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вер\Diploma work\server\src\static\"/>
    </mc:Choice>
  </mc:AlternateContent>
  <bookViews>
    <workbookView minimized="1" xWindow="0" yWindow="0" windowWidth="23040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" i="1" l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10" i="1" s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9" i="1" s="1"/>
  <c r="W9" i="1" s="1"/>
  <c r="V15" i="1"/>
  <c r="V14" i="1"/>
  <c r="V13" i="1"/>
  <c r="V12" i="1"/>
  <c r="V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<sst xmlns="http://schemas.openxmlformats.org/spreadsheetml/2006/main" count="127" uniqueCount="70">
  <si>
    <t>УТВЕРЖДАЮ</t>
  </si>
  <si>
    <t>Белорусско-Российский университет</t>
  </si>
  <si>
    <t>Электротехнический факультет</t>
  </si>
  <si>
    <t>Ректор университета</t>
  </si>
  <si>
    <t>РАСПРЕДЕЛЕНИЕ</t>
  </si>
  <si>
    <t>М.Е.Лустенков</t>
  </si>
  <si>
    <t>учебной нагрузки преподавательского состава</t>
  </si>
  <si>
    <t>Белорусский бюджет</t>
  </si>
  <si>
    <t>"____"_________2021 г.</t>
  </si>
  <si>
    <t>по кафедре "Автоматизированные системы управления"</t>
  </si>
  <si>
    <t>№ п/п</t>
  </si>
  <si>
    <t>Фамилия, имя, отчество (полностью)</t>
  </si>
  <si>
    <t>Должность</t>
  </si>
  <si>
    <t>Штатный, совместительъ</t>
  </si>
  <si>
    <t>Бюджет, внебюджет</t>
  </si>
  <si>
    <t>Кол. ставок</t>
  </si>
  <si>
    <t>Лекции</t>
  </si>
  <si>
    <t>Кол-во лаб. часов всего</t>
  </si>
  <si>
    <t>Кол-во пр. часов всего</t>
  </si>
  <si>
    <t>Модульно-рейтинговая система</t>
  </si>
  <si>
    <t>Инд. Задания, АКР</t>
  </si>
  <si>
    <t>Курсовое проектирование</t>
  </si>
  <si>
    <t>Консультации</t>
  </si>
  <si>
    <t>Рецензирование</t>
  </si>
  <si>
    <t>Зачеты</t>
  </si>
  <si>
    <t>Экзамены</t>
  </si>
  <si>
    <t>Практика</t>
  </si>
  <si>
    <t>Дипломное проектирование</t>
  </si>
  <si>
    <t>ГЭК / ГАК</t>
  </si>
  <si>
    <t>Аспирантура, Маг</t>
  </si>
  <si>
    <t>Всего уч. часов по семестрам</t>
  </si>
  <si>
    <t>Итого уч. часов за год</t>
  </si>
  <si>
    <t>Учебная</t>
  </si>
  <si>
    <t>Производственная</t>
  </si>
  <si>
    <t>Осен.</t>
  </si>
  <si>
    <t>Вес.</t>
  </si>
  <si>
    <t>Якимов А.И.</t>
  </si>
  <si>
    <t>Зав. кафедрой</t>
  </si>
  <si>
    <t>Ш</t>
  </si>
  <si>
    <t>Б</t>
  </si>
  <si>
    <t>д\б</t>
  </si>
  <si>
    <t>Математические модели информационных процессов и управления (АСОИ_14)</t>
  </si>
  <si>
    <t>з\б</t>
  </si>
  <si>
    <t>Математические модели информационных процессов и управления (АСОИзао)</t>
  </si>
  <si>
    <t>Дискретная математика (АСОИзао)</t>
  </si>
  <si>
    <t>Дискретная и прикладная математика (ИСиТсокр)</t>
  </si>
  <si>
    <t>д\м</t>
  </si>
  <si>
    <t>Системы аналитического программирования (СА1.5)</t>
  </si>
  <si>
    <t>Научно-исследовательский семинар (СА1.5)</t>
  </si>
  <si>
    <t>з\м</t>
  </si>
  <si>
    <t>Системы аналитического программирования (СА2.0_19зао)</t>
  </si>
  <si>
    <t>Научно-исследовательский семинар (СА2.0_19зао)</t>
  </si>
  <si>
    <t>Дискретная математика (АСОИсокр)</t>
  </si>
  <si>
    <t>Руководство магистрантами (СА2.0_19зао)</t>
  </si>
  <si>
    <t>Руководство магистрантами (СА1.75)</t>
  </si>
  <si>
    <t>Весна</t>
  </si>
  <si>
    <t>Утверждение ДП (АСОИ_14)</t>
  </si>
  <si>
    <t>Утверждение ДП (АСОИзао)</t>
  </si>
  <si>
    <t>Утверждение ДП (АСОИсокр)</t>
  </si>
  <si>
    <t>Научно-исследовательский семинар (СА1.75)</t>
  </si>
  <si>
    <t>Утверждение МД (СА1.5)</t>
  </si>
  <si>
    <t>Утверждение МД (СА2.0_19зао)</t>
  </si>
  <si>
    <t>Члены ГЭК (АСОИ_14)</t>
  </si>
  <si>
    <t>Члены ГЭК (АСОИзао)</t>
  </si>
  <si>
    <t>Члены ГЭК (АСОИсокр)</t>
  </si>
  <si>
    <t>Члены ГЭК (СА1.5)</t>
  </si>
  <si>
    <t>Члены ГЭК (СА2.0_19зао)</t>
  </si>
  <si>
    <t>Системы аналитического программирования (СА1.75)</t>
  </si>
  <si>
    <t>Математические модели информационных процессов и управления (АСОИсокр)</t>
  </si>
  <si>
    <t>Дипломное проектирование (АСОИ_14)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</si>
</sst>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8"/>
      <name val="Times New Roman Cyr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1" fillId="0" borderId="0" xfId="0" applyNumberFormat="1" applyFont="1" applyFill="1" applyAlignment="1">
      <alignment vertical="top" wrapText="1"/>
    </xf>
    <xf numFmtId="2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left" wrapText="1"/>
    </xf>
    <xf numFmtId="1" fontId="1" fillId="0" borderId="0" xfId="0" applyNumberFormat="1" applyFont="1" applyFill="1" applyAlignment="1">
      <alignment horizontal="center" vertical="top"/>
    </xf>
    <xf numFmtId="2" fontId="1" fillId="0" borderId="0" xfId="0" applyNumberFormat="1" applyFont="1" applyFill="1" applyAlignment="1">
      <alignment horizontal="left" vertical="top"/>
    </xf>
    <xf numFmtId="2" fontId="1" fillId="0" borderId="0" xfId="0" applyNumberFormat="1" applyFont="1" applyFill="1" applyAlignment="1">
      <alignment horizontal="center" vertical="top"/>
    </xf>
    <xf numFmtId="2" fontId="1" fillId="0" borderId="0" xfId="0" applyNumberFormat="1" applyFont="1" applyFill="1" applyAlignment="1">
      <alignment horizontal="right" vertical="top"/>
    </xf>
    <xf numFmtId="2" fontId="1" fillId="0" borderId="1" xfId="0" applyNumberFormat="1" applyFont="1" applyFill="1" applyBorder="1" applyAlignment="1">
      <alignment horizontal="left" vertical="top" wrapText="1"/>
    </xf>
    <xf numFmtId="2" fontId="1" fillId="0" borderId="0" xfId="0" applyNumberFormat="1" applyFont="1" applyFill="1" applyAlignment="1">
      <alignment vertical="top"/>
    </xf>
    <xf numFmtId="2" fontId="1" fillId="0" borderId="0" xfId="0" applyNumberFormat="1" applyFont="1" applyFill="1" applyAlignment="1">
      <alignment horizontal="left" vertical="top" wrapText="1"/>
    </xf>
    <xf numFmtId="2" fontId="1" fillId="0" borderId="0" xfId="0" applyNumberFormat="1" applyFont="1" applyFill="1" applyAlignment="1">
      <alignment horizontal="center" vertical="center"/>
    </xf>
    <xf numFmtId="0" fontId="2" fillId="0" borderId="8" xfId="0" applyFont="1" applyBorder="1" applyAlignment="1">
      <alignment textRotation="90" wrapText="1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1" fontId="2" fillId="0" borderId="16" xfId="0" applyNumberFormat="1" applyFont="1" applyBorder="1" applyAlignment="1">
      <alignment vertical="top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textRotation="90" wrapText="1"/>
    </xf>
    <xf numFmtId="0" fontId="2" fillId="0" borderId="7" xfId="0" applyFont="1" applyBorder="1" applyAlignment="1">
      <alignment textRotation="90" wrapText="1"/>
    </xf>
    <xf numFmtId="0" fontId="2" fillId="0" borderId="2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2" fontId="2" fillId="0" borderId="14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textRotation="90" wrapText="1"/>
    </xf>
    <xf numFmtId="0" fontId="2" fillId="0" borderId="9" xfId="0" applyFont="1" applyBorder="1" applyAlignment="1">
      <alignment textRotation="90" wrapText="1"/>
    </xf>
    <xf numFmtId="2" fontId="1" fillId="0" borderId="0" xfId="0" applyNumberFormat="1" applyFont="1" applyFill="1" applyAlignment="1">
      <alignment horizontal="center" vertical="top" wrapText="1"/>
    </xf>
    <xf numFmtId="2" fontId="1" fillId="0" borderId="0" xfId="0" applyNumberFormat="1" applyFont="1" applyFill="1" applyAlignment="1">
      <alignment horizontal="right" vertical="top"/>
    </xf>
    <xf numFmtId="2" fontId="1" fillId="0" borderId="0" xfId="0" applyNumberFormat="1" applyFont="1" applyFill="1" applyAlignment="1">
      <alignment horizontal="center" vertical="top"/>
    </xf>
    <xf numFmtId="2" fontId="1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textRotation="90"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topLeftCell="B2" workbookViewId="0">
      <selection activeCell="B9" sqref="B9:B10"/>
    </sheetView>
  </sheetViews>
  <sheetFormatPr defaultRowHeight="14.4" x14ac:dyDescent="0.3"/>
  <cols>
    <col min="2" max="2" width="40.6640625" bestFit="1" customWidth="1"/>
    <col min="5" max="5" width="7" customWidth="1"/>
    <col min="6" max="6" width="4.5546875" customWidth="1"/>
  </cols>
  <sheetData>
    <row r="1" spans="1:23" x14ac:dyDescent="0.3">
      <c r="A1" s="42" t="s">
        <v>0</v>
      </c>
      <c r="B1" s="42"/>
      <c r="C1" s="1"/>
      <c r="D1" s="2"/>
      <c r="E1" s="3"/>
      <c r="F1" s="4"/>
      <c r="G1" s="5"/>
      <c r="H1" s="5"/>
      <c r="I1" s="6"/>
      <c r="J1" s="5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 t="s">
        <v>2</v>
      </c>
    </row>
    <row r="2" spans="1:23" x14ac:dyDescent="0.3">
      <c r="A2" s="43" t="s">
        <v>3</v>
      </c>
      <c r="B2" s="43"/>
      <c r="C2" s="43"/>
      <c r="D2" s="43"/>
      <c r="E2" s="3"/>
      <c r="F2" s="4"/>
      <c r="G2" s="6"/>
      <c r="H2" s="5"/>
      <c r="I2" s="6"/>
      <c r="J2" s="5" t="s">
        <v>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8"/>
      <c r="B3" s="8"/>
      <c r="C3" s="9"/>
      <c r="D3" s="7" t="s">
        <v>5</v>
      </c>
      <c r="E3" s="3"/>
      <c r="F3" s="4"/>
      <c r="G3" s="6"/>
      <c r="H3" s="5"/>
      <c r="I3" s="6"/>
      <c r="J3" s="5" t="s">
        <v>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44" t="s">
        <v>7</v>
      </c>
      <c r="W3" s="44"/>
    </row>
    <row r="4" spans="1:23" ht="15" thickBot="1" x14ac:dyDescent="0.35">
      <c r="A4" s="45" t="s">
        <v>8</v>
      </c>
      <c r="B4" s="45"/>
      <c r="C4" s="10"/>
      <c r="D4" s="11"/>
      <c r="E4" s="3"/>
      <c r="F4" s="4"/>
      <c r="G4" s="6"/>
      <c r="H4" s="5"/>
      <c r="I4" s="6"/>
      <c r="J4" s="5" t="s">
        <v>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5" thickBot="1" x14ac:dyDescent="0.35">
      <c r="A5" s="46" t="s">
        <v>10</v>
      </c>
      <c r="B5" s="48" t="s">
        <v>11</v>
      </c>
      <c r="C5" s="26" t="s">
        <v>12</v>
      </c>
      <c r="D5" s="26" t="s">
        <v>13</v>
      </c>
      <c r="E5" s="26" t="s">
        <v>14</v>
      </c>
      <c r="F5" s="26" t="s">
        <v>15</v>
      </c>
      <c r="G5" s="26" t="s">
        <v>16</v>
      </c>
      <c r="H5" s="26" t="s">
        <v>17</v>
      </c>
      <c r="I5" s="26" t="s">
        <v>18</v>
      </c>
      <c r="J5" s="26" t="s">
        <v>19</v>
      </c>
      <c r="K5" s="26" t="s">
        <v>20</v>
      </c>
      <c r="L5" s="26" t="s">
        <v>21</v>
      </c>
      <c r="M5" s="26" t="s">
        <v>22</v>
      </c>
      <c r="N5" s="26" t="s">
        <v>23</v>
      </c>
      <c r="O5" s="26" t="s">
        <v>24</v>
      </c>
      <c r="P5" s="26" t="s">
        <v>25</v>
      </c>
      <c r="Q5" s="38" t="s">
        <v>26</v>
      </c>
      <c r="R5" s="39"/>
      <c r="S5" s="40" t="s">
        <v>27</v>
      </c>
      <c r="T5" s="26" t="s">
        <v>28</v>
      </c>
      <c r="U5" s="26" t="s">
        <v>29</v>
      </c>
      <c r="V5" s="26" t="s">
        <v>30</v>
      </c>
      <c r="W5" s="28" t="s">
        <v>31</v>
      </c>
    </row>
    <row r="6" spans="1:23" ht="34.200000000000003" thickBot="1" x14ac:dyDescent="0.35">
      <c r="A6" s="47"/>
      <c r="B6" s="49"/>
      <c r="C6" s="50"/>
      <c r="D6" s="50"/>
      <c r="E6" s="50"/>
      <c r="F6" s="50"/>
      <c r="G6" s="27"/>
      <c r="H6" s="27"/>
      <c r="I6" s="27"/>
      <c r="J6" s="27"/>
      <c r="K6" s="27"/>
      <c r="L6" s="27"/>
      <c r="M6" s="27"/>
      <c r="N6" s="27"/>
      <c r="O6" s="27"/>
      <c r="P6" s="27"/>
      <c r="Q6" s="12" t="s">
        <v>32</v>
      </c>
      <c r="R6" s="12" t="s">
        <v>33</v>
      </c>
      <c r="S6" s="41"/>
      <c r="T6" s="27"/>
      <c r="U6" s="27"/>
      <c r="V6" s="27"/>
      <c r="W6" s="29"/>
    </row>
    <row r="7" spans="1:23" ht="15" thickBot="1" x14ac:dyDescent="0.35">
      <c r="A7" s="47"/>
      <c r="B7" s="49"/>
      <c r="C7" s="50"/>
      <c r="D7" s="50"/>
      <c r="E7" s="50"/>
      <c r="F7" s="50"/>
      <c r="G7" s="13" t="s">
        <v>34</v>
      </c>
      <c r="H7" s="13" t="s">
        <v>34</v>
      </c>
      <c r="I7" s="13" t="s">
        <v>34</v>
      </c>
      <c r="J7" s="13" t="s">
        <v>34</v>
      </c>
      <c r="K7" s="13" t="s">
        <v>34</v>
      </c>
      <c r="L7" s="13" t="s">
        <v>34</v>
      </c>
      <c r="M7" s="13" t="s">
        <v>34</v>
      </c>
      <c r="N7" s="13" t="s">
        <v>34</v>
      </c>
      <c r="O7" s="13" t="s">
        <v>34</v>
      </c>
      <c r="P7" s="13" t="s">
        <v>34</v>
      </c>
      <c r="Q7" s="13" t="s">
        <v>34</v>
      </c>
      <c r="R7" s="13" t="s">
        <v>34</v>
      </c>
      <c r="S7" s="13" t="s">
        <v>34</v>
      </c>
      <c r="T7" s="13" t="s">
        <v>34</v>
      </c>
      <c r="U7" s="13" t="s">
        <v>34</v>
      </c>
      <c r="V7" s="13" t="s">
        <v>34</v>
      </c>
      <c r="W7" s="29"/>
    </row>
    <row r="8" spans="1:23" ht="15" thickBot="1" x14ac:dyDescent="0.35">
      <c r="A8" s="47"/>
      <c r="B8" s="49"/>
      <c r="C8" s="50"/>
      <c r="D8" s="50"/>
      <c r="E8" s="50"/>
      <c r="F8" s="50"/>
      <c r="G8" s="14" t="s">
        <v>35</v>
      </c>
      <c r="H8" s="14" t="s">
        <v>35</v>
      </c>
      <c r="I8" s="14" t="s">
        <v>35</v>
      </c>
      <c r="J8" s="14" t="s">
        <v>35</v>
      </c>
      <c r="K8" s="14" t="s">
        <v>35</v>
      </c>
      <c r="L8" s="14" t="s">
        <v>35</v>
      </c>
      <c r="M8" s="14" t="s">
        <v>35</v>
      </c>
      <c r="N8" s="14" t="s">
        <v>35</v>
      </c>
      <c r="O8" s="14" t="s">
        <v>35</v>
      </c>
      <c r="P8" s="14" t="s">
        <v>35</v>
      </c>
      <c r="Q8" s="14" t="s">
        <v>35</v>
      </c>
      <c r="R8" s="14" t="s">
        <v>35</v>
      </c>
      <c r="S8" s="14" t="s">
        <v>35</v>
      </c>
      <c r="T8" s="14" t="s">
        <v>35</v>
      </c>
      <c r="U8" s="14" t="s">
        <v>35</v>
      </c>
      <c r="V8" s="14" t="s">
        <v>35</v>
      </c>
      <c r="W8" s="29"/>
    </row>
    <row r="9" spans="1:23" x14ac:dyDescent="0.3">
      <c r="A9" s="30">
        <v>1</v>
      </c>
      <c r="B9" s="32" t="s">
        <v>36</v>
      </c>
      <c r="C9" s="32" t="s">
        <v>37</v>
      </c>
      <c r="D9" s="34" t="s">
        <v>38</v>
      </c>
      <c r="E9" s="15" t="s">
        <v>39</v>
      </c>
      <c r="F9" s="15">
        <v>1</v>
      </c>
      <c r="G9" s="16">
        <f>SUM(G11:G31)</f>
        <v>126</v>
      </c>
      <c r="H9" s="16">
        <f>SUM(H11:H31)</f>
        <v>86</v>
      </c>
      <c r="I9" s="16">
        <f>SUM(I11:I31)</f>
        <v>0</v>
      </c>
      <c r="J9" s="16">
        <f>SUM(J11:J31)</f>
        <v>0</v>
      </c>
      <c r="K9" s="16">
        <f t="shared" ref="K9:U9" si="0">SUM(K11:K33)</f>
        <v>8</v>
      </c>
      <c r="L9" s="16">
        <f t="shared" si="0"/>
        <v>12</v>
      </c>
      <c r="M9" s="16">
        <f t="shared" si="0"/>
        <v>4</v>
      </c>
      <c r="N9" s="16">
        <f t="shared" si="0"/>
        <v>39</v>
      </c>
      <c r="O9" s="16">
        <f t="shared" si="0"/>
        <v>31.5</v>
      </c>
      <c r="P9" s="16">
        <f t="shared" si="0"/>
        <v>14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105</v>
      </c>
      <c r="V9" s="16">
        <f>SUM(V11:V33)</f>
        <v>425.5</v>
      </c>
      <c r="W9" s="36">
        <f>V9+V10</f>
        <v>820.09999999999991</v>
      </c>
    </row>
    <row r="10" spans="1:23" ht="15" thickBot="1" x14ac:dyDescent="0.35">
      <c r="A10" s="31"/>
      <c r="B10" s="33"/>
      <c r="C10" s="33"/>
      <c r="D10" s="35"/>
      <c r="E10" s="17"/>
      <c r="F10" s="17"/>
      <c r="G10" s="18">
        <f t="shared" ref="G10:V10" si="1">SUM(G34:G51)</f>
        <v>42</v>
      </c>
      <c r="H10" s="19">
        <f t="shared" si="1"/>
        <v>102</v>
      </c>
      <c r="I10" s="18">
        <f t="shared" si="1"/>
        <v>0</v>
      </c>
      <c r="J10" s="18">
        <f t="shared" si="1"/>
        <v>0</v>
      </c>
      <c r="K10" s="18">
        <f t="shared" si="1"/>
        <v>4</v>
      </c>
      <c r="L10" s="18">
        <f t="shared" si="1"/>
        <v>0</v>
      </c>
      <c r="M10" s="18">
        <f t="shared" si="1"/>
        <v>4</v>
      </c>
      <c r="N10" s="18">
        <f t="shared" si="1"/>
        <v>25.5</v>
      </c>
      <c r="O10" s="18">
        <f t="shared" si="1"/>
        <v>11.2</v>
      </c>
      <c r="P10" s="18">
        <f t="shared" si="1"/>
        <v>15.5</v>
      </c>
      <c r="Q10" s="18">
        <f t="shared" si="1"/>
        <v>0</v>
      </c>
      <c r="R10" s="18">
        <f t="shared" si="1"/>
        <v>0</v>
      </c>
      <c r="S10" s="18">
        <f t="shared" si="1"/>
        <v>102.4</v>
      </c>
      <c r="T10" s="18">
        <f t="shared" si="1"/>
        <v>43</v>
      </c>
      <c r="U10" s="18">
        <f t="shared" si="1"/>
        <v>45</v>
      </c>
      <c r="V10" s="18">
        <f t="shared" si="1"/>
        <v>394.59999999999997</v>
      </c>
      <c r="W10" s="37"/>
    </row>
    <row r="11" spans="1:23" ht="27" x14ac:dyDescent="0.3">
      <c r="A11" s="20" t="s">
        <v>40</v>
      </c>
      <c r="B11" s="21" t="s">
        <v>41</v>
      </c>
      <c r="C11" s="20">
        <v>2</v>
      </c>
      <c r="D11" s="20"/>
      <c r="E11" s="20"/>
      <c r="F11" s="20"/>
      <c r="G11" s="20">
        <v>50</v>
      </c>
      <c r="H11" s="20"/>
      <c r="I11" s="20"/>
      <c r="J11" s="20"/>
      <c r="K11" s="20"/>
      <c r="L11" s="20"/>
      <c r="M11" s="20"/>
      <c r="N11" s="20"/>
      <c r="O11" s="20">
        <v>10.15</v>
      </c>
      <c r="P11" s="20"/>
      <c r="Q11" s="20"/>
      <c r="R11" s="20"/>
      <c r="S11" s="20"/>
      <c r="T11" s="20"/>
      <c r="U11" s="20"/>
      <c r="V11" s="20">
        <f t="shared" ref="V11:V17" si="2">SUM(G11:U11)</f>
        <v>60.15</v>
      </c>
      <c r="W11" s="20"/>
    </row>
    <row r="12" spans="1:23" ht="27" x14ac:dyDescent="0.3">
      <c r="A12" s="20" t="s">
        <v>42</v>
      </c>
      <c r="B12" s="21" t="s">
        <v>43</v>
      </c>
      <c r="C12" s="20">
        <v>4</v>
      </c>
      <c r="D12" s="20"/>
      <c r="E12" s="20"/>
      <c r="F12" s="20"/>
      <c r="G12" s="20">
        <v>8</v>
      </c>
      <c r="H12" s="20">
        <v>16</v>
      </c>
      <c r="I12" s="51"/>
      <c r="J12" s="20"/>
      <c r="K12" s="20">
        <v>2</v>
      </c>
      <c r="L12" s="20"/>
      <c r="M12" s="20">
        <v>2</v>
      </c>
      <c r="N12" s="20">
        <v>12</v>
      </c>
      <c r="O12" s="20"/>
      <c r="P12" s="20">
        <v>12</v>
      </c>
      <c r="Q12" s="20"/>
      <c r="R12" s="20"/>
      <c r="S12" s="20"/>
      <c r="T12" s="20"/>
      <c r="U12" s="20"/>
      <c r="V12" s="20">
        <f t="shared" si="2"/>
        <v>52</v>
      </c>
      <c r="W12" s="20"/>
    </row>
    <row r="13" spans="1:23" x14ac:dyDescent="0.3">
      <c r="A13" s="20" t="s">
        <v>42</v>
      </c>
      <c r="B13" s="21" t="s">
        <v>44</v>
      </c>
      <c r="C13" s="20">
        <v>2</v>
      </c>
      <c r="D13" s="20"/>
      <c r="E13" s="20"/>
      <c r="F13" s="20"/>
      <c r="G13" s="20">
        <v>6</v>
      </c>
      <c r="H13" s="20">
        <v>8</v>
      </c>
      <c r="I13" s="20"/>
      <c r="J13" s="20"/>
      <c r="K13" s="20">
        <v>2</v>
      </c>
      <c r="L13" s="20"/>
      <c r="M13" s="20"/>
      <c r="N13" s="20">
        <v>9</v>
      </c>
      <c r="O13" s="20">
        <v>6.3</v>
      </c>
      <c r="P13" s="20"/>
      <c r="Q13" s="20"/>
      <c r="R13" s="20"/>
      <c r="S13" s="20"/>
      <c r="T13" s="20"/>
      <c r="U13" s="20"/>
      <c r="V13" s="20">
        <f t="shared" si="2"/>
        <v>31.3</v>
      </c>
      <c r="W13" s="20"/>
    </row>
    <row r="14" spans="1:23" ht="27" x14ac:dyDescent="0.3">
      <c r="A14" s="20" t="s">
        <v>42</v>
      </c>
      <c r="B14" s="21" t="s">
        <v>45</v>
      </c>
      <c r="C14" s="20">
        <v>1</v>
      </c>
      <c r="D14" s="20"/>
      <c r="E14" s="20"/>
      <c r="F14" s="20"/>
      <c r="G14" s="20">
        <v>6</v>
      </c>
      <c r="H14" s="20">
        <v>4</v>
      </c>
      <c r="I14" s="20"/>
      <c r="J14" s="20"/>
      <c r="K14" s="20">
        <v>2</v>
      </c>
      <c r="L14" s="20"/>
      <c r="M14" s="20"/>
      <c r="N14" s="20">
        <v>7</v>
      </c>
      <c r="O14" s="20">
        <v>4.9000000000000004</v>
      </c>
      <c r="P14" s="20"/>
      <c r="Q14" s="20"/>
      <c r="R14" s="20"/>
      <c r="S14" s="20"/>
      <c r="T14" s="20"/>
      <c r="U14" s="20"/>
      <c r="V14" s="20">
        <f t="shared" si="2"/>
        <v>23.9</v>
      </c>
      <c r="W14" s="20"/>
    </row>
    <row r="15" spans="1:23" ht="27" x14ac:dyDescent="0.3">
      <c r="A15" s="20" t="s">
        <v>46</v>
      </c>
      <c r="B15" s="21" t="s">
        <v>47</v>
      </c>
      <c r="C15" s="20">
        <v>2</v>
      </c>
      <c r="D15" s="20"/>
      <c r="E15" s="20"/>
      <c r="F15" s="20"/>
      <c r="G15" s="20">
        <v>40</v>
      </c>
      <c r="H15" s="20">
        <v>40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>
        <f t="shared" si="2"/>
        <v>80</v>
      </c>
      <c r="W15" s="20"/>
    </row>
    <row r="16" spans="1:23" x14ac:dyDescent="0.3">
      <c r="A16" s="20" t="s">
        <v>46</v>
      </c>
      <c r="B16" s="21" t="s">
        <v>48</v>
      </c>
      <c r="C16" s="20">
        <v>2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>
        <v>1.05</v>
      </c>
      <c r="P16" s="20"/>
      <c r="Q16" s="20"/>
      <c r="R16" s="20"/>
      <c r="S16" s="20"/>
      <c r="T16" s="20"/>
      <c r="U16" s="20"/>
      <c r="V16" s="20">
        <f t="shared" si="2"/>
        <v>1.05</v>
      </c>
      <c r="W16" s="20"/>
    </row>
    <row r="17" spans="1:23" ht="27" x14ac:dyDescent="0.3">
      <c r="A17" s="20" t="s">
        <v>49</v>
      </c>
      <c r="B17" s="21" t="s">
        <v>50</v>
      </c>
      <c r="C17" s="20">
        <v>2</v>
      </c>
      <c r="D17" s="20"/>
      <c r="E17" s="20"/>
      <c r="F17" s="20"/>
      <c r="G17" s="20">
        <v>10</v>
      </c>
      <c r="H17" s="20">
        <v>10</v>
      </c>
      <c r="I17" s="20"/>
      <c r="J17" s="20"/>
      <c r="K17" s="20"/>
      <c r="L17" s="20">
        <v>12</v>
      </c>
      <c r="M17" s="20">
        <v>2</v>
      </c>
      <c r="N17" s="20"/>
      <c r="O17" s="20"/>
      <c r="P17" s="20">
        <v>2</v>
      </c>
      <c r="Q17" s="20"/>
      <c r="R17" s="20"/>
      <c r="S17" s="20"/>
      <c r="T17" s="20"/>
      <c r="U17" s="20"/>
      <c r="V17" s="20">
        <f t="shared" si="2"/>
        <v>36</v>
      </c>
      <c r="W17" s="20"/>
    </row>
    <row r="18" spans="1:23" ht="27" x14ac:dyDescent="0.3">
      <c r="A18" s="20" t="s">
        <v>49</v>
      </c>
      <c r="B18" s="21" t="s">
        <v>51</v>
      </c>
      <c r="C18" s="20">
        <v>2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>
        <v>1.4</v>
      </c>
      <c r="P18" s="20"/>
      <c r="Q18" s="20"/>
      <c r="R18" s="20"/>
      <c r="S18" s="20"/>
      <c r="T18" s="20"/>
      <c r="U18" s="20"/>
      <c r="V18" s="20">
        <f>SUM(G18:U18)</f>
        <v>1.4</v>
      </c>
      <c r="W18" s="20"/>
    </row>
    <row r="19" spans="1:23" x14ac:dyDescent="0.3">
      <c r="A19" s="20" t="s">
        <v>42</v>
      </c>
      <c r="B19" s="21" t="s">
        <v>52</v>
      </c>
      <c r="C19" s="20">
        <v>1</v>
      </c>
      <c r="D19" s="20"/>
      <c r="E19" s="20"/>
      <c r="F19" s="20"/>
      <c r="G19" s="20">
        <v>6</v>
      </c>
      <c r="H19" s="20">
        <v>8</v>
      </c>
      <c r="I19" s="20"/>
      <c r="J19" s="20"/>
      <c r="K19" s="20">
        <v>2</v>
      </c>
      <c r="L19" s="20"/>
      <c r="M19" s="20"/>
      <c r="N19" s="20">
        <v>11</v>
      </c>
      <c r="O19" s="20">
        <v>7.7</v>
      </c>
      <c r="P19" s="20"/>
      <c r="Q19" s="20"/>
      <c r="R19" s="20"/>
      <c r="S19" s="20"/>
      <c r="T19" s="20"/>
      <c r="U19" s="20"/>
      <c r="V19" s="20">
        <f>SUM(G19:U19)</f>
        <v>34.700000000000003</v>
      </c>
      <c r="W19" s="20"/>
    </row>
    <row r="20" spans="1:23" x14ac:dyDescent="0.3">
      <c r="A20" s="20" t="s">
        <v>49</v>
      </c>
      <c r="B20" s="21" t="s">
        <v>53</v>
      </c>
      <c r="C20" s="20">
        <v>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>
        <v>45</v>
      </c>
      <c r="V20" s="20">
        <f>SUM(G20:U20)</f>
        <v>45</v>
      </c>
      <c r="W20" s="20"/>
    </row>
    <row r="21" spans="1:23" x14ac:dyDescent="0.3">
      <c r="A21" s="20" t="s">
        <v>46</v>
      </c>
      <c r="B21" s="21" t="s">
        <v>54</v>
      </c>
      <c r="C21" s="20">
        <v>1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>
        <v>60</v>
      </c>
      <c r="V21" s="20">
        <f>SUM(G21:U21)</f>
        <v>60</v>
      </c>
      <c r="W21" s="20"/>
    </row>
    <row r="22" spans="1:23" x14ac:dyDescent="0.3">
      <c r="V22" s="20">
        <f t="shared" ref="V22:V32" si="3">SUM(G22:U22)</f>
        <v>0</v>
      </c>
      <c r="W22" s="20"/>
    </row>
    <row r="23" spans="1:23" x14ac:dyDescent="0.3">
      <c r="A23" s="20"/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>
        <f t="shared" si="3"/>
        <v>0</v>
      </c>
      <c r="W23" s="20"/>
    </row>
    <row r="24" spans="1:23" x14ac:dyDescent="0.3">
      <c r="A24" s="20"/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>
        <f t="shared" si="3"/>
        <v>0</v>
      </c>
      <c r="W24" s="20"/>
    </row>
    <row r="25" spans="1:23" x14ac:dyDescent="0.3">
      <c r="A25" s="20"/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>
        <f t="shared" si="3"/>
        <v>0</v>
      </c>
      <c r="W25" s="20"/>
    </row>
    <row r="26" spans="1:23" x14ac:dyDescent="0.3">
      <c r="V26" s="20">
        <f t="shared" si="3"/>
        <v>0</v>
      </c>
      <c r="W26" s="20"/>
    </row>
    <row r="27" spans="1:23" x14ac:dyDescent="0.3">
      <c r="A27" s="20"/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>
        <f t="shared" si="3"/>
        <v>0</v>
      </c>
      <c r="W27" s="20"/>
    </row>
    <row r="28" spans="1:23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>
        <f t="shared" si="3"/>
        <v>0</v>
      </c>
      <c r="W28" s="20"/>
    </row>
    <row r="29" spans="1:23" x14ac:dyDescent="0.3">
      <c r="A29" s="20"/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>
        <f t="shared" si="3"/>
        <v>0</v>
      </c>
      <c r="W29" s="20"/>
    </row>
    <row r="30" spans="1:23" x14ac:dyDescent="0.3">
      <c r="A30" s="20"/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>
        <f t="shared" si="3"/>
        <v>0</v>
      </c>
      <c r="W30" s="20"/>
    </row>
    <row r="31" spans="1:23" x14ac:dyDescent="0.3">
      <c r="A31" s="20"/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>
        <f t="shared" si="3"/>
        <v>0</v>
      </c>
      <c r="W31" s="20"/>
    </row>
    <row r="32" spans="1:23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>
        <f t="shared" si="3"/>
        <v>0</v>
      </c>
      <c r="W32" s="20"/>
    </row>
    <row r="33" spans="1:23" x14ac:dyDescent="0.3">
      <c r="A33" s="20"/>
      <c r="B33" s="25" t="s">
        <v>55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2"/>
      <c r="W33" s="20"/>
    </row>
    <row r="34" spans="1:23" x14ac:dyDescent="0.3">
      <c r="A34" s="20" t="s">
        <v>40</v>
      </c>
      <c r="B34" s="21" t="s">
        <v>56</v>
      </c>
      <c r="C34" s="20">
        <v>4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>
        <v>16.5</v>
      </c>
      <c r="T34" s="20"/>
      <c r="U34" s="20"/>
      <c r="V34" s="20">
        <f t="shared" ref="V34:V42" si="4">SUM(G34:U34)</f>
        <v>16.5</v>
      </c>
      <c r="W34" s="20"/>
    </row>
    <row r="35" spans="1:23" x14ac:dyDescent="0.3">
      <c r="A35" s="20" t="s">
        <v>42</v>
      </c>
      <c r="B35" s="21" t="s">
        <v>57</v>
      </c>
      <c r="C35" s="20">
        <v>5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>
        <v>12.5</v>
      </c>
      <c r="T35" s="20"/>
      <c r="U35" s="20"/>
      <c r="V35" s="20">
        <f t="shared" si="4"/>
        <v>12.5</v>
      </c>
      <c r="W35" s="20"/>
    </row>
    <row r="36" spans="1:23" x14ac:dyDescent="0.3">
      <c r="A36" s="20" t="s">
        <v>42</v>
      </c>
      <c r="B36" s="21" t="s">
        <v>58</v>
      </c>
      <c r="C36" s="20">
        <v>4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>
        <v>10.5</v>
      </c>
      <c r="T36" s="20"/>
      <c r="U36" s="20"/>
      <c r="V36" s="20">
        <f t="shared" si="4"/>
        <v>10.5</v>
      </c>
      <c r="W36" s="20"/>
    </row>
    <row r="37" spans="1:23" ht="27" x14ac:dyDescent="0.3">
      <c r="A37" s="20" t="s">
        <v>42</v>
      </c>
      <c r="B37" s="21" t="s">
        <v>43</v>
      </c>
      <c r="C37" s="20">
        <v>3</v>
      </c>
      <c r="D37" s="20"/>
      <c r="E37" s="20"/>
      <c r="F37" s="20"/>
      <c r="G37" s="20">
        <v>8</v>
      </c>
      <c r="H37" s="20">
        <v>16</v>
      </c>
      <c r="I37" s="20"/>
      <c r="J37" s="20"/>
      <c r="K37" s="20">
        <v>2</v>
      </c>
      <c r="L37" s="20"/>
      <c r="M37" s="20"/>
      <c r="N37" s="20">
        <v>13</v>
      </c>
      <c r="O37" s="20">
        <v>9.1</v>
      </c>
      <c r="P37" s="20"/>
      <c r="Q37" s="20"/>
      <c r="R37" s="20"/>
      <c r="S37" s="20"/>
      <c r="T37" s="20"/>
      <c r="U37" s="20"/>
      <c r="V37" s="20">
        <f t="shared" si="4"/>
        <v>48.1</v>
      </c>
      <c r="W37" s="20"/>
    </row>
    <row r="38" spans="1:23" x14ac:dyDescent="0.3">
      <c r="A38" t="s">
        <v>46</v>
      </c>
      <c r="B38" t="s">
        <v>59</v>
      </c>
      <c r="C38">
        <v>1</v>
      </c>
      <c r="O38">
        <v>2.1</v>
      </c>
      <c r="V38" s="20">
        <f t="shared" si="4"/>
        <v>2.1</v>
      </c>
      <c r="W38" s="20"/>
    </row>
    <row r="39" spans="1:23" x14ac:dyDescent="0.3">
      <c r="A39" s="20" t="s">
        <v>46</v>
      </c>
      <c r="B39" s="21" t="s">
        <v>60</v>
      </c>
      <c r="C39" s="20">
        <v>2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>
        <v>1.5</v>
      </c>
      <c r="T39" s="20"/>
      <c r="U39" s="20"/>
      <c r="V39" s="20">
        <f t="shared" si="4"/>
        <v>1.5</v>
      </c>
      <c r="W39" s="20"/>
    </row>
    <row r="40" spans="1:23" x14ac:dyDescent="0.3">
      <c r="A40" s="20" t="s">
        <v>49</v>
      </c>
      <c r="B40" s="21" t="s">
        <v>61</v>
      </c>
      <c r="C40" s="20">
        <v>2</v>
      </c>
      <c r="D40" s="20"/>
      <c r="E40" s="20"/>
      <c r="F40" s="20"/>
      <c r="G40" s="20"/>
      <c r="H40" s="23"/>
      <c r="I40" s="20"/>
      <c r="J40" s="20"/>
      <c r="K40" s="20"/>
      <c r="L40" s="20"/>
      <c r="M40" s="20"/>
      <c r="N40" s="24"/>
      <c r="O40" s="20"/>
      <c r="P40" s="20"/>
      <c r="Q40" s="20"/>
      <c r="R40" s="20"/>
      <c r="S40" s="20">
        <v>2</v>
      </c>
      <c r="T40" s="20"/>
      <c r="U40" s="20"/>
      <c r="V40" s="20">
        <f t="shared" si="4"/>
        <v>2</v>
      </c>
      <c r="W40" s="20"/>
    </row>
    <row r="41" spans="1:23" x14ac:dyDescent="0.3">
      <c r="A41" s="20" t="s">
        <v>40</v>
      </c>
      <c r="B41" s="21" t="s">
        <v>62</v>
      </c>
      <c r="C41" s="20">
        <v>4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>
        <v>16.5</v>
      </c>
      <c r="U41" s="20"/>
      <c r="V41" s="20">
        <f t="shared" si="4"/>
        <v>16.5</v>
      </c>
      <c r="W41" s="20"/>
    </row>
    <row r="42" spans="1:23" x14ac:dyDescent="0.3">
      <c r="A42" s="20" t="s">
        <v>42</v>
      </c>
      <c r="B42" s="21" t="s">
        <v>63</v>
      </c>
      <c r="C42" s="20">
        <v>5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>
        <v>12.5</v>
      </c>
      <c r="U42" s="20"/>
      <c r="V42" s="20">
        <f t="shared" si="4"/>
        <v>12.5</v>
      </c>
      <c r="W42" s="20"/>
    </row>
    <row r="43" spans="1:23" x14ac:dyDescent="0.3">
      <c r="A43" s="20" t="s">
        <v>42</v>
      </c>
      <c r="B43" s="21" t="s">
        <v>64</v>
      </c>
      <c r="C43" s="20">
        <v>4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>
        <v>10.5</v>
      </c>
      <c r="U43" s="20"/>
      <c r="V43" s="20">
        <f>SUM(G43:U43)</f>
        <v>10.5</v>
      </c>
      <c r="W43" s="20"/>
    </row>
    <row r="44" spans="1:23" x14ac:dyDescent="0.3">
      <c r="A44" t="s">
        <v>46</v>
      </c>
      <c r="B44" s="21" t="s">
        <v>65</v>
      </c>
      <c r="C44">
        <v>2</v>
      </c>
      <c r="T44">
        <v>1.5</v>
      </c>
      <c r="V44" s="20">
        <f t="shared" ref="V44:V50" si="5">SUM(G44:U44)</f>
        <v>1.5</v>
      </c>
      <c r="W44" s="20"/>
    </row>
    <row r="45" spans="1:23" x14ac:dyDescent="0.3">
      <c r="A45" t="s">
        <v>49</v>
      </c>
      <c r="B45" s="21" t="s">
        <v>66</v>
      </c>
      <c r="C45">
        <v>2</v>
      </c>
      <c r="T45">
        <v>2</v>
      </c>
      <c r="V45" s="20">
        <f t="shared" si="5"/>
        <v>2</v>
      </c>
      <c r="W45" s="20"/>
    </row>
    <row r="46" spans="1:23" ht="27" x14ac:dyDescent="0.3">
      <c r="A46" s="20" t="s">
        <v>46</v>
      </c>
      <c r="B46" s="21" t="s">
        <v>67</v>
      </c>
      <c r="C46" s="20">
        <v>1</v>
      </c>
      <c r="D46" s="20"/>
      <c r="E46" s="20"/>
      <c r="F46" s="20"/>
      <c r="G46" s="20">
        <v>26</v>
      </c>
      <c r="H46" s="23">
        <v>36</v>
      </c>
      <c r="I46" s="20"/>
      <c r="J46" s="20"/>
      <c r="K46" s="20"/>
      <c r="L46" s="20"/>
      <c r="M46" s="20">
        <v>2</v>
      </c>
      <c r="N46" s="24"/>
      <c r="O46" s="20"/>
      <c r="P46" s="20">
        <v>3</v>
      </c>
      <c r="Q46" s="20"/>
      <c r="R46" s="20"/>
      <c r="S46" s="24"/>
      <c r="T46" s="20"/>
      <c r="U46" s="20"/>
      <c r="V46" s="20">
        <f t="shared" si="5"/>
        <v>67</v>
      </c>
      <c r="W46" s="20"/>
    </row>
    <row r="47" spans="1:23" ht="27" x14ac:dyDescent="0.3">
      <c r="A47" s="20" t="s">
        <v>42</v>
      </c>
      <c r="B47" s="21" t="s">
        <v>68</v>
      </c>
      <c r="C47" s="20">
        <v>2</v>
      </c>
      <c r="D47" s="20"/>
      <c r="E47" s="20"/>
      <c r="F47" s="20"/>
      <c r="G47" s="20">
        <v>8</v>
      </c>
      <c r="H47" s="23">
        <v>16</v>
      </c>
      <c r="I47" s="20"/>
      <c r="J47" s="20"/>
      <c r="K47" s="20">
        <v>2</v>
      </c>
      <c r="L47" s="20"/>
      <c r="M47" s="20">
        <v>2</v>
      </c>
      <c r="N47" s="24">
        <v>12.5</v>
      </c>
      <c r="O47" s="20"/>
      <c r="P47" s="20">
        <v>12.5</v>
      </c>
      <c r="Q47" s="20"/>
      <c r="R47" s="20"/>
      <c r="S47" s="24"/>
      <c r="T47" s="20"/>
      <c r="U47" s="20"/>
      <c r="V47" s="20">
        <f t="shared" si="5"/>
        <v>53</v>
      </c>
      <c r="W47" s="20"/>
    </row>
    <row r="48" spans="1:23" x14ac:dyDescent="0.3">
      <c r="A48" s="20" t="s">
        <v>40</v>
      </c>
      <c r="B48" s="21" t="s">
        <v>69</v>
      </c>
      <c r="C48" s="20">
        <v>4</v>
      </c>
      <c r="D48" s="20"/>
      <c r="E48" s="20"/>
      <c r="F48" s="20"/>
      <c r="G48" s="20"/>
      <c r="H48" s="23"/>
      <c r="I48" s="20"/>
      <c r="J48" s="20"/>
      <c r="K48" s="20"/>
      <c r="L48" s="20"/>
      <c r="M48" s="20"/>
      <c r="N48" s="24"/>
      <c r="O48" s="20"/>
      <c r="P48" s="20"/>
      <c r="Q48" s="20"/>
      <c r="R48" s="20"/>
      <c r="S48" s="24">
        <v>59.4</v>
      </c>
      <c r="T48" s="20"/>
      <c r="U48" s="20"/>
      <c r="V48" s="20">
        <f t="shared" si="5"/>
        <v>59.4</v>
      </c>
      <c r="W48" s="20"/>
    </row>
    <row r="49" spans="1:23" x14ac:dyDescent="0.3">
      <c r="A49" t="s">
        <v>49</v>
      </c>
      <c r="B49" t="s">
        <v>53</v>
      </c>
      <c r="C49">
        <v>2</v>
      </c>
      <c r="U49">
        <v>45</v>
      </c>
      <c r="V49" s="20">
        <f t="shared" si="5"/>
        <v>45</v>
      </c>
      <c r="W49" s="20"/>
    </row>
    <row r="50" spans="1:23" ht="27" x14ac:dyDescent="0.3">
      <c r="A50" s="20" t="s">
        <v>40</v>
      </c>
      <c r="B50" s="21" t="s">
        <v>41</v>
      </c>
      <c r="C50" s="20">
        <v>2</v>
      </c>
      <c r="D50" s="20"/>
      <c r="E50" s="20"/>
      <c r="F50" s="20"/>
      <c r="G50" s="20"/>
      <c r="H50" s="20">
        <v>34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>
        <f t="shared" si="5"/>
        <v>34</v>
      </c>
      <c r="W50" s="20"/>
    </row>
    <row r="51" spans="1:23" x14ac:dyDescent="0.3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</sheetData>
  <mergeCells count="32">
    <mergeCell ref="L5:L6"/>
    <mergeCell ref="A1:B1"/>
    <mergeCell ref="A2:D2"/>
    <mergeCell ref="V3:W3"/>
    <mergeCell ref="A4:B4"/>
    <mergeCell ref="A5:A8"/>
    <mergeCell ref="B5:B8"/>
    <mergeCell ref="C5:C8"/>
    <mergeCell ref="D5:D8"/>
    <mergeCell ref="E5:E8"/>
    <mergeCell ref="F5:F8"/>
    <mergeCell ref="A9:A10"/>
    <mergeCell ref="B9:B10"/>
    <mergeCell ref="C9:C10"/>
    <mergeCell ref="D9:D10"/>
    <mergeCell ref="W9:W10"/>
    <mergeCell ref="B33:U33"/>
    <mergeCell ref="T5:T6"/>
    <mergeCell ref="U5:U6"/>
    <mergeCell ref="V5:V6"/>
    <mergeCell ref="W5:W8"/>
    <mergeCell ref="M5:M6"/>
    <mergeCell ref="N5:N6"/>
    <mergeCell ref="O5:O6"/>
    <mergeCell ref="P5:P6"/>
    <mergeCell ref="Q5:R5"/>
    <mergeCell ref="S5:S6"/>
    <mergeCell ref="G5:G6"/>
    <mergeCell ref="H5:H6"/>
    <mergeCell ref="I5:I6"/>
    <mergeCell ref="J5:J6"/>
    <mergeCell ref="K5:K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Yauheni Masanin</dc:creator>
  <cp:lastModifiedBy>Yauheni Masanin</cp:lastModifiedBy>
  <dcterms:created xsi:type="dcterms:W3CDTF">2021-10-23T10:13:40Z</dcterms:created>
  <dcterms:modified xsi:type="dcterms:W3CDTF">2021-10-23T15:52:19Z</dcterms:modified>
</cp:coreProperties>
</file>