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e.simanovsky\Desktop\Create_Alpha\AlphaParser\input\"/>
    </mc:Choice>
  </mc:AlternateContent>
  <xr:revisionPtr revIDLastSave="0" documentId="13_ncr:1_{A25D9D47-7DEC-4D4D-A21A-87C2614A68AF}" xr6:coauthVersionLast="47" xr6:coauthVersionMax="47" xr10:uidLastSave="{00000000-0000-0000-0000-000000000000}"/>
  <bookViews>
    <workbookView xWindow="-110" yWindow="-110" windowWidth="19420" windowHeight="10300" activeTab="2" xr2:uid="{00000000-000D-0000-FFFF-FFFF00000000}"/>
  </bookViews>
  <sheets>
    <sheet name="Лист1" sheetId="1" r:id="rId1"/>
    <sheet name="CreateOMX" sheetId="21" r:id="rId2"/>
    <sheet name="CreateAttrib" sheetId="24" r:id="rId3"/>
    <sheet name="CreateType" sheetId="22" r:id="rId4"/>
    <sheet name="CreateOMX (2)" sheetId="23" r:id="rId5"/>
    <sheet name="Лист5" sheetId="5" r:id="rId6"/>
    <sheet name="Unit" sheetId="3" r:id="rId7"/>
    <sheet name="Name" sheetId="2" r:id="rId8"/>
    <sheet name="Type" sheetId="4" r:id="rId9"/>
    <sheet name="Лист2" sheetId="6" r:id="rId10"/>
    <sheet name="РАсчет памяти" sheetId="9" r:id="rId11"/>
    <sheet name="Лист3" sheetId="10" r:id="rId12"/>
    <sheet name="E2_HCI.Description" sheetId="11" r:id="rId13"/>
    <sheet name="E2_1.Description" sheetId="20" r:id="rId14"/>
    <sheet name="E2_HCI.Units" sheetId="13" r:id="rId15"/>
    <sheet name="E2_1.Units" sheetId="15" r:id="rId16"/>
    <sheet name="Лист6" sheetId="16" r:id="rId17"/>
    <sheet name="Лист7" sheetId="17" r:id="rId18"/>
  </sheets>
  <definedNames>
    <definedName name="_xlnm._FilterDatabase" localSheetId="0" hidden="1">Лист1!$A$1:$AM$592</definedName>
    <definedName name="_xlnm._FilterDatabase" localSheetId="11" hidden="1">Лист3!$A$1:$AO$592</definedName>
    <definedName name="_xlnm._FilterDatabase" localSheetId="17" hidden="1">Лист7!$A$1:$A$1</definedName>
    <definedName name="_xlnm.Print_Area" localSheetId="0">Лист1!$A$1:$AM$592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10" l="1"/>
  <c r="A5" i="10"/>
  <c r="A6" i="10"/>
  <c r="A7" i="10"/>
  <c r="A8" i="10"/>
  <c r="A9" i="10"/>
  <c r="A10" i="10"/>
  <c r="A11" i="10"/>
  <c r="A12" i="10"/>
  <c r="A13" i="10"/>
  <c r="A14" i="10"/>
  <c r="A15" i="10"/>
  <c r="A16" i="10"/>
  <c r="A17" i="10"/>
  <c r="A18" i="10"/>
  <c r="A19" i="10"/>
  <c r="A20" i="10"/>
  <c r="A21" i="10"/>
  <c r="H107" i="20" s="1"/>
  <c r="A22" i="10"/>
  <c r="A23" i="10"/>
  <c r="A24" i="10"/>
  <c r="A25" i="10"/>
  <c r="A26" i="10"/>
  <c r="H16" i="20" s="1"/>
  <c r="A27" i="10"/>
  <c r="A28" i="10"/>
  <c r="A29" i="10"/>
  <c r="A30" i="10"/>
  <c r="A31" i="10"/>
  <c r="A32" i="10"/>
  <c r="A33" i="10"/>
  <c r="A34" i="10"/>
  <c r="A35" i="10"/>
  <c r="A36" i="10"/>
  <c r="A37" i="10"/>
  <c r="A38" i="10"/>
  <c r="A39" i="10"/>
  <c r="A40" i="10"/>
  <c r="A41" i="10"/>
  <c r="A42" i="10"/>
  <c r="A43" i="10"/>
  <c r="A44" i="10"/>
  <c r="A45" i="10"/>
  <c r="A46" i="10"/>
  <c r="A47" i="10"/>
  <c r="A48" i="10"/>
  <c r="A49" i="10"/>
  <c r="A50" i="10"/>
  <c r="A51" i="10"/>
  <c r="A52" i="10"/>
  <c r="A53" i="10"/>
  <c r="A54" i="10"/>
  <c r="A55" i="10"/>
  <c r="A56" i="10"/>
  <c r="A57" i="10"/>
  <c r="A58" i="10"/>
  <c r="A59" i="10"/>
  <c r="A60" i="10"/>
  <c r="A61" i="10"/>
  <c r="A62" i="10"/>
  <c r="A63" i="10"/>
  <c r="A64" i="10"/>
  <c r="A65" i="10"/>
  <c r="A66" i="10"/>
  <c r="A67" i="10"/>
  <c r="A68" i="10"/>
  <c r="A69" i="10"/>
  <c r="A70" i="10"/>
  <c r="A71" i="10"/>
  <c r="A72" i="10"/>
  <c r="A73" i="10"/>
  <c r="A74" i="10"/>
  <c r="A75" i="10"/>
  <c r="A76" i="10"/>
  <c r="A77" i="10"/>
  <c r="A78" i="10"/>
  <c r="A79" i="10"/>
  <c r="A80" i="10"/>
  <c r="A81" i="10"/>
  <c r="A82" i="10"/>
  <c r="A83" i="10"/>
  <c r="A84" i="10"/>
  <c r="A85" i="10"/>
  <c r="A86" i="10"/>
  <c r="A87" i="10"/>
  <c r="A88" i="10"/>
  <c r="A89" i="10"/>
  <c r="A90" i="10"/>
  <c r="A91" i="10"/>
  <c r="A92" i="10"/>
  <c r="A93" i="10"/>
  <c r="A94" i="10"/>
  <c r="A95" i="10"/>
  <c r="A96" i="10"/>
  <c r="A97" i="10"/>
  <c r="A98" i="10"/>
  <c r="A99" i="10"/>
  <c r="A100" i="10"/>
  <c r="A101" i="10"/>
  <c r="A102" i="10"/>
  <c r="A103" i="10"/>
  <c r="A104" i="10"/>
  <c r="A105" i="10"/>
  <c r="A106" i="10"/>
  <c r="A107" i="10"/>
  <c r="A108" i="10"/>
  <c r="A109" i="10"/>
  <c r="A110" i="10"/>
  <c r="A111" i="10"/>
  <c r="A112" i="10"/>
  <c r="A113" i="10"/>
  <c r="A114" i="10"/>
  <c r="A115" i="10"/>
  <c r="A116" i="10"/>
  <c r="A117" i="10"/>
  <c r="A118" i="10"/>
  <c r="A119" i="10"/>
  <c r="A120" i="10"/>
  <c r="A121" i="10"/>
  <c r="A122" i="10"/>
  <c r="A123" i="10"/>
  <c r="A124" i="10"/>
  <c r="A125" i="10"/>
  <c r="A126" i="10"/>
  <c r="A127" i="10"/>
  <c r="A128" i="10"/>
  <c r="A129" i="10"/>
  <c r="A130" i="10"/>
  <c r="A131" i="10"/>
  <c r="A132" i="10"/>
  <c r="A133" i="10"/>
  <c r="A134" i="10"/>
  <c r="A135" i="10"/>
  <c r="A136" i="10"/>
  <c r="A137" i="10"/>
  <c r="A138" i="10"/>
  <c r="A139" i="10"/>
  <c r="A140" i="10"/>
  <c r="A141" i="10"/>
  <c r="A142" i="10"/>
  <c r="A143" i="10"/>
  <c r="A144" i="10"/>
  <c r="A145" i="10"/>
  <c r="A146" i="10"/>
  <c r="A147" i="10"/>
  <c r="A148" i="10"/>
  <c r="A149" i="10"/>
  <c r="A150" i="10"/>
  <c r="A151" i="10"/>
  <c r="A152" i="10"/>
  <c r="A153" i="10"/>
  <c r="A154" i="10"/>
  <c r="A155" i="10"/>
  <c r="A156" i="10"/>
  <c r="A157" i="10"/>
  <c r="A158" i="10"/>
  <c r="A159" i="10"/>
  <c r="A160" i="10"/>
  <c r="A161" i="10"/>
  <c r="A162" i="10"/>
  <c r="A163" i="10"/>
  <c r="A164" i="10"/>
  <c r="A165" i="10"/>
  <c r="A166" i="10"/>
  <c r="A167" i="10"/>
  <c r="A168" i="10"/>
  <c r="A169" i="10"/>
  <c r="A170" i="10"/>
  <c r="A171" i="10"/>
  <c r="A172" i="10"/>
  <c r="A173" i="10"/>
  <c r="A174" i="10"/>
  <c r="A175" i="10"/>
  <c r="A176" i="10"/>
  <c r="A177" i="10"/>
  <c r="A178" i="10"/>
  <c r="A179" i="10"/>
  <c r="A180" i="10"/>
  <c r="A181" i="10"/>
  <c r="A182" i="10"/>
  <c r="A183" i="10"/>
  <c r="A184" i="10"/>
  <c r="A185" i="10"/>
  <c r="A186" i="10"/>
  <c r="A187" i="10"/>
  <c r="A188" i="10"/>
  <c r="A189" i="10"/>
  <c r="A190" i="10"/>
  <c r="A191" i="10"/>
  <c r="A192" i="10"/>
  <c r="A193" i="10"/>
  <c r="A194" i="10"/>
  <c r="A195" i="10"/>
  <c r="A196" i="10"/>
  <c r="A197" i="10"/>
  <c r="A198" i="10"/>
  <c r="A199" i="10"/>
  <c r="A200" i="10"/>
  <c r="A201" i="10"/>
  <c r="A202" i="10"/>
  <c r="A203" i="10"/>
  <c r="A204" i="10"/>
  <c r="A205" i="10"/>
  <c r="A206" i="10"/>
  <c r="A207" i="10"/>
  <c r="A208" i="10"/>
  <c r="A209" i="10"/>
  <c r="A210" i="10"/>
  <c r="A211" i="10"/>
  <c r="A212" i="10"/>
  <c r="A213" i="10"/>
  <c r="A214" i="10"/>
  <c r="A215" i="10"/>
  <c r="A216" i="10"/>
  <c r="A217" i="10"/>
  <c r="A218" i="10"/>
  <c r="A219" i="10"/>
  <c r="A220" i="10"/>
  <c r="A221" i="10"/>
  <c r="A222" i="10"/>
  <c r="A223" i="10"/>
  <c r="A224" i="10"/>
  <c r="A225" i="10"/>
  <c r="A226" i="10"/>
  <c r="A227" i="10"/>
  <c r="A228" i="10"/>
  <c r="A229" i="10"/>
  <c r="A230" i="10"/>
  <c r="A231" i="10"/>
  <c r="A232" i="10"/>
  <c r="A233" i="10"/>
  <c r="A234" i="10"/>
  <c r="A235" i="10"/>
  <c r="A236" i="10"/>
  <c r="A237" i="10"/>
  <c r="A238" i="10"/>
  <c r="A239" i="10"/>
  <c r="A240" i="10"/>
  <c r="A241" i="10"/>
  <c r="A242" i="10"/>
  <c r="A243" i="10"/>
  <c r="A244" i="10"/>
  <c r="A245" i="10"/>
  <c r="A246" i="10"/>
  <c r="A247" i="10"/>
  <c r="A248" i="10"/>
  <c r="A249" i="10"/>
  <c r="A250" i="10"/>
  <c r="A251" i="10"/>
  <c r="A252" i="10"/>
  <c r="A253" i="10"/>
  <c r="A254" i="10"/>
  <c r="A255" i="10"/>
  <c r="A256" i="10"/>
  <c r="A257" i="10"/>
  <c r="A258" i="10"/>
  <c r="A259" i="10"/>
  <c r="A260" i="10"/>
  <c r="A261" i="10"/>
  <c r="A262" i="10"/>
  <c r="A263" i="10"/>
  <c r="A264" i="10"/>
  <c r="A265" i="10"/>
  <c r="A266" i="10"/>
  <c r="A267" i="10"/>
  <c r="A268" i="10"/>
  <c r="A269" i="10"/>
  <c r="A270" i="10"/>
  <c r="A271" i="10"/>
  <c r="A272" i="10"/>
  <c r="A273" i="10"/>
  <c r="A274" i="10"/>
  <c r="A275" i="10"/>
  <c r="A276" i="10"/>
  <c r="A277" i="10"/>
  <c r="A278" i="10"/>
  <c r="A279" i="10"/>
  <c r="A280" i="10"/>
  <c r="A281" i="10"/>
  <c r="A282" i="10"/>
  <c r="A283" i="10"/>
  <c r="A284" i="10"/>
  <c r="A285" i="10"/>
  <c r="A286" i="10"/>
  <c r="A287" i="10"/>
  <c r="A288" i="10"/>
  <c r="A289" i="10"/>
  <c r="A290" i="10"/>
  <c r="A291" i="10"/>
  <c r="A292" i="10"/>
  <c r="A293" i="10"/>
  <c r="A294" i="10"/>
  <c r="A295" i="10"/>
  <c r="A296" i="10"/>
  <c r="A297" i="10"/>
  <c r="A298" i="10"/>
  <c r="A299" i="10"/>
  <c r="H4" i="20"/>
  <c r="H6" i="20"/>
  <c r="H50" i="20"/>
  <c r="H81" i="20"/>
  <c r="H82" i="20"/>
  <c r="H83" i="20"/>
  <c r="H201" i="20"/>
  <c r="H221" i="20"/>
  <c r="H223" i="20"/>
  <c r="G2" i="20"/>
  <c r="H2" i="20" s="1"/>
  <c r="G3" i="20"/>
  <c r="H3" i="20" s="1"/>
  <c r="G7" i="20"/>
  <c r="H7" i="20" s="1"/>
  <c r="G10" i="20"/>
  <c r="G11" i="20"/>
  <c r="H11" i="20" s="1"/>
  <c r="G12" i="20"/>
  <c r="G14" i="20"/>
  <c r="H14" i="20" s="1"/>
  <c r="G19" i="20"/>
  <c r="G21" i="20"/>
  <c r="G22" i="20"/>
  <c r="G23" i="20"/>
  <c r="G24" i="20"/>
  <c r="G26" i="20"/>
  <c r="G31" i="20"/>
  <c r="G34" i="20"/>
  <c r="G35" i="20"/>
  <c r="G36" i="20"/>
  <c r="G38" i="20"/>
  <c r="G43" i="20"/>
  <c r="G45" i="20"/>
  <c r="G46" i="20"/>
  <c r="G47" i="20"/>
  <c r="G50" i="20"/>
  <c r="G55" i="20"/>
  <c r="H55" i="20" s="1"/>
  <c r="G57" i="20"/>
  <c r="G58" i="20"/>
  <c r="G59" i="20"/>
  <c r="G60" i="20"/>
  <c r="G62" i="20"/>
  <c r="G63" i="20"/>
  <c r="G67" i="20"/>
  <c r="G70" i="20"/>
  <c r="G71" i="20"/>
  <c r="G74" i="20"/>
  <c r="G78" i="20"/>
  <c r="G79" i="20"/>
  <c r="G81" i="20"/>
  <c r="G82" i="20"/>
  <c r="G83" i="20"/>
  <c r="G84" i="20"/>
  <c r="H84" i="20" s="1"/>
  <c r="G86" i="20"/>
  <c r="H86" i="20" s="1"/>
  <c r="G91" i="20"/>
  <c r="H91" i="20" s="1"/>
  <c r="G93" i="20"/>
  <c r="H93" i="20" s="1"/>
  <c r="G94" i="20"/>
  <c r="H94" i="20" s="1"/>
  <c r="G95" i="20"/>
  <c r="H95" i="20" s="1"/>
  <c r="G98" i="20"/>
  <c r="G102" i="20"/>
  <c r="G103" i="20"/>
  <c r="G106" i="20"/>
  <c r="G107" i="20"/>
  <c r="G110" i="20"/>
  <c r="G114" i="20"/>
  <c r="G115" i="20"/>
  <c r="G117" i="20"/>
  <c r="G118" i="20"/>
  <c r="G119" i="20"/>
  <c r="G120" i="20"/>
  <c r="G122" i="20"/>
  <c r="G127" i="20"/>
  <c r="G129" i="20"/>
  <c r="G130" i="20"/>
  <c r="G131" i="20"/>
  <c r="G134" i="20"/>
  <c r="G138" i="20"/>
  <c r="G139" i="20"/>
  <c r="G142" i="20"/>
  <c r="G143" i="20"/>
  <c r="G146" i="20"/>
  <c r="G150" i="20"/>
  <c r="G151" i="20"/>
  <c r="G153" i="20"/>
  <c r="G154" i="20"/>
  <c r="G155" i="20"/>
  <c r="G156" i="20"/>
  <c r="G158" i="20"/>
  <c r="G163" i="20"/>
  <c r="G165" i="20"/>
  <c r="G166" i="20"/>
  <c r="G167" i="20"/>
  <c r="G170" i="20"/>
  <c r="G174" i="20"/>
  <c r="G175" i="20"/>
  <c r="G178" i="20"/>
  <c r="G179" i="20"/>
  <c r="G182" i="20"/>
  <c r="G186" i="20"/>
  <c r="G187" i="20"/>
  <c r="G189" i="20"/>
  <c r="G190" i="20"/>
  <c r="G191" i="20"/>
  <c r="G192" i="20"/>
  <c r="G194" i="20"/>
  <c r="G199" i="20"/>
  <c r="G201" i="20"/>
  <c r="G202" i="20"/>
  <c r="H202" i="20" s="1"/>
  <c r="G203" i="20"/>
  <c r="H203" i="20" s="1"/>
  <c r="G206" i="20"/>
  <c r="H206" i="20" s="1"/>
  <c r="G210" i="20"/>
  <c r="G211" i="20"/>
  <c r="G214" i="20"/>
  <c r="G215" i="20"/>
  <c r="G218" i="20"/>
  <c r="H218" i="20" s="1"/>
  <c r="G222" i="20"/>
  <c r="H222" i="20" s="1"/>
  <c r="G223" i="20"/>
  <c r="G225" i="20"/>
  <c r="G226" i="20"/>
  <c r="G227" i="20"/>
  <c r="G228" i="20"/>
  <c r="G230" i="20"/>
  <c r="E2" i="20"/>
  <c r="E3" i="20"/>
  <c r="E4" i="20"/>
  <c r="E5" i="20"/>
  <c r="E6" i="20"/>
  <c r="E7" i="20"/>
  <c r="E8" i="20"/>
  <c r="E9" i="20"/>
  <c r="E10" i="20"/>
  <c r="E11" i="20"/>
  <c r="E12" i="20"/>
  <c r="E13" i="20"/>
  <c r="E14" i="20"/>
  <c r="E15" i="20"/>
  <c r="E16" i="20"/>
  <c r="E17" i="20"/>
  <c r="E18" i="20"/>
  <c r="E19" i="20"/>
  <c r="E20" i="20"/>
  <c r="E21" i="20"/>
  <c r="E22" i="20"/>
  <c r="E23" i="20"/>
  <c r="E24" i="20"/>
  <c r="E25" i="20"/>
  <c r="E26" i="20"/>
  <c r="E27" i="20"/>
  <c r="E28" i="20"/>
  <c r="E29" i="20"/>
  <c r="E30" i="20"/>
  <c r="E31" i="20"/>
  <c r="E32" i="20"/>
  <c r="E33" i="20"/>
  <c r="E34" i="20"/>
  <c r="E35" i="20"/>
  <c r="E36" i="20"/>
  <c r="E37" i="20"/>
  <c r="E38" i="20"/>
  <c r="E39" i="20"/>
  <c r="E40" i="20"/>
  <c r="E41" i="20"/>
  <c r="E42" i="20"/>
  <c r="E43" i="20"/>
  <c r="E44" i="20"/>
  <c r="E45" i="20"/>
  <c r="E46" i="20"/>
  <c r="E47" i="20"/>
  <c r="E48" i="20"/>
  <c r="E49" i="20"/>
  <c r="E50" i="20"/>
  <c r="E51" i="20"/>
  <c r="E52" i="20"/>
  <c r="E53" i="20"/>
  <c r="E54" i="20"/>
  <c r="E55" i="20"/>
  <c r="E56" i="20"/>
  <c r="E57" i="20"/>
  <c r="E58" i="20"/>
  <c r="E59" i="20"/>
  <c r="E60" i="20"/>
  <c r="E61" i="20"/>
  <c r="E62" i="20"/>
  <c r="E63" i="20"/>
  <c r="E64" i="20"/>
  <c r="E65" i="20"/>
  <c r="E66" i="20"/>
  <c r="E67" i="20"/>
  <c r="E68" i="20"/>
  <c r="E69" i="20"/>
  <c r="E70" i="20"/>
  <c r="E71" i="20"/>
  <c r="E72" i="20"/>
  <c r="E73" i="20"/>
  <c r="E74" i="20"/>
  <c r="E75" i="20"/>
  <c r="E76" i="20"/>
  <c r="E77" i="20"/>
  <c r="E78" i="20"/>
  <c r="E79" i="20"/>
  <c r="E80" i="20"/>
  <c r="E81" i="20"/>
  <c r="E82" i="20"/>
  <c r="E83" i="20"/>
  <c r="E84" i="20"/>
  <c r="E85" i="20"/>
  <c r="E86" i="20"/>
  <c r="E87" i="20"/>
  <c r="E88" i="20"/>
  <c r="E89" i="20"/>
  <c r="E90" i="20"/>
  <c r="E91" i="20"/>
  <c r="E92" i="20"/>
  <c r="E93" i="20"/>
  <c r="E94" i="20"/>
  <c r="E95" i="20"/>
  <c r="E96" i="20"/>
  <c r="E97" i="20"/>
  <c r="E98" i="20"/>
  <c r="E99" i="20"/>
  <c r="E100" i="20"/>
  <c r="E101" i="20"/>
  <c r="E102" i="20"/>
  <c r="E103" i="20"/>
  <c r="E104" i="20"/>
  <c r="E105" i="20"/>
  <c r="E106" i="20"/>
  <c r="E107" i="20"/>
  <c r="E108" i="20"/>
  <c r="E109" i="20"/>
  <c r="E110" i="20"/>
  <c r="E111" i="20"/>
  <c r="E112" i="20"/>
  <c r="E113" i="20"/>
  <c r="E114" i="20"/>
  <c r="E115" i="20"/>
  <c r="E116" i="20"/>
  <c r="E117" i="20"/>
  <c r="E118" i="20"/>
  <c r="E119" i="20"/>
  <c r="E120" i="20"/>
  <c r="E121" i="20"/>
  <c r="E122" i="20"/>
  <c r="E123" i="20"/>
  <c r="E124" i="20"/>
  <c r="E125" i="20"/>
  <c r="E126" i="20"/>
  <c r="E127" i="20"/>
  <c r="E128" i="20"/>
  <c r="E129" i="20"/>
  <c r="E130" i="20"/>
  <c r="E131" i="20"/>
  <c r="E132" i="20"/>
  <c r="E133" i="20"/>
  <c r="E134" i="20"/>
  <c r="E135" i="20"/>
  <c r="E136" i="20"/>
  <c r="E137" i="20"/>
  <c r="E138" i="20"/>
  <c r="E139" i="20"/>
  <c r="E140" i="20"/>
  <c r="E141" i="20"/>
  <c r="E142" i="20"/>
  <c r="E143" i="20"/>
  <c r="E144" i="20"/>
  <c r="E145" i="20"/>
  <c r="E146" i="20"/>
  <c r="E147" i="20"/>
  <c r="E148" i="20"/>
  <c r="E149" i="20"/>
  <c r="E150" i="20"/>
  <c r="E151" i="20"/>
  <c r="E152" i="20"/>
  <c r="E153" i="20"/>
  <c r="E154" i="20"/>
  <c r="E155" i="20"/>
  <c r="E156" i="20"/>
  <c r="E157" i="20"/>
  <c r="E158" i="20"/>
  <c r="E159" i="20"/>
  <c r="E160" i="20"/>
  <c r="E161" i="20"/>
  <c r="E162" i="20"/>
  <c r="E163" i="20"/>
  <c r="E164" i="20"/>
  <c r="E165" i="20"/>
  <c r="E166" i="20"/>
  <c r="E167" i="20"/>
  <c r="E168" i="20"/>
  <c r="E169" i="20"/>
  <c r="E170" i="20"/>
  <c r="E171" i="20"/>
  <c r="E172" i="20"/>
  <c r="E173" i="20"/>
  <c r="E174" i="20"/>
  <c r="E175" i="20"/>
  <c r="E176" i="20"/>
  <c r="E177" i="20"/>
  <c r="E178" i="20"/>
  <c r="E179" i="20"/>
  <c r="E180" i="20"/>
  <c r="E181" i="20"/>
  <c r="E182" i="20"/>
  <c r="E183" i="20"/>
  <c r="E184" i="20"/>
  <c r="E185" i="20"/>
  <c r="E186" i="20"/>
  <c r="E187" i="20"/>
  <c r="E188" i="20"/>
  <c r="E189" i="20"/>
  <c r="E190" i="20"/>
  <c r="E191" i="20"/>
  <c r="E192" i="20"/>
  <c r="E193" i="20"/>
  <c r="E194" i="20"/>
  <c r="E195" i="20"/>
  <c r="E196" i="20"/>
  <c r="E197" i="20"/>
  <c r="E198" i="20"/>
  <c r="E199" i="20"/>
  <c r="E200" i="20"/>
  <c r="E201" i="20"/>
  <c r="E202" i="20"/>
  <c r="E203" i="20"/>
  <c r="E204" i="20"/>
  <c r="E205" i="20"/>
  <c r="E206" i="20"/>
  <c r="E207" i="20"/>
  <c r="E208" i="20"/>
  <c r="E209" i="20"/>
  <c r="E210" i="20"/>
  <c r="E211" i="20"/>
  <c r="E212" i="20"/>
  <c r="E213" i="20"/>
  <c r="E214" i="20"/>
  <c r="E215" i="20"/>
  <c r="E216" i="20"/>
  <c r="E217" i="20"/>
  <c r="E218" i="20"/>
  <c r="E219" i="20"/>
  <c r="E220" i="20"/>
  <c r="E221" i="20"/>
  <c r="E222" i="20"/>
  <c r="E223" i="20"/>
  <c r="E224" i="20"/>
  <c r="E225" i="20"/>
  <c r="E226" i="20"/>
  <c r="E227" i="20"/>
  <c r="E228" i="20"/>
  <c r="E229" i="20"/>
  <c r="E230" i="20"/>
  <c r="E231" i="20"/>
  <c r="E232" i="20"/>
  <c r="D2" i="20"/>
  <c r="D3" i="20"/>
  <c r="D4" i="20"/>
  <c r="G4" i="20" s="1"/>
  <c r="D5" i="20"/>
  <c r="G5" i="20" s="1"/>
  <c r="D6" i="20"/>
  <c r="G6" i="20" s="1"/>
  <c r="D7" i="20"/>
  <c r="D8" i="20"/>
  <c r="G8" i="20" s="1"/>
  <c r="H8" i="20" s="1"/>
  <c r="D9" i="20"/>
  <c r="G9" i="20" s="1"/>
  <c r="H9" i="20" s="1"/>
  <c r="D10" i="20"/>
  <c r="D11" i="20"/>
  <c r="D12" i="20"/>
  <c r="D13" i="20"/>
  <c r="G13" i="20" s="1"/>
  <c r="H13" i="20" s="1"/>
  <c r="D14" i="20"/>
  <c r="D15" i="20"/>
  <c r="G15" i="20" s="1"/>
  <c r="H15" i="20" s="1"/>
  <c r="D16" i="20"/>
  <c r="G16" i="20" s="1"/>
  <c r="D17" i="20"/>
  <c r="G17" i="20" s="1"/>
  <c r="D18" i="20"/>
  <c r="G18" i="20" s="1"/>
  <c r="D19" i="20"/>
  <c r="D20" i="20"/>
  <c r="G20" i="20" s="1"/>
  <c r="D21" i="20"/>
  <c r="D22" i="20"/>
  <c r="D23" i="20"/>
  <c r="D24" i="20"/>
  <c r="D25" i="20"/>
  <c r="G25" i="20" s="1"/>
  <c r="D26" i="20"/>
  <c r="D27" i="20"/>
  <c r="G27" i="20" s="1"/>
  <c r="D28" i="20"/>
  <c r="G28" i="20" s="1"/>
  <c r="D29" i="20"/>
  <c r="G29" i="20" s="1"/>
  <c r="D30" i="20"/>
  <c r="G30" i="20" s="1"/>
  <c r="D31" i="20"/>
  <c r="D32" i="20"/>
  <c r="G32" i="20" s="1"/>
  <c r="D33" i="20"/>
  <c r="G33" i="20" s="1"/>
  <c r="D34" i="20"/>
  <c r="D35" i="20"/>
  <c r="D36" i="20"/>
  <c r="D37" i="20"/>
  <c r="G37" i="20" s="1"/>
  <c r="D38" i="20"/>
  <c r="D39" i="20"/>
  <c r="G39" i="20" s="1"/>
  <c r="D40" i="20"/>
  <c r="G40" i="20" s="1"/>
  <c r="D41" i="20"/>
  <c r="G41" i="20" s="1"/>
  <c r="D42" i="20"/>
  <c r="G42" i="20" s="1"/>
  <c r="D43" i="20"/>
  <c r="D44" i="20"/>
  <c r="G44" i="20" s="1"/>
  <c r="D45" i="20"/>
  <c r="D46" i="20"/>
  <c r="D47" i="20"/>
  <c r="D48" i="20"/>
  <c r="G48" i="20" s="1"/>
  <c r="D49" i="20"/>
  <c r="G49" i="20" s="1"/>
  <c r="H49" i="20" s="1"/>
  <c r="D50" i="20"/>
  <c r="D51" i="20"/>
  <c r="G51" i="20" s="1"/>
  <c r="H51" i="20" s="1"/>
  <c r="D52" i="20"/>
  <c r="G52" i="20" s="1"/>
  <c r="H52" i="20" s="1"/>
  <c r="D53" i="20"/>
  <c r="G53" i="20" s="1"/>
  <c r="H53" i="20" s="1"/>
  <c r="D54" i="20"/>
  <c r="G54" i="20" s="1"/>
  <c r="H54" i="20" s="1"/>
  <c r="D55" i="20"/>
  <c r="D56" i="20"/>
  <c r="G56" i="20" s="1"/>
  <c r="H56" i="20" s="1"/>
  <c r="D57" i="20"/>
  <c r="D58" i="20"/>
  <c r="D59" i="20"/>
  <c r="D60" i="20"/>
  <c r="D61" i="20"/>
  <c r="G61" i="20" s="1"/>
  <c r="D62" i="20"/>
  <c r="D63" i="20"/>
  <c r="D64" i="20"/>
  <c r="G64" i="20" s="1"/>
  <c r="D65" i="20"/>
  <c r="G65" i="20" s="1"/>
  <c r="D66" i="20"/>
  <c r="G66" i="20" s="1"/>
  <c r="D67" i="20"/>
  <c r="D68" i="20"/>
  <c r="G68" i="20" s="1"/>
  <c r="D69" i="20"/>
  <c r="G69" i="20" s="1"/>
  <c r="D70" i="20"/>
  <c r="D71" i="20"/>
  <c r="D72" i="20"/>
  <c r="G72" i="20" s="1"/>
  <c r="D73" i="20"/>
  <c r="G73" i="20" s="1"/>
  <c r="D74" i="20"/>
  <c r="D75" i="20"/>
  <c r="G75" i="20" s="1"/>
  <c r="D76" i="20"/>
  <c r="G76" i="20" s="1"/>
  <c r="D77" i="20"/>
  <c r="G77" i="20" s="1"/>
  <c r="D78" i="20"/>
  <c r="D79" i="20"/>
  <c r="D80" i="20"/>
  <c r="G80" i="20" s="1"/>
  <c r="D81" i="20"/>
  <c r="D82" i="20"/>
  <c r="D83" i="20"/>
  <c r="D84" i="20"/>
  <c r="D85" i="20"/>
  <c r="G85" i="20" s="1"/>
  <c r="H85" i="20" s="1"/>
  <c r="D86" i="20"/>
  <c r="D87" i="20"/>
  <c r="G87" i="20" s="1"/>
  <c r="H87" i="20" s="1"/>
  <c r="D88" i="20"/>
  <c r="G88" i="20" s="1"/>
  <c r="H88" i="20" s="1"/>
  <c r="D89" i="20"/>
  <c r="G89" i="20" s="1"/>
  <c r="H89" i="20" s="1"/>
  <c r="D90" i="20"/>
  <c r="G90" i="20" s="1"/>
  <c r="H90" i="20" s="1"/>
  <c r="D91" i="20"/>
  <c r="D92" i="20"/>
  <c r="G92" i="20" s="1"/>
  <c r="H92" i="20" s="1"/>
  <c r="D93" i="20"/>
  <c r="D94" i="20"/>
  <c r="D95" i="20"/>
  <c r="D96" i="20"/>
  <c r="G96" i="20" s="1"/>
  <c r="H96" i="20" s="1"/>
  <c r="D97" i="20"/>
  <c r="G97" i="20" s="1"/>
  <c r="D98" i="20"/>
  <c r="D99" i="20"/>
  <c r="G99" i="20" s="1"/>
  <c r="D100" i="20"/>
  <c r="G100" i="20" s="1"/>
  <c r="D101" i="20"/>
  <c r="G101" i="20" s="1"/>
  <c r="D102" i="20"/>
  <c r="D103" i="20"/>
  <c r="D104" i="20"/>
  <c r="G104" i="20" s="1"/>
  <c r="D105" i="20"/>
  <c r="G105" i="20" s="1"/>
  <c r="H105" i="20" s="1"/>
  <c r="D106" i="20"/>
  <c r="D107" i="20"/>
  <c r="D108" i="20"/>
  <c r="G108" i="20" s="1"/>
  <c r="H108" i="20" s="1"/>
  <c r="D109" i="20"/>
  <c r="G109" i="20" s="1"/>
  <c r="D110" i="20"/>
  <c r="D111" i="20"/>
  <c r="G111" i="20" s="1"/>
  <c r="H111" i="20" s="1"/>
  <c r="D112" i="20"/>
  <c r="G112" i="20" s="1"/>
  <c r="D113" i="20"/>
  <c r="G113" i="20" s="1"/>
  <c r="D114" i="20"/>
  <c r="D115" i="20"/>
  <c r="D116" i="20"/>
  <c r="G116" i="20" s="1"/>
  <c r="D117" i="20"/>
  <c r="D118" i="20"/>
  <c r="D119" i="20"/>
  <c r="D120" i="20"/>
  <c r="D121" i="20"/>
  <c r="G121" i="20" s="1"/>
  <c r="D122" i="20"/>
  <c r="D123" i="20"/>
  <c r="G123" i="20" s="1"/>
  <c r="D124" i="20"/>
  <c r="G124" i="20" s="1"/>
  <c r="D125" i="20"/>
  <c r="G125" i="20" s="1"/>
  <c r="D126" i="20"/>
  <c r="G126" i="20" s="1"/>
  <c r="D127" i="20"/>
  <c r="D128" i="20"/>
  <c r="G128" i="20" s="1"/>
  <c r="D129" i="20"/>
  <c r="D130" i="20"/>
  <c r="D131" i="20"/>
  <c r="D132" i="20"/>
  <c r="G132" i="20" s="1"/>
  <c r="D133" i="20"/>
  <c r="G133" i="20" s="1"/>
  <c r="D134" i="20"/>
  <c r="D135" i="20"/>
  <c r="G135" i="20" s="1"/>
  <c r="D136" i="20"/>
  <c r="G136" i="20" s="1"/>
  <c r="D137" i="20"/>
  <c r="G137" i="20" s="1"/>
  <c r="D138" i="20"/>
  <c r="D139" i="20"/>
  <c r="D140" i="20"/>
  <c r="G140" i="20" s="1"/>
  <c r="D141" i="20"/>
  <c r="G141" i="20" s="1"/>
  <c r="D142" i="20"/>
  <c r="D143" i="20"/>
  <c r="D144" i="20"/>
  <c r="G144" i="20" s="1"/>
  <c r="D145" i="20"/>
  <c r="G145" i="20" s="1"/>
  <c r="D146" i="20"/>
  <c r="D147" i="20"/>
  <c r="G147" i="20" s="1"/>
  <c r="D148" i="20"/>
  <c r="G148" i="20" s="1"/>
  <c r="D149" i="20"/>
  <c r="G149" i="20" s="1"/>
  <c r="D150" i="20"/>
  <c r="D151" i="20"/>
  <c r="D152" i="20"/>
  <c r="G152" i="20" s="1"/>
  <c r="D153" i="20"/>
  <c r="D154" i="20"/>
  <c r="D155" i="20"/>
  <c r="D156" i="20"/>
  <c r="D157" i="20"/>
  <c r="G157" i="20" s="1"/>
  <c r="D158" i="20"/>
  <c r="D159" i="20"/>
  <c r="G159" i="20" s="1"/>
  <c r="D160" i="20"/>
  <c r="G160" i="20" s="1"/>
  <c r="D161" i="20"/>
  <c r="G161" i="20" s="1"/>
  <c r="D162" i="20"/>
  <c r="G162" i="20" s="1"/>
  <c r="D163" i="20"/>
  <c r="D164" i="20"/>
  <c r="G164" i="20" s="1"/>
  <c r="D165" i="20"/>
  <c r="D166" i="20"/>
  <c r="D167" i="20"/>
  <c r="D168" i="20"/>
  <c r="G168" i="20" s="1"/>
  <c r="D169" i="20"/>
  <c r="G169" i="20" s="1"/>
  <c r="D170" i="20"/>
  <c r="D171" i="20"/>
  <c r="G171" i="20" s="1"/>
  <c r="D172" i="20"/>
  <c r="G172" i="20" s="1"/>
  <c r="D173" i="20"/>
  <c r="G173" i="20" s="1"/>
  <c r="D174" i="20"/>
  <c r="D175" i="20"/>
  <c r="D176" i="20"/>
  <c r="G176" i="20" s="1"/>
  <c r="D177" i="20"/>
  <c r="G177" i="20" s="1"/>
  <c r="D178" i="20"/>
  <c r="D179" i="20"/>
  <c r="D180" i="20"/>
  <c r="G180" i="20" s="1"/>
  <c r="D181" i="20"/>
  <c r="G181" i="20" s="1"/>
  <c r="D182" i="20"/>
  <c r="D183" i="20"/>
  <c r="G183" i="20" s="1"/>
  <c r="D184" i="20"/>
  <c r="G184" i="20" s="1"/>
  <c r="D185" i="20"/>
  <c r="G185" i="20" s="1"/>
  <c r="D186" i="20"/>
  <c r="D187" i="20"/>
  <c r="D188" i="20"/>
  <c r="G188" i="20" s="1"/>
  <c r="D189" i="20"/>
  <c r="D190" i="20"/>
  <c r="D191" i="20"/>
  <c r="D192" i="20"/>
  <c r="D193" i="20"/>
  <c r="G193" i="20" s="1"/>
  <c r="D194" i="20"/>
  <c r="D195" i="20"/>
  <c r="G195" i="20" s="1"/>
  <c r="D196" i="20"/>
  <c r="G196" i="20" s="1"/>
  <c r="D197" i="20"/>
  <c r="G197" i="20" s="1"/>
  <c r="D198" i="20"/>
  <c r="G198" i="20" s="1"/>
  <c r="D199" i="20"/>
  <c r="D200" i="20"/>
  <c r="G200" i="20" s="1"/>
  <c r="D201" i="20"/>
  <c r="D202" i="20"/>
  <c r="D203" i="20"/>
  <c r="D204" i="20"/>
  <c r="G204" i="20" s="1"/>
  <c r="H204" i="20" s="1"/>
  <c r="D205" i="20"/>
  <c r="G205" i="20" s="1"/>
  <c r="H205" i="20" s="1"/>
  <c r="D206" i="20"/>
  <c r="D207" i="20"/>
  <c r="G207" i="20" s="1"/>
  <c r="H207" i="20" s="1"/>
  <c r="D208" i="20"/>
  <c r="G208" i="20" s="1"/>
  <c r="H208" i="20" s="1"/>
  <c r="D209" i="20"/>
  <c r="G209" i="20" s="1"/>
  <c r="D210" i="20"/>
  <c r="D211" i="20"/>
  <c r="D212" i="20"/>
  <c r="G212" i="20" s="1"/>
  <c r="D213" i="20"/>
  <c r="G213" i="20" s="1"/>
  <c r="D214" i="20"/>
  <c r="D215" i="20"/>
  <c r="D216" i="20"/>
  <c r="G216" i="20" s="1"/>
  <c r="D217" i="20"/>
  <c r="G217" i="20" s="1"/>
  <c r="H217" i="20" s="1"/>
  <c r="D218" i="20"/>
  <c r="D219" i="20"/>
  <c r="G219" i="20" s="1"/>
  <c r="H219" i="20" s="1"/>
  <c r="D220" i="20"/>
  <c r="G220" i="20" s="1"/>
  <c r="H220" i="20" s="1"/>
  <c r="D221" i="20"/>
  <c r="G221" i="20" s="1"/>
  <c r="D222" i="20"/>
  <c r="D223" i="20"/>
  <c r="D224" i="20"/>
  <c r="G224" i="20" s="1"/>
  <c r="H224" i="20" s="1"/>
  <c r="D225" i="20"/>
  <c r="D226" i="20"/>
  <c r="D227" i="20"/>
  <c r="D228" i="20"/>
  <c r="D229" i="20"/>
  <c r="G229" i="20" s="1"/>
  <c r="D230" i="20"/>
  <c r="D231" i="20"/>
  <c r="G231" i="20" s="1"/>
  <c r="D232" i="20"/>
  <c r="G232" i="20" s="1"/>
  <c r="G1" i="20"/>
  <c r="H1" i="20" s="1"/>
  <c r="E1" i="20"/>
  <c r="D1" i="20"/>
  <c r="H113" i="13"/>
  <c r="A1" i="10"/>
  <c r="A2" i="10"/>
  <c r="A3" i="10"/>
  <c r="P233" i="15"/>
  <c r="P234" i="15"/>
  <c r="P235" i="15"/>
  <c r="P236" i="15"/>
  <c r="P237" i="15"/>
  <c r="P238" i="15"/>
  <c r="P239" i="15"/>
  <c r="P240" i="15"/>
  <c r="P241" i="15"/>
  <c r="P242" i="15"/>
  <c r="P243" i="15"/>
  <c r="P244" i="15"/>
  <c r="P245" i="15"/>
  <c r="P246" i="15"/>
  <c r="P247" i="15"/>
  <c r="P248" i="15"/>
  <c r="P249" i="15"/>
  <c r="P250" i="15"/>
  <c r="P251" i="15"/>
  <c r="P252" i="15"/>
  <c r="P253" i="15"/>
  <c r="P254" i="15"/>
  <c r="P255" i="15"/>
  <c r="P256" i="15"/>
  <c r="P257" i="15"/>
  <c r="P258" i="15"/>
  <c r="P259" i="15"/>
  <c r="P260" i="15"/>
  <c r="P261" i="15"/>
  <c r="P262" i="15"/>
  <c r="P263" i="15"/>
  <c r="P264" i="15"/>
  <c r="P265" i="15"/>
  <c r="P266" i="15"/>
  <c r="P267" i="15"/>
  <c r="P268" i="15"/>
  <c r="P269" i="15"/>
  <c r="P270" i="15"/>
  <c r="P271" i="15"/>
  <c r="P272" i="15"/>
  <c r="P273" i="15"/>
  <c r="P274" i="15"/>
  <c r="P275" i="15"/>
  <c r="P276" i="15"/>
  <c r="P277" i="15"/>
  <c r="P278" i="15"/>
  <c r="P279" i="15"/>
  <c r="P280" i="15"/>
  <c r="P281" i="15"/>
  <c r="P282" i="15"/>
  <c r="P283" i="15"/>
  <c r="P284" i="15"/>
  <c r="P285" i="15"/>
  <c r="P286" i="15"/>
  <c r="P287" i="15"/>
  <c r="P288" i="15"/>
  <c r="P289" i="15"/>
  <c r="P290" i="15"/>
  <c r="P291" i="15"/>
  <c r="P292" i="15"/>
  <c r="P293" i="15"/>
  <c r="P294" i="15"/>
  <c r="P295" i="15"/>
  <c r="P296" i="15"/>
  <c r="P297" i="15"/>
  <c r="P298" i="15"/>
  <c r="P299" i="15"/>
  <c r="P300" i="15"/>
  <c r="P301" i="15"/>
  <c r="P302" i="15"/>
  <c r="P303" i="15"/>
  <c r="P304" i="15"/>
  <c r="P305" i="15"/>
  <c r="P306" i="15"/>
  <c r="P307" i="15"/>
  <c r="P308" i="15"/>
  <c r="P309" i="15"/>
  <c r="P310" i="15"/>
  <c r="P311" i="15"/>
  <c r="P312" i="15"/>
  <c r="P313" i="15"/>
  <c r="P314" i="15"/>
  <c r="P315" i="15"/>
  <c r="P316" i="15"/>
  <c r="P317" i="15"/>
  <c r="P318" i="15"/>
  <c r="P319" i="15"/>
  <c r="P320" i="15"/>
  <c r="P321" i="15"/>
  <c r="P322" i="15"/>
  <c r="P323" i="15"/>
  <c r="P324" i="15"/>
  <c r="P325" i="15"/>
  <c r="P326" i="15"/>
  <c r="P327" i="15"/>
  <c r="P328" i="15"/>
  <c r="P329" i="15"/>
  <c r="P330" i="15"/>
  <c r="P331" i="15"/>
  <c r="P332" i="15"/>
  <c r="P333" i="15"/>
  <c r="P334" i="15"/>
  <c r="P335" i="15"/>
  <c r="P336" i="15"/>
  <c r="P2" i="15"/>
  <c r="P3" i="15"/>
  <c r="P4" i="15"/>
  <c r="P5" i="15"/>
  <c r="P6" i="15"/>
  <c r="P7" i="15"/>
  <c r="P8" i="15"/>
  <c r="P9" i="15"/>
  <c r="P10" i="15"/>
  <c r="P11" i="15"/>
  <c r="P12" i="15"/>
  <c r="P13" i="15"/>
  <c r="P14" i="15"/>
  <c r="P15" i="15"/>
  <c r="P16" i="15"/>
  <c r="P17" i="15"/>
  <c r="P18" i="15"/>
  <c r="P19" i="15"/>
  <c r="P20" i="15"/>
  <c r="P21" i="15"/>
  <c r="P22" i="15"/>
  <c r="P23" i="15"/>
  <c r="P24" i="15"/>
  <c r="P25" i="15"/>
  <c r="P26" i="15"/>
  <c r="P27" i="15"/>
  <c r="P28" i="15"/>
  <c r="P29" i="15"/>
  <c r="P30" i="15"/>
  <c r="P31" i="15"/>
  <c r="P32" i="15"/>
  <c r="P33" i="15"/>
  <c r="P34" i="15"/>
  <c r="P35" i="15"/>
  <c r="P36" i="15"/>
  <c r="P37" i="15"/>
  <c r="P38" i="15"/>
  <c r="P39" i="15"/>
  <c r="P40" i="15"/>
  <c r="P41" i="15"/>
  <c r="P42" i="15"/>
  <c r="P43" i="15"/>
  <c r="P44" i="15"/>
  <c r="P45" i="15"/>
  <c r="P46" i="15"/>
  <c r="P47" i="15"/>
  <c r="P48" i="15"/>
  <c r="P49" i="15"/>
  <c r="P50" i="15"/>
  <c r="P51" i="15"/>
  <c r="P52" i="15"/>
  <c r="P53" i="15"/>
  <c r="P54" i="15"/>
  <c r="P55" i="15"/>
  <c r="P56" i="15"/>
  <c r="P57" i="15"/>
  <c r="P58" i="15"/>
  <c r="P59" i="15"/>
  <c r="P60" i="15"/>
  <c r="P61" i="15"/>
  <c r="P62" i="15"/>
  <c r="P63" i="15"/>
  <c r="P64" i="15"/>
  <c r="P65" i="15"/>
  <c r="P66" i="15"/>
  <c r="P67" i="15"/>
  <c r="P68" i="15"/>
  <c r="P69" i="15"/>
  <c r="P70" i="15"/>
  <c r="P71" i="15"/>
  <c r="P72" i="15"/>
  <c r="P73" i="15"/>
  <c r="P74" i="15"/>
  <c r="P75" i="15"/>
  <c r="P76" i="15"/>
  <c r="P77" i="15"/>
  <c r="P78" i="15"/>
  <c r="P79" i="15"/>
  <c r="P80" i="15"/>
  <c r="P81" i="15"/>
  <c r="P82" i="15"/>
  <c r="P83" i="15"/>
  <c r="P84" i="15"/>
  <c r="P85" i="15"/>
  <c r="P86" i="15"/>
  <c r="P87" i="15"/>
  <c r="P88" i="15"/>
  <c r="P89" i="15"/>
  <c r="P90" i="15"/>
  <c r="P91" i="15"/>
  <c r="P92" i="15"/>
  <c r="P93" i="15"/>
  <c r="P94" i="15"/>
  <c r="P95" i="15"/>
  <c r="P96" i="15"/>
  <c r="P97" i="15"/>
  <c r="P98" i="15"/>
  <c r="P99" i="15"/>
  <c r="P100" i="15"/>
  <c r="P101" i="15"/>
  <c r="P102" i="15"/>
  <c r="P103" i="15"/>
  <c r="P104" i="15"/>
  <c r="P105" i="15"/>
  <c r="P106" i="15"/>
  <c r="P107" i="15"/>
  <c r="P108" i="15"/>
  <c r="P109" i="15"/>
  <c r="P110" i="15"/>
  <c r="P111" i="15"/>
  <c r="P112" i="15"/>
  <c r="P113" i="15"/>
  <c r="P114" i="15"/>
  <c r="P115" i="15"/>
  <c r="P116" i="15"/>
  <c r="P117" i="15"/>
  <c r="P118" i="15"/>
  <c r="P119" i="15"/>
  <c r="P120" i="15"/>
  <c r="P121" i="15"/>
  <c r="P122" i="15"/>
  <c r="P123" i="15"/>
  <c r="P124" i="15"/>
  <c r="P125" i="15"/>
  <c r="P126" i="15"/>
  <c r="P127" i="15"/>
  <c r="P128" i="15"/>
  <c r="P129" i="15"/>
  <c r="P130" i="15"/>
  <c r="P131" i="15"/>
  <c r="P132" i="15"/>
  <c r="P133" i="15"/>
  <c r="P134" i="15"/>
  <c r="P135" i="15"/>
  <c r="P136" i="15"/>
  <c r="P137" i="15"/>
  <c r="P138" i="15"/>
  <c r="P139" i="15"/>
  <c r="P140" i="15"/>
  <c r="P141" i="15"/>
  <c r="P142" i="15"/>
  <c r="P143" i="15"/>
  <c r="P144" i="15"/>
  <c r="P145" i="15"/>
  <c r="P146" i="15"/>
  <c r="P147" i="15"/>
  <c r="P148" i="15"/>
  <c r="P149" i="15"/>
  <c r="P150" i="15"/>
  <c r="P151" i="15"/>
  <c r="P152" i="15"/>
  <c r="P153" i="15"/>
  <c r="P154" i="15"/>
  <c r="P155" i="15"/>
  <c r="P156" i="15"/>
  <c r="P157" i="15"/>
  <c r="P158" i="15"/>
  <c r="P159" i="15"/>
  <c r="P160" i="15"/>
  <c r="P161" i="15"/>
  <c r="P162" i="15"/>
  <c r="P163" i="15"/>
  <c r="P164" i="15"/>
  <c r="P165" i="15"/>
  <c r="P166" i="15"/>
  <c r="P167" i="15"/>
  <c r="P168" i="15"/>
  <c r="P169" i="15"/>
  <c r="P170" i="15"/>
  <c r="P171" i="15"/>
  <c r="P172" i="15"/>
  <c r="P173" i="15"/>
  <c r="P174" i="15"/>
  <c r="P175" i="15"/>
  <c r="P176" i="15"/>
  <c r="P177" i="15"/>
  <c r="P178" i="15"/>
  <c r="P179" i="15"/>
  <c r="P180" i="15"/>
  <c r="P181" i="15"/>
  <c r="P182" i="15"/>
  <c r="P183" i="15"/>
  <c r="P184" i="15"/>
  <c r="P185" i="15"/>
  <c r="P186" i="15"/>
  <c r="P187" i="15"/>
  <c r="P188" i="15"/>
  <c r="P189" i="15"/>
  <c r="P190" i="15"/>
  <c r="P191" i="15"/>
  <c r="P192" i="15"/>
  <c r="P193" i="15"/>
  <c r="P194" i="15"/>
  <c r="P195" i="15"/>
  <c r="P196" i="15"/>
  <c r="P197" i="15"/>
  <c r="P198" i="15"/>
  <c r="P199" i="15"/>
  <c r="P200" i="15"/>
  <c r="P201" i="15"/>
  <c r="P202" i="15"/>
  <c r="P203" i="15"/>
  <c r="P204" i="15"/>
  <c r="P205" i="15"/>
  <c r="P206" i="15"/>
  <c r="P207" i="15"/>
  <c r="P208" i="15"/>
  <c r="P209" i="15"/>
  <c r="P210" i="15"/>
  <c r="P211" i="15"/>
  <c r="P212" i="15"/>
  <c r="P213" i="15"/>
  <c r="P214" i="15"/>
  <c r="P215" i="15"/>
  <c r="P216" i="15"/>
  <c r="P217" i="15"/>
  <c r="P218" i="15"/>
  <c r="P219" i="15"/>
  <c r="P220" i="15"/>
  <c r="P221" i="15"/>
  <c r="P222" i="15"/>
  <c r="P223" i="15"/>
  <c r="P224" i="15"/>
  <c r="P225" i="15"/>
  <c r="P226" i="15"/>
  <c r="P227" i="15"/>
  <c r="P228" i="15"/>
  <c r="P229" i="15"/>
  <c r="P230" i="15"/>
  <c r="P231" i="15"/>
  <c r="P232" i="15"/>
  <c r="G312" i="15"/>
  <c r="G308" i="15"/>
  <c r="G268" i="15"/>
  <c r="G260" i="15"/>
  <c r="G235" i="15"/>
  <c r="G205" i="15"/>
  <c r="G60" i="15"/>
  <c r="D233" i="15"/>
  <c r="G233" i="15" s="1"/>
  <c r="E233" i="15"/>
  <c r="D234" i="15"/>
  <c r="E234" i="15"/>
  <c r="G234" i="15"/>
  <c r="D235" i="15"/>
  <c r="E235" i="15"/>
  <c r="D236" i="15"/>
  <c r="G236" i="15" s="1"/>
  <c r="E236" i="15"/>
  <c r="D237" i="15"/>
  <c r="G237" i="15" s="1"/>
  <c r="E237" i="15"/>
  <c r="D238" i="15"/>
  <c r="E238" i="15"/>
  <c r="G238" i="15"/>
  <c r="D239" i="15"/>
  <c r="G239" i="15" s="1"/>
  <c r="E239" i="15"/>
  <c r="D240" i="15"/>
  <c r="E240" i="15"/>
  <c r="G240" i="15"/>
  <c r="D241" i="15"/>
  <c r="G241" i="15" s="1"/>
  <c r="E241" i="15"/>
  <c r="D242" i="15"/>
  <c r="G242" i="15" s="1"/>
  <c r="E242" i="15"/>
  <c r="D243" i="15"/>
  <c r="E243" i="15"/>
  <c r="G243" i="15"/>
  <c r="D244" i="15"/>
  <c r="E244" i="15"/>
  <c r="G244" i="15"/>
  <c r="D245" i="15"/>
  <c r="G245" i="15" s="1"/>
  <c r="E245" i="15"/>
  <c r="D246" i="15"/>
  <c r="G246" i="15" s="1"/>
  <c r="E246" i="15"/>
  <c r="D247" i="15"/>
  <c r="G247" i="15" s="1"/>
  <c r="E247" i="15"/>
  <c r="D248" i="15"/>
  <c r="G248" i="15" s="1"/>
  <c r="E248" i="15"/>
  <c r="D249" i="15"/>
  <c r="G249" i="15" s="1"/>
  <c r="E249" i="15"/>
  <c r="D250" i="15"/>
  <c r="E250" i="15"/>
  <c r="G250" i="15"/>
  <c r="D251" i="15"/>
  <c r="E251" i="15"/>
  <c r="D252" i="15"/>
  <c r="G252" i="15" s="1"/>
  <c r="E252" i="15"/>
  <c r="D253" i="15"/>
  <c r="E253" i="15"/>
  <c r="D254" i="15"/>
  <c r="E254" i="15"/>
  <c r="G254" i="15"/>
  <c r="D255" i="15"/>
  <c r="G255" i="15" s="1"/>
  <c r="E255" i="15"/>
  <c r="D256" i="15"/>
  <c r="G256" i="15" s="1"/>
  <c r="E256" i="15"/>
  <c r="D257" i="15"/>
  <c r="G257" i="15" s="1"/>
  <c r="E257" i="15"/>
  <c r="D258" i="15"/>
  <c r="G258" i="15" s="1"/>
  <c r="E258" i="15"/>
  <c r="D259" i="15"/>
  <c r="G259" i="15" s="1"/>
  <c r="E259" i="15"/>
  <c r="D260" i="15"/>
  <c r="E260" i="15"/>
  <c r="D261" i="15"/>
  <c r="G261" i="15" s="1"/>
  <c r="E261" i="15"/>
  <c r="D262" i="15"/>
  <c r="G262" i="15" s="1"/>
  <c r="E262" i="15"/>
  <c r="D263" i="15"/>
  <c r="G263" i="15" s="1"/>
  <c r="E263" i="15"/>
  <c r="D264" i="15"/>
  <c r="E264" i="15"/>
  <c r="G264" i="15"/>
  <c r="D265" i="15"/>
  <c r="E265" i="15"/>
  <c r="D266" i="15"/>
  <c r="E266" i="15"/>
  <c r="G266" i="15"/>
  <c r="D267" i="15"/>
  <c r="G267" i="15" s="1"/>
  <c r="E267" i="15"/>
  <c r="D268" i="15"/>
  <c r="E268" i="15"/>
  <c r="D269" i="15"/>
  <c r="G269" i="15" s="1"/>
  <c r="E269" i="15"/>
  <c r="D270" i="15"/>
  <c r="G270" i="15" s="1"/>
  <c r="E270" i="15"/>
  <c r="D271" i="15"/>
  <c r="G271" i="15" s="1"/>
  <c r="E271" i="15"/>
  <c r="D272" i="15"/>
  <c r="G272" i="15" s="1"/>
  <c r="E272" i="15"/>
  <c r="D273" i="15"/>
  <c r="E273" i="15"/>
  <c r="D274" i="15"/>
  <c r="E274" i="15"/>
  <c r="G274" i="15"/>
  <c r="H274" i="15" s="1"/>
  <c r="D275" i="15"/>
  <c r="G275" i="15" s="1"/>
  <c r="E275" i="15"/>
  <c r="D276" i="15"/>
  <c r="E276" i="15"/>
  <c r="G276" i="15"/>
  <c r="D277" i="15"/>
  <c r="E277" i="15"/>
  <c r="D278" i="15"/>
  <c r="G278" i="15" s="1"/>
  <c r="E278" i="15"/>
  <c r="D279" i="15"/>
  <c r="G279" i="15" s="1"/>
  <c r="E279" i="15"/>
  <c r="D280" i="15"/>
  <c r="E280" i="15"/>
  <c r="G280" i="15"/>
  <c r="H280" i="15" s="1"/>
  <c r="D281" i="15"/>
  <c r="G281" i="15" s="1"/>
  <c r="E281" i="15"/>
  <c r="D282" i="15"/>
  <c r="G282" i="15" s="1"/>
  <c r="E282" i="15"/>
  <c r="D283" i="15"/>
  <c r="G283" i="15" s="1"/>
  <c r="E283" i="15"/>
  <c r="D284" i="15"/>
  <c r="E284" i="15"/>
  <c r="G284" i="15"/>
  <c r="D285" i="15"/>
  <c r="G285" i="15" s="1"/>
  <c r="E285" i="15"/>
  <c r="D286" i="15"/>
  <c r="E286" i="15"/>
  <c r="G286" i="15"/>
  <c r="D287" i="15"/>
  <c r="G287" i="15" s="1"/>
  <c r="E287" i="15"/>
  <c r="D288" i="15"/>
  <c r="G288" i="15" s="1"/>
  <c r="E288" i="15"/>
  <c r="D289" i="15"/>
  <c r="E289" i="15"/>
  <c r="D290" i="15"/>
  <c r="E290" i="15"/>
  <c r="G290" i="15"/>
  <c r="D291" i="15"/>
  <c r="G291" i="15" s="1"/>
  <c r="E291" i="15"/>
  <c r="D292" i="15"/>
  <c r="E292" i="15"/>
  <c r="G292" i="15"/>
  <c r="D293" i="15"/>
  <c r="G293" i="15" s="1"/>
  <c r="E293" i="15"/>
  <c r="D294" i="15"/>
  <c r="G294" i="15" s="1"/>
  <c r="E294" i="15"/>
  <c r="D295" i="15"/>
  <c r="G295" i="15" s="1"/>
  <c r="E295" i="15"/>
  <c r="D296" i="15"/>
  <c r="G296" i="15" s="1"/>
  <c r="E296" i="15"/>
  <c r="D297" i="15"/>
  <c r="G297" i="15" s="1"/>
  <c r="E297" i="15"/>
  <c r="D298" i="15"/>
  <c r="E298" i="15"/>
  <c r="G298" i="15"/>
  <c r="D299" i="15"/>
  <c r="E299" i="15"/>
  <c r="D300" i="15"/>
  <c r="E300" i="15"/>
  <c r="G300" i="15"/>
  <c r="D301" i="15"/>
  <c r="E301" i="15"/>
  <c r="D302" i="15"/>
  <c r="G302" i="15" s="1"/>
  <c r="E302" i="15"/>
  <c r="D303" i="15"/>
  <c r="G303" i="15" s="1"/>
  <c r="E303" i="15"/>
  <c r="D304" i="15"/>
  <c r="E304" i="15"/>
  <c r="G304" i="15"/>
  <c r="D305" i="15"/>
  <c r="G305" i="15" s="1"/>
  <c r="E305" i="15"/>
  <c r="D306" i="15"/>
  <c r="G306" i="15" s="1"/>
  <c r="E306" i="15"/>
  <c r="D307" i="15"/>
  <c r="G307" i="15" s="1"/>
  <c r="E307" i="15"/>
  <c r="D308" i="15"/>
  <c r="E308" i="15"/>
  <c r="D309" i="15"/>
  <c r="G309" i="15" s="1"/>
  <c r="E309" i="15"/>
  <c r="D310" i="15"/>
  <c r="E310" i="15"/>
  <c r="G310" i="15"/>
  <c r="D311" i="15"/>
  <c r="G311" i="15" s="1"/>
  <c r="E311" i="15"/>
  <c r="D312" i="15"/>
  <c r="E312" i="15"/>
  <c r="D313" i="15"/>
  <c r="G313" i="15" s="1"/>
  <c r="E313" i="15"/>
  <c r="D314" i="15"/>
  <c r="G314" i="15" s="1"/>
  <c r="E314" i="15"/>
  <c r="D315" i="15"/>
  <c r="G315" i="15" s="1"/>
  <c r="E315" i="15"/>
  <c r="D316" i="15"/>
  <c r="G316" i="15" s="1"/>
  <c r="E316" i="15"/>
  <c r="D317" i="15"/>
  <c r="G317" i="15" s="1"/>
  <c r="E317" i="15"/>
  <c r="D318" i="15"/>
  <c r="E318" i="15"/>
  <c r="G318" i="15"/>
  <c r="D319" i="15"/>
  <c r="G319" i="15" s="1"/>
  <c r="E319" i="15"/>
  <c r="D320" i="15"/>
  <c r="E320" i="15"/>
  <c r="G320" i="15"/>
  <c r="D321" i="15"/>
  <c r="G321" i="15" s="1"/>
  <c r="E321" i="15"/>
  <c r="D322" i="15"/>
  <c r="G322" i="15" s="1"/>
  <c r="E322" i="15"/>
  <c r="D323" i="15"/>
  <c r="G323" i="15" s="1"/>
  <c r="E323" i="15"/>
  <c r="D324" i="15"/>
  <c r="G324" i="15" s="1"/>
  <c r="E324" i="15"/>
  <c r="D325" i="15"/>
  <c r="E325" i="15"/>
  <c r="D326" i="15"/>
  <c r="E326" i="15"/>
  <c r="G326" i="15"/>
  <c r="D327" i="15"/>
  <c r="G327" i="15" s="1"/>
  <c r="E327" i="15"/>
  <c r="D328" i="15"/>
  <c r="E328" i="15"/>
  <c r="G328" i="15"/>
  <c r="D329" i="15"/>
  <c r="G329" i="15" s="1"/>
  <c r="E329" i="15"/>
  <c r="D330" i="15"/>
  <c r="E330" i="15"/>
  <c r="G330" i="15"/>
  <c r="D331" i="15"/>
  <c r="E331" i="15"/>
  <c r="D332" i="15"/>
  <c r="G332" i="15" s="1"/>
  <c r="E332" i="15"/>
  <c r="D333" i="15"/>
  <c r="G333" i="15" s="1"/>
  <c r="E333" i="15"/>
  <c r="D334" i="15"/>
  <c r="E334" i="15"/>
  <c r="G334" i="15"/>
  <c r="D335" i="15"/>
  <c r="G335" i="15" s="1"/>
  <c r="E335" i="15"/>
  <c r="D336" i="15"/>
  <c r="E336" i="15"/>
  <c r="G336" i="15"/>
  <c r="E2" i="15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E124" i="15"/>
  <c r="E125" i="15"/>
  <c r="E126" i="15"/>
  <c r="E127" i="15"/>
  <c r="E128" i="15"/>
  <c r="E129" i="15"/>
  <c r="E130" i="15"/>
  <c r="E131" i="15"/>
  <c r="E132" i="15"/>
  <c r="E133" i="15"/>
  <c r="E134" i="15"/>
  <c r="E135" i="15"/>
  <c r="E136" i="15"/>
  <c r="E137" i="15"/>
  <c r="E138" i="15"/>
  <c r="E139" i="15"/>
  <c r="E140" i="15"/>
  <c r="E141" i="15"/>
  <c r="E142" i="15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E158" i="15"/>
  <c r="E159" i="15"/>
  <c r="E160" i="15"/>
  <c r="E161" i="15"/>
  <c r="E162" i="15"/>
  <c r="E163" i="15"/>
  <c r="E164" i="15"/>
  <c r="E165" i="15"/>
  <c r="E166" i="15"/>
  <c r="E167" i="15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E183" i="15"/>
  <c r="E184" i="15"/>
  <c r="E185" i="15"/>
  <c r="E186" i="15"/>
  <c r="E187" i="15"/>
  <c r="E188" i="15"/>
  <c r="E189" i="15"/>
  <c r="E190" i="15"/>
  <c r="E191" i="15"/>
  <c r="E192" i="15"/>
  <c r="E193" i="15"/>
  <c r="E194" i="15"/>
  <c r="E195" i="15"/>
  <c r="E196" i="15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E226" i="15"/>
  <c r="E227" i="15"/>
  <c r="E228" i="15"/>
  <c r="E229" i="15"/>
  <c r="E230" i="15"/>
  <c r="E231" i="15"/>
  <c r="E232" i="15"/>
  <c r="D232" i="15"/>
  <c r="G232" i="15" s="1"/>
  <c r="D231" i="15"/>
  <c r="G231" i="15" s="1"/>
  <c r="D230" i="15"/>
  <c r="G230" i="15" s="1"/>
  <c r="D229" i="15"/>
  <c r="D228" i="15"/>
  <c r="G228" i="15" s="1"/>
  <c r="D227" i="15"/>
  <c r="G227" i="15" s="1"/>
  <c r="D226" i="15"/>
  <c r="G226" i="15" s="1"/>
  <c r="D225" i="15"/>
  <c r="G225" i="15" s="1"/>
  <c r="G224" i="15"/>
  <c r="D224" i="15"/>
  <c r="D223" i="15"/>
  <c r="G223" i="15" s="1"/>
  <c r="D222" i="15"/>
  <c r="G222" i="15" s="1"/>
  <c r="D221" i="15"/>
  <c r="G221" i="15" s="1"/>
  <c r="D220" i="15"/>
  <c r="D219" i="15"/>
  <c r="G219" i="15" s="1"/>
  <c r="D218" i="15"/>
  <c r="G218" i="15" s="1"/>
  <c r="D217" i="15"/>
  <c r="D216" i="15"/>
  <c r="G216" i="15" s="1"/>
  <c r="D215" i="15"/>
  <c r="G215" i="15" s="1"/>
  <c r="D214" i="15"/>
  <c r="D213" i="15"/>
  <c r="D212" i="15"/>
  <c r="G212" i="15" s="1"/>
  <c r="D211" i="15"/>
  <c r="G211" i="15" s="1"/>
  <c r="D210" i="15"/>
  <c r="G210" i="15" s="1"/>
  <c r="D209" i="15"/>
  <c r="G209" i="15" s="1"/>
  <c r="D208" i="15"/>
  <c r="D207" i="15"/>
  <c r="G207" i="15" s="1"/>
  <c r="D206" i="15"/>
  <c r="G206" i="15" s="1"/>
  <c r="D205" i="15"/>
  <c r="D204" i="15"/>
  <c r="G204" i="15" s="1"/>
  <c r="D203" i="15"/>
  <c r="G203" i="15" s="1"/>
  <c r="D202" i="15"/>
  <c r="G202" i="15" s="1"/>
  <c r="D201" i="15"/>
  <c r="G201" i="15" s="1"/>
  <c r="D200" i="15"/>
  <c r="G200" i="15" s="1"/>
  <c r="D199" i="15"/>
  <c r="G199" i="15" s="1"/>
  <c r="D198" i="15"/>
  <c r="G198" i="15" s="1"/>
  <c r="D197" i="15"/>
  <c r="G197" i="15" s="1"/>
  <c r="D196" i="15"/>
  <c r="G196" i="15" s="1"/>
  <c r="D195" i="15"/>
  <c r="G195" i="15" s="1"/>
  <c r="D194" i="15"/>
  <c r="G194" i="15" s="1"/>
  <c r="D193" i="15"/>
  <c r="D192" i="15"/>
  <c r="G192" i="15" s="1"/>
  <c r="D191" i="15"/>
  <c r="D190" i="15"/>
  <c r="D189" i="15"/>
  <c r="G189" i="15" s="1"/>
  <c r="D188" i="15"/>
  <c r="G188" i="15" s="1"/>
  <c r="D187" i="15"/>
  <c r="G187" i="15" s="1"/>
  <c r="D186" i="15"/>
  <c r="G186" i="15" s="1"/>
  <c r="D185" i="15"/>
  <c r="G185" i="15" s="1"/>
  <c r="D184" i="15"/>
  <c r="G184" i="15" s="1"/>
  <c r="D183" i="15"/>
  <c r="G183" i="15" s="1"/>
  <c r="D182" i="15"/>
  <c r="G182" i="15" s="1"/>
  <c r="D181" i="15"/>
  <c r="D180" i="15"/>
  <c r="G180" i="15" s="1"/>
  <c r="D179" i="15"/>
  <c r="D178" i="15"/>
  <c r="G178" i="15" s="1"/>
  <c r="D177" i="15"/>
  <c r="G177" i="15" s="1"/>
  <c r="D176" i="15"/>
  <c r="G176" i="15" s="1"/>
  <c r="D175" i="15"/>
  <c r="G175" i="15" s="1"/>
  <c r="D174" i="15"/>
  <c r="G174" i="15" s="1"/>
  <c r="D173" i="15"/>
  <c r="G173" i="15" s="1"/>
  <c r="D172" i="15"/>
  <c r="G172" i="15" s="1"/>
  <c r="D171" i="15"/>
  <c r="G171" i="15" s="1"/>
  <c r="D170" i="15"/>
  <c r="G170" i="15" s="1"/>
  <c r="D169" i="15"/>
  <c r="D168" i="15"/>
  <c r="G168" i="15" s="1"/>
  <c r="D167" i="15"/>
  <c r="G167" i="15" s="1"/>
  <c r="D166" i="15"/>
  <c r="G166" i="15" s="1"/>
  <c r="D165" i="15"/>
  <c r="G165" i="15" s="1"/>
  <c r="D164" i="15"/>
  <c r="G164" i="15" s="1"/>
  <c r="D163" i="15"/>
  <c r="G163" i="15" s="1"/>
  <c r="G162" i="15"/>
  <c r="D162" i="15"/>
  <c r="D161" i="15"/>
  <c r="G161" i="15" s="1"/>
  <c r="D160" i="15"/>
  <c r="G160" i="15" s="1"/>
  <c r="D159" i="15"/>
  <c r="G159" i="15" s="1"/>
  <c r="D158" i="15"/>
  <c r="G158" i="15" s="1"/>
  <c r="D157" i="15"/>
  <c r="D156" i="15"/>
  <c r="D155" i="15"/>
  <c r="G155" i="15" s="1"/>
  <c r="D154" i="15"/>
  <c r="G154" i="15" s="1"/>
  <c r="D153" i="15"/>
  <c r="G153" i="15" s="1"/>
  <c r="D152" i="15"/>
  <c r="G152" i="15" s="1"/>
  <c r="D151" i="15"/>
  <c r="G151" i="15" s="1"/>
  <c r="D150" i="15"/>
  <c r="D149" i="15"/>
  <c r="G149" i="15" s="1"/>
  <c r="D148" i="15"/>
  <c r="G148" i="15" s="1"/>
  <c r="D147" i="15"/>
  <c r="G147" i="15" s="1"/>
  <c r="D146" i="15"/>
  <c r="G146" i="15" s="1"/>
  <c r="D145" i="15"/>
  <c r="D144" i="15"/>
  <c r="D143" i="15"/>
  <c r="G143" i="15" s="1"/>
  <c r="D142" i="15"/>
  <c r="G142" i="15" s="1"/>
  <c r="D141" i="15"/>
  <c r="G141" i="15" s="1"/>
  <c r="D140" i="15"/>
  <c r="G140" i="15" s="1"/>
  <c r="D139" i="15"/>
  <c r="G139" i="15" s="1"/>
  <c r="D138" i="15"/>
  <c r="D137" i="15"/>
  <c r="G137" i="15" s="1"/>
  <c r="D136" i="15"/>
  <c r="G136" i="15" s="1"/>
  <c r="D135" i="15"/>
  <c r="G135" i="15" s="1"/>
  <c r="D134" i="15"/>
  <c r="G134" i="15" s="1"/>
  <c r="D133" i="15"/>
  <c r="D132" i="15"/>
  <c r="D131" i="15"/>
  <c r="G131" i="15" s="1"/>
  <c r="D130" i="15"/>
  <c r="G130" i="15" s="1"/>
  <c r="D129" i="15"/>
  <c r="G129" i="15" s="1"/>
  <c r="D128" i="15"/>
  <c r="G128" i="15" s="1"/>
  <c r="D127" i="15"/>
  <c r="G127" i="15" s="1"/>
  <c r="D126" i="15"/>
  <c r="D125" i="15"/>
  <c r="G125" i="15" s="1"/>
  <c r="D124" i="15"/>
  <c r="G124" i="15" s="1"/>
  <c r="D123" i="15"/>
  <c r="G123" i="15" s="1"/>
  <c r="D122" i="15"/>
  <c r="G122" i="15" s="1"/>
  <c r="D121" i="15"/>
  <c r="D120" i="15"/>
  <c r="D119" i="15"/>
  <c r="G119" i="15" s="1"/>
  <c r="D118" i="15"/>
  <c r="G118" i="15" s="1"/>
  <c r="D117" i="15"/>
  <c r="G117" i="15" s="1"/>
  <c r="D116" i="15"/>
  <c r="G116" i="15" s="1"/>
  <c r="D115" i="15"/>
  <c r="G115" i="15" s="1"/>
  <c r="D114" i="15"/>
  <c r="D113" i="15"/>
  <c r="G113" i="15" s="1"/>
  <c r="D112" i="15"/>
  <c r="G112" i="15" s="1"/>
  <c r="D111" i="15"/>
  <c r="G111" i="15" s="1"/>
  <c r="D110" i="15"/>
  <c r="G110" i="15" s="1"/>
  <c r="D109" i="15"/>
  <c r="D108" i="15"/>
  <c r="D107" i="15"/>
  <c r="G107" i="15" s="1"/>
  <c r="D106" i="15"/>
  <c r="G106" i="15" s="1"/>
  <c r="D105" i="15"/>
  <c r="G105" i="15" s="1"/>
  <c r="D104" i="15"/>
  <c r="G104" i="15" s="1"/>
  <c r="D103" i="15"/>
  <c r="G103" i="15" s="1"/>
  <c r="D102" i="15"/>
  <c r="D101" i="15"/>
  <c r="G101" i="15" s="1"/>
  <c r="D100" i="15"/>
  <c r="G100" i="15" s="1"/>
  <c r="D99" i="15"/>
  <c r="G99" i="15" s="1"/>
  <c r="D98" i="15"/>
  <c r="G98" i="15" s="1"/>
  <c r="D97" i="15"/>
  <c r="D96" i="15"/>
  <c r="D95" i="15"/>
  <c r="G95" i="15" s="1"/>
  <c r="D94" i="15"/>
  <c r="G94" i="15" s="1"/>
  <c r="D93" i="15"/>
  <c r="G93" i="15" s="1"/>
  <c r="D92" i="15"/>
  <c r="G92" i="15" s="1"/>
  <c r="D91" i="15"/>
  <c r="G91" i="15" s="1"/>
  <c r="D90" i="15"/>
  <c r="D89" i="15"/>
  <c r="G89" i="15" s="1"/>
  <c r="D88" i="15"/>
  <c r="G88" i="15" s="1"/>
  <c r="D87" i="15"/>
  <c r="G87" i="15" s="1"/>
  <c r="D86" i="15"/>
  <c r="G86" i="15" s="1"/>
  <c r="D85" i="15"/>
  <c r="D84" i="15"/>
  <c r="D83" i="15"/>
  <c r="G83" i="15" s="1"/>
  <c r="D82" i="15"/>
  <c r="G82" i="15" s="1"/>
  <c r="D81" i="15"/>
  <c r="G81" i="15" s="1"/>
  <c r="D80" i="15"/>
  <c r="G80" i="15" s="1"/>
  <c r="D79" i="15"/>
  <c r="G79" i="15" s="1"/>
  <c r="D78" i="15"/>
  <c r="D77" i="15"/>
  <c r="G77" i="15" s="1"/>
  <c r="D76" i="15"/>
  <c r="G76" i="15" s="1"/>
  <c r="D75" i="15"/>
  <c r="G75" i="15" s="1"/>
  <c r="D74" i="15"/>
  <c r="G74" i="15" s="1"/>
  <c r="D73" i="15"/>
  <c r="D72" i="15"/>
  <c r="D71" i="15"/>
  <c r="G71" i="15" s="1"/>
  <c r="D70" i="15"/>
  <c r="G70" i="15" s="1"/>
  <c r="D69" i="15"/>
  <c r="G69" i="15" s="1"/>
  <c r="D68" i="15"/>
  <c r="G68" i="15" s="1"/>
  <c r="D67" i="15"/>
  <c r="G67" i="15" s="1"/>
  <c r="D66" i="15"/>
  <c r="D65" i="15"/>
  <c r="G65" i="15" s="1"/>
  <c r="D64" i="15"/>
  <c r="G64" i="15" s="1"/>
  <c r="D63" i="15"/>
  <c r="G63" i="15" s="1"/>
  <c r="D62" i="15"/>
  <c r="G62" i="15" s="1"/>
  <c r="D61" i="15"/>
  <c r="D60" i="15"/>
  <c r="D59" i="15"/>
  <c r="G59" i="15" s="1"/>
  <c r="D58" i="15"/>
  <c r="G58" i="15" s="1"/>
  <c r="D57" i="15"/>
  <c r="G57" i="15" s="1"/>
  <c r="D56" i="15"/>
  <c r="G56" i="15" s="1"/>
  <c r="D55" i="15"/>
  <c r="G55" i="15" s="1"/>
  <c r="D54" i="15"/>
  <c r="G54" i="15" s="1"/>
  <c r="D53" i="15"/>
  <c r="G53" i="15" s="1"/>
  <c r="D52" i="15"/>
  <c r="G52" i="15" s="1"/>
  <c r="D51" i="15"/>
  <c r="G51" i="15" s="1"/>
  <c r="D50" i="15"/>
  <c r="G50" i="15" s="1"/>
  <c r="D49" i="15"/>
  <c r="D48" i="15"/>
  <c r="G48" i="15" s="1"/>
  <c r="D47" i="15"/>
  <c r="G47" i="15" s="1"/>
  <c r="D46" i="15"/>
  <c r="G46" i="15" s="1"/>
  <c r="D45" i="15"/>
  <c r="G45" i="15" s="1"/>
  <c r="D44" i="15"/>
  <c r="G44" i="15" s="1"/>
  <c r="D43" i="15"/>
  <c r="G43" i="15" s="1"/>
  <c r="D42" i="15"/>
  <c r="G42" i="15" s="1"/>
  <c r="D41" i="15"/>
  <c r="G41" i="15" s="1"/>
  <c r="D40" i="15"/>
  <c r="G40" i="15" s="1"/>
  <c r="D39" i="15"/>
  <c r="G39" i="15" s="1"/>
  <c r="G38" i="15"/>
  <c r="D38" i="15"/>
  <c r="D37" i="15"/>
  <c r="D36" i="15"/>
  <c r="G36" i="15" s="1"/>
  <c r="D35" i="15"/>
  <c r="G35" i="15" s="1"/>
  <c r="D34" i="15"/>
  <c r="G34" i="15" s="1"/>
  <c r="D33" i="15"/>
  <c r="G33" i="15" s="1"/>
  <c r="D32" i="15"/>
  <c r="G32" i="15" s="1"/>
  <c r="D31" i="15"/>
  <c r="D30" i="15"/>
  <c r="D29" i="15"/>
  <c r="G29" i="15" s="1"/>
  <c r="D28" i="15"/>
  <c r="G28" i="15" s="1"/>
  <c r="D27" i="15"/>
  <c r="G27" i="15" s="1"/>
  <c r="D26" i="15"/>
  <c r="G26" i="15" s="1"/>
  <c r="D25" i="15"/>
  <c r="D24" i="15"/>
  <c r="G24" i="15" s="1"/>
  <c r="D23" i="15"/>
  <c r="G23" i="15" s="1"/>
  <c r="D22" i="15"/>
  <c r="G22" i="15" s="1"/>
  <c r="D21" i="15"/>
  <c r="G21" i="15" s="1"/>
  <c r="Q20" i="15"/>
  <c r="D20" i="15"/>
  <c r="G20" i="15" s="1"/>
  <c r="Q19" i="15"/>
  <c r="D19" i="15"/>
  <c r="G19" i="15" s="1"/>
  <c r="Q18" i="15"/>
  <c r="D18" i="15"/>
  <c r="G18" i="15" s="1"/>
  <c r="Q17" i="15"/>
  <c r="D17" i="15"/>
  <c r="G17" i="15" s="1"/>
  <c r="Q16" i="15"/>
  <c r="D16" i="15"/>
  <c r="G16" i="15" s="1"/>
  <c r="Q15" i="15"/>
  <c r="D15" i="15"/>
  <c r="G15" i="15" s="1"/>
  <c r="Q14" i="15"/>
  <c r="D14" i="15"/>
  <c r="G14" i="15" s="1"/>
  <c r="Q13" i="15"/>
  <c r="D13" i="15"/>
  <c r="Q12" i="15"/>
  <c r="D12" i="15"/>
  <c r="G12" i="15" s="1"/>
  <c r="Q11" i="15"/>
  <c r="D11" i="15"/>
  <c r="G11" i="15" s="1"/>
  <c r="Q10" i="15"/>
  <c r="D10" i="15"/>
  <c r="G10" i="15" s="1"/>
  <c r="Q9" i="15"/>
  <c r="D9" i="15"/>
  <c r="G9" i="15" s="1"/>
  <c r="Q8" i="15"/>
  <c r="D8" i="15"/>
  <c r="G8" i="15" s="1"/>
  <c r="Q7" i="15"/>
  <c r="D7" i="15"/>
  <c r="G7" i="15" s="1"/>
  <c r="Q6" i="15"/>
  <c r="D6" i="15"/>
  <c r="G6" i="15" s="1"/>
  <c r="Q5" i="15"/>
  <c r="D5" i="15"/>
  <c r="G5" i="15" s="1"/>
  <c r="Q4" i="15"/>
  <c r="D4" i="15"/>
  <c r="G4" i="15" s="1"/>
  <c r="Q3" i="15"/>
  <c r="D3" i="15"/>
  <c r="G3" i="15" s="1"/>
  <c r="Q2" i="15"/>
  <c r="D2" i="15"/>
  <c r="G2" i="15" s="1"/>
  <c r="Q1" i="15"/>
  <c r="P1" i="15"/>
  <c r="E1" i="15"/>
  <c r="D1" i="15"/>
  <c r="G196" i="6"/>
  <c r="G197" i="6"/>
  <c r="G198" i="6"/>
  <c r="G199" i="6"/>
  <c r="G200" i="6"/>
  <c r="G201" i="6"/>
  <c r="P5" i="13"/>
  <c r="P6" i="13"/>
  <c r="P7" i="13"/>
  <c r="P8" i="13"/>
  <c r="P9" i="13"/>
  <c r="P10" i="13"/>
  <c r="P11" i="13"/>
  <c r="P12" i="13"/>
  <c r="P13" i="13"/>
  <c r="P14" i="13"/>
  <c r="P15" i="13"/>
  <c r="P16" i="13"/>
  <c r="P17" i="13"/>
  <c r="P18" i="13"/>
  <c r="P19" i="13"/>
  <c r="P20" i="13"/>
  <c r="P21" i="13"/>
  <c r="P22" i="13"/>
  <c r="P23" i="13"/>
  <c r="P24" i="13"/>
  <c r="P25" i="13"/>
  <c r="P26" i="13"/>
  <c r="P27" i="13"/>
  <c r="P28" i="13"/>
  <c r="P29" i="13"/>
  <c r="P30" i="13"/>
  <c r="P31" i="13"/>
  <c r="P32" i="13"/>
  <c r="P33" i="13"/>
  <c r="P34" i="13"/>
  <c r="P35" i="13"/>
  <c r="P36" i="13"/>
  <c r="P37" i="13"/>
  <c r="P38" i="13"/>
  <c r="P39" i="13"/>
  <c r="P40" i="13"/>
  <c r="P41" i="13"/>
  <c r="P42" i="13"/>
  <c r="P43" i="13"/>
  <c r="P44" i="13"/>
  <c r="P45" i="13"/>
  <c r="P46" i="13"/>
  <c r="P47" i="13"/>
  <c r="P48" i="13"/>
  <c r="P49" i="13"/>
  <c r="P50" i="13"/>
  <c r="P51" i="13"/>
  <c r="P52" i="13"/>
  <c r="P53" i="13"/>
  <c r="P54" i="13"/>
  <c r="P55" i="13"/>
  <c r="P56" i="13"/>
  <c r="P57" i="13"/>
  <c r="P58" i="13"/>
  <c r="P59" i="13"/>
  <c r="P60" i="13"/>
  <c r="P61" i="13"/>
  <c r="P62" i="13"/>
  <c r="P63" i="13"/>
  <c r="P64" i="13"/>
  <c r="P65" i="13"/>
  <c r="P66" i="13"/>
  <c r="P67" i="13"/>
  <c r="P68" i="13"/>
  <c r="P69" i="13"/>
  <c r="P70" i="13"/>
  <c r="P71" i="13"/>
  <c r="P72" i="13"/>
  <c r="P73" i="13"/>
  <c r="P74" i="13"/>
  <c r="P75" i="13"/>
  <c r="P76" i="13"/>
  <c r="P77" i="13"/>
  <c r="P78" i="13"/>
  <c r="P79" i="13"/>
  <c r="P80" i="13"/>
  <c r="P81" i="13"/>
  <c r="P82" i="13"/>
  <c r="P83" i="13"/>
  <c r="P84" i="13"/>
  <c r="P85" i="13"/>
  <c r="P86" i="13"/>
  <c r="P87" i="13"/>
  <c r="P88" i="13"/>
  <c r="P89" i="13"/>
  <c r="P90" i="13"/>
  <c r="P91" i="13"/>
  <c r="P92" i="13"/>
  <c r="P93" i="13"/>
  <c r="P94" i="13"/>
  <c r="P95" i="13"/>
  <c r="P96" i="13"/>
  <c r="P97" i="13"/>
  <c r="P98" i="13"/>
  <c r="P99" i="13"/>
  <c r="P100" i="13"/>
  <c r="P101" i="13"/>
  <c r="P102" i="13"/>
  <c r="P103" i="13"/>
  <c r="P104" i="13"/>
  <c r="P105" i="13"/>
  <c r="P106" i="13"/>
  <c r="P107" i="13"/>
  <c r="P108" i="13"/>
  <c r="P109" i="13"/>
  <c r="P110" i="13"/>
  <c r="P111" i="13"/>
  <c r="P112" i="13"/>
  <c r="P113" i="13"/>
  <c r="P114" i="13"/>
  <c r="P115" i="13"/>
  <c r="P116" i="13"/>
  <c r="P117" i="13"/>
  <c r="P118" i="13"/>
  <c r="P119" i="13"/>
  <c r="P120" i="13"/>
  <c r="P121" i="13"/>
  <c r="P122" i="13"/>
  <c r="P123" i="13"/>
  <c r="P124" i="13"/>
  <c r="P125" i="13"/>
  <c r="P126" i="13"/>
  <c r="P127" i="13"/>
  <c r="P128" i="13"/>
  <c r="P129" i="13"/>
  <c r="P130" i="13"/>
  <c r="P131" i="13"/>
  <c r="P132" i="13"/>
  <c r="P133" i="13"/>
  <c r="P134" i="13"/>
  <c r="P135" i="13"/>
  <c r="P136" i="13"/>
  <c r="P137" i="13"/>
  <c r="P138" i="13"/>
  <c r="P139" i="13"/>
  <c r="P140" i="13"/>
  <c r="P141" i="13"/>
  <c r="P142" i="13"/>
  <c r="P143" i="13"/>
  <c r="P144" i="13"/>
  <c r="P145" i="13"/>
  <c r="P146" i="13"/>
  <c r="P147" i="13"/>
  <c r="P148" i="13"/>
  <c r="P149" i="13"/>
  <c r="P150" i="13"/>
  <c r="P151" i="13"/>
  <c r="P152" i="13"/>
  <c r="P153" i="13"/>
  <c r="P154" i="13"/>
  <c r="P155" i="13"/>
  <c r="P156" i="13"/>
  <c r="P157" i="13"/>
  <c r="P158" i="13"/>
  <c r="P159" i="13"/>
  <c r="P160" i="13"/>
  <c r="P161" i="13"/>
  <c r="P162" i="13"/>
  <c r="P163" i="13"/>
  <c r="P164" i="13"/>
  <c r="P165" i="13"/>
  <c r="P166" i="13"/>
  <c r="P167" i="13"/>
  <c r="P168" i="13"/>
  <c r="P169" i="13"/>
  <c r="P170" i="13"/>
  <c r="P171" i="13"/>
  <c r="P172" i="13"/>
  <c r="P173" i="13"/>
  <c r="P174" i="13"/>
  <c r="P175" i="13"/>
  <c r="P176" i="13"/>
  <c r="P177" i="13"/>
  <c r="P178" i="13"/>
  <c r="P179" i="13"/>
  <c r="P180" i="13"/>
  <c r="P181" i="13"/>
  <c r="P182" i="13"/>
  <c r="P183" i="13"/>
  <c r="P184" i="13"/>
  <c r="P185" i="13"/>
  <c r="P186" i="13"/>
  <c r="P187" i="13"/>
  <c r="P188" i="13"/>
  <c r="P189" i="13"/>
  <c r="P190" i="13"/>
  <c r="P191" i="13"/>
  <c r="P192" i="13"/>
  <c r="P193" i="13"/>
  <c r="P194" i="13"/>
  <c r="P195" i="13"/>
  <c r="P196" i="13"/>
  <c r="P197" i="13"/>
  <c r="P198" i="13"/>
  <c r="P199" i="13"/>
  <c r="P200" i="13"/>
  <c r="P201" i="13"/>
  <c r="P202" i="13"/>
  <c r="P203" i="13"/>
  <c r="P204" i="13"/>
  <c r="P205" i="13"/>
  <c r="P206" i="13"/>
  <c r="P207" i="13"/>
  <c r="P208" i="13"/>
  <c r="P209" i="13"/>
  <c r="P210" i="13"/>
  <c r="P211" i="13"/>
  <c r="P212" i="13"/>
  <c r="P213" i="13"/>
  <c r="P214" i="13"/>
  <c r="P215" i="13"/>
  <c r="P216" i="13"/>
  <c r="P217" i="13"/>
  <c r="P218" i="13"/>
  <c r="P219" i="13"/>
  <c r="P220" i="13"/>
  <c r="P221" i="13"/>
  <c r="P222" i="13"/>
  <c r="P223" i="13"/>
  <c r="P224" i="13"/>
  <c r="P225" i="13"/>
  <c r="P226" i="13"/>
  <c r="P227" i="13"/>
  <c r="P228" i="13"/>
  <c r="P229" i="13"/>
  <c r="P230" i="13"/>
  <c r="P231" i="13"/>
  <c r="P232" i="13"/>
  <c r="P233" i="13"/>
  <c r="P234" i="13"/>
  <c r="P235" i="13"/>
  <c r="P236" i="13"/>
  <c r="P237" i="13"/>
  <c r="P238" i="13"/>
  <c r="P239" i="13"/>
  <c r="P240" i="13"/>
  <c r="P241" i="13"/>
  <c r="P242" i="13"/>
  <c r="P243" i="13"/>
  <c r="P244" i="13"/>
  <c r="P245" i="13"/>
  <c r="P246" i="13"/>
  <c r="P247" i="13"/>
  <c r="P248" i="13"/>
  <c r="P249" i="13"/>
  <c r="P250" i="13"/>
  <c r="P251" i="13"/>
  <c r="P252" i="13"/>
  <c r="P253" i="13"/>
  <c r="P254" i="13"/>
  <c r="P255" i="13"/>
  <c r="P256" i="13"/>
  <c r="P257" i="13"/>
  <c r="P258" i="13"/>
  <c r="P259" i="13"/>
  <c r="P260" i="13"/>
  <c r="P261" i="13"/>
  <c r="P262" i="13"/>
  <c r="P263" i="13"/>
  <c r="P264" i="13"/>
  <c r="P265" i="13"/>
  <c r="P266" i="13"/>
  <c r="P267" i="13"/>
  <c r="P268" i="13"/>
  <c r="P269" i="13"/>
  <c r="P270" i="13"/>
  <c r="P271" i="13"/>
  <c r="P272" i="13"/>
  <c r="P273" i="13"/>
  <c r="P274" i="13"/>
  <c r="P275" i="13"/>
  <c r="P276" i="13"/>
  <c r="P277" i="13"/>
  <c r="P278" i="13"/>
  <c r="P279" i="13"/>
  <c r="P280" i="13"/>
  <c r="P281" i="13"/>
  <c r="P282" i="13"/>
  <c r="P283" i="13"/>
  <c r="P284" i="13"/>
  <c r="P285" i="13"/>
  <c r="P286" i="13"/>
  <c r="P287" i="13"/>
  <c r="P288" i="13"/>
  <c r="P289" i="13"/>
  <c r="P290" i="13"/>
  <c r="P291" i="13"/>
  <c r="P292" i="13"/>
  <c r="P293" i="13"/>
  <c r="P294" i="13"/>
  <c r="P295" i="13"/>
  <c r="P296" i="13"/>
  <c r="P297" i="13"/>
  <c r="P298" i="13"/>
  <c r="P299" i="13"/>
  <c r="P300" i="13"/>
  <c r="P301" i="13"/>
  <c r="P302" i="13"/>
  <c r="P303" i="13"/>
  <c r="P304" i="13"/>
  <c r="P305" i="13"/>
  <c r="P306" i="13"/>
  <c r="P307" i="13"/>
  <c r="P308" i="13"/>
  <c r="P309" i="13"/>
  <c r="P310" i="13"/>
  <c r="P311" i="13"/>
  <c r="P312" i="13"/>
  <c r="P313" i="13"/>
  <c r="P314" i="13"/>
  <c r="P315" i="13"/>
  <c r="P316" i="13"/>
  <c r="P317" i="13"/>
  <c r="P318" i="13"/>
  <c r="P319" i="13"/>
  <c r="P320" i="13"/>
  <c r="P321" i="13"/>
  <c r="P322" i="13"/>
  <c r="P323" i="13"/>
  <c r="P324" i="13"/>
  <c r="P325" i="13"/>
  <c r="P326" i="13"/>
  <c r="P327" i="13"/>
  <c r="P328" i="13"/>
  <c r="P329" i="13"/>
  <c r="P330" i="13"/>
  <c r="P331" i="13"/>
  <c r="P332" i="13"/>
  <c r="P333" i="13"/>
  <c r="P334" i="13"/>
  <c r="P335" i="13"/>
  <c r="P336" i="13"/>
  <c r="P337" i="13"/>
  <c r="P338" i="13"/>
  <c r="P339" i="13"/>
  <c r="P340" i="13"/>
  <c r="P341" i="13"/>
  <c r="P342" i="13"/>
  <c r="P343" i="13"/>
  <c r="P344" i="13"/>
  <c r="P345" i="13"/>
  <c r="P346" i="13"/>
  <c r="P347" i="13"/>
  <c r="P348" i="13"/>
  <c r="P349" i="13"/>
  <c r="P350" i="13"/>
  <c r="P351" i="13"/>
  <c r="P352" i="13"/>
  <c r="P353" i="13"/>
  <c r="P354" i="13"/>
  <c r="P355" i="13"/>
  <c r="P356" i="13"/>
  <c r="P357" i="13"/>
  <c r="P358" i="13"/>
  <c r="P359" i="13"/>
  <c r="P360" i="13"/>
  <c r="P361" i="13"/>
  <c r="P362" i="13"/>
  <c r="P363" i="13"/>
  <c r="P364" i="13"/>
  <c r="P365" i="13"/>
  <c r="P366" i="13"/>
  <c r="P367" i="13"/>
  <c r="P368" i="13"/>
  <c r="P369" i="13"/>
  <c r="P370" i="13"/>
  <c r="P371" i="13"/>
  <c r="P372" i="13"/>
  <c r="P373" i="13"/>
  <c r="P374" i="13"/>
  <c r="P375" i="13"/>
  <c r="P376" i="13"/>
  <c r="P377" i="13"/>
  <c r="P378" i="13"/>
  <c r="P379" i="13"/>
  <c r="P380" i="13"/>
  <c r="P381" i="13"/>
  <c r="P382" i="13"/>
  <c r="P383" i="13"/>
  <c r="P384" i="13"/>
  <c r="P385" i="13"/>
  <c r="P386" i="13"/>
  <c r="P387" i="13"/>
  <c r="P388" i="13"/>
  <c r="P389" i="13"/>
  <c r="P390" i="13"/>
  <c r="P391" i="13"/>
  <c r="P392" i="13"/>
  <c r="P393" i="13"/>
  <c r="P394" i="13"/>
  <c r="P395" i="13"/>
  <c r="P396" i="13"/>
  <c r="P397" i="13"/>
  <c r="P398" i="13"/>
  <c r="P399" i="13"/>
  <c r="P400" i="13"/>
  <c r="P2" i="13"/>
  <c r="P3" i="13"/>
  <c r="P4" i="13"/>
  <c r="P1" i="13"/>
  <c r="Q1" i="13"/>
  <c r="Q2" i="13"/>
  <c r="Q3" i="13"/>
  <c r="Q4" i="13"/>
  <c r="Q5" i="13"/>
  <c r="Q6" i="13"/>
  <c r="Q7" i="13"/>
  <c r="Q8" i="13"/>
  <c r="Q9" i="13"/>
  <c r="Q10" i="13"/>
  <c r="Q11" i="13"/>
  <c r="Q12" i="13"/>
  <c r="Q13" i="13"/>
  <c r="Q14" i="13"/>
  <c r="Q15" i="13"/>
  <c r="Q16" i="13"/>
  <c r="Q17" i="13"/>
  <c r="Q18" i="13"/>
  <c r="Q19" i="13"/>
  <c r="Q20" i="13"/>
  <c r="J113" i="13"/>
  <c r="J114" i="13"/>
  <c r="J118" i="13"/>
  <c r="J130" i="13"/>
  <c r="J137" i="13"/>
  <c r="E146" i="13"/>
  <c r="E147" i="13"/>
  <c r="E148" i="13"/>
  <c r="E149" i="13"/>
  <c r="E150" i="13"/>
  <c r="E151" i="13"/>
  <c r="E152" i="13"/>
  <c r="E153" i="13"/>
  <c r="E154" i="13"/>
  <c r="E155" i="13"/>
  <c r="E156" i="13"/>
  <c r="E157" i="13"/>
  <c r="E158" i="13"/>
  <c r="E159" i="13"/>
  <c r="E160" i="13"/>
  <c r="E161" i="13"/>
  <c r="E162" i="13"/>
  <c r="E163" i="13"/>
  <c r="E164" i="13"/>
  <c r="E165" i="13"/>
  <c r="E166" i="13"/>
  <c r="E167" i="13"/>
  <c r="E168" i="13"/>
  <c r="E145" i="13"/>
  <c r="D374" i="13"/>
  <c r="G374" i="13" s="1"/>
  <c r="E374" i="13"/>
  <c r="D375" i="13"/>
  <c r="G375" i="13" s="1"/>
  <c r="E375" i="13"/>
  <c r="D376" i="13"/>
  <c r="E376" i="13"/>
  <c r="G376" i="13"/>
  <c r="D377" i="13"/>
  <c r="E377" i="13"/>
  <c r="G377" i="13"/>
  <c r="D378" i="13"/>
  <c r="E378" i="13"/>
  <c r="G378" i="13"/>
  <c r="D379" i="13"/>
  <c r="G379" i="13" s="1"/>
  <c r="E379" i="13"/>
  <c r="D380" i="13"/>
  <c r="G380" i="13" s="1"/>
  <c r="E380" i="13"/>
  <c r="D381" i="13"/>
  <c r="G381" i="13" s="1"/>
  <c r="E381" i="13"/>
  <c r="D382" i="13"/>
  <c r="E382" i="13"/>
  <c r="G382" i="13"/>
  <c r="D383" i="13"/>
  <c r="G383" i="13" s="1"/>
  <c r="E383" i="13"/>
  <c r="D384" i="13"/>
  <c r="G384" i="13" s="1"/>
  <c r="E384" i="13"/>
  <c r="D385" i="13"/>
  <c r="G385" i="13" s="1"/>
  <c r="E385" i="13"/>
  <c r="D386" i="13"/>
  <c r="G386" i="13" s="1"/>
  <c r="E386" i="13"/>
  <c r="D387" i="13"/>
  <c r="G387" i="13" s="1"/>
  <c r="E387" i="13"/>
  <c r="D388" i="13"/>
  <c r="G388" i="13" s="1"/>
  <c r="E388" i="13"/>
  <c r="D389" i="13"/>
  <c r="E389" i="13"/>
  <c r="G389" i="13"/>
  <c r="D390" i="13"/>
  <c r="E390" i="13"/>
  <c r="G390" i="13"/>
  <c r="D391" i="13"/>
  <c r="G391" i="13" s="1"/>
  <c r="E391" i="13"/>
  <c r="D392" i="13"/>
  <c r="G392" i="13" s="1"/>
  <c r="E392" i="13"/>
  <c r="D393" i="13"/>
  <c r="G393" i="13" s="1"/>
  <c r="E393" i="13"/>
  <c r="D394" i="13"/>
  <c r="E394" i="13"/>
  <c r="G394" i="13"/>
  <c r="D395" i="13"/>
  <c r="G395" i="13" s="1"/>
  <c r="E395" i="13"/>
  <c r="D396" i="13"/>
  <c r="G396" i="13" s="1"/>
  <c r="E396" i="13"/>
  <c r="D397" i="13"/>
  <c r="E397" i="13"/>
  <c r="G397" i="13"/>
  <c r="D398" i="13"/>
  <c r="G398" i="13" s="1"/>
  <c r="E398" i="13"/>
  <c r="D399" i="13"/>
  <c r="G399" i="13" s="1"/>
  <c r="E399" i="13"/>
  <c r="D400" i="13"/>
  <c r="G400" i="13" s="1"/>
  <c r="E400" i="13"/>
  <c r="D334" i="13"/>
  <c r="G334" i="13" s="1"/>
  <c r="E334" i="13"/>
  <c r="D335" i="13"/>
  <c r="E335" i="13"/>
  <c r="G335" i="13"/>
  <c r="D336" i="13"/>
  <c r="G336" i="13" s="1"/>
  <c r="E336" i="13"/>
  <c r="D337" i="13"/>
  <c r="E337" i="13"/>
  <c r="G337" i="13"/>
  <c r="D338" i="13"/>
  <c r="G338" i="13" s="1"/>
  <c r="E338" i="13"/>
  <c r="D339" i="13"/>
  <c r="G339" i="13" s="1"/>
  <c r="E339" i="13"/>
  <c r="D340" i="13"/>
  <c r="E340" i="13"/>
  <c r="G340" i="13"/>
  <c r="D341" i="13"/>
  <c r="G341" i="13" s="1"/>
  <c r="E341" i="13"/>
  <c r="D342" i="13"/>
  <c r="E342" i="13"/>
  <c r="G342" i="13"/>
  <c r="D343" i="13"/>
  <c r="G343" i="13" s="1"/>
  <c r="E343" i="13"/>
  <c r="D344" i="13"/>
  <c r="G344" i="13" s="1"/>
  <c r="E344" i="13"/>
  <c r="D345" i="13"/>
  <c r="E345" i="13"/>
  <c r="G345" i="13"/>
  <c r="D346" i="13"/>
  <c r="G346" i="13" s="1"/>
  <c r="E346" i="13"/>
  <c r="D347" i="13"/>
  <c r="E347" i="13"/>
  <c r="G347" i="13"/>
  <c r="D348" i="13"/>
  <c r="G348" i="13" s="1"/>
  <c r="E348" i="13"/>
  <c r="D349" i="13"/>
  <c r="G349" i="13" s="1"/>
  <c r="E349" i="13"/>
  <c r="D350" i="13"/>
  <c r="G350" i="13" s="1"/>
  <c r="E350" i="13"/>
  <c r="D351" i="13"/>
  <c r="G351" i="13" s="1"/>
  <c r="E351" i="13"/>
  <c r="D352" i="13"/>
  <c r="E352" i="13"/>
  <c r="G352" i="13"/>
  <c r="D353" i="13"/>
  <c r="G353" i="13" s="1"/>
  <c r="E353" i="13"/>
  <c r="D354" i="13"/>
  <c r="G354" i="13" s="1"/>
  <c r="E354" i="13"/>
  <c r="D355" i="13"/>
  <c r="G355" i="13" s="1"/>
  <c r="E355" i="13"/>
  <c r="D356" i="13"/>
  <c r="E356" i="13"/>
  <c r="G356" i="13"/>
  <c r="D357" i="13"/>
  <c r="G357" i="13" s="1"/>
  <c r="E357" i="13"/>
  <c r="D358" i="13"/>
  <c r="G358" i="13" s="1"/>
  <c r="E358" i="13"/>
  <c r="D359" i="13"/>
  <c r="E359" i="13"/>
  <c r="G359" i="13"/>
  <c r="D360" i="13"/>
  <c r="G360" i="13" s="1"/>
  <c r="E360" i="13"/>
  <c r="D361" i="13"/>
  <c r="G361" i="13" s="1"/>
  <c r="E361" i="13"/>
  <c r="D362" i="13"/>
  <c r="G362" i="13" s="1"/>
  <c r="E362" i="13"/>
  <c r="D363" i="13"/>
  <c r="G363" i="13" s="1"/>
  <c r="E363" i="13"/>
  <c r="D364" i="13"/>
  <c r="E364" i="13"/>
  <c r="G364" i="13"/>
  <c r="D365" i="13"/>
  <c r="G365" i="13" s="1"/>
  <c r="E365" i="13"/>
  <c r="D366" i="13"/>
  <c r="G366" i="13" s="1"/>
  <c r="E366" i="13"/>
  <c r="D367" i="13"/>
  <c r="G367" i="13" s="1"/>
  <c r="E367" i="13"/>
  <c r="D368" i="13"/>
  <c r="G368" i="13" s="1"/>
  <c r="E368" i="13"/>
  <c r="D369" i="13"/>
  <c r="E369" i="13"/>
  <c r="G369" i="13"/>
  <c r="D370" i="13"/>
  <c r="G370" i="13" s="1"/>
  <c r="E370" i="13"/>
  <c r="D371" i="13"/>
  <c r="G371" i="13" s="1"/>
  <c r="E371" i="13"/>
  <c r="D372" i="13"/>
  <c r="G372" i="13" s="1"/>
  <c r="E372" i="13"/>
  <c r="D373" i="13"/>
  <c r="G373" i="13" s="1"/>
  <c r="E373" i="13"/>
  <c r="D308" i="13"/>
  <c r="G308" i="13" s="1"/>
  <c r="E308" i="13"/>
  <c r="D309" i="13"/>
  <c r="E309" i="13"/>
  <c r="G309" i="13"/>
  <c r="D310" i="13"/>
  <c r="G310" i="13" s="1"/>
  <c r="E310" i="13"/>
  <c r="D311" i="13"/>
  <c r="G311" i="13" s="1"/>
  <c r="E311" i="13"/>
  <c r="D312" i="13"/>
  <c r="E312" i="13"/>
  <c r="G312" i="13"/>
  <c r="D313" i="13"/>
  <c r="G313" i="13" s="1"/>
  <c r="E313" i="13"/>
  <c r="D314" i="13"/>
  <c r="G314" i="13" s="1"/>
  <c r="E314" i="13"/>
  <c r="D315" i="13"/>
  <c r="G315" i="13" s="1"/>
  <c r="E315" i="13"/>
  <c r="D316" i="13"/>
  <c r="G316" i="13" s="1"/>
  <c r="E316" i="13"/>
  <c r="D317" i="13"/>
  <c r="E317" i="13"/>
  <c r="G317" i="13"/>
  <c r="D318" i="13"/>
  <c r="G318" i="13" s="1"/>
  <c r="E318" i="13"/>
  <c r="D319" i="13"/>
  <c r="E319" i="13"/>
  <c r="G319" i="13"/>
  <c r="D320" i="13"/>
  <c r="E320" i="13"/>
  <c r="G320" i="13"/>
  <c r="D321" i="13"/>
  <c r="E321" i="13"/>
  <c r="G321" i="13"/>
  <c r="D322" i="13"/>
  <c r="G322" i="13" s="1"/>
  <c r="E322" i="13"/>
  <c r="D323" i="13"/>
  <c r="G323" i="13" s="1"/>
  <c r="E323" i="13"/>
  <c r="D324" i="13"/>
  <c r="G324" i="13" s="1"/>
  <c r="E324" i="13"/>
  <c r="D325" i="13"/>
  <c r="G325" i="13" s="1"/>
  <c r="E325" i="13"/>
  <c r="D326" i="13"/>
  <c r="G326" i="13" s="1"/>
  <c r="E326" i="13"/>
  <c r="D327" i="13"/>
  <c r="G327" i="13" s="1"/>
  <c r="E327" i="13"/>
  <c r="D328" i="13"/>
  <c r="G328" i="13" s="1"/>
  <c r="E328" i="13"/>
  <c r="D329" i="13"/>
  <c r="E329" i="13"/>
  <c r="G329" i="13"/>
  <c r="D330" i="13"/>
  <c r="G330" i="13" s="1"/>
  <c r="E330" i="13"/>
  <c r="D331" i="13"/>
  <c r="E331" i="13"/>
  <c r="G331" i="13"/>
  <c r="D332" i="13"/>
  <c r="E332" i="13"/>
  <c r="G332" i="13"/>
  <c r="D333" i="13"/>
  <c r="G333" i="13" s="1"/>
  <c r="E333" i="13"/>
  <c r="D297" i="13"/>
  <c r="G297" i="13" s="1"/>
  <c r="E297" i="13"/>
  <c r="D298" i="13"/>
  <c r="G298" i="13" s="1"/>
  <c r="E298" i="13"/>
  <c r="D299" i="13"/>
  <c r="G299" i="13" s="1"/>
  <c r="E299" i="13"/>
  <c r="D300" i="13"/>
  <c r="E300" i="13"/>
  <c r="G300" i="13"/>
  <c r="D301" i="13"/>
  <c r="G301" i="13" s="1"/>
  <c r="E301" i="13"/>
  <c r="D302" i="13"/>
  <c r="G302" i="13" s="1"/>
  <c r="E302" i="13"/>
  <c r="D303" i="13"/>
  <c r="E303" i="13"/>
  <c r="G303" i="13"/>
  <c r="D304" i="13"/>
  <c r="G304" i="13" s="1"/>
  <c r="E304" i="13"/>
  <c r="D305" i="13"/>
  <c r="E305" i="13"/>
  <c r="G305" i="13"/>
  <c r="D306" i="13"/>
  <c r="G306" i="13" s="1"/>
  <c r="E306" i="13"/>
  <c r="D307" i="13"/>
  <c r="G307" i="13" s="1"/>
  <c r="E307" i="13"/>
  <c r="D1" i="13"/>
  <c r="G1" i="13" s="1"/>
  <c r="E1" i="13"/>
  <c r="D2" i="13"/>
  <c r="E2" i="13"/>
  <c r="D3" i="13"/>
  <c r="E3" i="13"/>
  <c r="D4" i="13"/>
  <c r="G4" i="13" s="1"/>
  <c r="E4" i="13"/>
  <c r="D5" i="13"/>
  <c r="G5" i="13" s="1"/>
  <c r="E5" i="13"/>
  <c r="D6" i="13"/>
  <c r="G6" i="13" s="1"/>
  <c r="E6" i="13"/>
  <c r="D7" i="13"/>
  <c r="E7" i="13"/>
  <c r="D8" i="13"/>
  <c r="G8" i="13" s="1"/>
  <c r="E8" i="13"/>
  <c r="D9" i="13"/>
  <c r="E9" i="13"/>
  <c r="D10" i="13"/>
  <c r="G10" i="13" s="1"/>
  <c r="E10" i="13"/>
  <c r="D11" i="13"/>
  <c r="E11" i="13"/>
  <c r="D12" i="13"/>
  <c r="G12" i="13" s="1"/>
  <c r="E12" i="13"/>
  <c r="D13" i="13"/>
  <c r="G13" i="13" s="1"/>
  <c r="E13" i="13"/>
  <c r="D14" i="13"/>
  <c r="E14" i="13"/>
  <c r="D15" i="13"/>
  <c r="G15" i="13" s="1"/>
  <c r="E15" i="13"/>
  <c r="D16" i="13"/>
  <c r="G16" i="13" s="1"/>
  <c r="E16" i="13"/>
  <c r="D17" i="13"/>
  <c r="G17" i="13" s="1"/>
  <c r="E17" i="13"/>
  <c r="D18" i="13"/>
  <c r="G18" i="13" s="1"/>
  <c r="E18" i="13"/>
  <c r="D19" i="13"/>
  <c r="G19" i="13" s="1"/>
  <c r="E19" i="13"/>
  <c r="D20" i="13"/>
  <c r="G20" i="13" s="1"/>
  <c r="E20" i="13"/>
  <c r="D21" i="13"/>
  <c r="G21" i="13" s="1"/>
  <c r="E21" i="13"/>
  <c r="D22" i="13"/>
  <c r="G22" i="13" s="1"/>
  <c r="E22" i="13"/>
  <c r="D23" i="13"/>
  <c r="G23" i="13" s="1"/>
  <c r="E23" i="13"/>
  <c r="D24" i="13"/>
  <c r="G24" i="13" s="1"/>
  <c r="E24" i="13"/>
  <c r="D25" i="13"/>
  <c r="G25" i="13" s="1"/>
  <c r="E25" i="13"/>
  <c r="D26" i="13"/>
  <c r="E26" i="13"/>
  <c r="D27" i="13"/>
  <c r="G27" i="13" s="1"/>
  <c r="E27" i="13"/>
  <c r="D28" i="13"/>
  <c r="G28" i="13" s="1"/>
  <c r="E28" i="13"/>
  <c r="D29" i="13"/>
  <c r="G29" i="13" s="1"/>
  <c r="E29" i="13"/>
  <c r="D30" i="13"/>
  <c r="G30" i="13" s="1"/>
  <c r="E30" i="13"/>
  <c r="D31" i="13"/>
  <c r="E31" i="13"/>
  <c r="D32" i="13"/>
  <c r="G32" i="13" s="1"/>
  <c r="E32" i="13"/>
  <c r="D33" i="13"/>
  <c r="G33" i="13" s="1"/>
  <c r="E33" i="13"/>
  <c r="D34" i="13"/>
  <c r="G34" i="13" s="1"/>
  <c r="E34" i="13"/>
  <c r="D35" i="13"/>
  <c r="G35" i="13" s="1"/>
  <c r="E35" i="13"/>
  <c r="D36" i="13"/>
  <c r="G36" i="13" s="1"/>
  <c r="E36" i="13"/>
  <c r="D37" i="13"/>
  <c r="G37" i="13" s="1"/>
  <c r="E37" i="13"/>
  <c r="D38" i="13"/>
  <c r="E38" i="13"/>
  <c r="D39" i="13"/>
  <c r="G39" i="13" s="1"/>
  <c r="E39" i="13"/>
  <c r="D40" i="13"/>
  <c r="G40" i="13" s="1"/>
  <c r="E40" i="13"/>
  <c r="D41" i="13"/>
  <c r="G41" i="13" s="1"/>
  <c r="E41" i="13"/>
  <c r="D42" i="13"/>
  <c r="G42" i="13" s="1"/>
  <c r="E42" i="13"/>
  <c r="D43" i="13"/>
  <c r="E43" i="13"/>
  <c r="D44" i="13"/>
  <c r="G44" i="13" s="1"/>
  <c r="E44" i="13"/>
  <c r="D45" i="13"/>
  <c r="G45" i="13" s="1"/>
  <c r="E45" i="13"/>
  <c r="D46" i="13"/>
  <c r="G46" i="13" s="1"/>
  <c r="E46" i="13"/>
  <c r="D47" i="13"/>
  <c r="G47" i="13" s="1"/>
  <c r="E47" i="13"/>
  <c r="D48" i="13"/>
  <c r="G48" i="13" s="1"/>
  <c r="E48" i="13"/>
  <c r="D49" i="13"/>
  <c r="G49" i="13" s="1"/>
  <c r="E49" i="13"/>
  <c r="D50" i="13"/>
  <c r="E50" i="13"/>
  <c r="D51" i="13"/>
  <c r="G51" i="13" s="1"/>
  <c r="E51" i="13"/>
  <c r="D52" i="13"/>
  <c r="G52" i="13" s="1"/>
  <c r="E52" i="13"/>
  <c r="D53" i="13"/>
  <c r="G53" i="13" s="1"/>
  <c r="E53" i="13"/>
  <c r="D54" i="13"/>
  <c r="G54" i="13" s="1"/>
  <c r="E54" i="13"/>
  <c r="D55" i="13"/>
  <c r="G55" i="13" s="1"/>
  <c r="E55" i="13"/>
  <c r="D56" i="13"/>
  <c r="G56" i="13" s="1"/>
  <c r="E56" i="13"/>
  <c r="D57" i="13"/>
  <c r="G57" i="13" s="1"/>
  <c r="E57" i="13"/>
  <c r="D58" i="13"/>
  <c r="G58" i="13" s="1"/>
  <c r="E58" i="13"/>
  <c r="D59" i="13"/>
  <c r="G59" i="13" s="1"/>
  <c r="E59" i="13"/>
  <c r="D60" i="13"/>
  <c r="G60" i="13" s="1"/>
  <c r="E60" i="13"/>
  <c r="D61" i="13"/>
  <c r="G61" i="13" s="1"/>
  <c r="E61" i="13"/>
  <c r="D62" i="13"/>
  <c r="E62" i="13"/>
  <c r="D63" i="13"/>
  <c r="G63" i="13" s="1"/>
  <c r="E63" i="13"/>
  <c r="D64" i="13"/>
  <c r="G64" i="13" s="1"/>
  <c r="E64" i="13"/>
  <c r="D65" i="13"/>
  <c r="G65" i="13" s="1"/>
  <c r="E65" i="13"/>
  <c r="D66" i="13"/>
  <c r="G66" i="13" s="1"/>
  <c r="E66" i="13"/>
  <c r="D67" i="13"/>
  <c r="G67" i="13" s="1"/>
  <c r="E67" i="13"/>
  <c r="D68" i="13"/>
  <c r="G68" i="13" s="1"/>
  <c r="E68" i="13"/>
  <c r="D69" i="13"/>
  <c r="G69" i="13" s="1"/>
  <c r="E69" i="13"/>
  <c r="D70" i="13"/>
  <c r="E70" i="13"/>
  <c r="G70" i="13"/>
  <c r="D71" i="13"/>
  <c r="G71" i="13" s="1"/>
  <c r="E71" i="13"/>
  <c r="D72" i="13"/>
  <c r="G72" i="13" s="1"/>
  <c r="E72" i="13"/>
  <c r="D73" i="13"/>
  <c r="G73" i="13" s="1"/>
  <c r="E73" i="13"/>
  <c r="D74" i="13"/>
  <c r="G74" i="13" s="1"/>
  <c r="E74" i="13"/>
  <c r="D75" i="13"/>
  <c r="G75" i="13" s="1"/>
  <c r="E75" i="13"/>
  <c r="D76" i="13"/>
  <c r="G76" i="13" s="1"/>
  <c r="E76" i="13"/>
  <c r="D77" i="13"/>
  <c r="G77" i="13" s="1"/>
  <c r="E77" i="13"/>
  <c r="D78" i="13"/>
  <c r="G78" i="13" s="1"/>
  <c r="E78" i="13"/>
  <c r="D79" i="13"/>
  <c r="E79" i="13"/>
  <c r="D80" i="13"/>
  <c r="G80" i="13" s="1"/>
  <c r="E80" i="13"/>
  <c r="D81" i="13"/>
  <c r="G81" i="13" s="1"/>
  <c r="E81" i="13"/>
  <c r="D82" i="13"/>
  <c r="G82" i="13" s="1"/>
  <c r="E82" i="13"/>
  <c r="D83" i="13"/>
  <c r="G83" i="13" s="1"/>
  <c r="E83" i="13"/>
  <c r="D84" i="13"/>
  <c r="G84" i="13" s="1"/>
  <c r="E84" i="13"/>
  <c r="D85" i="13"/>
  <c r="G85" i="13" s="1"/>
  <c r="E85" i="13"/>
  <c r="D86" i="13"/>
  <c r="G86" i="13" s="1"/>
  <c r="E86" i="13"/>
  <c r="D87" i="13"/>
  <c r="G87" i="13" s="1"/>
  <c r="E87" i="13"/>
  <c r="D88" i="13"/>
  <c r="G88" i="13" s="1"/>
  <c r="E88" i="13"/>
  <c r="D89" i="13"/>
  <c r="G89" i="13" s="1"/>
  <c r="E89" i="13"/>
  <c r="D90" i="13"/>
  <c r="G90" i="13" s="1"/>
  <c r="E90" i="13"/>
  <c r="D91" i="13"/>
  <c r="G91" i="13" s="1"/>
  <c r="E91" i="13"/>
  <c r="D92" i="13"/>
  <c r="G92" i="13" s="1"/>
  <c r="E92" i="13"/>
  <c r="D93" i="13"/>
  <c r="G93" i="13" s="1"/>
  <c r="E93" i="13"/>
  <c r="D94" i="13"/>
  <c r="G94" i="13" s="1"/>
  <c r="E94" i="13"/>
  <c r="D95" i="13"/>
  <c r="G95" i="13" s="1"/>
  <c r="E95" i="13"/>
  <c r="D96" i="13"/>
  <c r="G96" i="13" s="1"/>
  <c r="E96" i="13"/>
  <c r="D97" i="13"/>
  <c r="G97" i="13" s="1"/>
  <c r="E97" i="13"/>
  <c r="D98" i="13"/>
  <c r="G98" i="13" s="1"/>
  <c r="E98" i="13"/>
  <c r="D99" i="13"/>
  <c r="G99" i="13" s="1"/>
  <c r="E99" i="13"/>
  <c r="D100" i="13"/>
  <c r="G100" i="13" s="1"/>
  <c r="E100" i="13"/>
  <c r="D101" i="13"/>
  <c r="G101" i="13" s="1"/>
  <c r="E101" i="13"/>
  <c r="D102" i="13"/>
  <c r="G102" i="13" s="1"/>
  <c r="E102" i="13"/>
  <c r="D103" i="13"/>
  <c r="G103" i="13" s="1"/>
  <c r="E103" i="13"/>
  <c r="D104" i="13"/>
  <c r="G104" i="13" s="1"/>
  <c r="E104" i="13"/>
  <c r="D105" i="13"/>
  <c r="G105" i="13" s="1"/>
  <c r="E105" i="13"/>
  <c r="D106" i="13"/>
  <c r="G106" i="13" s="1"/>
  <c r="E106" i="13"/>
  <c r="D107" i="13"/>
  <c r="G107" i="13" s="1"/>
  <c r="E107" i="13"/>
  <c r="D108" i="13"/>
  <c r="G108" i="13" s="1"/>
  <c r="E108" i="13"/>
  <c r="D109" i="13"/>
  <c r="G109" i="13" s="1"/>
  <c r="E109" i="13"/>
  <c r="D110" i="13"/>
  <c r="G110" i="13" s="1"/>
  <c r="E110" i="13"/>
  <c r="D111" i="13"/>
  <c r="G111" i="13" s="1"/>
  <c r="E111" i="13"/>
  <c r="D112" i="13"/>
  <c r="G112" i="13" s="1"/>
  <c r="E112" i="13"/>
  <c r="D113" i="13"/>
  <c r="G113" i="13" s="1"/>
  <c r="E113" i="13"/>
  <c r="D114" i="13"/>
  <c r="G114" i="13" s="1"/>
  <c r="H114" i="13" s="1"/>
  <c r="E114" i="13"/>
  <c r="D115" i="13"/>
  <c r="E115" i="13"/>
  <c r="G115" i="13"/>
  <c r="H115" i="13" s="1"/>
  <c r="D116" i="13"/>
  <c r="G116" i="13" s="1"/>
  <c r="J116" i="13" s="1"/>
  <c r="E116" i="13"/>
  <c r="D117" i="13"/>
  <c r="G117" i="13" s="1"/>
  <c r="E117" i="13"/>
  <c r="D118" i="13"/>
  <c r="G118" i="13" s="1"/>
  <c r="E118" i="13"/>
  <c r="D119" i="13"/>
  <c r="G119" i="13" s="1"/>
  <c r="E119" i="13"/>
  <c r="D120" i="13"/>
  <c r="G120" i="13" s="1"/>
  <c r="E120" i="13"/>
  <c r="D121" i="13"/>
  <c r="G121" i="13" s="1"/>
  <c r="H121" i="13" s="1"/>
  <c r="E121" i="13"/>
  <c r="D122" i="13"/>
  <c r="G122" i="13" s="1"/>
  <c r="J122" i="13" s="1"/>
  <c r="E122" i="13"/>
  <c r="D123" i="13"/>
  <c r="G123" i="13" s="1"/>
  <c r="H123" i="13" s="1"/>
  <c r="E123" i="13"/>
  <c r="D124" i="13"/>
  <c r="G124" i="13" s="1"/>
  <c r="E124" i="13"/>
  <c r="D125" i="13"/>
  <c r="G125" i="13" s="1"/>
  <c r="J125" i="13" s="1"/>
  <c r="E125" i="13"/>
  <c r="D126" i="13"/>
  <c r="E126" i="13"/>
  <c r="D127" i="13"/>
  <c r="G127" i="13" s="1"/>
  <c r="H127" i="13" s="1"/>
  <c r="E127" i="13"/>
  <c r="D128" i="13"/>
  <c r="G128" i="13" s="1"/>
  <c r="J128" i="13" s="1"/>
  <c r="E128" i="13"/>
  <c r="D129" i="13"/>
  <c r="G129" i="13" s="1"/>
  <c r="E129" i="13"/>
  <c r="D130" i="13"/>
  <c r="G130" i="13" s="1"/>
  <c r="E130" i="13"/>
  <c r="D131" i="13"/>
  <c r="G131" i="13" s="1"/>
  <c r="E131" i="13"/>
  <c r="D132" i="13"/>
  <c r="G132" i="13" s="1"/>
  <c r="E132" i="13"/>
  <c r="D133" i="13"/>
  <c r="G133" i="13" s="1"/>
  <c r="E133" i="13"/>
  <c r="D134" i="13"/>
  <c r="G134" i="13" s="1"/>
  <c r="E134" i="13"/>
  <c r="D135" i="13"/>
  <c r="G135" i="13" s="1"/>
  <c r="E135" i="13"/>
  <c r="D136" i="13"/>
  <c r="G136" i="13" s="1"/>
  <c r="E136" i="13"/>
  <c r="D137" i="13"/>
  <c r="G137" i="13" s="1"/>
  <c r="E137" i="13"/>
  <c r="D138" i="13"/>
  <c r="G138" i="13" s="1"/>
  <c r="J138" i="13" s="1"/>
  <c r="E138" i="13"/>
  <c r="D139" i="13"/>
  <c r="G139" i="13" s="1"/>
  <c r="E139" i="13"/>
  <c r="D140" i="13"/>
  <c r="G140" i="13" s="1"/>
  <c r="E140" i="13"/>
  <c r="D141" i="13"/>
  <c r="G141" i="13" s="1"/>
  <c r="E141" i="13"/>
  <c r="D142" i="13"/>
  <c r="G142" i="13" s="1"/>
  <c r="E142" i="13"/>
  <c r="D143" i="13"/>
  <c r="G143" i="13" s="1"/>
  <c r="E143" i="13"/>
  <c r="D144" i="13"/>
  <c r="G144" i="13" s="1"/>
  <c r="E144" i="13"/>
  <c r="D145" i="13"/>
  <c r="D146" i="13"/>
  <c r="G146" i="13" s="1"/>
  <c r="D147" i="13"/>
  <c r="G147" i="13" s="1"/>
  <c r="D148" i="13"/>
  <c r="D149" i="13"/>
  <c r="G149" i="13" s="1"/>
  <c r="D150" i="13"/>
  <c r="G150" i="13" s="1"/>
  <c r="D151" i="13"/>
  <c r="D152" i="13"/>
  <c r="G152" i="13" s="1"/>
  <c r="D153" i="13"/>
  <c r="G153" i="13" s="1"/>
  <c r="D154" i="13"/>
  <c r="D155" i="13"/>
  <c r="G155" i="13" s="1"/>
  <c r="D156" i="13"/>
  <c r="G156" i="13" s="1"/>
  <c r="D157" i="13"/>
  <c r="D158" i="13"/>
  <c r="G158" i="13" s="1"/>
  <c r="D159" i="13"/>
  <c r="G159" i="13" s="1"/>
  <c r="D160" i="13"/>
  <c r="D161" i="13"/>
  <c r="G161" i="13" s="1"/>
  <c r="D162" i="13"/>
  <c r="G162" i="13" s="1"/>
  <c r="D163" i="13"/>
  <c r="D164" i="13"/>
  <c r="G164" i="13" s="1"/>
  <c r="D165" i="13"/>
  <c r="G165" i="13" s="1"/>
  <c r="D166" i="13"/>
  <c r="D167" i="13"/>
  <c r="G167" i="13" s="1"/>
  <c r="D168" i="13"/>
  <c r="G168" i="13" s="1"/>
  <c r="D169" i="13"/>
  <c r="G169" i="13" s="1"/>
  <c r="E169" i="13"/>
  <c r="D170" i="13"/>
  <c r="G170" i="13" s="1"/>
  <c r="E170" i="13"/>
  <c r="D171" i="13"/>
  <c r="G171" i="13" s="1"/>
  <c r="E171" i="13"/>
  <c r="D172" i="13"/>
  <c r="G172" i="13" s="1"/>
  <c r="E172" i="13"/>
  <c r="D173" i="13"/>
  <c r="G173" i="13" s="1"/>
  <c r="E173" i="13"/>
  <c r="D174" i="13"/>
  <c r="G174" i="13" s="1"/>
  <c r="E174" i="13"/>
  <c r="D175" i="13"/>
  <c r="G175" i="13" s="1"/>
  <c r="E175" i="13"/>
  <c r="D176" i="13"/>
  <c r="G176" i="13" s="1"/>
  <c r="E176" i="13"/>
  <c r="D177" i="13"/>
  <c r="G177" i="13" s="1"/>
  <c r="E177" i="13"/>
  <c r="D178" i="13"/>
  <c r="G178" i="13" s="1"/>
  <c r="E178" i="13"/>
  <c r="D179" i="13"/>
  <c r="G179" i="13" s="1"/>
  <c r="E179" i="13"/>
  <c r="D180" i="13"/>
  <c r="G180" i="13" s="1"/>
  <c r="E180" i="13"/>
  <c r="D181" i="13"/>
  <c r="G181" i="13" s="1"/>
  <c r="E181" i="13"/>
  <c r="D182" i="13"/>
  <c r="G182" i="13" s="1"/>
  <c r="E182" i="13"/>
  <c r="D183" i="13"/>
  <c r="G183" i="13" s="1"/>
  <c r="E183" i="13"/>
  <c r="D184" i="13"/>
  <c r="G184" i="13" s="1"/>
  <c r="E184" i="13"/>
  <c r="D185" i="13"/>
  <c r="G185" i="13" s="1"/>
  <c r="E185" i="13"/>
  <c r="D186" i="13"/>
  <c r="G186" i="13" s="1"/>
  <c r="E186" i="13"/>
  <c r="D187" i="13"/>
  <c r="G187" i="13" s="1"/>
  <c r="E187" i="13"/>
  <c r="D188" i="13"/>
  <c r="G188" i="13" s="1"/>
  <c r="E188" i="13"/>
  <c r="D189" i="13"/>
  <c r="G189" i="13" s="1"/>
  <c r="E189" i="13"/>
  <c r="D190" i="13"/>
  <c r="G190" i="13" s="1"/>
  <c r="E190" i="13"/>
  <c r="D191" i="13"/>
  <c r="G191" i="13" s="1"/>
  <c r="E191" i="13"/>
  <c r="D192" i="13"/>
  <c r="G192" i="13" s="1"/>
  <c r="E192" i="13"/>
  <c r="D193" i="13"/>
  <c r="G193" i="13" s="1"/>
  <c r="E193" i="13"/>
  <c r="D194" i="13"/>
  <c r="G194" i="13" s="1"/>
  <c r="E194" i="13"/>
  <c r="D195" i="13"/>
  <c r="G195" i="13" s="1"/>
  <c r="E195" i="13"/>
  <c r="D196" i="13"/>
  <c r="G196" i="13" s="1"/>
  <c r="E196" i="13"/>
  <c r="D197" i="13"/>
  <c r="G197" i="13" s="1"/>
  <c r="E197" i="13"/>
  <c r="D198" i="13"/>
  <c r="G198" i="13" s="1"/>
  <c r="E198" i="13"/>
  <c r="D199" i="13"/>
  <c r="G199" i="13" s="1"/>
  <c r="E199" i="13"/>
  <c r="D200" i="13"/>
  <c r="G200" i="13" s="1"/>
  <c r="E200" i="13"/>
  <c r="D201" i="13"/>
  <c r="G201" i="13" s="1"/>
  <c r="E201" i="13"/>
  <c r="D202" i="13"/>
  <c r="G202" i="13" s="1"/>
  <c r="E202" i="13"/>
  <c r="D203" i="13"/>
  <c r="G203" i="13" s="1"/>
  <c r="E203" i="13"/>
  <c r="D204" i="13"/>
  <c r="G204" i="13" s="1"/>
  <c r="E204" i="13"/>
  <c r="D205" i="13"/>
  <c r="G205" i="13" s="1"/>
  <c r="E205" i="13"/>
  <c r="D206" i="13"/>
  <c r="G206" i="13" s="1"/>
  <c r="E206" i="13"/>
  <c r="D207" i="13"/>
  <c r="G207" i="13" s="1"/>
  <c r="E207" i="13"/>
  <c r="D208" i="13"/>
  <c r="G208" i="13" s="1"/>
  <c r="E208" i="13"/>
  <c r="D209" i="13"/>
  <c r="G209" i="13" s="1"/>
  <c r="E209" i="13"/>
  <c r="D210" i="13"/>
  <c r="G210" i="13" s="1"/>
  <c r="E210" i="13"/>
  <c r="D211" i="13"/>
  <c r="G211" i="13" s="1"/>
  <c r="E211" i="13"/>
  <c r="D212" i="13"/>
  <c r="G212" i="13" s="1"/>
  <c r="E212" i="13"/>
  <c r="D213" i="13"/>
  <c r="G213" i="13" s="1"/>
  <c r="E213" i="13"/>
  <c r="D214" i="13"/>
  <c r="G214" i="13" s="1"/>
  <c r="E214" i="13"/>
  <c r="D215" i="13"/>
  <c r="G215" i="13" s="1"/>
  <c r="E215" i="13"/>
  <c r="D216" i="13"/>
  <c r="G216" i="13" s="1"/>
  <c r="E216" i="13"/>
  <c r="D217" i="13"/>
  <c r="G217" i="13" s="1"/>
  <c r="E217" i="13"/>
  <c r="D218" i="13"/>
  <c r="E218" i="13"/>
  <c r="G218" i="13"/>
  <c r="D219" i="13"/>
  <c r="G219" i="13" s="1"/>
  <c r="E219" i="13"/>
  <c r="D220" i="13"/>
  <c r="G220" i="13" s="1"/>
  <c r="E220" i="13"/>
  <c r="D221" i="13"/>
  <c r="G221" i="13" s="1"/>
  <c r="E221" i="13"/>
  <c r="D222" i="13"/>
  <c r="G222" i="13" s="1"/>
  <c r="E222" i="13"/>
  <c r="D223" i="13"/>
  <c r="G223" i="13" s="1"/>
  <c r="E223" i="13"/>
  <c r="D224" i="13"/>
  <c r="G224" i="13" s="1"/>
  <c r="E224" i="13"/>
  <c r="D225" i="13"/>
  <c r="G225" i="13" s="1"/>
  <c r="E225" i="13"/>
  <c r="D226" i="13"/>
  <c r="G226" i="13" s="1"/>
  <c r="E226" i="13"/>
  <c r="D227" i="13"/>
  <c r="G227" i="13" s="1"/>
  <c r="E227" i="13"/>
  <c r="D228" i="13"/>
  <c r="G228" i="13" s="1"/>
  <c r="E228" i="13"/>
  <c r="D229" i="13"/>
  <c r="G229" i="13" s="1"/>
  <c r="E229" i="13"/>
  <c r="D230" i="13"/>
  <c r="G230" i="13" s="1"/>
  <c r="E230" i="13"/>
  <c r="D231" i="13"/>
  <c r="G231" i="13" s="1"/>
  <c r="E231" i="13"/>
  <c r="D232" i="13"/>
  <c r="G232" i="13" s="1"/>
  <c r="E232" i="13"/>
  <c r="D233" i="13"/>
  <c r="G233" i="13" s="1"/>
  <c r="E233" i="13"/>
  <c r="D234" i="13"/>
  <c r="G234" i="13" s="1"/>
  <c r="E234" i="13"/>
  <c r="D235" i="13"/>
  <c r="G235" i="13" s="1"/>
  <c r="E235" i="13"/>
  <c r="D236" i="13"/>
  <c r="G236" i="13" s="1"/>
  <c r="E236" i="13"/>
  <c r="D237" i="13"/>
  <c r="G237" i="13" s="1"/>
  <c r="E237" i="13"/>
  <c r="D238" i="13"/>
  <c r="G238" i="13" s="1"/>
  <c r="E238" i="13"/>
  <c r="D239" i="13"/>
  <c r="G239" i="13" s="1"/>
  <c r="E239" i="13"/>
  <c r="D240" i="13"/>
  <c r="G240" i="13" s="1"/>
  <c r="E240" i="13"/>
  <c r="D241" i="13"/>
  <c r="G241" i="13" s="1"/>
  <c r="E241" i="13"/>
  <c r="D242" i="13"/>
  <c r="G242" i="13" s="1"/>
  <c r="E242" i="13"/>
  <c r="D243" i="13"/>
  <c r="G243" i="13" s="1"/>
  <c r="E243" i="13"/>
  <c r="D244" i="13"/>
  <c r="G244" i="13" s="1"/>
  <c r="E244" i="13"/>
  <c r="D245" i="13"/>
  <c r="G245" i="13" s="1"/>
  <c r="E245" i="13"/>
  <c r="D246" i="13"/>
  <c r="G246" i="13" s="1"/>
  <c r="E246" i="13"/>
  <c r="D247" i="13"/>
  <c r="G247" i="13" s="1"/>
  <c r="E247" i="13"/>
  <c r="D248" i="13"/>
  <c r="G248" i="13" s="1"/>
  <c r="E248" i="13"/>
  <c r="D249" i="13"/>
  <c r="G249" i="13" s="1"/>
  <c r="E249" i="13"/>
  <c r="D250" i="13"/>
  <c r="G250" i="13" s="1"/>
  <c r="E250" i="13"/>
  <c r="D251" i="13"/>
  <c r="G251" i="13" s="1"/>
  <c r="E251" i="13"/>
  <c r="D252" i="13"/>
  <c r="G252" i="13" s="1"/>
  <c r="E252" i="13"/>
  <c r="D253" i="13"/>
  <c r="G253" i="13" s="1"/>
  <c r="E253" i="13"/>
  <c r="D254" i="13"/>
  <c r="G254" i="13" s="1"/>
  <c r="E254" i="13"/>
  <c r="D255" i="13"/>
  <c r="G255" i="13" s="1"/>
  <c r="E255" i="13"/>
  <c r="D256" i="13"/>
  <c r="G256" i="13" s="1"/>
  <c r="E256" i="13"/>
  <c r="D257" i="13"/>
  <c r="G257" i="13" s="1"/>
  <c r="E257" i="13"/>
  <c r="D258" i="13"/>
  <c r="G258" i="13" s="1"/>
  <c r="E258" i="13"/>
  <c r="D259" i="13"/>
  <c r="G259" i="13" s="1"/>
  <c r="E259" i="13"/>
  <c r="D260" i="13"/>
  <c r="G260" i="13" s="1"/>
  <c r="E260" i="13"/>
  <c r="D261" i="13"/>
  <c r="G261" i="13" s="1"/>
  <c r="E261" i="13"/>
  <c r="D262" i="13"/>
  <c r="G262" i="13" s="1"/>
  <c r="E262" i="13"/>
  <c r="D263" i="13"/>
  <c r="G263" i="13" s="1"/>
  <c r="E263" i="13"/>
  <c r="D264" i="13"/>
  <c r="G264" i="13" s="1"/>
  <c r="E264" i="13"/>
  <c r="D265" i="13"/>
  <c r="G265" i="13" s="1"/>
  <c r="E265" i="13"/>
  <c r="D266" i="13"/>
  <c r="G266" i="13" s="1"/>
  <c r="E266" i="13"/>
  <c r="D267" i="13"/>
  <c r="G267" i="13" s="1"/>
  <c r="E267" i="13"/>
  <c r="D268" i="13"/>
  <c r="G268" i="13" s="1"/>
  <c r="E268" i="13"/>
  <c r="D269" i="13"/>
  <c r="G269" i="13" s="1"/>
  <c r="E269" i="13"/>
  <c r="D270" i="13"/>
  <c r="G270" i="13" s="1"/>
  <c r="E270" i="13"/>
  <c r="D271" i="13"/>
  <c r="G271" i="13" s="1"/>
  <c r="E271" i="13"/>
  <c r="D272" i="13"/>
  <c r="G272" i="13" s="1"/>
  <c r="E272" i="13"/>
  <c r="D273" i="13"/>
  <c r="G273" i="13" s="1"/>
  <c r="E273" i="13"/>
  <c r="D274" i="13"/>
  <c r="G274" i="13" s="1"/>
  <c r="E274" i="13"/>
  <c r="D275" i="13"/>
  <c r="E275" i="13"/>
  <c r="G275" i="13"/>
  <c r="D276" i="13"/>
  <c r="G276" i="13" s="1"/>
  <c r="E276" i="13"/>
  <c r="D277" i="13"/>
  <c r="G277" i="13" s="1"/>
  <c r="E277" i="13"/>
  <c r="D278" i="13"/>
  <c r="G278" i="13" s="1"/>
  <c r="E278" i="13"/>
  <c r="D279" i="13"/>
  <c r="G279" i="13" s="1"/>
  <c r="E279" i="13"/>
  <c r="D280" i="13"/>
  <c r="G280" i="13" s="1"/>
  <c r="E280" i="13"/>
  <c r="D281" i="13"/>
  <c r="G281" i="13" s="1"/>
  <c r="E281" i="13"/>
  <c r="D282" i="13"/>
  <c r="G282" i="13" s="1"/>
  <c r="E282" i="13"/>
  <c r="D283" i="13"/>
  <c r="G283" i="13" s="1"/>
  <c r="E283" i="13"/>
  <c r="D284" i="13"/>
  <c r="G284" i="13" s="1"/>
  <c r="E284" i="13"/>
  <c r="D285" i="13"/>
  <c r="G285" i="13" s="1"/>
  <c r="E285" i="13"/>
  <c r="D286" i="13"/>
  <c r="G286" i="13" s="1"/>
  <c r="E286" i="13"/>
  <c r="D287" i="13"/>
  <c r="G287" i="13" s="1"/>
  <c r="E287" i="13"/>
  <c r="D288" i="13"/>
  <c r="G288" i="13" s="1"/>
  <c r="E288" i="13"/>
  <c r="D289" i="13"/>
  <c r="G289" i="13" s="1"/>
  <c r="E289" i="13"/>
  <c r="D290" i="13"/>
  <c r="G290" i="13" s="1"/>
  <c r="E290" i="13"/>
  <c r="D291" i="13"/>
  <c r="G291" i="13" s="1"/>
  <c r="E291" i="13"/>
  <c r="D292" i="13"/>
  <c r="G292" i="13" s="1"/>
  <c r="E292" i="13"/>
  <c r="D293" i="13"/>
  <c r="G293" i="13" s="1"/>
  <c r="E293" i="13"/>
  <c r="D294" i="13"/>
  <c r="G294" i="13" s="1"/>
  <c r="E294" i="13"/>
  <c r="D295" i="13"/>
  <c r="G295" i="13" s="1"/>
  <c r="E295" i="13"/>
  <c r="D296" i="13"/>
  <c r="G296" i="13" s="1"/>
  <c r="E296" i="13"/>
  <c r="G279" i="11"/>
  <c r="G270" i="11"/>
  <c r="G216" i="11"/>
  <c r="G194" i="11"/>
  <c r="G158" i="11"/>
  <c r="H158" i="11" s="1"/>
  <c r="G122" i="11"/>
  <c r="G114" i="11"/>
  <c r="H114" i="11" s="1"/>
  <c r="G86" i="11"/>
  <c r="G63" i="11"/>
  <c r="G50" i="11"/>
  <c r="G38" i="11"/>
  <c r="H38" i="11" s="1"/>
  <c r="G34" i="11"/>
  <c r="H34" i="11" s="1"/>
  <c r="G26" i="11"/>
  <c r="G6" i="11"/>
  <c r="E171" i="11"/>
  <c r="E172" i="11"/>
  <c r="E173" i="11"/>
  <c r="E174" i="11"/>
  <c r="E175" i="11"/>
  <c r="E176" i="11"/>
  <c r="E177" i="11"/>
  <c r="E178" i="11"/>
  <c r="E179" i="11"/>
  <c r="E180" i="11"/>
  <c r="E181" i="11"/>
  <c r="E182" i="11"/>
  <c r="E183" i="11"/>
  <c r="E184" i="11"/>
  <c r="E185" i="11"/>
  <c r="E186" i="11"/>
  <c r="E187" i="11"/>
  <c r="E188" i="11"/>
  <c r="E189" i="11"/>
  <c r="E190" i="11"/>
  <c r="E191" i="11"/>
  <c r="E192" i="11"/>
  <c r="E193" i="11"/>
  <c r="E194" i="11"/>
  <c r="E195" i="11"/>
  <c r="E196" i="11"/>
  <c r="E197" i="11"/>
  <c r="E198" i="11"/>
  <c r="E199" i="11"/>
  <c r="E200" i="11"/>
  <c r="E201" i="11"/>
  <c r="E202" i="11"/>
  <c r="E203" i="11"/>
  <c r="E204" i="11"/>
  <c r="E205" i="11"/>
  <c r="E206" i="11"/>
  <c r="E207" i="11"/>
  <c r="E208" i="11"/>
  <c r="E209" i="11"/>
  <c r="E210" i="11"/>
  <c r="E211" i="11"/>
  <c r="E212" i="11"/>
  <c r="E213" i="11"/>
  <c r="E214" i="11"/>
  <c r="E215" i="11"/>
  <c r="E216" i="11"/>
  <c r="E217" i="11"/>
  <c r="E218" i="11"/>
  <c r="E219" i="11"/>
  <c r="E220" i="11"/>
  <c r="E221" i="11"/>
  <c r="E222" i="11"/>
  <c r="E223" i="11"/>
  <c r="E224" i="11"/>
  <c r="E225" i="11"/>
  <c r="E226" i="11"/>
  <c r="E227" i="11"/>
  <c r="E228" i="11"/>
  <c r="E229" i="11"/>
  <c r="E230" i="11"/>
  <c r="E231" i="11"/>
  <c r="E232" i="11"/>
  <c r="E233" i="11"/>
  <c r="E234" i="11"/>
  <c r="E235" i="11"/>
  <c r="E236" i="11"/>
  <c r="E237" i="11"/>
  <c r="E238" i="11"/>
  <c r="E239" i="11"/>
  <c r="E240" i="11"/>
  <c r="E241" i="11"/>
  <c r="E242" i="11"/>
  <c r="E243" i="11"/>
  <c r="E244" i="11"/>
  <c r="E245" i="11"/>
  <c r="E246" i="11"/>
  <c r="E247" i="11"/>
  <c r="E248" i="11"/>
  <c r="E249" i="11"/>
  <c r="E250" i="11"/>
  <c r="E251" i="11"/>
  <c r="E252" i="11"/>
  <c r="E253" i="11"/>
  <c r="E254" i="11"/>
  <c r="E255" i="11"/>
  <c r="E256" i="11"/>
  <c r="E257" i="11"/>
  <c r="E258" i="11"/>
  <c r="E259" i="11"/>
  <c r="E260" i="11"/>
  <c r="E261" i="11"/>
  <c r="E262" i="11"/>
  <c r="E263" i="11"/>
  <c r="E264" i="11"/>
  <c r="E265" i="11"/>
  <c r="E266" i="11"/>
  <c r="E267" i="11"/>
  <c r="E268" i="11"/>
  <c r="E269" i="11"/>
  <c r="E270" i="11"/>
  <c r="E271" i="11"/>
  <c r="E272" i="11"/>
  <c r="E273" i="11"/>
  <c r="E274" i="11"/>
  <c r="E275" i="11"/>
  <c r="E276" i="11"/>
  <c r="E277" i="11"/>
  <c r="E278" i="11"/>
  <c r="E279" i="11"/>
  <c r="E280" i="11"/>
  <c r="E281" i="11"/>
  <c r="E282" i="11"/>
  <c r="E283" i="11"/>
  <c r="E284" i="11"/>
  <c r="E285" i="11"/>
  <c r="E286" i="11"/>
  <c r="E287" i="11"/>
  <c r="E288" i="11"/>
  <c r="E289" i="11"/>
  <c r="E290" i="11"/>
  <c r="E291" i="11"/>
  <c r="E292" i="11"/>
  <c r="E293" i="11"/>
  <c r="E294" i="11"/>
  <c r="E295" i="11"/>
  <c r="E296" i="11"/>
  <c r="E297" i="11"/>
  <c r="E170" i="11"/>
  <c r="E75" i="11"/>
  <c r="E76" i="11"/>
  <c r="E77" i="11"/>
  <c r="E78" i="11"/>
  <c r="E79" i="11"/>
  <c r="E80" i="11"/>
  <c r="E81" i="11"/>
  <c r="E82" i="11"/>
  <c r="E83" i="11"/>
  <c r="E84" i="11"/>
  <c r="E85" i="11"/>
  <c r="E86" i="11"/>
  <c r="E87" i="11"/>
  <c r="E88" i="11"/>
  <c r="E89" i="11"/>
  <c r="E90" i="11"/>
  <c r="E91" i="11"/>
  <c r="E92" i="11"/>
  <c r="E93" i="11"/>
  <c r="E94" i="11"/>
  <c r="E95" i="11"/>
  <c r="E96" i="11"/>
  <c r="E97" i="11"/>
  <c r="E98" i="11"/>
  <c r="E99" i="11"/>
  <c r="E100" i="11"/>
  <c r="E101" i="11"/>
  <c r="E102" i="11"/>
  <c r="E103" i="11"/>
  <c r="E104" i="11"/>
  <c r="E105" i="11"/>
  <c r="E106" i="11"/>
  <c r="E107" i="11"/>
  <c r="E108" i="11"/>
  <c r="E109" i="11"/>
  <c r="E110" i="11"/>
  <c r="E111" i="11"/>
  <c r="E112" i="11"/>
  <c r="E113" i="11"/>
  <c r="E114" i="11"/>
  <c r="E115" i="11"/>
  <c r="E116" i="11"/>
  <c r="E117" i="11"/>
  <c r="E118" i="11"/>
  <c r="E119" i="11"/>
  <c r="E120" i="11"/>
  <c r="E121" i="11"/>
  <c r="E122" i="11"/>
  <c r="E123" i="11"/>
  <c r="E124" i="11"/>
  <c r="E125" i="11"/>
  <c r="E126" i="11"/>
  <c r="E127" i="11"/>
  <c r="E128" i="11"/>
  <c r="E129" i="11"/>
  <c r="E130" i="11"/>
  <c r="E131" i="11"/>
  <c r="E132" i="11"/>
  <c r="E133" i="11"/>
  <c r="E134" i="11"/>
  <c r="E135" i="11"/>
  <c r="E136" i="11"/>
  <c r="E137" i="11"/>
  <c r="E138" i="11"/>
  <c r="E139" i="11"/>
  <c r="E140" i="11"/>
  <c r="E141" i="11"/>
  <c r="E142" i="11"/>
  <c r="E143" i="11"/>
  <c r="E144" i="11"/>
  <c r="E145" i="11"/>
  <c r="E146" i="11"/>
  <c r="E147" i="11"/>
  <c r="E148" i="11"/>
  <c r="E149" i="11"/>
  <c r="E150" i="11"/>
  <c r="E151" i="11"/>
  <c r="E152" i="11"/>
  <c r="E153" i="11"/>
  <c r="E154" i="11"/>
  <c r="E155" i="11"/>
  <c r="E156" i="11"/>
  <c r="E157" i="11"/>
  <c r="E158" i="11"/>
  <c r="E159" i="11"/>
  <c r="E160" i="11"/>
  <c r="E161" i="11"/>
  <c r="E162" i="11"/>
  <c r="E163" i="11"/>
  <c r="E164" i="11"/>
  <c r="E165" i="11"/>
  <c r="E166" i="11"/>
  <c r="E167" i="11"/>
  <c r="E168" i="11"/>
  <c r="E169" i="11"/>
  <c r="E74" i="11"/>
  <c r="E73" i="11"/>
  <c r="G231" i="11"/>
  <c r="D202" i="11"/>
  <c r="D203" i="11"/>
  <c r="G203" i="11" s="1"/>
  <c r="H203" i="11" s="1"/>
  <c r="D204" i="11"/>
  <c r="G204" i="11" s="1"/>
  <c r="H204" i="11" s="1"/>
  <c r="D205" i="11"/>
  <c r="G205" i="11" s="1"/>
  <c r="D206" i="11"/>
  <c r="D207" i="11"/>
  <c r="G207" i="11" s="1"/>
  <c r="H207" i="11" s="1"/>
  <c r="D208" i="11"/>
  <c r="G208" i="11" s="1"/>
  <c r="D209" i="11"/>
  <c r="G209" i="11" s="1"/>
  <c r="D210" i="11"/>
  <c r="G210" i="11"/>
  <c r="H210" i="11" s="1"/>
  <c r="D211" i="11"/>
  <c r="G211" i="11" s="1"/>
  <c r="D212" i="11"/>
  <c r="G212" i="11" s="1"/>
  <c r="D213" i="11"/>
  <c r="G213" i="11"/>
  <c r="H213" i="11" s="1"/>
  <c r="D214" i="11"/>
  <c r="D215" i="11"/>
  <c r="D216" i="11"/>
  <c r="D217" i="11"/>
  <c r="G217" i="11" s="1"/>
  <c r="D218" i="11"/>
  <c r="D219" i="11"/>
  <c r="G219" i="11" s="1"/>
  <c r="D220" i="11"/>
  <c r="G220" i="11" s="1"/>
  <c r="D221" i="11"/>
  <c r="G221" i="11" s="1"/>
  <c r="H221" i="11" s="1"/>
  <c r="D222" i="11"/>
  <c r="G222" i="11" s="1"/>
  <c r="D223" i="11"/>
  <c r="G223" i="11" s="1"/>
  <c r="D224" i="11"/>
  <c r="G224" i="11" s="1"/>
  <c r="H224" i="11" s="1"/>
  <c r="D225" i="11"/>
  <c r="G225" i="11" s="1"/>
  <c r="H225" i="11" s="1"/>
  <c r="D226" i="11"/>
  <c r="D227" i="11"/>
  <c r="D228" i="11"/>
  <c r="G228" i="11" s="1"/>
  <c r="D229" i="11"/>
  <c r="G229" i="11" s="1"/>
  <c r="D230" i="11"/>
  <c r="D231" i="11"/>
  <c r="D232" i="11"/>
  <c r="G232" i="11" s="1"/>
  <c r="H232" i="11" s="1"/>
  <c r="D233" i="11"/>
  <c r="G233" i="11" s="1"/>
  <c r="D234" i="11"/>
  <c r="G234" i="11"/>
  <c r="D235" i="11"/>
  <c r="G235" i="11" s="1"/>
  <c r="H235" i="11" s="1"/>
  <c r="D236" i="11"/>
  <c r="G236" i="11" s="1"/>
  <c r="H236" i="11" s="1"/>
  <c r="D237" i="11"/>
  <c r="G237" i="11" s="1"/>
  <c r="D238" i="11"/>
  <c r="D239" i="11"/>
  <c r="D240" i="11"/>
  <c r="G240" i="11" s="1"/>
  <c r="D241" i="11"/>
  <c r="G241" i="11" s="1"/>
  <c r="D242" i="11"/>
  <c r="D243" i="11"/>
  <c r="G243" i="11" s="1"/>
  <c r="H243" i="11" s="1"/>
  <c r="D244" i="11"/>
  <c r="G244" i="11" s="1"/>
  <c r="D245" i="11"/>
  <c r="G245" i="11" s="1"/>
  <c r="D246" i="11"/>
  <c r="G246" i="11"/>
  <c r="H246" i="11" s="1"/>
  <c r="D247" i="11"/>
  <c r="G247" i="11" s="1"/>
  <c r="H247" i="11" s="1"/>
  <c r="D248" i="11"/>
  <c r="G248" i="11" s="1"/>
  <c r="D249" i="11"/>
  <c r="G249" i="11"/>
  <c r="D250" i="11"/>
  <c r="D251" i="11"/>
  <c r="D252" i="11"/>
  <c r="G252" i="11" s="1"/>
  <c r="H252" i="11" s="1"/>
  <c r="D253" i="11"/>
  <c r="G253" i="11" s="1"/>
  <c r="H253" i="11" s="1"/>
  <c r="D254" i="11"/>
  <c r="D255" i="11"/>
  <c r="G255" i="11"/>
  <c r="D256" i="11"/>
  <c r="G256" i="11" s="1"/>
  <c r="H256" i="11" s="1"/>
  <c r="D257" i="11"/>
  <c r="G257" i="11" s="1"/>
  <c r="H257" i="11" s="1"/>
  <c r="D258" i="11"/>
  <c r="G258" i="11" s="1"/>
  <c r="D259" i="11"/>
  <c r="G259" i="11" s="1"/>
  <c r="D260" i="11"/>
  <c r="G260" i="11" s="1"/>
  <c r="D261" i="11"/>
  <c r="G261" i="11"/>
  <c r="D262" i="11"/>
  <c r="D263" i="11"/>
  <c r="D264" i="11"/>
  <c r="G264" i="11" s="1"/>
  <c r="H264" i="11" s="1"/>
  <c r="D265" i="11"/>
  <c r="G265" i="11" s="1"/>
  <c r="D266" i="11"/>
  <c r="D267" i="11"/>
  <c r="G267" i="11" s="1"/>
  <c r="H267" i="11" s="1"/>
  <c r="D268" i="11"/>
  <c r="G268" i="11" s="1"/>
  <c r="D269" i="11"/>
  <c r="G269" i="11" s="1"/>
  <c r="D270" i="11"/>
  <c r="D271" i="11"/>
  <c r="G271" i="11" s="1"/>
  <c r="D272" i="11"/>
  <c r="G272" i="11" s="1"/>
  <c r="D273" i="11"/>
  <c r="G273" i="11"/>
  <c r="H273" i="11" s="1"/>
  <c r="D274" i="11"/>
  <c r="D275" i="11"/>
  <c r="D276" i="11"/>
  <c r="G276" i="11"/>
  <c r="H276" i="11" s="1"/>
  <c r="D277" i="11"/>
  <c r="G277" i="11" s="1"/>
  <c r="H277" i="11" s="1"/>
  <c r="D278" i="11"/>
  <c r="G278" i="11" s="1"/>
  <c r="D279" i="11"/>
  <c r="D280" i="11"/>
  <c r="G280" i="11" s="1"/>
  <c r="D281" i="11"/>
  <c r="G281" i="11" s="1"/>
  <c r="D282" i="11"/>
  <c r="G282" i="11"/>
  <c r="D283" i="11"/>
  <c r="G283" i="11" s="1"/>
  <c r="H283" i="11" s="1"/>
  <c r="D284" i="11"/>
  <c r="G284" i="11" s="1"/>
  <c r="D285" i="11"/>
  <c r="G285" i="11"/>
  <c r="D286" i="11"/>
  <c r="D287" i="11"/>
  <c r="D288" i="11"/>
  <c r="G288" i="11" s="1"/>
  <c r="D289" i="11"/>
  <c r="G289" i="11" s="1"/>
  <c r="D290" i="11"/>
  <c r="D291" i="11"/>
  <c r="D292" i="11"/>
  <c r="G292" i="11" s="1"/>
  <c r="D293" i="11"/>
  <c r="G293" i="11" s="1"/>
  <c r="D294" i="11"/>
  <c r="G294" i="11" s="1"/>
  <c r="H294" i="11" s="1"/>
  <c r="D295" i="11"/>
  <c r="G295" i="11" s="1"/>
  <c r="D296" i="11"/>
  <c r="G296" i="11" s="1"/>
  <c r="D297" i="11"/>
  <c r="G297" i="11" s="1"/>
  <c r="H297" i="11" s="1"/>
  <c r="D3" i="11"/>
  <c r="D4" i="11"/>
  <c r="D5" i="11"/>
  <c r="D6" i="11"/>
  <c r="D7" i="11"/>
  <c r="G7" i="11" s="1"/>
  <c r="H7" i="11" s="1"/>
  <c r="D8" i="11"/>
  <c r="G8" i="11" s="1"/>
  <c r="D9" i="11"/>
  <c r="G9" i="11" s="1"/>
  <c r="H9" i="11" s="1"/>
  <c r="D10" i="11"/>
  <c r="G10" i="11" s="1"/>
  <c r="H10" i="11" s="1"/>
  <c r="D11" i="11"/>
  <c r="D12" i="11"/>
  <c r="D13" i="11"/>
  <c r="G13" i="11" s="1"/>
  <c r="D14" i="11"/>
  <c r="G14" i="11" s="1"/>
  <c r="D15" i="11"/>
  <c r="G15" i="11" s="1"/>
  <c r="H15" i="11" s="1"/>
  <c r="D16" i="11"/>
  <c r="G16" i="11" s="1"/>
  <c r="D17" i="11"/>
  <c r="G17" i="11" s="1"/>
  <c r="D18" i="11"/>
  <c r="D19" i="11"/>
  <c r="G19" i="11" s="1"/>
  <c r="D20" i="11"/>
  <c r="D21" i="11"/>
  <c r="D22" i="11"/>
  <c r="G22" i="11" s="1"/>
  <c r="H22" i="11" s="1"/>
  <c r="D23" i="11"/>
  <c r="G23" i="11" s="1"/>
  <c r="D24" i="11"/>
  <c r="D25" i="11"/>
  <c r="G25" i="11" s="1"/>
  <c r="D26" i="11"/>
  <c r="D27" i="11"/>
  <c r="G27" i="11" s="1"/>
  <c r="H27" i="11" s="1"/>
  <c r="D28" i="11"/>
  <c r="G28" i="11" s="1"/>
  <c r="H28" i="11" s="1"/>
  <c r="D29" i="11"/>
  <c r="G29" i="11" s="1"/>
  <c r="D30" i="11"/>
  <c r="D31" i="11"/>
  <c r="D32" i="11"/>
  <c r="G32" i="11" s="1"/>
  <c r="H32" i="11" s="1"/>
  <c r="D33" i="11"/>
  <c r="G33" i="11" s="1"/>
  <c r="D34" i="11"/>
  <c r="D35" i="11"/>
  <c r="G35" i="11" s="1"/>
  <c r="D36" i="11"/>
  <c r="D37" i="11"/>
  <c r="D38" i="11"/>
  <c r="D39" i="11"/>
  <c r="G39" i="11" s="1"/>
  <c r="H39" i="11" s="1"/>
  <c r="D40" i="11"/>
  <c r="D41" i="11"/>
  <c r="G41" i="11" s="1"/>
  <c r="D42" i="11"/>
  <c r="D43" i="11"/>
  <c r="G43" i="11" s="1"/>
  <c r="D44" i="11"/>
  <c r="G44" i="11" s="1"/>
  <c r="D45" i="11"/>
  <c r="G45" i="11" s="1"/>
  <c r="H45" i="11" s="1"/>
  <c r="D46" i="11"/>
  <c r="G46" i="11" s="1"/>
  <c r="H46" i="11" s="1"/>
  <c r="D47" i="11"/>
  <c r="G47" i="11" s="1"/>
  <c r="D48" i="11"/>
  <c r="D49" i="11"/>
  <c r="G49" i="11" s="1"/>
  <c r="H49" i="11" s="1"/>
  <c r="D50" i="11"/>
  <c r="D51" i="11"/>
  <c r="G51" i="11" s="1"/>
  <c r="D52" i="11"/>
  <c r="G52" i="11" s="1"/>
  <c r="D53" i="11"/>
  <c r="D54" i="11"/>
  <c r="D55" i="11"/>
  <c r="G55" i="11" s="1"/>
  <c r="D56" i="11"/>
  <c r="G56" i="11" s="1"/>
  <c r="D57" i="11"/>
  <c r="G57" i="11" s="1"/>
  <c r="H57" i="11" s="1"/>
  <c r="D58" i="11"/>
  <c r="G58" i="11" s="1"/>
  <c r="H58" i="11" s="1"/>
  <c r="D59" i="11"/>
  <c r="G59" i="11" s="1"/>
  <c r="D60" i="11"/>
  <c r="D61" i="11"/>
  <c r="D62" i="11"/>
  <c r="G62" i="11" s="1"/>
  <c r="D63" i="11"/>
  <c r="D64" i="11"/>
  <c r="G64" i="11" s="1"/>
  <c r="H64" i="11" s="1"/>
  <c r="D65" i="11"/>
  <c r="G65" i="11" s="1"/>
  <c r="D66" i="11"/>
  <c r="D67" i="11"/>
  <c r="D68" i="11"/>
  <c r="G68" i="11" s="1"/>
  <c r="D69" i="11"/>
  <c r="G69" i="11" s="1"/>
  <c r="D70" i="11"/>
  <c r="G70" i="11" s="1"/>
  <c r="H70" i="11" s="1"/>
  <c r="D71" i="11"/>
  <c r="G71" i="11" s="1"/>
  <c r="D72" i="11"/>
  <c r="D73" i="11"/>
  <c r="D74" i="11"/>
  <c r="D75" i="11"/>
  <c r="G75" i="11" s="1"/>
  <c r="D76" i="11"/>
  <c r="D77" i="11"/>
  <c r="G77" i="11" s="1"/>
  <c r="D78" i="11"/>
  <c r="D79" i="11"/>
  <c r="D80" i="11"/>
  <c r="G80" i="11" s="1"/>
  <c r="H80" i="11" s="1"/>
  <c r="D81" i="11"/>
  <c r="G81" i="11" s="1"/>
  <c r="H81" i="11" s="1"/>
  <c r="D82" i="11"/>
  <c r="G82" i="11" s="1"/>
  <c r="H82" i="11" s="1"/>
  <c r="D83" i="11"/>
  <c r="G83" i="11" s="1"/>
  <c r="D84" i="11"/>
  <c r="D85" i="11"/>
  <c r="G85" i="11" s="1"/>
  <c r="H85" i="11" s="1"/>
  <c r="D86" i="11"/>
  <c r="D87" i="11"/>
  <c r="G87" i="11" s="1"/>
  <c r="D88" i="11"/>
  <c r="G88" i="11" s="1"/>
  <c r="D89" i="11"/>
  <c r="G89" i="11" s="1"/>
  <c r="D90" i="11"/>
  <c r="D91" i="11"/>
  <c r="G91" i="11" s="1"/>
  <c r="H91" i="11" s="1"/>
  <c r="D92" i="11"/>
  <c r="G92" i="11" s="1"/>
  <c r="H92" i="11" s="1"/>
  <c r="D93" i="11"/>
  <c r="G93" i="11" s="1"/>
  <c r="H93" i="11" s="1"/>
  <c r="D94" i="11"/>
  <c r="G94" i="11" s="1"/>
  <c r="H94" i="11" s="1"/>
  <c r="D95" i="11"/>
  <c r="G95" i="11" s="1"/>
  <c r="D96" i="11"/>
  <c r="D97" i="11"/>
  <c r="G97" i="11" s="1"/>
  <c r="D98" i="11"/>
  <c r="G98" i="11" s="1"/>
  <c r="D99" i="11"/>
  <c r="G99" i="11" s="1"/>
  <c r="D100" i="11"/>
  <c r="G100" i="11" s="1"/>
  <c r="H100" i="11" s="1"/>
  <c r="D101" i="11"/>
  <c r="G101" i="11" s="1"/>
  <c r="H101" i="11" s="1"/>
  <c r="D102" i="11"/>
  <c r="D103" i="11"/>
  <c r="G103" i="11" s="1"/>
  <c r="D104" i="11"/>
  <c r="G104" i="11" s="1"/>
  <c r="H104" i="11" s="1"/>
  <c r="D105" i="11"/>
  <c r="G105" i="11" s="1"/>
  <c r="D106" i="11"/>
  <c r="G106" i="11" s="1"/>
  <c r="H106" i="11" s="1"/>
  <c r="D107" i="11"/>
  <c r="G107" i="11" s="1"/>
  <c r="D108" i="11"/>
  <c r="D109" i="11"/>
  <c r="G109" i="11" s="1"/>
  <c r="H109" i="11" s="1"/>
  <c r="D110" i="11"/>
  <c r="G110" i="11" s="1"/>
  <c r="H110" i="11" s="1"/>
  <c r="D111" i="11"/>
  <c r="G111" i="11" s="1"/>
  <c r="H111" i="11" s="1"/>
  <c r="D112" i="11"/>
  <c r="D113" i="11"/>
  <c r="D114" i="11"/>
  <c r="D115" i="11"/>
  <c r="D116" i="11"/>
  <c r="G116" i="11" s="1"/>
  <c r="D117" i="11"/>
  <c r="G117" i="11" s="1"/>
  <c r="H117" i="11" s="1"/>
  <c r="D118" i="11"/>
  <c r="G118" i="11" s="1"/>
  <c r="H118" i="11" s="1"/>
  <c r="D119" i="11"/>
  <c r="G119" i="11" s="1"/>
  <c r="H119" i="11" s="1"/>
  <c r="D120" i="11"/>
  <c r="D121" i="11"/>
  <c r="G121" i="11" s="1"/>
  <c r="H121" i="11" s="1"/>
  <c r="D122" i="11"/>
  <c r="D123" i="11"/>
  <c r="G123" i="11" s="1"/>
  <c r="D124" i="11"/>
  <c r="G124" i="11" s="1"/>
  <c r="D125" i="11"/>
  <c r="G125" i="11" s="1"/>
  <c r="D126" i="11"/>
  <c r="D127" i="11"/>
  <c r="G127" i="11" s="1"/>
  <c r="H127" i="11" s="1"/>
  <c r="D128" i="11"/>
  <c r="D129" i="11"/>
  <c r="G129" i="11" s="1"/>
  <c r="D130" i="11"/>
  <c r="G130" i="11" s="1"/>
  <c r="H130" i="11" s="1"/>
  <c r="D131" i="11"/>
  <c r="G131" i="11" s="1"/>
  <c r="D132" i="11"/>
  <c r="D133" i="11"/>
  <c r="D134" i="11"/>
  <c r="D135" i="11"/>
  <c r="G135" i="11" s="1"/>
  <c r="H135" i="11" s="1"/>
  <c r="D136" i="11"/>
  <c r="D137" i="11"/>
  <c r="G137" i="11" s="1"/>
  <c r="H137" i="11" s="1"/>
  <c r="D138" i="11"/>
  <c r="D139" i="11"/>
  <c r="D140" i="11"/>
  <c r="G140" i="11" s="1"/>
  <c r="H140" i="11" s="1"/>
  <c r="D141" i="11"/>
  <c r="G141" i="11" s="1"/>
  <c r="D142" i="11"/>
  <c r="G142" i="11" s="1"/>
  <c r="H142" i="11" s="1"/>
  <c r="D143" i="11"/>
  <c r="G143" i="11" s="1"/>
  <c r="D144" i="11"/>
  <c r="G144" i="11" s="1"/>
  <c r="D145" i="11"/>
  <c r="D146" i="11"/>
  <c r="G146" i="11" s="1"/>
  <c r="H146" i="11" s="1"/>
  <c r="D147" i="11"/>
  <c r="G147" i="11" s="1"/>
  <c r="H147" i="11" s="1"/>
  <c r="D148" i="11"/>
  <c r="G148" i="11" s="1"/>
  <c r="D149" i="11"/>
  <c r="G149" i="11" s="1"/>
  <c r="D150" i="11"/>
  <c r="D151" i="11"/>
  <c r="G151" i="11" s="1"/>
  <c r="H151" i="11" s="1"/>
  <c r="D152" i="11"/>
  <c r="G152" i="11" s="1"/>
  <c r="D153" i="11"/>
  <c r="G153" i="11" s="1"/>
  <c r="H153" i="11" s="1"/>
  <c r="D154" i="11"/>
  <c r="G154" i="11" s="1"/>
  <c r="H154" i="11" s="1"/>
  <c r="D155" i="11"/>
  <c r="G155" i="11" s="1"/>
  <c r="H155" i="11" s="1"/>
  <c r="D156" i="11"/>
  <c r="G156" i="11" s="1"/>
  <c r="H156" i="11" s="1"/>
  <c r="D157" i="11"/>
  <c r="G157" i="11" s="1"/>
  <c r="H157" i="11" s="1"/>
  <c r="D158" i="11"/>
  <c r="D159" i="11"/>
  <c r="D160" i="11"/>
  <c r="D161" i="11"/>
  <c r="D162" i="11"/>
  <c r="D163" i="11"/>
  <c r="G163" i="11" s="1"/>
  <c r="H163" i="11" s="1"/>
  <c r="D164" i="11"/>
  <c r="G164" i="11" s="1"/>
  <c r="H164" i="11" s="1"/>
  <c r="D165" i="11"/>
  <c r="G165" i="11" s="1"/>
  <c r="H165" i="11" s="1"/>
  <c r="D166" i="11"/>
  <c r="G166" i="11" s="1"/>
  <c r="H166" i="11" s="1"/>
  <c r="D167" i="11"/>
  <c r="G167" i="11" s="1"/>
  <c r="H167" i="11" s="1"/>
  <c r="D168" i="11"/>
  <c r="G168" i="11" s="1"/>
  <c r="H168" i="11" s="1"/>
  <c r="D169" i="11"/>
  <c r="G169" i="11" s="1"/>
  <c r="H169" i="11" s="1"/>
  <c r="D170" i="11"/>
  <c r="G170" i="11" s="1"/>
  <c r="H170" i="11" s="1"/>
  <c r="D171" i="11"/>
  <c r="D172" i="11"/>
  <c r="D173" i="11"/>
  <c r="D174" i="11"/>
  <c r="D175" i="11"/>
  <c r="G175" i="11" s="1"/>
  <c r="D176" i="11"/>
  <c r="G176" i="11" s="1"/>
  <c r="H176" i="11" s="1"/>
  <c r="D177" i="11"/>
  <c r="G177" i="11" s="1"/>
  <c r="H177" i="11" s="1"/>
  <c r="D178" i="11"/>
  <c r="G178" i="11" s="1"/>
  <c r="H178" i="11" s="1"/>
  <c r="D179" i="11"/>
  <c r="G179" i="11" s="1"/>
  <c r="D180" i="11"/>
  <c r="G180" i="11" s="1"/>
  <c r="D181" i="11"/>
  <c r="G181" i="11" s="1"/>
  <c r="H181" i="11" s="1"/>
  <c r="D182" i="11"/>
  <c r="D183" i="11"/>
  <c r="G183" i="11" s="1"/>
  <c r="D184" i="11"/>
  <c r="G184" i="11" s="1"/>
  <c r="D185" i="11"/>
  <c r="G185" i="11" s="1"/>
  <c r="H185" i="11" s="1"/>
  <c r="D186" i="11"/>
  <c r="D187" i="11"/>
  <c r="D188" i="11"/>
  <c r="G188" i="11" s="1"/>
  <c r="D189" i="11"/>
  <c r="G189" i="11" s="1"/>
  <c r="D190" i="11"/>
  <c r="G190" i="11" s="1"/>
  <c r="H190" i="11" s="1"/>
  <c r="D191" i="11"/>
  <c r="G191" i="11" s="1"/>
  <c r="D192" i="11"/>
  <c r="G192" i="11" s="1"/>
  <c r="D193" i="11"/>
  <c r="G193" i="11" s="1"/>
  <c r="H193" i="11" s="1"/>
  <c r="D194" i="11"/>
  <c r="D195" i="11"/>
  <c r="D196" i="11"/>
  <c r="G196" i="11" s="1"/>
  <c r="D197" i="11"/>
  <c r="D198" i="11"/>
  <c r="D199" i="11"/>
  <c r="G199" i="11" s="1"/>
  <c r="D200" i="11"/>
  <c r="G200" i="11" s="1"/>
  <c r="H200" i="11" s="1"/>
  <c r="D201" i="11"/>
  <c r="G201" i="11" s="1"/>
  <c r="H201" i="11" s="1"/>
  <c r="D2" i="11"/>
  <c r="G2" i="11" s="1"/>
  <c r="H2" i="11" s="1"/>
  <c r="G11" i="11"/>
  <c r="G79" i="11"/>
  <c r="G139" i="11"/>
  <c r="G187" i="11"/>
  <c r="G74" i="11"/>
  <c r="A592" i="10"/>
  <c r="AO4" i="10"/>
  <c r="G3" i="11"/>
  <c r="H3" i="11" s="1"/>
  <c r="G4" i="11"/>
  <c r="H4" i="11" s="1"/>
  <c r="G5" i="11"/>
  <c r="H5" i="11" s="1"/>
  <c r="G18" i="11"/>
  <c r="G20" i="11"/>
  <c r="G21" i="11"/>
  <c r="H21" i="11" s="1"/>
  <c r="G30" i="11"/>
  <c r="G31" i="11"/>
  <c r="H31" i="11" s="1"/>
  <c r="G37" i="11"/>
  <c r="H37" i="11" s="1"/>
  <c r="G40" i="11"/>
  <c r="G53" i="11"/>
  <c r="G61" i="11"/>
  <c r="G66" i="11"/>
  <c r="G67" i="11"/>
  <c r="G73" i="11"/>
  <c r="G76" i="11"/>
  <c r="H76" i="11" s="1"/>
  <c r="G112" i="11"/>
  <c r="G113" i="11"/>
  <c r="H113" i="11" s="1"/>
  <c r="G115" i="11"/>
  <c r="H115" i="11" s="1"/>
  <c r="G128" i="11"/>
  <c r="G133" i="11"/>
  <c r="G136" i="11"/>
  <c r="H136" i="11" s="1"/>
  <c r="G145" i="11"/>
  <c r="G150" i="11"/>
  <c r="H150" i="11" s="1"/>
  <c r="G159" i="11"/>
  <c r="H159" i="11" s="1"/>
  <c r="G160" i="11"/>
  <c r="H160" i="11" s="1"/>
  <c r="G161" i="11"/>
  <c r="H161" i="11" s="1"/>
  <c r="G162" i="11"/>
  <c r="H162" i="11" s="1"/>
  <c r="G171" i="11"/>
  <c r="G172" i="11"/>
  <c r="G173" i="11"/>
  <c r="G186" i="11"/>
  <c r="G195" i="11"/>
  <c r="G197" i="11"/>
  <c r="H197" i="11" s="1"/>
  <c r="G198" i="11"/>
  <c r="AO5" i="10"/>
  <c r="AO6" i="10"/>
  <c r="AO7" i="10"/>
  <c r="AO8" i="10"/>
  <c r="AO9" i="10"/>
  <c r="AO10" i="10"/>
  <c r="AO11" i="10"/>
  <c r="AO12" i="10"/>
  <c r="AO13" i="10"/>
  <c r="AO14" i="10"/>
  <c r="AO15" i="10"/>
  <c r="AO16" i="10"/>
  <c r="AO17" i="10"/>
  <c r="AO18" i="10"/>
  <c r="AO19" i="10"/>
  <c r="AO20" i="10"/>
  <c r="AO21" i="10"/>
  <c r="AO22" i="10"/>
  <c r="AO23" i="10"/>
  <c r="AO24" i="10"/>
  <c r="AO25" i="10"/>
  <c r="AO26" i="10"/>
  <c r="AO27" i="10"/>
  <c r="AO28" i="10"/>
  <c r="AO29" i="10"/>
  <c r="AO30" i="10"/>
  <c r="AO31" i="10"/>
  <c r="AO32" i="10"/>
  <c r="AO33" i="10"/>
  <c r="AO34" i="10"/>
  <c r="AO35" i="10"/>
  <c r="AO36" i="10"/>
  <c r="AO37" i="10"/>
  <c r="AO38" i="10"/>
  <c r="AO39" i="10"/>
  <c r="AO40" i="10"/>
  <c r="AO41" i="10"/>
  <c r="AO42" i="10"/>
  <c r="AO43" i="10"/>
  <c r="AO44" i="10"/>
  <c r="AO45" i="10"/>
  <c r="AO46" i="10"/>
  <c r="AO47" i="10"/>
  <c r="AO48" i="10"/>
  <c r="AO49" i="10"/>
  <c r="AO50" i="10"/>
  <c r="AO51" i="10"/>
  <c r="AO52" i="10"/>
  <c r="AO53" i="10"/>
  <c r="AO54" i="10"/>
  <c r="AO55" i="10"/>
  <c r="AO56" i="10"/>
  <c r="AO57" i="10"/>
  <c r="AO58" i="10"/>
  <c r="AO59" i="10"/>
  <c r="AO60" i="10"/>
  <c r="AO61" i="10"/>
  <c r="AO62" i="10"/>
  <c r="AO63" i="10"/>
  <c r="AO64" i="10"/>
  <c r="AO65" i="10"/>
  <c r="AO66" i="10"/>
  <c r="AO67" i="10"/>
  <c r="AO68" i="10"/>
  <c r="AO69" i="10"/>
  <c r="AO70" i="10"/>
  <c r="AO71" i="10"/>
  <c r="AO72" i="10"/>
  <c r="AO73" i="10"/>
  <c r="AO74" i="10"/>
  <c r="AO75" i="10"/>
  <c r="AO76" i="10"/>
  <c r="AO77" i="10"/>
  <c r="AO78" i="10"/>
  <c r="AO79" i="10"/>
  <c r="AO80" i="10"/>
  <c r="AO81" i="10"/>
  <c r="AO82" i="10"/>
  <c r="AO83" i="10"/>
  <c r="AO84" i="10"/>
  <c r="AO85" i="10"/>
  <c r="AO86" i="10"/>
  <c r="AO87" i="10"/>
  <c r="AO88" i="10"/>
  <c r="AO89" i="10"/>
  <c r="AO90" i="10"/>
  <c r="AO91" i="10"/>
  <c r="AO92" i="10"/>
  <c r="AO93" i="10"/>
  <c r="AO94" i="10"/>
  <c r="AO95" i="10"/>
  <c r="AO96" i="10"/>
  <c r="AO97" i="10"/>
  <c r="AO98" i="10"/>
  <c r="AO99" i="10"/>
  <c r="AO100" i="10"/>
  <c r="AO101" i="10"/>
  <c r="AO102" i="10"/>
  <c r="AO103" i="10"/>
  <c r="AO104" i="10"/>
  <c r="AO105" i="10"/>
  <c r="AO106" i="10"/>
  <c r="AO107" i="10"/>
  <c r="AO108" i="10"/>
  <c r="AO109" i="10"/>
  <c r="AO110" i="10"/>
  <c r="AO111" i="10"/>
  <c r="AO112" i="10"/>
  <c r="AO113" i="10"/>
  <c r="AO114" i="10"/>
  <c r="AO115" i="10"/>
  <c r="AO116" i="10"/>
  <c r="AO117" i="10"/>
  <c r="AO118" i="10"/>
  <c r="AO119" i="10"/>
  <c r="AO120" i="10"/>
  <c r="AO121" i="10"/>
  <c r="AO122" i="10"/>
  <c r="AO123" i="10"/>
  <c r="AO124" i="10"/>
  <c r="AO125" i="10"/>
  <c r="AO126" i="10"/>
  <c r="AO127" i="10"/>
  <c r="AO128" i="10"/>
  <c r="AO129" i="10"/>
  <c r="AO130" i="10"/>
  <c r="AO131" i="10"/>
  <c r="AO132" i="10"/>
  <c r="AO133" i="10"/>
  <c r="AO134" i="10"/>
  <c r="AO135" i="10"/>
  <c r="AO136" i="10"/>
  <c r="AO137" i="10"/>
  <c r="AO138" i="10"/>
  <c r="AO139" i="10"/>
  <c r="AO140" i="10"/>
  <c r="AO141" i="10"/>
  <c r="AO142" i="10"/>
  <c r="AO143" i="10"/>
  <c r="AO144" i="10"/>
  <c r="AO145" i="10"/>
  <c r="AO146" i="10"/>
  <c r="AO147" i="10"/>
  <c r="AO148" i="10"/>
  <c r="AO149" i="10"/>
  <c r="AO150" i="10"/>
  <c r="AO151" i="10"/>
  <c r="AO152" i="10"/>
  <c r="AO153" i="10"/>
  <c r="AO154" i="10"/>
  <c r="AO155" i="10"/>
  <c r="AO156" i="10"/>
  <c r="AO157" i="10"/>
  <c r="AO158" i="10"/>
  <c r="AO159" i="10"/>
  <c r="AO160" i="10"/>
  <c r="AO161" i="10"/>
  <c r="AO162" i="10"/>
  <c r="AO163" i="10"/>
  <c r="AO164" i="10"/>
  <c r="AO165" i="10"/>
  <c r="AO166" i="10"/>
  <c r="AO167" i="10"/>
  <c r="AO168" i="10"/>
  <c r="AO169" i="10"/>
  <c r="AO170" i="10"/>
  <c r="AO171" i="10"/>
  <c r="AO172" i="10"/>
  <c r="AO173" i="10"/>
  <c r="AO174" i="10"/>
  <c r="AO175" i="10"/>
  <c r="AO176" i="10"/>
  <c r="AO177" i="10"/>
  <c r="AO178" i="10"/>
  <c r="AO179" i="10"/>
  <c r="AO180" i="10"/>
  <c r="AO181" i="10"/>
  <c r="AO182" i="10"/>
  <c r="AO183" i="10"/>
  <c r="AO184" i="10"/>
  <c r="AO185" i="10"/>
  <c r="AO186" i="10"/>
  <c r="AO187" i="10"/>
  <c r="AO188" i="10"/>
  <c r="AO189" i="10"/>
  <c r="AO190" i="10"/>
  <c r="AO191" i="10"/>
  <c r="AO192" i="10"/>
  <c r="AO193" i="10"/>
  <c r="AO194" i="10"/>
  <c r="AO195" i="10"/>
  <c r="AO196" i="10"/>
  <c r="AO197" i="10"/>
  <c r="AO198" i="10"/>
  <c r="AO199" i="10"/>
  <c r="AO200" i="10"/>
  <c r="AO201" i="10"/>
  <c r="AO202" i="10"/>
  <c r="AO203" i="10"/>
  <c r="AO204" i="10"/>
  <c r="AO205" i="10"/>
  <c r="AO206" i="10"/>
  <c r="AO207" i="10"/>
  <c r="AO208" i="10"/>
  <c r="AO209" i="10"/>
  <c r="AO210" i="10"/>
  <c r="AO211" i="10"/>
  <c r="AO212" i="10"/>
  <c r="AO213" i="10"/>
  <c r="AO214" i="10"/>
  <c r="AO215" i="10"/>
  <c r="AO216" i="10"/>
  <c r="AO217" i="10"/>
  <c r="AO218" i="10"/>
  <c r="AO219" i="10"/>
  <c r="AO220" i="10"/>
  <c r="AO221" i="10"/>
  <c r="AO222" i="10"/>
  <c r="AO223" i="10"/>
  <c r="AO224" i="10"/>
  <c r="AO225" i="10"/>
  <c r="AO226" i="10"/>
  <c r="AO227" i="10"/>
  <c r="AO228" i="10"/>
  <c r="AO229" i="10"/>
  <c r="AO230" i="10"/>
  <c r="AO231" i="10"/>
  <c r="AO232" i="10"/>
  <c r="AO233" i="10"/>
  <c r="AO234" i="10"/>
  <c r="AO235" i="10"/>
  <c r="AO236" i="10"/>
  <c r="AO237" i="10"/>
  <c r="AO238" i="10"/>
  <c r="AO239" i="10"/>
  <c r="AO240" i="10"/>
  <c r="AO241" i="10"/>
  <c r="AO242" i="10"/>
  <c r="AO243" i="10"/>
  <c r="AO244" i="10"/>
  <c r="AO245" i="10"/>
  <c r="AO246" i="10"/>
  <c r="AO247" i="10"/>
  <c r="AO248" i="10"/>
  <c r="AO249" i="10"/>
  <c r="AO250" i="10"/>
  <c r="AO251" i="10"/>
  <c r="AO252" i="10"/>
  <c r="AO253" i="10"/>
  <c r="AO254" i="10"/>
  <c r="AO255" i="10"/>
  <c r="AO256" i="10"/>
  <c r="AO257" i="10"/>
  <c r="AO258" i="10"/>
  <c r="AO259" i="10"/>
  <c r="AO260" i="10"/>
  <c r="AO261" i="10"/>
  <c r="AO262" i="10"/>
  <c r="AO263" i="10"/>
  <c r="AO264" i="10"/>
  <c r="AO265" i="10"/>
  <c r="AO266" i="10"/>
  <c r="AO267" i="10"/>
  <c r="AO268" i="10"/>
  <c r="AO269" i="10"/>
  <c r="AO270" i="10"/>
  <c r="AO271" i="10"/>
  <c r="AO272" i="10"/>
  <c r="AO273" i="10"/>
  <c r="AO274" i="10"/>
  <c r="AO275" i="10"/>
  <c r="AO276" i="10"/>
  <c r="AO277" i="10"/>
  <c r="AO278" i="10"/>
  <c r="AO279" i="10"/>
  <c r="AO280" i="10"/>
  <c r="AO281" i="10"/>
  <c r="AO282" i="10"/>
  <c r="AO283" i="10"/>
  <c r="AO284" i="10"/>
  <c r="AO285" i="10"/>
  <c r="AO286" i="10"/>
  <c r="AO287" i="10"/>
  <c r="AO288" i="10"/>
  <c r="AO289" i="10"/>
  <c r="AO290" i="10"/>
  <c r="AO291" i="10"/>
  <c r="AO292" i="10"/>
  <c r="AO293" i="10"/>
  <c r="AO294" i="10"/>
  <c r="AO295" i="10"/>
  <c r="AO296" i="10"/>
  <c r="AO297" i="10"/>
  <c r="AO298" i="10"/>
  <c r="AO299" i="10"/>
  <c r="AO300" i="10"/>
  <c r="AO301" i="10"/>
  <c r="AO302" i="10"/>
  <c r="AO303" i="10"/>
  <c r="AO304" i="10"/>
  <c r="AO305" i="10"/>
  <c r="AO306" i="10"/>
  <c r="AO307" i="10"/>
  <c r="AO308" i="10"/>
  <c r="AO309" i="10"/>
  <c r="AO310" i="10"/>
  <c r="AO311" i="10"/>
  <c r="AO312" i="10"/>
  <c r="AO313" i="10"/>
  <c r="AO314" i="10"/>
  <c r="AO315" i="10"/>
  <c r="AO316" i="10"/>
  <c r="AO317" i="10"/>
  <c r="AO318" i="10"/>
  <c r="AO319" i="10"/>
  <c r="AO320" i="10"/>
  <c r="AO321" i="10"/>
  <c r="AO322" i="10"/>
  <c r="AO323" i="10"/>
  <c r="AO324" i="10"/>
  <c r="AO325" i="10"/>
  <c r="AO326" i="10"/>
  <c r="AO327" i="10"/>
  <c r="AO328" i="10"/>
  <c r="AO329" i="10"/>
  <c r="AO330" i="10"/>
  <c r="AO331" i="10"/>
  <c r="AO332" i="10"/>
  <c r="AO333" i="10"/>
  <c r="AO334" i="10"/>
  <c r="AO335" i="10"/>
  <c r="AO336" i="10"/>
  <c r="AO337" i="10"/>
  <c r="AO338" i="10"/>
  <c r="AO339" i="10"/>
  <c r="AO340" i="10"/>
  <c r="AO341" i="10"/>
  <c r="AO342" i="10"/>
  <c r="AO343" i="10"/>
  <c r="AO344" i="10"/>
  <c r="AO345" i="10"/>
  <c r="AO346" i="10"/>
  <c r="AO347" i="10"/>
  <c r="AO348" i="10"/>
  <c r="AO349" i="10"/>
  <c r="AO350" i="10"/>
  <c r="AO351" i="10"/>
  <c r="AO352" i="10"/>
  <c r="AO353" i="10"/>
  <c r="AO354" i="10"/>
  <c r="AO355" i="10"/>
  <c r="AO356" i="10"/>
  <c r="AO357" i="10"/>
  <c r="AO358" i="10"/>
  <c r="AO359" i="10"/>
  <c r="AO360" i="10"/>
  <c r="AO361" i="10"/>
  <c r="AO362" i="10"/>
  <c r="AO363" i="10"/>
  <c r="AO364" i="10"/>
  <c r="AO365" i="10"/>
  <c r="AO366" i="10"/>
  <c r="AO367" i="10"/>
  <c r="AO368" i="10"/>
  <c r="AO369" i="10"/>
  <c r="AO370" i="10"/>
  <c r="AO371" i="10"/>
  <c r="AO372" i="10"/>
  <c r="AO373" i="10"/>
  <c r="AO374" i="10"/>
  <c r="AO375" i="10"/>
  <c r="AO376" i="10"/>
  <c r="AO377" i="10"/>
  <c r="AO378" i="10"/>
  <c r="AO379" i="10"/>
  <c r="AO380" i="10"/>
  <c r="AO381" i="10"/>
  <c r="AO382" i="10"/>
  <c r="AO383" i="10"/>
  <c r="AO384" i="10"/>
  <c r="AO385" i="10"/>
  <c r="AO386" i="10"/>
  <c r="AO387" i="10"/>
  <c r="AO388" i="10"/>
  <c r="AO389" i="10"/>
  <c r="AO390" i="10"/>
  <c r="AO391" i="10"/>
  <c r="AO392" i="10"/>
  <c r="AO393" i="10"/>
  <c r="AO394" i="10"/>
  <c r="AO395" i="10"/>
  <c r="AO396" i="10"/>
  <c r="AO397" i="10"/>
  <c r="AO398" i="10"/>
  <c r="AO399" i="10"/>
  <c r="AO400" i="10"/>
  <c r="AO401" i="10"/>
  <c r="AO402" i="10"/>
  <c r="AO403" i="10"/>
  <c r="AO404" i="10"/>
  <c r="AO405" i="10"/>
  <c r="AO406" i="10"/>
  <c r="AO407" i="10"/>
  <c r="AO408" i="10"/>
  <c r="AO409" i="10"/>
  <c r="AO410" i="10"/>
  <c r="AO411" i="10"/>
  <c r="AO412" i="10"/>
  <c r="AO413" i="10"/>
  <c r="AO414" i="10"/>
  <c r="AO415" i="10"/>
  <c r="AO416" i="10"/>
  <c r="AO417" i="10"/>
  <c r="AO418" i="10"/>
  <c r="AO419" i="10"/>
  <c r="AO420" i="10"/>
  <c r="AO421" i="10"/>
  <c r="AO422" i="10"/>
  <c r="AO423" i="10"/>
  <c r="AO424" i="10"/>
  <c r="AO425" i="10"/>
  <c r="AO426" i="10"/>
  <c r="AO427" i="10"/>
  <c r="AO428" i="10"/>
  <c r="AO429" i="10"/>
  <c r="AO430" i="10"/>
  <c r="AO431" i="10"/>
  <c r="AO432" i="10"/>
  <c r="AO433" i="10"/>
  <c r="AO434" i="10"/>
  <c r="AO435" i="10"/>
  <c r="AO436" i="10"/>
  <c r="AO437" i="10"/>
  <c r="AO438" i="10"/>
  <c r="AO439" i="10"/>
  <c r="AO440" i="10"/>
  <c r="AO441" i="10"/>
  <c r="AO442" i="10"/>
  <c r="AO443" i="10"/>
  <c r="AO444" i="10"/>
  <c r="AO445" i="10"/>
  <c r="AO446" i="10"/>
  <c r="AO447" i="10"/>
  <c r="AO448" i="10"/>
  <c r="AO449" i="10"/>
  <c r="AO450" i="10"/>
  <c r="AO451" i="10"/>
  <c r="AO452" i="10"/>
  <c r="AO453" i="10"/>
  <c r="AO454" i="10"/>
  <c r="AO455" i="10"/>
  <c r="AO456" i="10"/>
  <c r="AO457" i="10"/>
  <c r="AO458" i="10"/>
  <c r="AO459" i="10"/>
  <c r="AO460" i="10"/>
  <c r="AO461" i="10"/>
  <c r="AO462" i="10"/>
  <c r="AO463" i="10"/>
  <c r="AO464" i="10"/>
  <c r="AO465" i="10"/>
  <c r="AO466" i="10"/>
  <c r="AO467" i="10"/>
  <c r="AO468" i="10"/>
  <c r="AO469" i="10"/>
  <c r="AO470" i="10"/>
  <c r="AO471" i="10"/>
  <c r="AO472" i="10"/>
  <c r="AO473" i="10"/>
  <c r="AO474" i="10"/>
  <c r="AO475" i="10"/>
  <c r="AO476" i="10"/>
  <c r="AO477" i="10"/>
  <c r="AO478" i="10"/>
  <c r="AO479" i="10"/>
  <c r="AO480" i="10"/>
  <c r="AO481" i="10"/>
  <c r="AO482" i="10"/>
  <c r="AO483" i="10"/>
  <c r="AO484" i="10"/>
  <c r="AO485" i="10"/>
  <c r="AO486" i="10"/>
  <c r="AO487" i="10"/>
  <c r="AO488" i="10"/>
  <c r="AO489" i="10"/>
  <c r="AO490" i="10"/>
  <c r="AO491" i="10"/>
  <c r="AO492" i="10"/>
  <c r="AO493" i="10"/>
  <c r="AO494" i="10"/>
  <c r="AO495" i="10"/>
  <c r="AO496" i="10"/>
  <c r="AO497" i="10"/>
  <c r="AO498" i="10"/>
  <c r="AO499" i="10"/>
  <c r="AO500" i="10"/>
  <c r="AO501" i="10"/>
  <c r="AO502" i="10"/>
  <c r="AO503" i="10"/>
  <c r="AO504" i="10"/>
  <c r="AO505" i="10"/>
  <c r="AO506" i="10"/>
  <c r="AO507" i="10"/>
  <c r="AO508" i="10"/>
  <c r="AO509" i="10"/>
  <c r="AO510" i="10"/>
  <c r="AO511" i="10"/>
  <c r="AO512" i="10"/>
  <c r="AO513" i="10"/>
  <c r="AO514" i="10"/>
  <c r="AO515" i="10"/>
  <c r="AO516" i="10"/>
  <c r="AO517" i="10"/>
  <c r="AO518" i="10"/>
  <c r="AO519" i="10"/>
  <c r="AO520" i="10"/>
  <c r="AO521" i="10"/>
  <c r="AO522" i="10"/>
  <c r="AO523" i="10"/>
  <c r="AO524" i="10"/>
  <c r="AO525" i="10"/>
  <c r="AO526" i="10"/>
  <c r="AO527" i="10"/>
  <c r="AO528" i="10"/>
  <c r="AO529" i="10"/>
  <c r="AO530" i="10"/>
  <c r="AO531" i="10"/>
  <c r="AO532" i="10"/>
  <c r="AO533" i="10"/>
  <c r="AO534" i="10"/>
  <c r="AO535" i="10"/>
  <c r="AO536" i="10"/>
  <c r="AO537" i="10"/>
  <c r="AO538" i="10"/>
  <c r="AO539" i="10"/>
  <c r="AO540" i="10"/>
  <c r="AO541" i="10"/>
  <c r="AO542" i="10"/>
  <c r="AO543" i="10"/>
  <c r="AO544" i="10"/>
  <c r="AO545" i="10"/>
  <c r="AO546" i="10"/>
  <c r="AO547" i="10"/>
  <c r="AO548" i="10"/>
  <c r="AO549" i="10"/>
  <c r="AO550" i="10"/>
  <c r="AO551" i="10"/>
  <c r="AO552" i="10"/>
  <c r="AO553" i="10"/>
  <c r="AO554" i="10"/>
  <c r="AO555" i="10"/>
  <c r="AO556" i="10"/>
  <c r="AO557" i="10"/>
  <c r="AO558" i="10"/>
  <c r="AO559" i="10"/>
  <c r="AO560" i="10"/>
  <c r="AO561" i="10"/>
  <c r="AO562" i="10"/>
  <c r="AO563" i="10"/>
  <c r="AO564" i="10"/>
  <c r="AO565" i="10"/>
  <c r="AO566" i="10"/>
  <c r="AO567" i="10"/>
  <c r="AO568" i="10"/>
  <c r="AO569" i="10"/>
  <c r="AO570" i="10"/>
  <c r="AO571" i="10"/>
  <c r="AO572" i="10"/>
  <c r="AO573" i="10"/>
  <c r="AO574" i="10"/>
  <c r="AO575" i="10"/>
  <c r="AO576" i="10"/>
  <c r="AO577" i="10"/>
  <c r="AO578" i="10"/>
  <c r="AO579" i="10"/>
  <c r="AO580" i="10"/>
  <c r="AO581" i="10"/>
  <c r="AO582" i="10"/>
  <c r="AO583" i="10"/>
  <c r="AO584" i="10"/>
  <c r="AO585" i="10"/>
  <c r="AO586" i="10"/>
  <c r="AO587" i="10"/>
  <c r="AO588" i="10"/>
  <c r="AO589" i="10"/>
  <c r="AO590" i="10"/>
  <c r="AO591" i="10"/>
  <c r="AO592" i="10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57" i="11"/>
  <c r="E58" i="11"/>
  <c r="E59" i="11"/>
  <c r="E60" i="11"/>
  <c r="E61" i="11"/>
  <c r="E62" i="11"/>
  <c r="E63" i="11"/>
  <c r="E64" i="11"/>
  <c r="E65" i="11"/>
  <c r="E66" i="11"/>
  <c r="E67" i="11"/>
  <c r="E68" i="11"/>
  <c r="E69" i="11"/>
  <c r="E70" i="11"/>
  <c r="E71" i="11"/>
  <c r="E72" i="11"/>
  <c r="E3" i="11"/>
  <c r="E2" i="11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G287" i="6"/>
  <c r="G288" i="6"/>
  <c r="G289" i="6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367" i="6"/>
  <c r="G368" i="6"/>
  <c r="G369" i="6"/>
  <c r="G370" i="6"/>
  <c r="G371" i="6"/>
  <c r="G372" i="6"/>
  <c r="G2" i="6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H338" i="4"/>
  <c r="H339" i="4"/>
  <c r="H340" i="4"/>
  <c r="H341" i="4"/>
  <c r="H342" i="4"/>
  <c r="H343" i="4"/>
  <c r="H344" i="4"/>
  <c r="H345" i="4"/>
  <c r="H346" i="4"/>
  <c r="H347" i="4"/>
  <c r="H348" i="4"/>
  <c r="H349" i="4"/>
  <c r="H350" i="4"/>
  <c r="H351" i="4"/>
  <c r="H352" i="4"/>
  <c r="H353" i="4"/>
  <c r="H354" i="4"/>
  <c r="H355" i="4"/>
  <c r="H356" i="4"/>
  <c r="H357" i="4"/>
  <c r="H358" i="4"/>
  <c r="H359" i="4"/>
  <c r="H360" i="4"/>
  <c r="H361" i="4"/>
  <c r="H362" i="4"/>
  <c r="H363" i="4"/>
  <c r="H364" i="4"/>
  <c r="H365" i="4"/>
  <c r="H366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2" i="4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293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" i="2"/>
  <c r="T224" i="3"/>
  <c r="T225" i="3"/>
  <c r="T226" i="3"/>
  <c r="T227" i="3"/>
  <c r="T228" i="3"/>
  <c r="T229" i="3"/>
  <c r="T230" i="3"/>
  <c r="T231" i="3"/>
  <c r="T232" i="3"/>
  <c r="T233" i="3"/>
  <c r="T234" i="3"/>
  <c r="T235" i="3"/>
  <c r="T236" i="3"/>
  <c r="T237" i="3"/>
  <c r="T238" i="3"/>
  <c r="T239" i="3"/>
  <c r="T240" i="3"/>
  <c r="T241" i="3"/>
  <c r="T242" i="3"/>
  <c r="T243" i="3"/>
  <c r="T244" i="3"/>
  <c r="T245" i="3"/>
  <c r="T246" i="3"/>
  <c r="T247" i="3"/>
  <c r="T248" i="3"/>
  <c r="T249" i="3"/>
  <c r="T250" i="3"/>
  <c r="T251" i="3"/>
  <c r="T252" i="3"/>
  <c r="T253" i="3"/>
  <c r="T254" i="3"/>
  <c r="T255" i="3"/>
  <c r="T256" i="3"/>
  <c r="T257" i="3"/>
  <c r="T258" i="3"/>
  <c r="T259" i="3"/>
  <c r="T260" i="3"/>
  <c r="T261" i="3"/>
  <c r="T262" i="3"/>
  <c r="T263" i="3"/>
  <c r="T264" i="3"/>
  <c r="T265" i="3"/>
  <c r="T266" i="3"/>
  <c r="T267" i="3"/>
  <c r="T268" i="3"/>
  <c r="T269" i="3"/>
  <c r="T270" i="3"/>
  <c r="T271" i="3"/>
  <c r="T272" i="3"/>
  <c r="T273" i="3"/>
  <c r="T274" i="3"/>
  <c r="T275" i="3"/>
  <c r="T276" i="3"/>
  <c r="T277" i="3"/>
  <c r="T278" i="3"/>
  <c r="T279" i="3"/>
  <c r="T280" i="3"/>
  <c r="T281" i="3"/>
  <c r="T282" i="3"/>
  <c r="T283" i="3"/>
  <c r="T284" i="3"/>
  <c r="T285" i="3"/>
  <c r="T286" i="3"/>
  <c r="T287" i="3"/>
  <c r="T288" i="3"/>
  <c r="T289" i="3"/>
  <c r="T290" i="3"/>
  <c r="T291" i="3"/>
  <c r="T292" i="3"/>
  <c r="T293" i="3"/>
  <c r="T294" i="3"/>
  <c r="T295" i="3"/>
  <c r="T296" i="3"/>
  <c r="T297" i="3"/>
  <c r="T298" i="3"/>
  <c r="T299" i="3"/>
  <c r="T300" i="3"/>
  <c r="T301" i="3"/>
  <c r="T302" i="3"/>
  <c r="T303" i="3"/>
  <c r="T304" i="3"/>
  <c r="T305" i="3"/>
  <c r="T306" i="3"/>
  <c r="T307" i="3"/>
  <c r="T308" i="3"/>
  <c r="T309" i="3"/>
  <c r="T310" i="3"/>
  <c r="T311" i="3"/>
  <c r="T312" i="3"/>
  <c r="T313" i="3"/>
  <c r="T314" i="3"/>
  <c r="T315" i="3"/>
  <c r="T316" i="3"/>
  <c r="T317" i="3"/>
  <c r="T318" i="3"/>
  <c r="T319" i="3"/>
  <c r="T320" i="3"/>
  <c r="T321" i="3"/>
  <c r="T322" i="3"/>
  <c r="T323" i="3"/>
  <c r="T324" i="3"/>
  <c r="T325" i="3"/>
  <c r="T326" i="3"/>
  <c r="T327" i="3"/>
  <c r="T328" i="3"/>
  <c r="T329" i="3"/>
  <c r="T330" i="3"/>
  <c r="T331" i="3"/>
  <c r="T332" i="3"/>
  <c r="T333" i="3"/>
  <c r="T334" i="3"/>
  <c r="T335" i="3"/>
  <c r="T336" i="3"/>
  <c r="T337" i="3"/>
  <c r="T338" i="3"/>
  <c r="T339" i="3"/>
  <c r="T340" i="3"/>
  <c r="T341" i="3"/>
  <c r="T342" i="3"/>
  <c r="T343" i="3"/>
  <c r="T344" i="3"/>
  <c r="T345" i="3"/>
  <c r="T346" i="3"/>
  <c r="T347" i="3"/>
  <c r="T348" i="3"/>
  <c r="T349" i="3"/>
  <c r="T350" i="3"/>
  <c r="T351" i="3"/>
  <c r="T352" i="3"/>
  <c r="T353" i="3"/>
  <c r="T354" i="3"/>
  <c r="T355" i="3"/>
  <c r="T356" i="3"/>
  <c r="T357" i="3"/>
  <c r="T358" i="3"/>
  <c r="T359" i="3"/>
  <c r="T360" i="3"/>
  <c r="T361" i="3"/>
  <c r="T362" i="3"/>
  <c r="T363" i="3"/>
  <c r="T364" i="3"/>
  <c r="T365" i="3"/>
  <c r="T366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T199" i="3"/>
  <c r="T200" i="3"/>
  <c r="T201" i="3"/>
  <c r="T202" i="3"/>
  <c r="T203" i="3"/>
  <c r="T204" i="3"/>
  <c r="T205" i="3"/>
  <c r="T206" i="3"/>
  <c r="T207" i="3"/>
  <c r="T208" i="3"/>
  <c r="T209" i="3"/>
  <c r="T210" i="3"/>
  <c r="T211" i="3"/>
  <c r="T212" i="3"/>
  <c r="T213" i="3"/>
  <c r="T214" i="3"/>
  <c r="T215" i="3"/>
  <c r="T216" i="3"/>
  <c r="T217" i="3"/>
  <c r="T218" i="3"/>
  <c r="T219" i="3"/>
  <c r="T220" i="3"/>
  <c r="T221" i="3"/>
  <c r="T222" i="3"/>
  <c r="T223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199" i="3"/>
  <c r="T3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67" i="3"/>
  <c r="T68" i="3"/>
  <c r="T69" i="3"/>
  <c r="T70" i="3"/>
  <c r="T71" i="3"/>
  <c r="T72" i="3"/>
  <c r="T73" i="3"/>
  <c r="T74" i="3"/>
  <c r="T75" i="3"/>
  <c r="T76" i="3"/>
  <c r="T77" i="3"/>
  <c r="T78" i="3"/>
  <c r="T79" i="3"/>
  <c r="T80" i="3"/>
  <c r="T81" i="3"/>
  <c r="T82" i="3"/>
  <c r="T83" i="3"/>
  <c r="T84" i="3"/>
  <c r="T85" i="3"/>
  <c r="T86" i="3"/>
  <c r="T87" i="3"/>
  <c r="T88" i="3"/>
  <c r="T89" i="3"/>
  <c r="T90" i="3"/>
  <c r="T91" i="3"/>
  <c r="T92" i="3"/>
  <c r="T93" i="3"/>
  <c r="T94" i="3"/>
  <c r="T95" i="3"/>
  <c r="T96" i="3"/>
  <c r="T97" i="3"/>
  <c r="T98" i="3"/>
  <c r="T99" i="3"/>
  <c r="T100" i="3"/>
  <c r="T101" i="3"/>
  <c r="T102" i="3"/>
  <c r="T103" i="3"/>
  <c r="T104" i="3"/>
  <c r="T105" i="3"/>
  <c r="T106" i="3"/>
  <c r="T107" i="3"/>
  <c r="T108" i="3"/>
  <c r="T109" i="3"/>
  <c r="T110" i="3"/>
  <c r="T111" i="3"/>
  <c r="T112" i="3"/>
  <c r="T113" i="3"/>
  <c r="T114" i="3"/>
  <c r="T115" i="3"/>
  <c r="T116" i="3"/>
  <c r="T117" i="3"/>
  <c r="T118" i="3"/>
  <c r="T119" i="3"/>
  <c r="T120" i="3"/>
  <c r="T121" i="3"/>
  <c r="T122" i="3"/>
  <c r="T123" i="3"/>
  <c r="T124" i="3"/>
  <c r="T125" i="3"/>
  <c r="T126" i="3"/>
  <c r="T127" i="3"/>
  <c r="T128" i="3"/>
  <c r="T129" i="3"/>
  <c r="T130" i="3"/>
  <c r="T131" i="3"/>
  <c r="T132" i="3"/>
  <c r="T133" i="3"/>
  <c r="T134" i="3"/>
  <c r="T135" i="3"/>
  <c r="T136" i="3"/>
  <c r="T137" i="3"/>
  <c r="T138" i="3"/>
  <c r="T139" i="3"/>
  <c r="T140" i="3"/>
  <c r="T141" i="3"/>
  <c r="T142" i="3"/>
  <c r="T143" i="3"/>
  <c r="T144" i="3"/>
  <c r="T145" i="3"/>
  <c r="T146" i="3"/>
  <c r="T147" i="3"/>
  <c r="T148" i="3"/>
  <c r="T149" i="3"/>
  <c r="T150" i="3"/>
  <c r="T151" i="3"/>
  <c r="T152" i="3"/>
  <c r="T153" i="3"/>
  <c r="T154" i="3"/>
  <c r="T155" i="3"/>
  <c r="T156" i="3"/>
  <c r="T157" i="3"/>
  <c r="T158" i="3"/>
  <c r="T159" i="3"/>
  <c r="T160" i="3"/>
  <c r="T161" i="3"/>
  <c r="T162" i="3"/>
  <c r="T163" i="3"/>
  <c r="T164" i="3"/>
  <c r="T165" i="3"/>
  <c r="T166" i="3"/>
  <c r="T167" i="3"/>
  <c r="T168" i="3"/>
  <c r="T169" i="3"/>
  <c r="T170" i="3"/>
  <c r="T171" i="3"/>
  <c r="T172" i="3"/>
  <c r="T173" i="3"/>
  <c r="T174" i="3"/>
  <c r="T175" i="3"/>
  <c r="T176" i="3"/>
  <c r="T177" i="3"/>
  <c r="T178" i="3"/>
  <c r="T179" i="3"/>
  <c r="T180" i="3"/>
  <c r="T181" i="3"/>
  <c r="T182" i="3"/>
  <c r="T183" i="3"/>
  <c r="T184" i="3"/>
  <c r="T185" i="3"/>
  <c r="T186" i="3"/>
  <c r="T187" i="3"/>
  <c r="T188" i="3"/>
  <c r="T189" i="3"/>
  <c r="T190" i="3"/>
  <c r="T191" i="3"/>
  <c r="T192" i="3"/>
  <c r="T193" i="3"/>
  <c r="T194" i="3"/>
  <c r="T195" i="3"/>
  <c r="T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2" i="3"/>
  <c r="H173" i="11" l="1"/>
  <c r="H30" i="11"/>
  <c r="H97" i="11"/>
  <c r="H13" i="11"/>
  <c r="H223" i="11"/>
  <c r="H270" i="11"/>
  <c r="H192" i="11"/>
  <c r="H5" i="20"/>
  <c r="H106" i="20"/>
  <c r="H145" i="11"/>
  <c r="H112" i="11"/>
  <c r="H73" i="11"/>
  <c r="H79" i="11"/>
  <c r="H25" i="11"/>
  <c r="H296" i="11"/>
  <c r="H285" i="11"/>
  <c r="H265" i="11"/>
  <c r="H255" i="11"/>
  <c r="H234" i="11"/>
  <c r="H122" i="11"/>
  <c r="J27" i="13"/>
  <c r="H172" i="11"/>
  <c r="H67" i="11"/>
  <c r="H29" i="11"/>
  <c r="H180" i="11"/>
  <c r="H144" i="11"/>
  <c r="H295" i="11"/>
  <c r="H245" i="11"/>
  <c r="H222" i="11"/>
  <c r="H212" i="11"/>
  <c r="H50" i="11"/>
  <c r="H279" i="11"/>
  <c r="H198" i="11"/>
  <c r="H171" i="11"/>
  <c r="H66" i="11"/>
  <c r="H11" i="11"/>
  <c r="H191" i="11"/>
  <c r="H143" i="11"/>
  <c r="H131" i="11"/>
  <c r="H107" i="11"/>
  <c r="H95" i="11"/>
  <c r="H83" i="11"/>
  <c r="H71" i="11"/>
  <c r="H47" i="11"/>
  <c r="H35" i="11"/>
  <c r="H23" i="11"/>
  <c r="H284" i="11"/>
  <c r="H244" i="11"/>
  <c r="H233" i="11"/>
  <c r="H211" i="11"/>
  <c r="H75" i="11"/>
  <c r="H51" i="11"/>
  <c r="H112" i="20"/>
  <c r="H18" i="11"/>
  <c r="H8" i="11"/>
  <c r="H209" i="11"/>
  <c r="H53" i="11"/>
  <c r="H199" i="11"/>
  <c r="H175" i="11"/>
  <c r="H103" i="11"/>
  <c r="H55" i="11"/>
  <c r="H43" i="11"/>
  <c r="H19" i="11"/>
  <c r="H281" i="11"/>
  <c r="H271" i="11"/>
  <c r="H260" i="11"/>
  <c r="H240" i="11"/>
  <c r="H229" i="11"/>
  <c r="H208" i="11"/>
  <c r="H63" i="11"/>
  <c r="J15" i="13"/>
  <c r="H99" i="11"/>
  <c r="H20" i="11"/>
  <c r="H189" i="11"/>
  <c r="H141" i="11"/>
  <c r="H69" i="11"/>
  <c r="H33" i="11"/>
  <c r="H293" i="11"/>
  <c r="H261" i="11"/>
  <c r="H116" i="11"/>
  <c r="H44" i="11"/>
  <c r="H241" i="11"/>
  <c r="H62" i="11"/>
  <c r="H109" i="20"/>
  <c r="H186" i="11"/>
  <c r="H125" i="11"/>
  <c r="H17" i="11"/>
  <c r="H187" i="11"/>
  <c r="H123" i="11"/>
  <c r="H88" i="11"/>
  <c r="H16" i="11"/>
  <c r="H280" i="11"/>
  <c r="H259" i="11"/>
  <c r="H249" i="11"/>
  <c r="H228" i="11"/>
  <c r="H217" i="11"/>
  <c r="H14" i="11"/>
  <c r="H86" i="11"/>
  <c r="H194" i="11"/>
  <c r="H10" i="20"/>
  <c r="H195" i="11"/>
  <c r="H133" i="11"/>
  <c r="H61" i="11"/>
  <c r="H98" i="11"/>
  <c r="H129" i="11"/>
  <c r="H105" i="11"/>
  <c r="H282" i="11"/>
  <c r="H220" i="11"/>
  <c r="H59" i="11"/>
  <c r="H68" i="11"/>
  <c r="H6" i="11"/>
  <c r="H183" i="11"/>
  <c r="H139" i="11"/>
  <c r="H89" i="11"/>
  <c r="H77" i="11"/>
  <c r="H65" i="11"/>
  <c r="H41" i="11"/>
  <c r="H289" i="11"/>
  <c r="H269" i="11"/>
  <c r="H258" i="11"/>
  <c r="H87" i="11"/>
  <c r="H128" i="11"/>
  <c r="H74" i="11"/>
  <c r="H188" i="11"/>
  <c r="H152" i="11"/>
  <c r="H56" i="11"/>
  <c r="H292" i="11"/>
  <c r="H272" i="11"/>
  <c r="H219" i="11"/>
  <c r="H231" i="11"/>
  <c r="H179" i="11"/>
  <c r="H110" i="20"/>
  <c r="H12" i="20"/>
  <c r="H149" i="11"/>
  <c r="H40" i="11"/>
  <c r="H196" i="11"/>
  <c r="H184" i="11"/>
  <c r="H148" i="11"/>
  <c r="H124" i="11"/>
  <c r="H52" i="11"/>
  <c r="H288" i="11"/>
  <c r="H278" i="11"/>
  <c r="H268" i="11"/>
  <c r="H248" i="11"/>
  <c r="H237" i="11"/>
  <c r="H205" i="11"/>
  <c r="H26" i="11"/>
  <c r="H216" i="11"/>
  <c r="H18" i="20"/>
  <c r="H241" i="13"/>
  <c r="H175" i="20"/>
  <c r="H79" i="20"/>
  <c r="J279" i="13"/>
  <c r="H175" i="13"/>
  <c r="H209" i="20"/>
  <c r="H197" i="20"/>
  <c r="H185" i="20"/>
  <c r="H173" i="20"/>
  <c r="H161" i="20"/>
  <c r="H149" i="20"/>
  <c r="H137" i="20"/>
  <c r="H125" i="20"/>
  <c r="H113" i="20"/>
  <c r="H101" i="20"/>
  <c r="H77" i="20"/>
  <c r="H65" i="20"/>
  <c r="H41" i="20"/>
  <c r="H29" i="20"/>
  <c r="H17" i="20"/>
  <c r="J325" i="13"/>
  <c r="H211" i="20"/>
  <c r="H163" i="20"/>
  <c r="H67" i="20"/>
  <c r="J265" i="13"/>
  <c r="H232" i="20"/>
  <c r="H196" i="20"/>
  <c r="H184" i="20"/>
  <c r="H172" i="20"/>
  <c r="H160" i="20"/>
  <c r="H148" i="20"/>
  <c r="H136" i="20"/>
  <c r="H124" i="20"/>
  <c r="H100" i="20"/>
  <c r="H76" i="20"/>
  <c r="H64" i="20"/>
  <c r="H40" i="20"/>
  <c r="H28" i="20"/>
  <c r="J146" i="13"/>
  <c r="H199" i="20"/>
  <c r="H139" i="20"/>
  <c r="J219" i="13"/>
  <c r="H231" i="20"/>
  <c r="H195" i="20"/>
  <c r="H183" i="20"/>
  <c r="H171" i="20"/>
  <c r="H159" i="20"/>
  <c r="H147" i="20"/>
  <c r="H135" i="20"/>
  <c r="H123" i="20"/>
  <c r="H99" i="20"/>
  <c r="H75" i="20"/>
  <c r="H63" i="20"/>
  <c r="H39" i="20"/>
  <c r="H27" i="20"/>
  <c r="H43" i="20"/>
  <c r="J206" i="13"/>
  <c r="H230" i="20"/>
  <c r="H194" i="20"/>
  <c r="H182" i="20"/>
  <c r="H170" i="20"/>
  <c r="H158" i="20"/>
  <c r="H146" i="20"/>
  <c r="H134" i="20"/>
  <c r="H122" i="20"/>
  <c r="H98" i="20"/>
  <c r="H74" i="20"/>
  <c r="H62" i="20"/>
  <c r="H38" i="20"/>
  <c r="H26" i="20"/>
  <c r="J158" i="13"/>
  <c r="J109" i="13"/>
  <c r="H229" i="20"/>
  <c r="H193" i="20"/>
  <c r="H181" i="20"/>
  <c r="H169" i="20"/>
  <c r="H157" i="20"/>
  <c r="H145" i="20"/>
  <c r="H133" i="20"/>
  <c r="H121" i="20"/>
  <c r="H97" i="20"/>
  <c r="H73" i="20"/>
  <c r="H61" i="20"/>
  <c r="H37" i="20"/>
  <c r="H25" i="20"/>
  <c r="H19" i="20"/>
  <c r="H228" i="20"/>
  <c r="H216" i="20"/>
  <c r="H192" i="20"/>
  <c r="H180" i="20"/>
  <c r="H168" i="20"/>
  <c r="H156" i="20"/>
  <c r="H144" i="20"/>
  <c r="H132" i="20"/>
  <c r="H120" i="20"/>
  <c r="H72" i="20"/>
  <c r="H60" i="20"/>
  <c r="H48" i="20"/>
  <c r="H36" i="20"/>
  <c r="H24" i="20"/>
  <c r="H127" i="20"/>
  <c r="J399" i="13"/>
  <c r="H386" i="13"/>
  <c r="H227" i="20"/>
  <c r="H215" i="20"/>
  <c r="H191" i="20"/>
  <c r="H179" i="20"/>
  <c r="H167" i="20"/>
  <c r="H155" i="20"/>
  <c r="H143" i="20"/>
  <c r="H131" i="20"/>
  <c r="H119" i="20"/>
  <c r="H71" i="20"/>
  <c r="H59" i="20"/>
  <c r="H47" i="20"/>
  <c r="H35" i="20"/>
  <c r="H23" i="20"/>
  <c r="H31" i="20"/>
  <c r="J387" i="13"/>
  <c r="H368" i="13"/>
  <c r="H226" i="20"/>
  <c r="H214" i="20"/>
  <c r="H190" i="20"/>
  <c r="H178" i="20"/>
  <c r="H166" i="20"/>
  <c r="H154" i="20"/>
  <c r="H142" i="20"/>
  <c r="H130" i="20"/>
  <c r="H118" i="20"/>
  <c r="H70" i="20"/>
  <c r="H58" i="20"/>
  <c r="H46" i="20"/>
  <c r="H34" i="20"/>
  <c r="H22" i="20"/>
  <c r="H103" i="20"/>
  <c r="J362" i="13"/>
  <c r="H338" i="13"/>
  <c r="H103" i="13"/>
  <c r="H225" i="20"/>
  <c r="H213" i="20"/>
  <c r="H189" i="20"/>
  <c r="H177" i="20"/>
  <c r="H165" i="20"/>
  <c r="H153" i="20"/>
  <c r="H141" i="20"/>
  <c r="H129" i="20"/>
  <c r="H117" i="20"/>
  <c r="H69" i="20"/>
  <c r="H57" i="20"/>
  <c r="H45" i="20"/>
  <c r="H33" i="20"/>
  <c r="H21" i="20"/>
  <c r="H115" i="20"/>
  <c r="J349" i="13"/>
  <c r="H290" i="13"/>
  <c r="H55" i="13"/>
  <c r="H212" i="20"/>
  <c r="H200" i="20"/>
  <c r="H188" i="20"/>
  <c r="H176" i="20"/>
  <c r="H164" i="20"/>
  <c r="H152" i="20"/>
  <c r="H140" i="20"/>
  <c r="H128" i="20"/>
  <c r="H116" i="20"/>
  <c r="H104" i="20"/>
  <c r="H80" i="20"/>
  <c r="H68" i="20"/>
  <c r="H44" i="20"/>
  <c r="H32" i="20"/>
  <c r="H20" i="20"/>
  <c r="H187" i="20"/>
  <c r="H151" i="20"/>
  <c r="J303" i="13"/>
  <c r="H193" i="13"/>
  <c r="H210" i="20"/>
  <c r="H198" i="20"/>
  <c r="H186" i="20"/>
  <c r="H174" i="20"/>
  <c r="H162" i="20"/>
  <c r="H150" i="20"/>
  <c r="H138" i="20"/>
  <c r="H126" i="20"/>
  <c r="H114" i="20"/>
  <c r="H102" i="20"/>
  <c r="H78" i="20"/>
  <c r="H66" i="20"/>
  <c r="H42" i="20"/>
  <c r="H30" i="20"/>
  <c r="J397" i="13"/>
  <c r="J360" i="13"/>
  <c r="J315" i="13"/>
  <c r="J267" i="13"/>
  <c r="J217" i="13"/>
  <c r="J142" i="13"/>
  <c r="J21" i="13"/>
  <c r="H376" i="13"/>
  <c r="H328" i="13"/>
  <c r="H280" i="13"/>
  <c r="H231" i="13"/>
  <c r="H183" i="13"/>
  <c r="H135" i="13"/>
  <c r="H97" i="13"/>
  <c r="H49" i="13"/>
  <c r="J396" i="13"/>
  <c r="J351" i="13"/>
  <c r="J312" i="13"/>
  <c r="J266" i="13"/>
  <c r="J207" i="13"/>
  <c r="J140" i="13"/>
  <c r="J19" i="13"/>
  <c r="H374" i="13"/>
  <c r="H326" i="13"/>
  <c r="H278" i="13"/>
  <c r="H229" i="13"/>
  <c r="H181" i="13"/>
  <c r="H133" i="13"/>
  <c r="H91" i="13"/>
  <c r="H320" i="13"/>
  <c r="H272" i="13"/>
  <c r="H223" i="13"/>
  <c r="H87" i="13"/>
  <c r="H39" i="13"/>
  <c r="J385" i="13"/>
  <c r="J348" i="13"/>
  <c r="J264" i="13"/>
  <c r="J205" i="13"/>
  <c r="J87" i="13"/>
  <c r="H246" i="15"/>
  <c r="H237" i="15"/>
  <c r="H364" i="13"/>
  <c r="H316" i="13"/>
  <c r="H267" i="13"/>
  <c r="H219" i="13"/>
  <c r="H171" i="13"/>
  <c r="H85" i="13"/>
  <c r="H37" i="13"/>
  <c r="J302" i="13"/>
  <c r="J384" i="13"/>
  <c r="J339" i="13"/>
  <c r="J301" i="13"/>
  <c r="J255" i="13"/>
  <c r="J195" i="13"/>
  <c r="J134" i="13"/>
  <c r="J85" i="13"/>
  <c r="J9" i="13"/>
  <c r="H362" i="13"/>
  <c r="H314" i="13"/>
  <c r="H265" i="13"/>
  <c r="H217" i="13"/>
  <c r="H169" i="13"/>
  <c r="H79" i="13"/>
  <c r="H31" i="13"/>
  <c r="J375" i="13"/>
  <c r="J338" i="13"/>
  <c r="J300" i="13"/>
  <c r="J254" i="13"/>
  <c r="J194" i="13"/>
  <c r="J74" i="13"/>
  <c r="J7" i="13"/>
  <c r="I195" i="15"/>
  <c r="I207" i="15"/>
  <c r="I219" i="15"/>
  <c r="H356" i="13"/>
  <c r="H308" i="13"/>
  <c r="H259" i="13"/>
  <c r="H211" i="13"/>
  <c r="H75" i="13"/>
  <c r="H27" i="13"/>
  <c r="J374" i="13"/>
  <c r="J337" i="13"/>
  <c r="J291" i="13"/>
  <c r="J253" i="13"/>
  <c r="J181" i="13"/>
  <c r="J61" i="13"/>
  <c r="J3" i="13"/>
  <c r="H400" i="13"/>
  <c r="H352" i="13"/>
  <c r="H304" i="13"/>
  <c r="H255" i="13"/>
  <c r="H207" i="13"/>
  <c r="H159" i="13"/>
  <c r="H73" i="13"/>
  <c r="H25" i="13"/>
  <c r="J373" i="13"/>
  <c r="J336" i="13"/>
  <c r="J290" i="13"/>
  <c r="J243" i="13"/>
  <c r="J171" i="13"/>
  <c r="J39" i="13"/>
  <c r="H240" i="15"/>
  <c r="H398" i="13"/>
  <c r="H350" i="13"/>
  <c r="H302" i="13"/>
  <c r="H253" i="13"/>
  <c r="H205" i="13"/>
  <c r="H67" i="13"/>
  <c r="H19" i="13"/>
  <c r="J372" i="13"/>
  <c r="J327" i="13"/>
  <c r="J289" i="13"/>
  <c r="J242" i="13"/>
  <c r="J170" i="13"/>
  <c r="J37" i="13"/>
  <c r="H392" i="13"/>
  <c r="H344" i="13"/>
  <c r="H296" i="13"/>
  <c r="H247" i="13"/>
  <c r="H199" i="13"/>
  <c r="H111" i="13"/>
  <c r="H63" i="13"/>
  <c r="H15" i="13"/>
  <c r="J1" i="13"/>
  <c r="J363" i="13"/>
  <c r="J326" i="13"/>
  <c r="J288" i="13"/>
  <c r="J229" i="13"/>
  <c r="J159" i="13"/>
  <c r="J57" i="15"/>
  <c r="J188" i="15"/>
  <c r="J211" i="15"/>
  <c r="H223" i="15"/>
  <c r="H239" i="15"/>
  <c r="H388" i="13"/>
  <c r="H340" i="13"/>
  <c r="H292" i="13"/>
  <c r="H243" i="13"/>
  <c r="H195" i="13"/>
  <c r="H147" i="13"/>
  <c r="H109" i="13"/>
  <c r="H61" i="13"/>
  <c r="H13" i="13"/>
  <c r="J41" i="13"/>
  <c r="J398" i="13"/>
  <c r="J361" i="13"/>
  <c r="J324" i="13"/>
  <c r="J276" i="13"/>
  <c r="J218" i="13"/>
  <c r="J23" i="13"/>
  <c r="H83" i="15"/>
  <c r="H201" i="15"/>
  <c r="J224" i="15"/>
  <c r="H380" i="13"/>
  <c r="H332" i="13"/>
  <c r="H284" i="13"/>
  <c r="H235" i="13"/>
  <c r="H187" i="13"/>
  <c r="H139" i="13"/>
  <c r="H99" i="13"/>
  <c r="H51" i="13"/>
  <c r="H3" i="13"/>
  <c r="J313" i="13"/>
  <c r="J277" i="13"/>
  <c r="J231" i="13"/>
  <c r="J183" i="13"/>
  <c r="J144" i="13"/>
  <c r="J132" i="13"/>
  <c r="J120" i="13"/>
  <c r="J98" i="13"/>
  <c r="J50" i="13"/>
  <c r="J25" i="13"/>
  <c r="J13" i="13"/>
  <c r="J32" i="15"/>
  <c r="I43" i="15"/>
  <c r="J55" i="15"/>
  <c r="I186" i="15"/>
  <c r="I197" i="15"/>
  <c r="I221" i="15"/>
  <c r="I314" i="15"/>
  <c r="H250" i="15"/>
  <c r="H60" i="15"/>
  <c r="H390" i="13"/>
  <c r="H378" i="13"/>
  <c r="H366" i="13"/>
  <c r="H354" i="13"/>
  <c r="H342" i="13"/>
  <c r="H330" i="13"/>
  <c r="H318" i="13"/>
  <c r="H306" i="13"/>
  <c r="H294" i="13"/>
  <c r="H282" i="13"/>
  <c r="H270" i="13"/>
  <c r="H257" i="13"/>
  <c r="H245" i="13"/>
  <c r="H233" i="13"/>
  <c r="H221" i="13"/>
  <c r="H209" i="13"/>
  <c r="H197" i="13"/>
  <c r="H185" i="13"/>
  <c r="H173" i="13"/>
  <c r="H161" i="13"/>
  <c r="H149" i="13"/>
  <c r="H137" i="13"/>
  <c r="H125" i="13"/>
  <c r="H101" i="13"/>
  <c r="H89" i="13"/>
  <c r="H77" i="13"/>
  <c r="H65" i="13"/>
  <c r="H53" i="13"/>
  <c r="H41" i="13"/>
  <c r="H29" i="13"/>
  <c r="H17" i="13"/>
  <c r="H5" i="13"/>
  <c r="H268" i="13"/>
  <c r="J230" i="13"/>
  <c r="J182" i="13"/>
  <c r="J143" i="13"/>
  <c r="J131" i="13"/>
  <c r="J119" i="13"/>
  <c r="J97" i="13"/>
  <c r="J49" i="13"/>
  <c r="J24" i="13"/>
  <c r="J12" i="13"/>
  <c r="J44" i="15"/>
  <c r="J56" i="15"/>
  <c r="H92" i="15"/>
  <c r="I318" i="15"/>
  <c r="H284" i="15"/>
  <c r="H264" i="15"/>
  <c r="H254" i="15"/>
  <c r="H236" i="15"/>
  <c r="H1" i="13"/>
  <c r="H389" i="13"/>
  <c r="H377" i="13"/>
  <c r="H365" i="13"/>
  <c r="H353" i="13"/>
  <c r="H341" i="13"/>
  <c r="H329" i="13"/>
  <c r="H317" i="13"/>
  <c r="H305" i="13"/>
  <c r="H293" i="13"/>
  <c r="H281" i="13"/>
  <c r="H269" i="13"/>
  <c r="H256" i="13"/>
  <c r="H244" i="13"/>
  <c r="H232" i="13"/>
  <c r="H220" i="13"/>
  <c r="H208" i="13"/>
  <c r="H196" i="13"/>
  <c r="H184" i="13"/>
  <c r="H172" i="13"/>
  <c r="H136" i="13"/>
  <c r="H124" i="13"/>
  <c r="H112" i="13"/>
  <c r="H100" i="13"/>
  <c r="H88" i="13"/>
  <c r="H76" i="13"/>
  <c r="H64" i="13"/>
  <c r="H52" i="13"/>
  <c r="H40" i="13"/>
  <c r="H28" i="13"/>
  <c r="H16" i="13"/>
  <c r="H4" i="13"/>
  <c r="J141" i="13"/>
  <c r="J129" i="13"/>
  <c r="J117" i="13"/>
  <c r="J86" i="13"/>
  <c r="J38" i="13"/>
  <c r="J22" i="13"/>
  <c r="J10" i="13"/>
  <c r="J4" i="15"/>
  <c r="I189" i="15"/>
  <c r="H200" i="15"/>
  <c r="H212" i="15"/>
  <c r="H288" i="15"/>
  <c r="H278" i="15"/>
  <c r="H258" i="15"/>
  <c r="H244" i="15"/>
  <c r="H235" i="15"/>
  <c r="H399" i="13"/>
  <c r="H387" i="13"/>
  <c r="H375" i="13"/>
  <c r="H363" i="13"/>
  <c r="H351" i="13"/>
  <c r="H339" i="13"/>
  <c r="H327" i="13"/>
  <c r="H315" i="13"/>
  <c r="H303" i="13"/>
  <c r="H291" i="13"/>
  <c r="H279" i="13"/>
  <c r="H266" i="13"/>
  <c r="H254" i="13"/>
  <c r="H242" i="13"/>
  <c r="H230" i="13"/>
  <c r="H218" i="13"/>
  <c r="H206" i="13"/>
  <c r="H194" i="13"/>
  <c r="H182" i="13"/>
  <c r="H170" i="13"/>
  <c r="H158" i="13"/>
  <c r="H146" i="13"/>
  <c r="H134" i="13"/>
  <c r="H122" i="13"/>
  <c r="H110" i="13"/>
  <c r="H98" i="13"/>
  <c r="H86" i="13"/>
  <c r="H74" i="13"/>
  <c r="H62" i="13"/>
  <c r="H50" i="13"/>
  <c r="H38" i="13"/>
  <c r="H2" i="13"/>
  <c r="J169" i="13"/>
  <c r="J139" i="13"/>
  <c r="J127" i="13"/>
  <c r="J115" i="13"/>
  <c r="J75" i="13"/>
  <c r="J32" i="13"/>
  <c r="J20" i="13"/>
  <c r="J8" i="13"/>
  <c r="J202" i="15"/>
  <c r="I326" i="15"/>
  <c r="H292" i="15"/>
  <c r="H248" i="15"/>
  <c r="H241" i="15"/>
  <c r="H397" i="13"/>
  <c r="H385" i="13"/>
  <c r="H373" i="13"/>
  <c r="H361" i="13"/>
  <c r="H349" i="13"/>
  <c r="H337" i="13"/>
  <c r="H325" i="13"/>
  <c r="H313" i="13"/>
  <c r="H301" i="13"/>
  <c r="H289" i="13"/>
  <c r="H277" i="13"/>
  <c r="H264" i="13"/>
  <c r="H252" i="13"/>
  <c r="H240" i="13"/>
  <c r="H228" i="13"/>
  <c r="H216" i="13"/>
  <c r="H204" i="13"/>
  <c r="H192" i="13"/>
  <c r="H180" i="13"/>
  <c r="H168" i="13"/>
  <c r="H156" i="13"/>
  <c r="H144" i="13"/>
  <c r="H132" i="13"/>
  <c r="H120" i="13"/>
  <c r="H108" i="13"/>
  <c r="H96" i="13"/>
  <c r="H84" i="13"/>
  <c r="H72" i="13"/>
  <c r="H60" i="13"/>
  <c r="H48" i="13"/>
  <c r="H36" i="13"/>
  <c r="H24" i="13"/>
  <c r="H12" i="13"/>
  <c r="I26" i="15"/>
  <c r="I168" i="15"/>
  <c r="I192" i="15"/>
  <c r="J215" i="15"/>
  <c r="H316" i="15"/>
  <c r="I306" i="15"/>
  <c r="H272" i="15"/>
  <c r="H262" i="15"/>
  <c r="H243" i="15"/>
  <c r="H234" i="15"/>
  <c r="H260" i="15"/>
  <c r="H396" i="13"/>
  <c r="H384" i="13"/>
  <c r="H372" i="13"/>
  <c r="H360" i="13"/>
  <c r="H348" i="13"/>
  <c r="H336" i="13"/>
  <c r="H324" i="13"/>
  <c r="H312" i="13"/>
  <c r="H300" i="13"/>
  <c r="H288" i="13"/>
  <c r="H276" i="13"/>
  <c r="H263" i="13"/>
  <c r="H251" i="13"/>
  <c r="H239" i="13"/>
  <c r="H227" i="13"/>
  <c r="H215" i="13"/>
  <c r="H203" i="13"/>
  <c r="H191" i="13"/>
  <c r="H179" i="13"/>
  <c r="H167" i="13"/>
  <c r="H155" i="13"/>
  <c r="H143" i="13"/>
  <c r="H131" i="13"/>
  <c r="H119" i="13"/>
  <c r="H107" i="13"/>
  <c r="H95" i="13"/>
  <c r="H83" i="13"/>
  <c r="H71" i="13"/>
  <c r="H59" i="13"/>
  <c r="H47" i="13"/>
  <c r="H35" i="13"/>
  <c r="H23" i="13"/>
  <c r="J73" i="13"/>
  <c r="J30" i="13"/>
  <c r="J18" i="13"/>
  <c r="J6" i="13"/>
  <c r="H38" i="15"/>
  <c r="H50" i="15"/>
  <c r="J62" i="15"/>
  <c r="I86" i="15"/>
  <c r="J216" i="15"/>
  <c r="I316" i="15"/>
  <c r="H252" i="15"/>
  <c r="H238" i="15"/>
  <c r="H268" i="15"/>
  <c r="H395" i="13"/>
  <c r="H383" i="13"/>
  <c r="H371" i="13"/>
  <c r="H359" i="13"/>
  <c r="H347" i="13"/>
  <c r="H335" i="13"/>
  <c r="H323" i="13"/>
  <c r="H311" i="13"/>
  <c r="H299" i="13"/>
  <c r="H287" i="13"/>
  <c r="H275" i="13"/>
  <c r="H262" i="13"/>
  <c r="H250" i="13"/>
  <c r="H238" i="13"/>
  <c r="H226" i="13"/>
  <c r="H214" i="13"/>
  <c r="H202" i="13"/>
  <c r="H190" i="13"/>
  <c r="H178" i="13"/>
  <c r="H166" i="13"/>
  <c r="H142" i="13"/>
  <c r="H130" i="13"/>
  <c r="H118" i="13"/>
  <c r="H106" i="13"/>
  <c r="H94" i="13"/>
  <c r="H82" i="13"/>
  <c r="H70" i="13"/>
  <c r="H58" i="13"/>
  <c r="H46" i="13"/>
  <c r="H34" i="13"/>
  <c r="H22" i="13"/>
  <c r="H10" i="13"/>
  <c r="J136" i="13"/>
  <c r="J124" i="13"/>
  <c r="J111" i="13"/>
  <c r="J63" i="13"/>
  <c r="J29" i="13"/>
  <c r="J17" i="13"/>
  <c r="J5" i="13"/>
  <c r="H87" i="15"/>
  <c r="I320" i="15"/>
  <c r="H286" i="15"/>
  <c r="H276" i="15"/>
  <c r="H266" i="15"/>
  <c r="H256" i="15"/>
  <c r="H282" i="15"/>
  <c r="H394" i="13"/>
  <c r="H382" i="13"/>
  <c r="H370" i="13"/>
  <c r="H358" i="13"/>
  <c r="H346" i="13"/>
  <c r="H334" i="13"/>
  <c r="H322" i="13"/>
  <c r="H310" i="13"/>
  <c r="H298" i="13"/>
  <c r="H286" i="13"/>
  <c r="H274" i="13"/>
  <c r="H261" i="13"/>
  <c r="H249" i="13"/>
  <c r="H237" i="13"/>
  <c r="H225" i="13"/>
  <c r="H213" i="13"/>
  <c r="H201" i="13"/>
  <c r="H189" i="13"/>
  <c r="H177" i="13"/>
  <c r="H165" i="13"/>
  <c r="H153" i="13"/>
  <c r="H141" i="13"/>
  <c r="H129" i="13"/>
  <c r="H117" i="13"/>
  <c r="H105" i="13"/>
  <c r="H93" i="13"/>
  <c r="H81" i="13"/>
  <c r="H69" i="13"/>
  <c r="H57" i="13"/>
  <c r="H45" i="13"/>
  <c r="H33" i="13"/>
  <c r="H21" i="13"/>
  <c r="J147" i="13"/>
  <c r="J135" i="13"/>
  <c r="J123" i="13"/>
  <c r="J110" i="13"/>
  <c r="J62" i="13"/>
  <c r="J28" i="13"/>
  <c r="J16" i="13"/>
  <c r="J4" i="13"/>
  <c r="J29" i="15"/>
  <c r="J88" i="15"/>
  <c r="I194" i="15"/>
  <c r="I310" i="15"/>
  <c r="H242" i="15"/>
  <c r="H233" i="15"/>
  <c r="H393" i="13"/>
  <c r="H381" i="13"/>
  <c r="H369" i="13"/>
  <c r="H357" i="13"/>
  <c r="H345" i="13"/>
  <c r="H333" i="13"/>
  <c r="H321" i="13"/>
  <c r="H309" i="13"/>
  <c r="H297" i="13"/>
  <c r="H285" i="13"/>
  <c r="H273" i="13"/>
  <c r="H260" i="13"/>
  <c r="H248" i="13"/>
  <c r="H236" i="13"/>
  <c r="H224" i="13"/>
  <c r="H212" i="13"/>
  <c r="H200" i="13"/>
  <c r="H188" i="13"/>
  <c r="H176" i="13"/>
  <c r="H164" i="13"/>
  <c r="H152" i="13"/>
  <c r="H140" i="13"/>
  <c r="H128" i="13"/>
  <c r="H116" i="13"/>
  <c r="H104" i="13"/>
  <c r="H92" i="13"/>
  <c r="H80" i="13"/>
  <c r="H68" i="13"/>
  <c r="H56" i="13"/>
  <c r="H44" i="13"/>
  <c r="H32" i="13"/>
  <c r="H20" i="13"/>
  <c r="H8" i="13"/>
  <c r="J386" i="13"/>
  <c r="J350" i="13"/>
  <c r="J314" i="13"/>
  <c r="J278" i="13"/>
  <c r="J241" i="13"/>
  <c r="J193" i="13"/>
  <c r="J133" i="13"/>
  <c r="J121" i="13"/>
  <c r="J99" i="13"/>
  <c r="J51" i="13"/>
  <c r="J26" i="13"/>
  <c r="J185" i="15"/>
  <c r="H270" i="15"/>
  <c r="H391" i="13"/>
  <c r="H379" i="13"/>
  <c r="H367" i="13"/>
  <c r="H355" i="13"/>
  <c r="H343" i="13"/>
  <c r="H331" i="13"/>
  <c r="H319" i="13"/>
  <c r="H307" i="13"/>
  <c r="H295" i="13"/>
  <c r="H283" i="13"/>
  <c r="H271" i="13"/>
  <c r="H258" i="13"/>
  <c r="H246" i="13"/>
  <c r="H234" i="13"/>
  <c r="H222" i="13"/>
  <c r="H210" i="13"/>
  <c r="H198" i="13"/>
  <c r="H186" i="13"/>
  <c r="H174" i="13"/>
  <c r="H162" i="13"/>
  <c r="H150" i="13"/>
  <c r="H138" i="13"/>
  <c r="H102" i="13"/>
  <c r="H90" i="13"/>
  <c r="H78" i="13"/>
  <c r="H66" i="13"/>
  <c r="H54" i="13"/>
  <c r="H42" i="13"/>
  <c r="H30" i="13"/>
  <c r="H18" i="13"/>
  <c r="H6" i="13"/>
  <c r="H11" i="15"/>
  <c r="I110" i="15"/>
  <c r="I330" i="15"/>
  <c r="J74" i="15"/>
  <c r="J146" i="15"/>
  <c r="H296" i="15"/>
  <c r="I112" i="15"/>
  <c r="H124" i="15"/>
  <c r="H334" i="15"/>
  <c r="J113" i="15"/>
  <c r="I334" i="15"/>
  <c r="J77" i="15"/>
  <c r="I324" i="15"/>
  <c r="H290" i="15"/>
  <c r="I300" i="15"/>
  <c r="I304" i="15"/>
  <c r="J80" i="15"/>
  <c r="H152" i="15"/>
  <c r="I328" i="15"/>
  <c r="H294" i="15"/>
  <c r="H69" i="15"/>
  <c r="J141" i="15"/>
  <c r="H118" i="15"/>
  <c r="I332" i="15"/>
  <c r="H298" i="15"/>
  <c r="H107" i="15"/>
  <c r="I336" i="15"/>
  <c r="I322" i="15"/>
  <c r="I302" i="15"/>
  <c r="H158" i="15"/>
  <c r="J304" i="15"/>
  <c r="H318" i="15"/>
  <c r="H330" i="15"/>
  <c r="I308" i="15"/>
  <c r="H308" i="15"/>
  <c r="I312" i="15"/>
  <c r="H312" i="15"/>
  <c r="G30" i="15"/>
  <c r="G190" i="15"/>
  <c r="H190" i="15" s="1"/>
  <c r="G213" i="15"/>
  <c r="J213" i="15" s="1"/>
  <c r="G265" i="15"/>
  <c r="G25" i="15"/>
  <c r="J25" i="15" s="1"/>
  <c r="G31" i="15"/>
  <c r="H31" i="15" s="1"/>
  <c r="G37" i="15"/>
  <c r="I37" i="15" s="1"/>
  <c r="G66" i="15"/>
  <c r="J66" i="15" s="1"/>
  <c r="G72" i="15"/>
  <c r="H72" i="15" s="1"/>
  <c r="G78" i="15"/>
  <c r="H78" i="15" s="1"/>
  <c r="G84" i="15"/>
  <c r="J84" i="15" s="1"/>
  <c r="G90" i="15"/>
  <c r="H90" i="15" s="1"/>
  <c r="G96" i="15"/>
  <c r="I96" i="15" s="1"/>
  <c r="G102" i="15"/>
  <c r="J102" i="15" s="1"/>
  <c r="G108" i="15"/>
  <c r="I108" i="15" s="1"/>
  <c r="G114" i="15"/>
  <c r="J114" i="15" s="1"/>
  <c r="G120" i="15"/>
  <c r="H120" i="15" s="1"/>
  <c r="G126" i="15"/>
  <c r="J126" i="15" s="1"/>
  <c r="G132" i="15"/>
  <c r="J132" i="15" s="1"/>
  <c r="G138" i="15"/>
  <c r="G144" i="15"/>
  <c r="J144" i="15" s="1"/>
  <c r="G150" i="15"/>
  <c r="H150" i="15" s="1"/>
  <c r="G156" i="15"/>
  <c r="H156" i="15" s="1"/>
  <c r="G179" i="15"/>
  <c r="H179" i="15" s="1"/>
  <c r="G191" i="15"/>
  <c r="G208" i="15"/>
  <c r="H208" i="15" s="1"/>
  <c r="G214" i="15"/>
  <c r="I214" i="15" s="1"/>
  <c r="G220" i="15"/>
  <c r="I220" i="15" s="1"/>
  <c r="J334" i="15"/>
  <c r="G331" i="15"/>
  <c r="H331" i="15" s="1"/>
  <c r="J322" i="15"/>
  <c r="J318" i="15"/>
  <c r="G299" i="15"/>
  <c r="H299" i="15" s="1"/>
  <c r="G273" i="15"/>
  <c r="I273" i="15" s="1"/>
  <c r="G251" i="15"/>
  <c r="H251" i="15" s="1"/>
  <c r="G49" i="15"/>
  <c r="G277" i="15"/>
  <c r="G1" i="15"/>
  <c r="G61" i="15"/>
  <c r="J61" i="15" s="1"/>
  <c r="G73" i="15"/>
  <c r="J73" i="15" s="1"/>
  <c r="G85" i="15"/>
  <c r="J85" i="15" s="1"/>
  <c r="G97" i="15"/>
  <c r="J97" i="15" s="1"/>
  <c r="G109" i="15"/>
  <c r="J109" i="15" s="1"/>
  <c r="G121" i="15"/>
  <c r="H121" i="15" s="1"/>
  <c r="G133" i="15"/>
  <c r="H133" i="15" s="1"/>
  <c r="G145" i="15"/>
  <c r="H145" i="15" s="1"/>
  <c r="G157" i="15"/>
  <c r="H157" i="15" s="1"/>
  <c r="J314" i="15"/>
  <c r="G169" i="15"/>
  <c r="H314" i="15"/>
  <c r="H310" i="15"/>
  <c r="G13" i="15"/>
  <c r="J13" i="15" s="1"/>
  <c r="G181" i="15"/>
  <c r="I181" i="15" s="1"/>
  <c r="G193" i="15"/>
  <c r="J193" i="15" s="1"/>
  <c r="G289" i="15"/>
  <c r="H289" i="15" s="1"/>
  <c r="G325" i="15"/>
  <c r="H325" i="15" s="1"/>
  <c r="G217" i="15"/>
  <c r="I217" i="15" s="1"/>
  <c r="H336" i="15"/>
  <c r="J324" i="15"/>
  <c r="J320" i="15"/>
  <c r="G301" i="15"/>
  <c r="G229" i="15"/>
  <c r="H332" i="15"/>
  <c r="J328" i="15"/>
  <c r="J316" i="15"/>
  <c r="J300" i="15"/>
  <c r="G253" i="15"/>
  <c r="J253" i="15" s="1"/>
  <c r="H333" i="15"/>
  <c r="I333" i="15"/>
  <c r="J333" i="15"/>
  <c r="H309" i="15"/>
  <c r="I309" i="15"/>
  <c r="J309" i="15"/>
  <c r="J332" i="15"/>
  <c r="H322" i="15"/>
  <c r="H319" i="15"/>
  <c r="I319" i="15"/>
  <c r="J319" i="15"/>
  <c r="J308" i="15"/>
  <c r="I298" i="15"/>
  <c r="J298" i="15"/>
  <c r="I294" i="15"/>
  <c r="J294" i="15"/>
  <c r="I290" i="15"/>
  <c r="J290" i="15"/>
  <c r="I286" i="15"/>
  <c r="J286" i="15"/>
  <c r="I282" i="15"/>
  <c r="J282" i="15"/>
  <c r="I278" i="15"/>
  <c r="J278" i="15"/>
  <c r="I274" i="15"/>
  <c r="J274" i="15"/>
  <c r="I270" i="15"/>
  <c r="J270" i="15"/>
  <c r="I266" i="15"/>
  <c r="J266" i="15"/>
  <c r="I262" i="15"/>
  <c r="J262" i="15"/>
  <c r="I258" i="15"/>
  <c r="J258" i="15"/>
  <c r="I254" i="15"/>
  <c r="J254" i="15"/>
  <c r="I250" i="15"/>
  <c r="J250" i="15"/>
  <c r="I246" i="15"/>
  <c r="J246" i="15"/>
  <c r="H315" i="15"/>
  <c r="I315" i="15"/>
  <c r="J315" i="15"/>
  <c r="H328" i="15"/>
  <c r="H304" i="15"/>
  <c r="H301" i="15"/>
  <c r="I301" i="15"/>
  <c r="J301" i="15"/>
  <c r="I238" i="15"/>
  <c r="J238" i="15"/>
  <c r="H329" i="15"/>
  <c r="I329" i="15"/>
  <c r="J329" i="15"/>
  <c r="H335" i="15"/>
  <c r="I335" i="15"/>
  <c r="J335" i="15"/>
  <c r="H311" i="15"/>
  <c r="I311" i="15"/>
  <c r="J311" i="15"/>
  <c r="H297" i="15"/>
  <c r="I297" i="15"/>
  <c r="J297" i="15"/>
  <c r="H293" i="15"/>
  <c r="I293" i="15"/>
  <c r="J293" i="15"/>
  <c r="I289" i="15"/>
  <c r="J289" i="15"/>
  <c r="H285" i="15"/>
  <c r="I285" i="15"/>
  <c r="J285" i="15"/>
  <c r="H281" i="15"/>
  <c r="I281" i="15"/>
  <c r="J281" i="15"/>
  <c r="H277" i="15"/>
  <c r="I277" i="15"/>
  <c r="J277" i="15"/>
  <c r="H269" i="15"/>
  <c r="I269" i="15"/>
  <c r="J269" i="15"/>
  <c r="H265" i="15"/>
  <c r="I265" i="15"/>
  <c r="J265" i="15"/>
  <c r="H261" i="15"/>
  <c r="I261" i="15"/>
  <c r="J261" i="15"/>
  <c r="H257" i="15"/>
  <c r="I257" i="15"/>
  <c r="J257" i="15"/>
  <c r="I253" i="15"/>
  <c r="H249" i="15"/>
  <c r="I249" i="15"/>
  <c r="J249" i="15"/>
  <c r="H245" i="15"/>
  <c r="I245" i="15"/>
  <c r="J245" i="15"/>
  <c r="I242" i="15"/>
  <c r="J242" i="15"/>
  <c r="H324" i="15"/>
  <c r="H321" i="15"/>
  <c r="I321" i="15"/>
  <c r="J321" i="15"/>
  <c r="J310" i="15"/>
  <c r="H300" i="15"/>
  <c r="I234" i="15"/>
  <c r="J234" i="15"/>
  <c r="H307" i="15"/>
  <c r="I307" i="15"/>
  <c r="J307" i="15"/>
  <c r="I296" i="15"/>
  <c r="J296" i="15"/>
  <c r="I292" i="15"/>
  <c r="J292" i="15"/>
  <c r="I288" i="15"/>
  <c r="J288" i="15"/>
  <c r="I284" i="15"/>
  <c r="J284" i="15"/>
  <c r="I280" i="15"/>
  <c r="J280" i="15"/>
  <c r="I276" i="15"/>
  <c r="J276" i="15"/>
  <c r="I272" i="15"/>
  <c r="J272" i="15"/>
  <c r="I268" i="15"/>
  <c r="J268" i="15"/>
  <c r="I264" i="15"/>
  <c r="J264" i="15"/>
  <c r="I260" i="15"/>
  <c r="J260" i="15"/>
  <c r="I256" i="15"/>
  <c r="J256" i="15"/>
  <c r="I252" i="15"/>
  <c r="J252" i="15"/>
  <c r="I248" i="15"/>
  <c r="J248" i="15"/>
  <c r="I244" i="15"/>
  <c r="J244" i="15"/>
  <c r="H305" i="15"/>
  <c r="I305" i="15"/>
  <c r="J305" i="15"/>
  <c r="J330" i="15"/>
  <c r="H320" i="15"/>
  <c r="H317" i="15"/>
  <c r="I317" i="15"/>
  <c r="J317" i="15"/>
  <c r="J306" i="15"/>
  <c r="H327" i="15"/>
  <c r="I327" i="15"/>
  <c r="J327" i="15"/>
  <c r="H306" i="15"/>
  <c r="H303" i="15"/>
  <c r="I303" i="15"/>
  <c r="J303" i="15"/>
  <c r="I240" i="15"/>
  <c r="J240" i="15"/>
  <c r="J326" i="15"/>
  <c r="H313" i="15"/>
  <c r="I313" i="15"/>
  <c r="J313" i="15"/>
  <c r="J302" i="15"/>
  <c r="J336" i="15"/>
  <c r="H326" i="15"/>
  <c r="H323" i="15"/>
  <c r="I323" i="15"/>
  <c r="J323" i="15"/>
  <c r="J312" i="15"/>
  <c r="H302" i="15"/>
  <c r="H295" i="15"/>
  <c r="I295" i="15"/>
  <c r="J295" i="15"/>
  <c r="H291" i="15"/>
  <c r="I291" i="15"/>
  <c r="J291" i="15"/>
  <c r="H287" i="15"/>
  <c r="I287" i="15"/>
  <c r="J287" i="15"/>
  <c r="H283" i="15"/>
  <c r="I283" i="15"/>
  <c r="J283" i="15"/>
  <c r="H279" i="15"/>
  <c r="I279" i="15"/>
  <c r="J279" i="15"/>
  <c r="H275" i="15"/>
  <c r="I275" i="15"/>
  <c r="J275" i="15"/>
  <c r="H271" i="15"/>
  <c r="I271" i="15"/>
  <c r="J271" i="15"/>
  <c r="H267" i="15"/>
  <c r="I267" i="15"/>
  <c r="J267" i="15"/>
  <c r="H263" i="15"/>
  <c r="I263" i="15"/>
  <c r="J263" i="15"/>
  <c r="H259" i="15"/>
  <c r="I259" i="15"/>
  <c r="J259" i="15"/>
  <c r="H255" i="15"/>
  <c r="I255" i="15"/>
  <c r="J255" i="15"/>
  <c r="H247" i="15"/>
  <c r="I247" i="15"/>
  <c r="J247" i="15"/>
  <c r="I236" i="15"/>
  <c r="J236" i="15"/>
  <c r="J243" i="15"/>
  <c r="J241" i="15"/>
  <c r="J239" i="15"/>
  <c r="J237" i="15"/>
  <c r="J235" i="15"/>
  <c r="J233" i="15"/>
  <c r="I243" i="15"/>
  <c r="I241" i="15"/>
  <c r="I239" i="15"/>
  <c r="I237" i="15"/>
  <c r="I235" i="15"/>
  <c r="I233" i="15"/>
  <c r="J400" i="13"/>
  <c r="J388" i="13"/>
  <c r="J376" i="13"/>
  <c r="J364" i="13"/>
  <c r="J352" i="13"/>
  <c r="J340" i="13"/>
  <c r="J328" i="13"/>
  <c r="J316" i="13"/>
  <c r="J304" i="13"/>
  <c r="J292" i="13"/>
  <c r="J280" i="13"/>
  <c r="J268" i="13"/>
  <c r="J256" i="13"/>
  <c r="J244" i="13"/>
  <c r="J232" i="13"/>
  <c r="J220" i="13"/>
  <c r="J208" i="13"/>
  <c r="J196" i="13"/>
  <c r="J184" i="13"/>
  <c r="J172" i="13"/>
  <c r="J112" i="13"/>
  <c r="J100" i="13"/>
  <c r="J88" i="13"/>
  <c r="J76" i="13"/>
  <c r="J64" i="13"/>
  <c r="J52" i="13"/>
  <c r="J40" i="13"/>
  <c r="J135" i="15"/>
  <c r="J151" i="15"/>
  <c r="I125" i="15"/>
  <c r="H131" i="15"/>
  <c r="J175" i="15"/>
  <c r="H180" i="15"/>
  <c r="I230" i="15"/>
  <c r="J252" i="13"/>
  <c r="J240" i="13"/>
  <c r="J228" i="13"/>
  <c r="J216" i="13"/>
  <c r="J204" i="13"/>
  <c r="J192" i="13"/>
  <c r="J180" i="13"/>
  <c r="J168" i="13"/>
  <c r="J156" i="13"/>
  <c r="J108" i="13"/>
  <c r="J96" i="13"/>
  <c r="J84" i="13"/>
  <c r="J72" i="13"/>
  <c r="J60" i="13"/>
  <c r="J48" i="13"/>
  <c r="J36" i="13"/>
  <c r="J142" i="15"/>
  <c r="J147" i="15"/>
  <c r="H153" i="15"/>
  <c r="I159" i="15"/>
  <c r="H164" i="15"/>
  <c r="J395" i="13"/>
  <c r="J383" i="13"/>
  <c r="J371" i="13"/>
  <c r="J359" i="13"/>
  <c r="J347" i="13"/>
  <c r="J335" i="13"/>
  <c r="J323" i="13"/>
  <c r="J311" i="13"/>
  <c r="J299" i="13"/>
  <c r="J287" i="13"/>
  <c r="J275" i="13"/>
  <c r="J263" i="13"/>
  <c r="J251" i="13"/>
  <c r="J239" i="13"/>
  <c r="J227" i="13"/>
  <c r="J215" i="13"/>
  <c r="J203" i="13"/>
  <c r="J191" i="13"/>
  <c r="J179" i="13"/>
  <c r="J167" i="13"/>
  <c r="J155" i="13"/>
  <c r="J107" i="13"/>
  <c r="J95" i="13"/>
  <c r="J83" i="13"/>
  <c r="J71" i="13"/>
  <c r="J59" i="13"/>
  <c r="J47" i="13"/>
  <c r="J35" i="13"/>
  <c r="J98" i="15"/>
  <c r="I176" i="15"/>
  <c r="I231" i="15"/>
  <c r="J394" i="13"/>
  <c r="J382" i="13"/>
  <c r="J370" i="13"/>
  <c r="J358" i="13"/>
  <c r="J346" i="13"/>
  <c r="J334" i="13"/>
  <c r="J322" i="13"/>
  <c r="J310" i="13"/>
  <c r="J298" i="13"/>
  <c r="J286" i="13"/>
  <c r="J274" i="13"/>
  <c r="J262" i="13"/>
  <c r="J250" i="13"/>
  <c r="J238" i="13"/>
  <c r="J226" i="13"/>
  <c r="J214" i="13"/>
  <c r="J202" i="13"/>
  <c r="J190" i="13"/>
  <c r="J178" i="13"/>
  <c r="J106" i="13"/>
  <c r="J94" i="13"/>
  <c r="J82" i="13"/>
  <c r="J70" i="13"/>
  <c r="J58" i="13"/>
  <c r="J46" i="13"/>
  <c r="J34" i="13"/>
  <c r="H148" i="15"/>
  <c r="H154" i="15"/>
  <c r="I160" i="15"/>
  <c r="J393" i="13"/>
  <c r="J381" i="13"/>
  <c r="J369" i="13"/>
  <c r="J357" i="13"/>
  <c r="J345" i="13"/>
  <c r="J333" i="13"/>
  <c r="J321" i="13"/>
  <c r="J309" i="13"/>
  <c r="J297" i="13"/>
  <c r="J285" i="13"/>
  <c r="J273" i="13"/>
  <c r="J261" i="13"/>
  <c r="J249" i="13"/>
  <c r="J237" i="13"/>
  <c r="J225" i="13"/>
  <c r="J213" i="13"/>
  <c r="J201" i="13"/>
  <c r="J189" i="13"/>
  <c r="J177" i="13"/>
  <c r="J165" i="13"/>
  <c r="J153" i="13"/>
  <c r="J105" i="13"/>
  <c r="J93" i="13"/>
  <c r="J81" i="13"/>
  <c r="J69" i="13"/>
  <c r="J57" i="13"/>
  <c r="J45" i="13"/>
  <c r="J33" i="13"/>
  <c r="J99" i="15"/>
  <c r="J104" i="15"/>
  <c r="J143" i="15"/>
  <c r="J171" i="15"/>
  <c r="I226" i="15"/>
  <c r="J392" i="13"/>
  <c r="J380" i="13"/>
  <c r="J368" i="13"/>
  <c r="J356" i="13"/>
  <c r="J344" i="13"/>
  <c r="J332" i="13"/>
  <c r="J320" i="13"/>
  <c r="J308" i="13"/>
  <c r="J296" i="13"/>
  <c r="J284" i="13"/>
  <c r="J272" i="13"/>
  <c r="J260" i="13"/>
  <c r="J248" i="13"/>
  <c r="J236" i="13"/>
  <c r="J224" i="13"/>
  <c r="J212" i="13"/>
  <c r="J200" i="13"/>
  <c r="J188" i="13"/>
  <c r="J176" i="13"/>
  <c r="J164" i="13"/>
  <c r="J152" i="13"/>
  <c r="J104" i="13"/>
  <c r="J92" i="13"/>
  <c r="J80" i="13"/>
  <c r="J68" i="13"/>
  <c r="J56" i="13"/>
  <c r="J44" i="13"/>
  <c r="I116" i="15"/>
  <c r="J149" i="15"/>
  <c r="I155" i="15"/>
  <c r="H166" i="15"/>
  <c r="H177" i="15"/>
  <c r="J391" i="13"/>
  <c r="J379" i="13"/>
  <c r="J367" i="13"/>
  <c r="J355" i="13"/>
  <c r="J343" i="13"/>
  <c r="J331" i="13"/>
  <c r="J319" i="13"/>
  <c r="J307" i="13"/>
  <c r="J295" i="13"/>
  <c r="J283" i="13"/>
  <c r="J271" i="13"/>
  <c r="J259" i="13"/>
  <c r="J247" i="13"/>
  <c r="J235" i="13"/>
  <c r="J223" i="13"/>
  <c r="J211" i="13"/>
  <c r="J199" i="13"/>
  <c r="J187" i="13"/>
  <c r="J175" i="13"/>
  <c r="J103" i="13"/>
  <c r="J91" i="13"/>
  <c r="J79" i="13"/>
  <c r="J67" i="13"/>
  <c r="J55" i="13"/>
  <c r="J122" i="15"/>
  <c r="J128" i="15"/>
  <c r="J139" i="15"/>
  <c r="H172" i="15"/>
  <c r="J183" i="15"/>
  <c r="J390" i="13"/>
  <c r="J378" i="13"/>
  <c r="J366" i="13"/>
  <c r="J354" i="13"/>
  <c r="J342" i="13"/>
  <c r="J330" i="13"/>
  <c r="J318" i="13"/>
  <c r="J306" i="13"/>
  <c r="J294" i="13"/>
  <c r="J282" i="13"/>
  <c r="J270" i="13"/>
  <c r="J258" i="13"/>
  <c r="J246" i="13"/>
  <c r="J234" i="13"/>
  <c r="J222" i="13"/>
  <c r="J210" i="13"/>
  <c r="J198" i="13"/>
  <c r="J186" i="13"/>
  <c r="J174" i="13"/>
  <c r="J162" i="13"/>
  <c r="J150" i="13"/>
  <c r="J102" i="13"/>
  <c r="J90" i="13"/>
  <c r="J78" i="13"/>
  <c r="J66" i="13"/>
  <c r="J54" i="13"/>
  <c r="J42" i="13"/>
  <c r="I100" i="15"/>
  <c r="J117" i="15"/>
  <c r="J134" i="15"/>
  <c r="H167" i="15"/>
  <c r="J389" i="13"/>
  <c r="J377" i="13"/>
  <c r="J365" i="13"/>
  <c r="J353" i="13"/>
  <c r="J341" i="13"/>
  <c r="J329" i="13"/>
  <c r="J317" i="13"/>
  <c r="J305" i="13"/>
  <c r="J293" i="13"/>
  <c r="J281" i="13"/>
  <c r="J269" i="13"/>
  <c r="J257" i="13"/>
  <c r="J245" i="13"/>
  <c r="J233" i="13"/>
  <c r="J221" i="13"/>
  <c r="J209" i="13"/>
  <c r="J197" i="13"/>
  <c r="J185" i="13"/>
  <c r="J173" i="13"/>
  <c r="J161" i="13"/>
  <c r="J149" i="13"/>
  <c r="J101" i="13"/>
  <c r="J89" i="13"/>
  <c r="J77" i="13"/>
  <c r="J65" i="13"/>
  <c r="J53" i="13"/>
  <c r="I123" i="15"/>
  <c r="J129" i="15"/>
  <c r="J140" i="15"/>
  <c r="I162" i="15"/>
  <c r="I173" i="15"/>
  <c r="J228" i="15"/>
  <c r="H74" i="15"/>
  <c r="H159" i="15"/>
  <c r="J167" i="15"/>
  <c r="J148" i="15"/>
  <c r="H219" i="15"/>
  <c r="J116" i="15"/>
  <c r="J219" i="15"/>
  <c r="I140" i="15"/>
  <c r="H128" i="15"/>
  <c r="J107" i="15"/>
  <c r="H86" i="15"/>
  <c r="J86" i="15"/>
  <c r="H116" i="15"/>
  <c r="H102" i="15"/>
  <c r="J118" i="15"/>
  <c r="H175" i="15"/>
  <c r="J201" i="15"/>
  <c r="H155" i="15"/>
  <c r="H168" i="15"/>
  <c r="J159" i="15"/>
  <c r="I167" i="15"/>
  <c r="H130" i="15"/>
  <c r="J130" i="15"/>
  <c r="J41" i="15"/>
  <c r="I41" i="15"/>
  <c r="H41" i="15"/>
  <c r="I72" i="15"/>
  <c r="J72" i="15"/>
  <c r="J65" i="15"/>
  <c r="I65" i="15"/>
  <c r="H65" i="15"/>
  <c r="H115" i="15"/>
  <c r="J115" i="15"/>
  <c r="I115" i="15"/>
  <c r="H24" i="15"/>
  <c r="J24" i="15"/>
  <c r="I24" i="15"/>
  <c r="H4" i="15"/>
  <c r="I60" i="15"/>
  <c r="I4" i="15"/>
  <c r="J60" i="15"/>
  <c r="H160" i="15"/>
  <c r="H194" i="15"/>
  <c r="J123" i="15"/>
  <c r="I129" i="15"/>
  <c r="H132" i="15"/>
  <c r="J160" i="15"/>
  <c r="J173" i="15"/>
  <c r="H183" i="15"/>
  <c r="J194" i="15"/>
  <c r="H117" i="15"/>
  <c r="I183" i="15"/>
  <c r="I117" i="15"/>
  <c r="H228" i="15"/>
  <c r="H231" i="15"/>
  <c r="I92" i="15"/>
  <c r="I228" i="15"/>
  <c r="J231" i="15"/>
  <c r="J92" i="15"/>
  <c r="I107" i="15"/>
  <c r="I128" i="15"/>
  <c r="I175" i="15"/>
  <c r="I48" i="15"/>
  <c r="H48" i="15"/>
  <c r="J48" i="15"/>
  <c r="H1" i="15"/>
  <c r="J1" i="15"/>
  <c r="I1" i="15"/>
  <c r="J76" i="15"/>
  <c r="I76" i="15"/>
  <c r="H76" i="15"/>
  <c r="J53" i="15"/>
  <c r="I53" i="15"/>
  <c r="H53" i="15"/>
  <c r="H111" i="15"/>
  <c r="J111" i="15"/>
  <c r="I111" i="15"/>
  <c r="J210" i="15"/>
  <c r="I210" i="15"/>
  <c r="H210" i="15"/>
  <c r="J169" i="15"/>
  <c r="I169" i="15"/>
  <c r="H169" i="15"/>
  <c r="J203" i="15"/>
  <c r="I203" i="15"/>
  <c r="H203" i="15"/>
  <c r="H7" i="15"/>
  <c r="J7" i="15"/>
  <c r="I7" i="15"/>
  <c r="J10" i="15"/>
  <c r="I10" i="15"/>
  <c r="H10" i="15"/>
  <c r="H94" i="15"/>
  <c r="J94" i="15"/>
  <c r="I94" i="15"/>
  <c r="J36" i="15"/>
  <c r="H36" i="15"/>
  <c r="I36" i="15"/>
  <c r="H67" i="15"/>
  <c r="J67" i="15"/>
  <c r="I67" i="15"/>
  <c r="J16" i="15"/>
  <c r="H16" i="15"/>
  <c r="I16" i="15"/>
  <c r="H19" i="15"/>
  <c r="J19" i="15"/>
  <c r="I19" i="15"/>
  <c r="I109" i="15"/>
  <c r="H109" i="15"/>
  <c r="J161" i="15"/>
  <c r="H161" i="15"/>
  <c r="J174" i="15"/>
  <c r="I174" i="15"/>
  <c r="H174" i="15"/>
  <c r="H55" i="15"/>
  <c r="H98" i="15"/>
  <c r="H112" i="15"/>
  <c r="H142" i="15"/>
  <c r="J155" i="15"/>
  <c r="H171" i="15"/>
  <c r="H211" i="15"/>
  <c r="I55" i="15"/>
  <c r="I98" i="15"/>
  <c r="J110" i="15"/>
  <c r="I153" i="15"/>
  <c r="I171" i="15"/>
  <c r="H185" i="15"/>
  <c r="H123" i="15"/>
  <c r="I148" i="15"/>
  <c r="J153" i="15"/>
  <c r="I185" i="15"/>
  <c r="I201" i="15"/>
  <c r="H96" i="15"/>
  <c r="I29" i="15"/>
  <c r="I74" i="15"/>
  <c r="I83" i="15"/>
  <c r="H88" i="15"/>
  <c r="J96" i="15"/>
  <c r="H113" i="15"/>
  <c r="H134" i="15"/>
  <c r="H143" i="15"/>
  <c r="H188" i="15"/>
  <c r="H215" i="15"/>
  <c r="H29" i="15"/>
  <c r="J83" i="15"/>
  <c r="I88" i="15"/>
  <c r="I113" i="15"/>
  <c r="I134" i="15"/>
  <c r="I143" i="15"/>
  <c r="I188" i="15"/>
  <c r="I215" i="15"/>
  <c r="I130" i="15"/>
  <c r="J6" i="15"/>
  <c r="I6" i="15"/>
  <c r="H6" i="15"/>
  <c r="J8" i="15"/>
  <c r="I8" i="15"/>
  <c r="H8" i="15"/>
  <c r="J15" i="15"/>
  <c r="I15" i="15"/>
  <c r="H15" i="15"/>
  <c r="J17" i="15"/>
  <c r="I17" i="15"/>
  <c r="H17" i="15"/>
  <c r="J90" i="15"/>
  <c r="I90" i="15"/>
  <c r="J35" i="15"/>
  <c r="I35" i="15"/>
  <c r="H35" i="15"/>
  <c r="H79" i="15"/>
  <c r="J79" i="15"/>
  <c r="I79" i="15"/>
  <c r="J93" i="15"/>
  <c r="I93" i="15"/>
  <c r="H93" i="15"/>
  <c r="J105" i="15"/>
  <c r="H105" i="15"/>
  <c r="I105" i="15"/>
  <c r="J108" i="15"/>
  <c r="H108" i="15"/>
  <c r="J23" i="15"/>
  <c r="I23" i="15"/>
  <c r="H23" i="15"/>
  <c r="J59" i="15"/>
  <c r="I59" i="15"/>
  <c r="H59" i="15"/>
  <c r="J71" i="15"/>
  <c r="I71" i="15"/>
  <c r="H71" i="15"/>
  <c r="H91" i="15"/>
  <c r="J91" i="15"/>
  <c r="I91" i="15"/>
  <c r="J47" i="15"/>
  <c r="I47" i="15"/>
  <c r="H47" i="15"/>
  <c r="J106" i="15"/>
  <c r="I106" i="15"/>
  <c r="H106" i="15"/>
  <c r="I51" i="15"/>
  <c r="H51" i="15"/>
  <c r="J51" i="15"/>
  <c r="H127" i="15"/>
  <c r="J127" i="15"/>
  <c r="I127" i="15"/>
  <c r="J199" i="15"/>
  <c r="H199" i="15"/>
  <c r="I199" i="15"/>
  <c r="J9" i="15"/>
  <c r="I9" i="15"/>
  <c r="H9" i="15"/>
  <c r="J18" i="15"/>
  <c r="I18" i="15"/>
  <c r="H18" i="15"/>
  <c r="J68" i="15"/>
  <c r="I68" i="15"/>
  <c r="H68" i="15"/>
  <c r="I39" i="15"/>
  <c r="H39" i="15"/>
  <c r="J39" i="15"/>
  <c r="J45" i="15"/>
  <c r="I45" i="15"/>
  <c r="H45" i="15"/>
  <c r="J54" i="15"/>
  <c r="I54" i="15"/>
  <c r="H54" i="15"/>
  <c r="I63" i="15"/>
  <c r="H63" i="15"/>
  <c r="J63" i="15"/>
  <c r="H103" i="15"/>
  <c r="J103" i="15"/>
  <c r="I103" i="15"/>
  <c r="I138" i="15"/>
  <c r="J138" i="15"/>
  <c r="H138" i="15"/>
  <c r="J2" i="15"/>
  <c r="I2" i="15"/>
  <c r="H2" i="15"/>
  <c r="J11" i="15"/>
  <c r="I11" i="15"/>
  <c r="J20" i="15"/>
  <c r="I20" i="15"/>
  <c r="H20" i="15"/>
  <c r="I27" i="15"/>
  <c r="H27" i="15"/>
  <c r="J27" i="15"/>
  <c r="J33" i="15"/>
  <c r="I33" i="15"/>
  <c r="H33" i="15"/>
  <c r="J42" i="15"/>
  <c r="I42" i="15"/>
  <c r="H42" i="15"/>
  <c r="J3" i="15"/>
  <c r="I3" i="15"/>
  <c r="H3" i="15"/>
  <c r="J5" i="15"/>
  <c r="I5" i="15"/>
  <c r="H5" i="15"/>
  <c r="J12" i="15"/>
  <c r="H12" i="15"/>
  <c r="I12" i="15"/>
  <c r="J14" i="15"/>
  <c r="I14" i="15"/>
  <c r="H14" i="15"/>
  <c r="J21" i="15"/>
  <c r="I21" i="15"/>
  <c r="H21" i="15"/>
  <c r="J30" i="15"/>
  <c r="I30" i="15"/>
  <c r="H30" i="15"/>
  <c r="J52" i="15"/>
  <c r="I52" i="15"/>
  <c r="H52" i="15"/>
  <c r="J75" i="15"/>
  <c r="I75" i="15"/>
  <c r="H75" i="15"/>
  <c r="H81" i="15"/>
  <c r="J81" i="15"/>
  <c r="I81" i="15"/>
  <c r="I84" i="15"/>
  <c r="J40" i="15"/>
  <c r="I40" i="15"/>
  <c r="H40" i="15"/>
  <c r="H46" i="15"/>
  <c r="J46" i="15"/>
  <c r="I46" i="15"/>
  <c r="J64" i="15"/>
  <c r="I64" i="15"/>
  <c r="H64" i="15"/>
  <c r="J89" i="15"/>
  <c r="I89" i="15"/>
  <c r="H89" i="15"/>
  <c r="J28" i="15"/>
  <c r="I28" i="15"/>
  <c r="H28" i="15"/>
  <c r="H34" i="15"/>
  <c r="J34" i="15"/>
  <c r="I34" i="15"/>
  <c r="J49" i="15"/>
  <c r="I49" i="15"/>
  <c r="H49" i="15"/>
  <c r="H95" i="15"/>
  <c r="J95" i="15"/>
  <c r="I95" i="15"/>
  <c r="H22" i="15"/>
  <c r="J22" i="15"/>
  <c r="I22" i="15"/>
  <c r="J37" i="15"/>
  <c r="H37" i="15"/>
  <c r="H58" i="15"/>
  <c r="J58" i="15"/>
  <c r="I58" i="15"/>
  <c r="H61" i="15"/>
  <c r="I70" i="15"/>
  <c r="H70" i="15"/>
  <c r="J70" i="15"/>
  <c r="I73" i="15"/>
  <c r="H73" i="15"/>
  <c r="J82" i="15"/>
  <c r="I82" i="15"/>
  <c r="H82" i="15"/>
  <c r="J101" i="15"/>
  <c r="I101" i="15"/>
  <c r="H101" i="15"/>
  <c r="H136" i="15"/>
  <c r="I136" i="15"/>
  <c r="J136" i="15"/>
  <c r="J119" i="15"/>
  <c r="I119" i="15"/>
  <c r="H119" i="15"/>
  <c r="I190" i="15"/>
  <c r="J190" i="15"/>
  <c r="I200" i="15"/>
  <c r="J200" i="15"/>
  <c r="J223" i="15"/>
  <c r="I223" i="15"/>
  <c r="I139" i="15"/>
  <c r="H139" i="15"/>
  <c r="J162" i="15"/>
  <c r="H162" i="15"/>
  <c r="J197" i="15"/>
  <c r="H197" i="15"/>
  <c r="H43" i="15"/>
  <c r="H165" i="15"/>
  <c r="I165" i="15"/>
  <c r="J178" i="15"/>
  <c r="H178" i="15"/>
  <c r="H229" i="15"/>
  <c r="J229" i="15"/>
  <c r="H26" i="15"/>
  <c r="H62" i="15"/>
  <c r="H122" i="15"/>
  <c r="J232" i="15"/>
  <c r="I232" i="15"/>
  <c r="H232" i="15"/>
  <c r="I38" i="15"/>
  <c r="J43" i="15"/>
  <c r="I50" i="15"/>
  <c r="H57" i="15"/>
  <c r="I62" i="15"/>
  <c r="I69" i="15"/>
  <c r="H80" i="15"/>
  <c r="I87" i="15"/>
  <c r="H100" i="15"/>
  <c r="I102" i="15"/>
  <c r="H104" i="15"/>
  <c r="I122" i="15"/>
  <c r="J124" i="15"/>
  <c r="I137" i="15"/>
  <c r="H137" i="15"/>
  <c r="H151" i="15"/>
  <c r="J165" i="15"/>
  <c r="J176" i="15"/>
  <c r="H195" i="15"/>
  <c r="I227" i="15"/>
  <c r="J227" i="15"/>
  <c r="I229" i="15"/>
  <c r="H205" i="15"/>
  <c r="J205" i="15"/>
  <c r="I158" i="15"/>
  <c r="J158" i="15"/>
  <c r="J26" i="15"/>
  <c r="J38" i="15"/>
  <c r="J50" i="15"/>
  <c r="I57" i="15"/>
  <c r="J69" i="15"/>
  <c r="I80" i="15"/>
  <c r="J87" i="15"/>
  <c r="J100" i="15"/>
  <c r="I104" i="15"/>
  <c r="H135" i="15"/>
  <c r="J137" i="15"/>
  <c r="I149" i="15"/>
  <c r="H149" i="15"/>
  <c r="I151" i="15"/>
  <c r="I170" i="15"/>
  <c r="J170" i="15"/>
  <c r="H184" i="15"/>
  <c r="J184" i="15"/>
  <c r="J186" i="15"/>
  <c r="H186" i="15"/>
  <c r="J195" i="15"/>
  <c r="H221" i="15"/>
  <c r="H110" i="15"/>
  <c r="I135" i="15"/>
  <c r="I147" i="15"/>
  <c r="H147" i="15"/>
  <c r="J163" i="15"/>
  <c r="H163" i="15"/>
  <c r="I191" i="15"/>
  <c r="J191" i="15"/>
  <c r="J198" i="15"/>
  <c r="I198" i="15"/>
  <c r="H198" i="15"/>
  <c r="J221" i="15"/>
  <c r="H227" i="15"/>
  <c r="I146" i="15"/>
  <c r="H146" i="15"/>
  <c r="H176" i="15"/>
  <c r="I178" i="15"/>
  <c r="H114" i="15"/>
  <c r="I118" i="15"/>
  <c r="H129" i="15"/>
  <c r="J131" i="15"/>
  <c r="I131" i="15"/>
  <c r="H140" i="15"/>
  <c r="I142" i="15"/>
  <c r="I154" i="15"/>
  <c r="J154" i="15"/>
  <c r="I163" i="15"/>
  <c r="H170" i="15"/>
  <c r="J179" i="15"/>
  <c r="I179" i="15"/>
  <c r="I182" i="15"/>
  <c r="H182" i="15"/>
  <c r="I184" i="15"/>
  <c r="H191" i="15"/>
  <c r="J196" i="15"/>
  <c r="I196" i="15"/>
  <c r="J204" i="15"/>
  <c r="I204" i="15"/>
  <c r="I209" i="15"/>
  <c r="J209" i="15"/>
  <c r="H225" i="15"/>
  <c r="J225" i="15"/>
  <c r="I126" i="15"/>
  <c r="I124" i="15"/>
  <c r="I205" i="15"/>
  <c r="H32" i="15"/>
  <c r="H44" i="15"/>
  <c r="H56" i="15"/>
  <c r="H77" i="15"/>
  <c r="H99" i="15"/>
  <c r="J112" i="15"/>
  <c r="H125" i="15"/>
  <c r="J152" i="15"/>
  <c r="I152" i="15"/>
  <c r="I161" i="15"/>
  <c r="I166" i="15"/>
  <c r="J168" i="15"/>
  <c r="H173" i="15"/>
  <c r="I177" i="15"/>
  <c r="J182" i="15"/>
  <c r="H189" i="15"/>
  <c r="J189" i="15"/>
  <c r="J192" i="15"/>
  <c r="H192" i="15"/>
  <c r="H196" i="15"/>
  <c r="H209" i="15"/>
  <c r="J214" i="15"/>
  <c r="H217" i="15"/>
  <c r="I32" i="15"/>
  <c r="I44" i="15"/>
  <c r="I56" i="15"/>
  <c r="I77" i="15"/>
  <c r="I99" i="15"/>
  <c r="J125" i="15"/>
  <c r="J166" i="15"/>
  <c r="J177" i="15"/>
  <c r="J180" i="15"/>
  <c r="I180" i="15"/>
  <c r="J187" i="15"/>
  <c r="I187" i="15"/>
  <c r="H204" i="15"/>
  <c r="J212" i="15"/>
  <c r="I212" i="15"/>
  <c r="H220" i="15"/>
  <c r="J220" i="15"/>
  <c r="J222" i="15"/>
  <c r="I222" i="15"/>
  <c r="H222" i="15"/>
  <c r="I225" i="15"/>
  <c r="J208" i="15"/>
  <c r="I172" i="15"/>
  <c r="J172" i="15"/>
  <c r="I141" i="15"/>
  <c r="H141" i="15"/>
  <c r="I164" i="15"/>
  <c r="J164" i="15"/>
  <c r="H187" i="15"/>
  <c r="H202" i="15"/>
  <c r="I202" i="15"/>
  <c r="J207" i="15"/>
  <c r="H207" i="15"/>
  <c r="I206" i="15"/>
  <c r="J206" i="15"/>
  <c r="I218" i="15"/>
  <c r="H218" i="15"/>
  <c r="H206" i="15"/>
  <c r="H216" i="15"/>
  <c r="J218" i="15"/>
  <c r="H224" i="15"/>
  <c r="H226" i="15"/>
  <c r="H230" i="15"/>
  <c r="I216" i="15"/>
  <c r="I224" i="15"/>
  <c r="J226" i="15"/>
  <c r="J230" i="15"/>
  <c r="I211" i="15"/>
  <c r="J25" i="11"/>
  <c r="J253" i="11"/>
  <c r="J140" i="11"/>
  <c r="J102" i="11"/>
  <c r="J145" i="11"/>
  <c r="J284" i="11"/>
  <c r="I297" i="11"/>
  <c r="I281" i="11"/>
  <c r="I256" i="11"/>
  <c r="I220" i="11"/>
  <c r="I184" i="11"/>
  <c r="I148" i="11"/>
  <c r="I112" i="11"/>
  <c r="I76" i="11"/>
  <c r="I40" i="11"/>
  <c r="I4" i="11"/>
  <c r="J294" i="11"/>
  <c r="J258" i="11"/>
  <c r="J222" i="11"/>
  <c r="J186" i="11"/>
  <c r="J150" i="11"/>
  <c r="J114" i="11"/>
  <c r="I295" i="11"/>
  <c r="J289" i="11"/>
  <c r="J104" i="11"/>
  <c r="I296" i="11"/>
  <c r="I280" i="11"/>
  <c r="I255" i="11"/>
  <c r="I219" i="11"/>
  <c r="I183" i="11"/>
  <c r="I147" i="11"/>
  <c r="I111" i="11"/>
  <c r="I75" i="11"/>
  <c r="I39" i="11"/>
  <c r="I3" i="11"/>
  <c r="I373" i="13"/>
  <c r="I340" i="13"/>
  <c r="I335" i="13"/>
  <c r="J146" i="11"/>
  <c r="J110" i="11"/>
  <c r="J74" i="11"/>
  <c r="J38" i="11"/>
  <c r="I140" i="11"/>
  <c r="I244" i="11"/>
  <c r="I172" i="11"/>
  <c r="I64" i="11"/>
  <c r="J30" i="11"/>
  <c r="I292" i="11"/>
  <c r="I271" i="11"/>
  <c r="I243" i="11"/>
  <c r="I207" i="11"/>
  <c r="I171" i="11"/>
  <c r="I135" i="11"/>
  <c r="I99" i="11"/>
  <c r="I63" i="11"/>
  <c r="I27" i="11"/>
  <c r="J278" i="11"/>
  <c r="J170" i="11"/>
  <c r="J98" i="11"/>
  <c r="J62" i="11"/>
  <c r="J26" i="11"/>
  <c r="I279" i="11"/>
  <c r="I34" i="11"/>
  <c r="J73" i="11"/>
  <c r="I248" i="11"/>
  <c r="I176" i="11"/>
  <c r="I68" i="11"/>
  <c r="I320" i="13"/>
  <c r="J68" i="11"/>
  <c r="I272" i="11"/>
  <c r="I136" i="11"/>
  <c r="I28" i="11"/>
  <c r="J282" i="11"/>
  <c r="J246" i="11"/>
  <c r="J210" i="11"/>
  <c r="J66" i="11"/>
  <c r="I269" i="11"/>
  <c r="I166" i="11"/>
  <c r="I130" i="11"/>
  <c r="I94" i="11"/>
  <c r="I58" i="11"/>
  <c r="I22" i="11"/>
  <c r="J277" i="11"/>
  <c r="J241" i="11"/>
  <c r="J205" i="11"/>
  <c r="J169" i="11"/>
  <c r="J133" i="11"/>
  <c r="J97" i="11"/>
  <c r="J61" i="11"/>
  <c r="I106" i="11"/>
  <c r="J37" i="11"/>
  <c r="I212" i="11"/>
  <c r="I104" i="11"/>
  <c r="I32" i="11"/>
  <c r="J32" i="11"/>
  <c r="I293" i="11"/>
  <c r="I208" i="11"/>
  <c r="I100" i="11"/>
  <c r="J3" i="11"/>
  <c r="J15" i="11"/>
  <c r="J27" i="11"/>
  <c r="J39" i="11"/>
  <c r="J51" i="11"/>
  <c r="J63" i="11"/>
  <c r="J75" i="11"/>
  <c r="J87" i="11"/>
  <c r="J99" i="11"/>
  <c r="J111" i="11"/>
  <c r="J123" i="11"/>
  <c r="J135" i="11"/>
  <c r="J147" i="11"/>
  <c r="J159" i="11"/>
  <c r="J171" i="11"/>
  <c r="J183" i="11"/>
  <c r="J195" i="11"/>
  <c r="J207" i="11"/>
  <c r="J219" i="11"/>
  <c r="J231" i="11"/>
  <c r="J243" i="11"/>
  <c r="J255" i="11"/>
  <c r="J267" i="11"/>
  <c r="J279" i="11"/>
  <c r="I5" i="11"/>
  <c r="I17" i="11"/>
  <c r="I29" i="11"/>
  <c r="I41" i="11"/>
  <c r="I53" i="11"/>
  <c r="I65" i="11"/>
  <c r="I77" i="11"/>
  <c r="I89" i="11"/>
  <c r="I101" i="11"/>
  <c r="I113" i="11"/>
  <c r="I125" i="11"/>
  <c r="I137" i="11"/>
  <c r="I149" i="11"/>
  <c r="I161" i="11"/>
  <c r="I173" i="11"/>
  <c r="I185" i="11"/>
  <c r="I197" i="11"/>
  <c r="I209" i="11"/>
  <c r="I221" i="11"/>
  <c r="I233" i="11"/>
  <c r="I245" i="11"/>
  <c r="I257" i="11"/>
  <c r="J4" i="11"/>
  <c r="J16" i="11"/>
  <c r="J28" i="11"/>
  <c r="J40" i="11"/>
  <c r="J52" i="11"/>
  <c r="J64" i="11"/>
  <c r="J76" i="11"/>
  <c r="J88" i="11"/>
  <c r="J100" i="11"/>
  <c r="J112" i="11"/>
  <c r="J124" i="11"/>
  <c r="J136" i="11"/>
  <c r="J148" i="11"/>
  <c r="J160" i="11"/>
  <c r="J172" i="11"/>
  <c r="J184" i="11"/>
  <c r="J196" i="11"/>
  <c r="J208" i="11"/>
  <c r="J220" i="11"/>
  <c r="J232" i="11"/>
  <c r="J244" i="11"/>
  <c r="J256" i="11"/>
  <c r="J268" i="11"/>
  <c r="J280" i="11"/>
  <c r="J292" i="11"/>
  <c r="I6" i="11"/>
  <c r="I18" i="11"/>
  <c r="I30" i="11"/>
  <c r="I66" i="11"/>
  <c r="I102" i="11"/>
  <c r="I114" i="11"/>
  <c r="I150" i="11"/>
  <c r="I162" i="11"/>
  <c r="I186" i="11"/>
  <c r="I198" i="11"/>
  <c r="I210" i="11"/>
  <c r="I222" i="11"/>
  <c r="I234" i="11"/>
  <c r="I246" i="11"/>
  <c r="I258" i="11"/>
  <c r="I270" i="11"/>
  <c r="I282" i="11"/>
  <c r="J5" i="11"/>
  <c r="J17" i="11"/>
  <c r="J29" i="11"/>
  <c r="J41" i="11"/>
  <c r="J53" i="11"/>
  <c r="J65" i="11"/>
  <c r="J77" i="11"/>
  <c r="J89" i="11"/>
  <c r="J101" i="11"/>
  <c r="J113" i="11"/>
  <c r="J125" i="11"/>
  <c r="J137" i="11"/>
  <c r="J149" i="11"/>
  <c r="J161" i="11"/>
  <c r="J173" i="11"/>
  <c r="J185" i="11"/>
  <c r="J197" i="11"/>
  <c r="J209" i="11"/>
  <c r="J221" i="11"/>
  <c r="J233" i="11"/>
  <c r="J245" i="11"/>
  <c r="J257" i="11"/>
  <c r="J269" i="11"/>
  <c r="J281" i="11"/>
  <c r="J293" i="11"/>
  <c r="I7" i="11"/>
  <c r="I19" i="11"/>
  <c r="I31" i="11"/>
  <c r="I43" i="11"/>
  <c r="I55" i="11"/>
  <c r="I67" i="11"/>
  <c r="I79" i="11"/>
  <c r="I91" i="11"/>
  <c r="I103" i="11"/>
  <c r="I115" i="11"/>
  <c r="I127" i="11"/>
  <c r="I139" i="11"/>
  <c r="I151" i="11"/>
  <c r="I163" i="11"/>
  <c r="I175" i="11"/>
  <c r="I187" i="11"/>
  <c r="I199" i="11"/>
  <c r="I211" i="11"/>
  <c r="I223" i="11"/>
  <c r="I235" i="11"/>
  <c r="I247" i="11"/>
  <c r="J7" i="11"/>
  <c r="J19" i="11"/>
  <c r="J31" i="11"/>
  <c r="J43" i="11"/>
  <c r="J55" i="11"/>
  <c r="J67" i="11"/>
  <c r="J79" i="11"/>
  <c r="J91" i="11"/>
  <c r="J103" i="11"/>
  <c r="J115" i="11"/>
  <c r="J127" i="11"/>
  <c r="J139" i="11"/>
  <c r="J151" i="11"/>
  <c r="J163" i="11"/>
  <c r="J175" i="11"/>
  <c r="J187" i="11"/>
  <c r="J199" i="11"/>
  <c r="J211" i="11"/>
  <c r="J223" i="11"/>
  <c r="J235" i="11"/>
  <c r="J247" i="11"/>
  <c r="J259" i="11"/>
  <c r="J271" i="11"/>
  <c r="J283" i="11"/>
  <c r="J295" i="11"/>
  <c r="I9" i="11"/>
  <c r="I21" i="11"/>
  <c r="I33" i="11"/>
  <c r="I45" i="11"/>
  <c r="I57" i="11"/>
  <c r="I69" i="11"/>
  <c r="I81" i="11"/>
  <c r="I93" i="11"/>
  <c r="I105" i="11"/>
  <c r="I117" i="11"/>
  <c r="I129" i="11"/>
  <c r="I141" i="11"/>
  <c r="I153" i="11"/>
  <c r="I165" i="11"/>
  <c r="I177" i="11"/>
  <c r="I189" i="11"/>
  <c r="I201" i="11"/>
  <c r="I213" i="11"/>
  <c r="I225" i="11"/>
  <c r="I237" i="11"/>
  <c r="I249" i="11"/>
  <c r="I261" i="11"/>
  <c r="I273" i="11"/>
  <c r="J8" i="11"/>
  <c r="J9" i="11"/>
  <c r="J21" i="11"/>
  <c r="J33" i="11"/>
  <c r="J45" i="11"/>
  <c r="J57" i="11"/>
  <c r="J69" i="11"/>
  <c r="J81" i="11"/>
  <c r="J93" i="11"/>
  <c r="J105" i="11"/>
  <c r="J117" i="11"/>
  <c r="J129" i="11"/>
  <c r="J141" i="11"/>
  <c r="J153" i="11"/>
  <c r="J165" i="11"/>
  <c r="J177" i="11"/>
  <c r="J189" i="11"/>
  <c r="J201" i="11"/>
  <c r="J213" i="11"/>
  <c r="J225" i="11"/>
  <c r="J237" i="11"/>
  <c r="J249" i="11"/>
  <c r="J261" i="11"/>
  <c r="J273" i="11"/>
  <c r="J285" i="11"/>
  <c r="J297" i="11"/>
  <c r="I32" i="13"/>
  <c r="I11" i="11"/>
  <c r="I23" i="11"/>
  <c r="I35" i="11"/>
  <c r="I47" i="11"/>
  <c r="I59" i="11"/>
  <c r="I71" i="11"/>
  <c r="I83" i="11"/>
  <c r="I95" i="11"/>
  <c r="I107" i="11"/>
  <c r="I119" i="11"/>
  <c r="I131" i="11"/>
  <c r="I143" i="11"/>
  <c r="I155" i="11"/>
  <c r="I167" i="11"/>
  <c r="I179" i="11"/>
  <c r="I191" i="11"/>
  <c r="I203" i="11"/>
  <c r="I227" i="11"/>
  <c r="I239" i="11"/>
  <c r="I263" i="11"/>
  <c r="J10" i="11"/>
  <c r="J22" i="11"/>
  <c r="J34" i="11"/>
  <c r="J46" i="11"/>
  <c r="J58" i="11"/>
  <c r="J70" i="11"/>
  <c r="J82" i="11"/>
  <c r="J94" i="11"/>
  <c r="J106" i="11"/>
  <c r="J118" i="11"/>
  <c r="J130" i="11"/>
  <c r="J142" i="11"/>
  <c r="J154" i="11"/>
  <c r="J166" i="11"/>
  <c r="J178" i="11"/>
  <c r="J190" i="11"/>
  <c r="J238" i="11"/>
  <c r="J250" i="11"/>
  <c r="J262" i="11"/>
  <c r="J2" i="11"/>
  <c r="I69" i="13"/>
  <c r="I12" i="11"/>
  <c r="I24" i="11"/>
  <c r="I144" i="11"/>
  <c r="I156" i="11"/>
  <c r="I168" i="11"/>
  <c r="I180" i="11"/>
  <c r="I192" i="11"/>
  <c r="I204" i="11"/>
  <c r="I216" i="11"/>
  <c r="I228" i="11"/>
  <c r="I240" i="11"/>
  <c r="I252" i="11"/>
  <c r="I264" i="11"/>
  <c r="I276" i="11"/>
  <c r="I288" i="11"/>
  <c r="J11" i="11"/>
  <c r="J23" i="11"/>
  <c r="J35" i="11"/>
  <c r="J47" i="11"/>
  <c r="J59" i="11"/>
  <c r="J71" i="11"/>
  <c r="J83" i="11"/>
  <c r="J95" i="11"/>
  <c r="J107" i="11"/>
  <c r="J119" i="11"/>
  <c r="J131" i="11"/>
  <c r="J143" i="11"/>
  <c r="J155" i="11"/>
  <c r="J167" i="11"/>
  <c r="J179" i="11"/>
  <c r="J191" i="11"/>
  <c r="J203" i="11"/>
  <c r="J215" i="11"/>
  <c r="J227" i="11"/>
  <c r="J239" i="11"/>
  <c r="I75" i="13"/>
  <c r="I13" i="11"/>
  <c r="I25" i="11"/>
  <c r="I37" i="11"/>
  <c r="I49" i="11"/>
  <c r="I61" i="11"/>
  <c r="I73" i="11"/>
  <c r="I85" i="11"/>
  <c r="I97" i="11"/>
  <c r="I109" i="11"/>
  <c r="I121" i="11"/>
  <c r="I133" i="11"/>
  <c r="I145" i="11"/>
  <c r="I157" i="11"/>
  <c r="I169" i="11"/>
  <c r="I181" i="11"/>
  <c r="I193" i="11"/>
  <c r="I205" i="11"/>
  <c r="I217" i="11"/>
  <c r="I229" i="11"/>
  <c r="I241" i="11"/>
  <c r="I253" i="11"/>
  <c r="I265" i="11"/>
  <c r="I277" i="11"/>
  <c r="J12" i="11"/>
  <c r="J24" i="11"/>
  <c r="J144" i="11"/>
  <c r="J156" i="11"/>
  <c r="J168" i="11"/>
  <c r="J180" i="11"/>
  <c r="J192" i="11"/>
  <c r="J204" i="11"/>
  <c r="J216" i="11"/>
  <c r="J228" i="11"/>
  <c r="J240" i="11"/>
  <c r="J252" i="11"/>
  <c r="J264" i="11"/>
  <c r="J276" i="11"/>
  <c r="J288" i="11"/>
  <c r="I134" i="13"/>
  <c r="I14" i="11"/>
  <c r="I26" i="11"/>
  <c r="I38" i="11"/>
  <c r="I50" i="11"/>
  <c r="I62" i="11"/>
  <c r="I74" i="11"/>
  <c r="I86" i="11"/>
  <c r="I98" i="11"/>
  <c r="I110" i="11"/>
  <c r="I122" i="11"/>
  <c r="I146" i="11"/>
  <c r="I158" i="11"/>
  <c r="I170" i="11"/>
  <c r="I194" i="11"/>
  <c r="I230" i="11"/>
  <c r="I278" i="11"/>
  <c r="I290" i="11"/>
  <c r="I289" i="11"/>
  <c r="I268" i="11"/>
  <c r="I236" i="11"/>
  <c r="I200" i="11"/>
  <c r="I164" i="11"/>
  <c r="I128" i="11"/>
  <c r="I92" i="11"/>
  <c r="I56" i="11"/>
  <c r="I20" i="11"/>
  <c r="I352" i="13"/>
  <c r="I347" i="13"/>
  <c r="J272" i="11"/>
  <c r="J236" i="11"/>
  <c r="J200" i="11"/>
  <c r="J164" i="11"/>
  <c r="J128" i="11"/>
  <c r="J92" i="11"/>
  <c r="J56" i="11"/>
  <c r="J20" i="11"/>
  <c r="J181" i="11"/>
  <c r="J248" i="11"/>
  <c r="I267" i="11"/>
  <c r="I232" i="11"/>
  <c r="I196" i="11"/>
  <c r="I160" i="11"/>
  <c r="I124" i="11"/>
  <c r="I88" i="11"/>
  <c r="I52" i="11"/>
  <c r="I16" i="11"/>
  <c r="I332" i="13"/>
  <c r="I356" i="13"/>
  <c r="I337" i="13"/>
  <c r="J270" i="11"/>
  <c r="J234" i="11"/>
  <c r="J198" i="11"/>
  <c r="J162" i="11"/>
  <c r="J18" i="11"/>
  <c r="I142" i="11"/>
  <c r="J217" i="11"/>
  <c r="I294" i="11"/>
  <c r="J176" i="11"/>
  <c r="I285" i="11"/>
  <c r="I231" i="11"/>
  <c r="I195" i="11"/>
  <c r="I159" i="11"/>
  <c r="I123" i="11"/>
  <c r="I87" i="11"/>
  <c r="I51" i="11"/>
  <c r="I15" i="11"/>
  <c r="J194" i="11"/>
  <c r="J158" i="11"/>
  <c r="J122" i="11"/>
  <c r="J86" i="11"/>
  <c r="J50" i="11"/>
  <c r="J14" i="11"/>
  <c r="I70" i="11"/>
  <c r="J109" i="11"/>
  <c r="I274" i="11"/>
  <c r="J212" i="11"/>
  <c r="I284" i="11"/>
  <c r="I260" i="11"/>
  <c r="I190" i="11"/>
  <c r="I154" i="11"/>
  <c r="I118" i="11"/>
  <c r="I82" i="11"/>
  <c r="I46" i="11"/>
  <c r="I10" i="11"/>
  <c r="J265" i="11"/>
  <c r="J229" i="11"/>
  <c r="J193" i="11"/>
  <c r="J157" i="11"/>
  <c r="J121" i="11"/>
  <c r="J85" i="11"/>
  <c r="J49" i="11"/>
  <c r="J13" i="11"/>
  <c r="I178" i="11"/>
  <c r="I2" i="11"/>
  <c r="I283" i="11"/>
  <c r="I259" i="11"/>
  <c r="I224" i="11"/>
  <c r="I188" i="11"/>
  <c r="I152" i="11"/>
  <c r="I116" i="11"/>
  <c r="I80" i="11"/>
  <c r="I44" i="11"/>
  <c r="I8" i="11"/>
  <c r="J296" i="11"/>
  <c r="J260" i="11"/>
  <c r="J224" i="11"/>
  <c r="J188" i="11"/>
  <c r="J152" i="11"/>
  <c r="J116" i="11"/>
  <c r="J80" i="11"/>
  <c r="J44" i="11"/>
  <c r="J6" i="11"/>
  <c r="I331" i="13"/>
  <c r="I307" i="13"/>
  <c r="I312" i="13"/>
  <c r="I364" i="13"/>
  <c r="I301" i="13"/>
  <c r="I324" i="13"/>
  <c r="I371" i="13"/>
  <c r="I146" i="13"/>
  <c r="G163" i="13"/>
  <c r="J163" i="13" s="1"/>
  <c r="G151" i="13"/>
  <c r="J151" i="13" s="1"/>
  <c r="G160" i="13"/>
  <c r="H160" i="13" s="1"/>
  <c r="G148" i="13"/>
  <c r="H148" i="13" s="1"/>
  <c r="G157" i="13"/>
  <c r="H157" i="13" s="1"/>
  <c r="G145" i="13"/>
  <c r="H145" i="13" s="1"/>
  <c r="G166" i="13"/>
  <c r="J166" i="13" s="1"/>
  <c r="G154" i="13"/>
  <c r="H154" i="13" s="1"/>
  <c r="I361" i="13"/>
  <c r="I342" i="13"/>
  <c r="I303" i="13"/>
  <c r="I104" i="13"/>
  <c r="I92" i="13"/>
  <c r="I368" i="13"/>
  <c r="I33" i="13"/>
  <c r="G126" i="13"/>
  <c r="J126" i="13" s="1"/>
  <c r="G79" i="13"/>
  <c r="G62" i="13"/>
  <c r="G50" i="13"/>
  <c r="I50" i="13" s="1"/>
  <c r="G38" i="13"/>
  <c r="I38" i="13" s="1"/>
  <c r="G9" i="13"/>
  <c r="H9" i="13" s="1"/>
  <c r="G3" i="13"/>
  <c r="I344" i="13"/>
  <c r="G26" i="13"/>
  <c r="I26" i="13" s="1"/>
  <c r="G14" i="13"/>
  <c r="J14" i="13" s="1"/>
  <c r="I359" i="13"/>
  <c r="G43" i="13"/>
  <c r="H43" i="13" s="1"/>
  <c r="G31" i="13"/>
  <c r="J31" i="13" s="1"/>
  <c r="G2" i="13"/>
  <c r="J2" i="13" s="1"/>
  <c r="I378" i="13"/>
  <c r="G7" i="13"/>
  <c r="H7" i="13" s="1"/>
  <c r="I366" i="13"/>
  <c r="I354" i="13"/>
  <c r="I319" i="13"/>
  <c r="I349" i="13"/>
  <c r="G11" i="13"/>
  <c r="H11" i="13" s="1"/>
  <c r="I390" i="13"/>
  <c r="I383" i="13"/>
  <c r="I392" i="13"/>
  <c r="I391" i="13"/>
  <c r="I387" i="13"/>
  <c r="I396" i="13"/>
  <c r="I386" i="13"/>
  <c r="I381" i="13"/>
  <c r="I395" i="13"/>
  <c r="I380" i="13"/>
  <c r="I399" i="13"/>
  <c r="I379" i="13"/>
  <c r="I375" i="13"/>
  <c r="I384" i="13"/>
  <c r="I398" i="13"/>
  <c r="I393" i="13"/>
  <c r="I374" i="13"/>
  <c r="I397" i="13"/>
  <c r="I385" i="13"/>
  <c r="I394" i="13"/>
  <c r="I382" i="13"/>
  <c r="I389" i="13"/>
  <c r="I377" i="13"/>
  <c r="I400" i="13"/>
  <c r="I388" i="13"/>
  <c r="I376" i="13"/>
  <c r="I353" i="13"/>
  <c r="I365" i="13"/>
  <c r="I341" i="13"/>
  <c r="I360" i="13"/>
  <c r="I336" i="13"/>
  <c r="I348" i="13"/>
  <c r="I367" i="13"/>
  <c r="I363" i="13"/>
  <c r="I355" i="13"/>
  <c r="I351" i="13"/>
  <c r="I372" i="13"/>
  <c r="I362" i="13"/>
  <c r="I343" i="13"/>
  <c r="I339" i="13"/>
  <c r="I370" i="13"/>
  <c r="I350" i="13"/>
  <c r="I358" i="13"/>
  <c r="I338" i="13"/>
  <c r="I346" i="13"/>
  <c r="I334" i="13"/>
  <c r="I369" i="13"/>
  <c r="I357" i="13"/>
  <c r="I345" i="13"/>
  <c r="I311" i="13"/>
  <c r="I323" i="13"/>
  <c r="I315" i="13"/>
  <c r="I327" i="13"/>
  <c r="I310" i="13"/>
  <c r="I322" i="13"/>
  <c r="I314" i="13"/>
  <c r="I326" i="13"/>
  <c r="I318" i="13"/>
  <c r="I330" i="13"/>
  <c r="I333" i="13"/>
  <c r="I321" i="13"/>
  <c r="I309" i="13"/>
  <c r="I328" i="13"/>
  <c r="I316" i="13"/>
  <c r="I325" i="13"/>
  <c r="I313" i="13"/>
  <c r="I308" i="13"/>
  <c r="I329" i="13"/>
  <c r="I317" i="13"/>
  <c r="I304" i="13"/>
  <c r="I299" i="13"/>
  <c r="I298" i="13"/>
  <c r="I302" i="13"/>
  <c r="I297" i="13"/>
  <c r="I305" i="13"/>
  <c r="I300" i="13"/>
  <c r="I306" i="13"/>
  <c r="I199" i="13"/>
  <c r="I68" i="13"/>
  <c r="I79" i="13"/>
  <c r="I111" i="13"/>
  <c r="I278" i="13"/>
  <c r="I103" i="13"/>
  <c r="I116" i="13"/>
  <c r="I39" i="13"/>
  <c r="I86" i="13"/>
  <c r="I290" i="13"/>
  <c r="I225" i="13"/>
  <c r="I153" i="13"/>
  <c r="I271" i="13"/>
  <c r="I295" i="13"/>
  <c r="I259" i="13"/>
  <c r="I218" i="13"/>
  <c r="I187" i="13"/>
  <c r="I183" i="13"/>
  <c r="I235" i="13"/>
  <c r="I255" i="13"/>
  <c r="I170" i="13"/>
  <c r="I93" i="13"/>
  <c r="I21" i="13"/>
  <c r="I242" i="13"/>
  <c r="I31" i="13"/>
  <c r="I223" i="13"/>
  <c r="I127" i="13"/>
  <c r="I67" i="13"/>
  <c r="I57" i="13"/>
  <c r="I206" i="13"/>
  <c r="I279" i="13"/>
  <c r="I266" i="13"/>
  <c r="I139" i="13"/>
  <c r="I110" i="13"/>
  <c r="I80" i="13"/>
  <c r="I158" i="13"/>
  <c r="I211" i="13"/>
  <c r="I177" i="13"/>
  <c r="I19" i="13"/>
  <c r="I283" i="13"/>
  <c r="I230" i="13"/>
  <c r="I171" i="13"/>
  <c r="I147" i="13"/>
  <c r="I249" i="13"/>
  <c r="I98" i="13"/>
  <c r="I8" i="13"/>
  <c r="I243" i="13"/>
  <c r="I117" i="13"/>
  <c r="I219" i="13"/>
  <c r="I141" i="13"/>
  <c r="I55" i="13"/>
  <c r="I45" i="13"/>
  <c r="I27" i="13"/>
  <c r="I291" i="13"/>
  <c r="I175" i="13"/>
  <c r="I135" i="13"/>
  <c r="I122" i="13"/>
  <c r="I189" i="13"/>
  <c r="I44" i="13"/>
  <c r="I261" i="13"/>
  <c r="I247" i="13"/>
  <c r="I213" i="13"/>
  <c r="I285" i="13"/>
  <c r="I207" i="13"/>
  <c r="I194" i="13"/>
  <c r="I115" i="13"/>
  <c r="I105" i="13"/>
  <c r="I91" i="13"/>
  <c r="I81" i="13"/>
  <c r="I63" i="13"/>
  <c r="I273" i="13"/>
  <c r="I231" i="13"/>
  <c r="I201" i="13"/>
  <c r="I159" i="13"/>
  <c r="I129" i="13"/>
  <c r="I99" i="13"/>
  <c r="I74" i="13"/>
  <c r="I56" i="13"/>
  <c r="I20" i="13"/>
  <c r="I2" i="13"/>
  <c r="I254" i="13"/>
  <c r="I182" i="13"/>
  <c r="I87" i="13"/>
  <c r="I51" i="13"/>
  <c r="I15" i="13"/>
  <c r="I267" i="13"/>
  <c r="I237" i="13"/>
  <c r="I195" i="13"/>
  <c r="I165" i="13"/>
  <c r="I123" i="13"/>
  <c r="I112" i="13"/>
  <c r="I83" i="13"/>
  <c r="I47" i="13"/>
  <c r="I114" i="13"/>
  <c r="I294" i="13"/>
  <c r="I286" i="13"/>
  <c r="I275" i="13"/>
  <c r="I244" i="13"/>
  <c r="I233" i="13"/>
  <c r="I222" i="13"/>
  <c r="I214" i="13"/>
  <c r="I203" i="13"/>
  <c r="I172" i="13"/>
  <c r="I161" i="13"/>
  <c r="I150" i="13"/>
  <c r="I142" i="13"/>
  <c r="I131" i="13"/>
  <c r="I101" i="13"/>
  <c r="I65" i="13"/>
  <c r="I29" i="13"/>
  <c r="I82" i="13"/>
  <c r="I46" i="13"/>
  <c r="I10" i="13"/>
  <c r="I293" i="13"/>
  <c r="I282" i="13"/>
  <c r="I274" i="13"/>
  <c r="I263" i="13"/>
  <c r="I232" i="13"/>
  <c r="I221" i="13"/>
  <c r="I210" i="13"/>
  <c r="I202" i="13"/>
  <c r="I191" i="13"/>
  <c r="I149" i="13"/>
  <c r="I138" i="13"/>
  <c r="I130" i="13"/>
  <c r="I119" i="13"/>
  <c r="I100" i="13"/>
  <c r="I64" i="13"/>
  <c r="I28" i="13"/>
  <c r="I71" i="13"/>
  <c r="I35" i="13"/>
  <c r="I292" i="13"/>
  <c r="I281" i="13"/>
  <c r="I270" i="13"/>
  <c r="I262" i="13"/>
  <c r="I251" i="13"/>
  <c r="I220" i="13"/>
  <c r="I209" i="13"/>
  <c r="I198" i="13"/>
  <c r="I190" i="13"/>
  <c r="I179" i="13"/>
  <c r="I137" i="13"/>
  <c r="I118" i="13"/>
  <c r="I89" i="13"/>
  <c r="I53" i="13"/>
  <c r="I17" i="13"/>
  <c r="I107" i="13"/>
  <c r="I70" i="13"/>
  <c r="I34" i="13"/>
  <c r="I280" i="13"/>
  <c r="I269" i="13"/>
  <c r="I258" i="13"/>
  <c r="I250" i="13"/>
  <c r="I239" i="13"/>
  <c r="I208" i="13"/>
  <c r="I197" i="13"/>
  <c r="I186" i="13"/>
  <c r="I178" i="13"/>
  <c r="I167" i="13"/>
  <c r="I136" i="13"/>
  <c r="I125" i="13"/>
  <c r="I88" i="13"/>
  <c r="I52" i="13"/>
  <c r="I16" i="13"/>
  <c r="I106" i="13"/>
  <c r="I59" i="13"/>
  <c r="I23" i="13"/>
  <c r="I268" i="13"/>
  <c r="I257" i="13"/>
  <c r="I246" i="13"/>
  <c r="I238" i="13"/>
  <c r="I227" i="13"/>
  <c r="I196" i="13"/>
  <c r="I185" i="13"/>
  <c r="I174" i="13"/>
  <c r="I155" i="13"/>
  <c r="I124" i="13"/>
  <c r="I95" i="13"/>
  <c r="I77" i="13"/>
  <c r="I41" i="13"/>
  <c r="I5" i="13"/>
  <c r="I113" i="13"/>
  <c r="I58" i="13"/>
  <c r="I22" i="13"/>
  <c r="I287" i="13"/>
  <c r="I256" i="13"/>
  <c r="I245" i="13"/>
  <c r="I234" i="13"/>
  <c r="I226" i="13"/>
  <c r="I215" i="13"/>
  <c r="I184" i="13"/>
  <c r="I173" i="13"/>
  <c r="I162" i="13"/>
  <c r="I143" i="13"/>
  <c r="I102" i="13"/>
  <c r="I94" i="13"/>
  <c r="I76" i="13"/>
  <c r="I40" i="13"/>
  <c r="I4" i="13"/>
  <c r="I288" i="13"/>
  <c r="I276" i="13"/>
  <c r="I264" i="13"/>
  <c r="I252" i="13"/>
  <c r="I240" i="13"/>
  <c r="I228" i="13"/>
  <c r="I216" i="13"/>
  <c r="I204" i="13"/>
  <c r="I192" i="13"/>
  <c r="I180" i="13"/>
  <c r="I168" i="13"/>
  <c r="I156" i="13"/>
  <c r="I144" i="13"/>
  <c r="I132" i="13"/>
  <c r="I120" i="13"/>
  <c r="I108" i="13"/>
  <c r="I96" i="13"/>
  <c r="I84" i="13"/>
  <c r="I72" i="13"/>
  <c r="I60" i="13"/>
  <c r="I48" i="13"/>
  <c r="I36" i="13"/>
  <c r="I24" i="13"/>
  <c r="I12" i="13"/>
  <c r="I90" i="13"/>
  <c r="I78" i="13"/>
  <c r="I66" i="13"/>
  <c r="I54" i="13"/>
  <c r="I42" i="13"/>
  <c r="I30" i="13"/>
  <c r="I18" i="13"/>
  <c r="I6" i="13"/>
  <c r="I289" i="13"/>
  <c r="I277" i="13"/>
  <c r="I265" i="13"/>
  <c r="I253" i="13"/>
  <c r="I241" i="13"/>
  <c r="I229" i="13"/>
  <c r="I217" i="13"/>
  <c r="I205" i="13"/>
  <c r="I193" i="13"/>
  <c r="I181" i="13"/>
  <c r="I169" i="13"/>
  <c r="I145" i="13"/>
  <c r="I133" i="13"/>
  <c r="I121" i="13"/>
  <c r="I109" i="13"/>
  <c r="I97" i="13"/>
  <c r="I85" i="13"/>
  <c r="I73" i="13"/>
  <c r="I61" i="13"/>
  <c r="I49" i="13"/>
  <c r="I37" i="13"/>
  <c r="I25" i="13"/>
  <c r="I13" i="13"/>
  <c r="I1" i="13"/>
  <c r="I296" i="13"/>
  <c r="I284" i="13"/>
  <c r="I272" i="13"/>
  <c r="I260" i="13"/>
  <c r="I248" i="13"/>
  <c r="I236" i="13"/>
  <c r="I224" i="13"/>
  <c r="I212" i="13"/>
  <c r="I200" i="13"/>
  <c r="I188" i="13"/>
  <c r="I176" i="13"/>
  <c r="I164" i="13"/>
  <c r="I152" i="13"/>
  <c r="I140" i="13"/>
  <c r="I128" i="13"/>
  <c r="G239" i="11"/>
  <c r="H239" i="11" s="1"/>
  <c r="G230" i="11"/>
  <c r="H230" i="11" s="1"/>
  <c r="G266" i="11"/>
  <c r="H266" i="11" s="1"/>
  <c r="G174" i="11"/>
  <c r="H174" i="11" s="1"/>
  <c r="G138" i="11"/>
  <c r="H138" i="11" s="1"/>
  <c r="G126" i="11"/>
  <c r="H126" i="11" s="1"/>
  <c r="G102" i="11"/>
  <c r="H102" i="11" s="1"/>
  <c r="G90" i="11"/>
  <c r="H90" i="11" s="1"/>
  <c r="G78" i="11"/>
  <c r="H78" i="11" s="1"/>
  <c r="G54" i="11"/>
  <c r="H54" i="11" s="1"/>
  <c r="G42" i="11"/>
  <c r="H42" i="11" s="1"/>
  <c r="G227" i="11"/>
  <c r="H227" i="11" s="1"/>
  <c r="G290" i="11"/>
  <c r="H290" i="11" s="1"/>
  <c r="G263" i="11"/>
  <c r="H263" i="11" s="1"/>
  <c r="G254" i="11"/>
  <c r="H254" i="11" s="1"/>
  <c r="G218" i="11"/>
  <c r="H218" i="11" s="1"/>
  <c r="G182" i="11"/>
  <c r="H182" i="11" s="1"/>
  <c r="G134" i="11"/>
  <c r="H134" i="11" s="1"/>
  <c r="G242" i="11"/>
  <c r="H242" i="11" s="1"/>
  <c r="G206" i="11"/>
  <c r="H206" i="11" s="1"/>
  <c r="G275" i="11"/>
  <c r="H275" i="11" s="1"/>
  <c r="G287" i="11"/>
  <c r="H287" i="11" s="1"/>
  <c r="G251" i="11"/>
  <c r="H251" i="11" s="1"/>
  <c r="G215" i="11"/>
  <c r="H215" i="11" s="1"/>
  <c r="G274" i="11"/>
  <c r="H274" i="11" s="1"/>
  <c r="G238" i="11"/>
  <c r="H238" i="11" s="1"/>
  <c r="G202" i="11"/>
  <c r="H202" i="11" s="1"/>
  <c r="G132" i="11"/>
  <c r="H132" i="11" s="1"/>
  <c r="G120" i="11"/>
  <c r="H120" i="11" s="1"/>
  <c r="G108" i="11"/>
  <c r="H108" i="11" s="1"/>
  <c r="G96" i="11"/>
  <c r="H96" i="11" s="1"/>
  <c r="G84" i="11"/>
  <c r="H84" i="11" s="1"/>
  <c r="G72" i="11"/>
  <c r="H72" i="11" s="1"/>
  <c r="G60" i="11"/>
  <c r="H60" i="11" s="1"/>
  <c r="G48" i="11"/>
  <c r="H48" i="11" s="1"/>
  <c r="G36" i="11"/>
  <c r="H36" i="11" s="1"/>
  <c r="G24" i="11"/>
  <c r="H24" i="11" s="1"/>
  <c r="G12" i="11"/>
  <c r="H12" i="11" s="1"/>
  <c r="G291" i="11"/>
  <c r="H291" i="11" s="1"/>
  <c r="G286" i="11"/>
  <c r="H286" i="11" s="1"/>
  <c r="G250" i="11"/>
  <c r="H250" i="11" s="1"/>
  <c r="G214" i="11"/>
  <c r="H214" i="11" s="1"/>
  <c r="G262" i="11"/>
  <c r="H262" i="11" s="1"/>
  <c r="G226" i="11"/>
  <c r="H226" i="11" s="1"/>
  <c r="I218" i="11" l="1"/>
  <c r="J138" i="11"/>
  <c r="I206" i="11"/>
  <c r="J274" i="11"/>
  <c r="I215" i="11"/>
  <c r="J174" i="11"/>
  <c r="I134" i="11"/>
  <c r="J214" i="11"/>
  <c r="J96" i="11"/>
  <c r="J126" i="11"/>
  <c r="J84" i="11"/>
  <c r="I96" i="11"/>
  <c r="I126" i="11"/>
  <c r="J134" i="11"/>
  <c r="I84" i="11"/>
  <c r="J72" i="11"/>
  <c r="I157" i="15"/>
  <c r="I60" i="11"/>
  <c r="J156" i="15"/>
  <c r="I9" i="13"/>
  <c r="I182" i="11"/>
  <c r="J48" i="11"/>
  <c r="I48" i="11"/>
  <c r="I78" i="11"/>
  <c r="J78" i="11"/>
  <c r="J145" i="15"/>
  <c r="H66" i="15"/>
  <c r="J150" i="15"/>
  <c r="H144" i="15"/>
  <c r="J43" i="13"/>
  <c r="H14" i="13"/>
  <c r="H163" i="13"/>
  <c r="J36" i="11"/>
  <c r="I36" i="11"/>
  <c r="J202" i="11"/>
  <c r="J121" i="15"/>
  <c r="J78" i="15"/>
  <c r="I66" i="15"/>
  <c r="J148" i="13"/>
  <c r="H253" i="15"/>
  <c r="J145" i="13"/>
  <c r="H26" i="13"/>
  <c r="I72" i="11"/>
  <c r="J157" i="15"/>
  <c r="I90" i="11"/>
  <c r="J42" i="11"/>
  <c r="J273" i="15"/>
  <c r="I251" i="11"/>
  <c r="J160" i="13"/>
  <c r="I145" i="15"/>
  <c r="I150" i="15"/>
  <c r="I262" i="11"/>
  <c r="I42" i="11"/>
  <c r="I325" i="15"/>
  <c r="J287" i="11"/>
  <c r="I174" i="11"/>
  <c r="J218" i="11"/>
  <c r="I121" i="15"/>
  <c r="I132" i="15"/>
  <c r="H13" i="15"/>
  <c r="I114" i="15"/>
  <c r="J251" i="15"/>
  <c r="J299" i="15"/>
  <c r="H273" i="15"/>
  <c r="H151" i="13"/>
  <c r="J11" i="13"/>
  <c r="I226" i="11"/>
  <c r="I266" i="11"/>
  <c r="J132" i="11"/>
  <c r="J275" i="11"/>
  <c r="I132" i="11"/>
  <c r="I238" i="11"/>
  <c r="J254" i="11"/>
  <c r="I144" i="15"/>
  <c r="J133" i="15"/>
  <c r="I156" i="15"/>
  <c r="I13" i="15"/>
  <c r="I251" i="15"/>
  <c r="I299" i="15"/>
  <c r="H126" i="13"/>
  <c r="J230" i="11"/>
  <c r="I254" i="11"/>
  <c r="J120" i="11"/>
  <c r="J263" i="11"/>
  <c r="I120" i="11"/>
  <c r="J286" i="11"/>
  <c r="I287" i="11"/>
  <c r="J291" i="11"/>
  <c r="J206" i="11"/>
  <c r="J290" i="11"/>
  <c r="I208" i="15"/>
  <c r="I133" i="15"/>
  <c r="H84" i="15"/>
  <c r="J154" i="13"/>
  <c r="J157" i="13"/>
  <c r="J54" i="11"/>
  <c r="J90" i="11"/>
  <c r="J60" i="11"/>
  <c r="J226" i="11"/>
  <c r="I163" i="13"/>
  <c r="I54" i="11"/>
  <c r="J325" i="15"/>
  <c r="J182" i="11"/>
  <c r="I78" i="15"/>
  <c r="I286" i="11"/>
  <c r="I202" i="11"/>
  <c r="J266" i="11"/>
  <c r="I250" i="11"/>
  <c r="I242" i="11"/>
  <c r="J108" i="11"/>
  <c r="J251" i="11"/>
  <c r="I108" i="11"/>
  <c r="I275" i="11"/>
  <c r="I138" i="11"/>
  <c r="I291" i="11"/>
  <c r="J242" i="11"/>
  <c r="I214" i="11"/>
  <c r="J217" i="15"/>
  <c r="I61" i="15"/>
  <c r="I213" i="15"/>
  <c r="J181" i="15"/>
  <c r="H213" i="15"/>
  <c r="H214" i="15"/>
  <c r="H181" i="15"/>
  <c r="J31" i="15"/>
  <c r="I193" i="15"/>
  <c r="H126" i="15"/>
  <c r="H193" i="15"/>
  <c r="J120" i="15"/>
  <c r="J331" i="15"/>
  <c r="I120" i="15"/>
  <c r="H97" i="15"/>
  <c r="H25" i="15"/>
  <c r="I331" i="15"/>
  <c r="I97" i="15"/>
  <c r="I25" i="15"/>
  <c r="H85" i="15"/>
  <c r="I85" i="15"/>
  <c r="I31" i="15"/>
  <c r="I166" i="13"/>
  <c r="I154" i="13"/>
  <c r="I157" i="13"/>
  <c r="I148" i="13"/>
  <c r="I160" i="13"/>
  <c r="I151" i="13"/>
  <c r="I7" i="13"/>
  <c r="I62" i="13"/>
  <c r="I126" i="13"/>
  <c r="I11" i="13"/>
  <c r="I3" i="13"/>
  <c r="I43" i="13"/>
  <c r="I14" i="13"/>
</calcChain>
</file>

<file path=xl/sharedStrings.xml><?xml version="1.0" encoding="utf-8"?>
<sst xmlns="http://schemas.openxmlformats.org/spreadsheetml/2006/main" count="67874" uniqueCount="3880">
  <si>
    <t>№ п/п</t>
  </si>
  <si>
    <t>Вид сигнала</t>
  </si>
  <si>
    <t>Полевой кабель</t>
  </si>
  <si>
    <t>Маркировка жил</t>
  </si>
  <si>
    <t>Назначение жил</t>
  </si>
  <si>
    <t>Контроллерный шкаф</t>
  </si>
  <si>
    <t>Номера клемм</t>
  </si>
  <si>
    <t>Номер модуля</t>
  </si>
  <si>
    <t>AI</t>
  </si>
  <si>
    <t>4-20 мА</t>
  </si>
  <si>
    <t>DI</t>
  </si>
  <si>
    <t>DO</t>
  </si>
  <si>
    <t>RS 485</t>
  </si>
  <si>
    <t>10</t>
  </si>
  <si>
    <t>RTD</t>
  </si>
  <si>
    <t>ЭУ 2-1. Вода (ПК-01, на сливе с т/о, т.2). Температура</t>
  </si>
  <si>
    <t>ЭУ 2-1. Вода (ПК-01, на сливе с т/о, т.3). Температура</t>
  </si>
  <si>
    <t>ЭУ 2-1. Вода (ПК-01, на сливе с т/о, т.4). Температура</t>
  </si>
  <si>
    <t>ЭУ 2-1. Вода (ПК-01, на сливе с т/о, т.5). Температура</t>
  </si>
  <si>
    <t>ЭУ 2-1. Вода (ПК-01, на сливе с т/о, т.6). Температура</t>
  </si>
  <si>
    <t>ЭУ 2-1. Вода (ПК-01, на сливе с т/о, т.7). Температура</t>
  </si>
  <si>
    <t>ЭУ 2-1. Вода (ПК-02, на сливе с т/о, т.2). Температура</t>
  </si>
  <si>
    <t>ЭУ 2-1. Вода (ПК-02, на сливе с т/о, т.3). Температура</t>
  </si>
  <si>
    <t>ЭУ 2-1. Вода (ПК-02, на сливе с т/о, т.4). Температура</t>
  </si>
  <si>
    <t>ЭУ 2-1. Вода (ПК-02, на сливе с т/о, т.5). Температура</t>
  </si>
  <si>
    <t>ЭУ 2-1. Вода (ПК-02, на сливе с т/о, т.6). Температура</t>
  </si>
  <si>
    <t>ЭУ 2-1. Вода (ПК-02, на сливе с т/о, т.7). Температура</t>
  </si>
  <si>
    <t>ЭУ 2-1. Вода (ПК-03, на сливе с т/о, т.2). Температура</t>
  </si>
  <si>
    <t>ЭУ 2-1. Вода (ПК-03, на сливе с т/о, т.3). Температура</t>
  </si>
  <si>
    <t>ЭУ 2-1. Вода (ПК-03, на сливе с т/о, т.4). Температура</t>
  </si>
  <si>
    <t>ЭУ 2-1. Вода (ПК-03, на сливе с т/о, т.5). Температура</t>
  </si>
  <si>
    <t>ЭУ 2-1. Вода (ПК-03, на сливе с т/о, т.6). Температура</t>
  </si>
  <si>
    <t>ЭУ 2-1. Вода (ПК-03, на сливе с т/о, т.7). Температура</t>
  </si>
  <si>
    <t>ЭУ 2-1. Вода (ПК-24, на сливе с т/о, т.2). Температура</t>
  </si>
  <si>
    <t>ЭУ 2-1. Вода (ПК-24, на сливе с т/о, т.3). Температура</t>
  </si>
  <si>
    <t>ЭУ 2-1. Вода (ПК-24, на сливе с т/о, т.4). Температура</t>
  </si>
  <si>
    <t>ЭУ 2-1. Вода (ПК-24, на сливе с т/о, т.5). Температура</t>
  </si>
  <si>
    <t>ЭУ 2-1. Вода (ПК-25, на сливе с т/о, т.2). Температура</t>
  </si>
  <si>
    <t>ЭУ 2-1. Вода (ПК-25, на сливе с т/о, т.3). Температура</t>
  </si>
  <si>
    <t>ЭУ 2-1. Вода (ПК-25, на сливе с т/о, т.4). Температура</t>
  </si>
  <si>
    <t>ЭУ 2-1. Вода (ПК-25, на сливе с т/о, т.5). Температура</t>
  </si>
  <si>
    <t>ЭУ 2-1. Вода (ПК-26, на сливе с т/о, т.2). Температура</t>
  </si>
  <si>
    <t>ЭУ 2-1. Вода (ПК-26, на сливе с т/о, т.3). Температура</t>
  </si>
  <si>
    <t>ЭУ 2-1. Вода (ПК-26, на сливе с т/о, т.4). Температура</t>
  </si>
  <si>
    <t>ЭУ 2-1. Вода (ПК-26, на сливе с т/о, т.5). Температура</t>
  </si>
  <si>
    <t>ЭУ 2-2. Вода (ПК-04, на сливе с т/о, т.2). Температура</t>
  </si>
  <si>
    <t>ЭУ 2-2. Вода (ПК-04, на сливе с т/о, т.3). Температура</t>
  </si>
  <si>
    <t>ЭУ 2-2. Вода (ПК-04, на сливе с т/о, т.4). Температура</t>
  </si>
  <si>
    <t>ЭУ 2-2. Вода (ПК-04, на сливе с т/о, т.5). Температура</t>
  </si>
  <si>
    <t>ЭУ 2-2. Вода (ПК-05, на сливе с т/о, т.2). Температура</t>
  </si>
  <si>
    <t>ЭУ 2-2. Вода (ПК-05, на сливе с т/о, т.3). Температура</t>
  </si>
  <si>
    <t>ЭУ 2-2. Вода (ПК-05, на сливе с т/о, т.4). Температура</t>
  </si>
  <si>
    <t>ЭУ 2-2. Вода (ПК-05, на сливе с т/о, т.5). Температура</t>
  </si>
  <si>
    <t>ЭУ 2-2. Вода (ПК-06, на сливе с т/о, т.2). Температура</t>
  </si>
  <si>
    <t>ЭУ 2-2. Вода (ПК-06, на сливе с т/о, т.3). Температура</t>
  </si>
  <si>
    <t>ЭУ 2-2. Вода (ПК-06, на сливе с т/о, т.4). Температура</t>
  </si>
  <si>
    <t>ЭУ 2-2. Вода (ПК-06, на сливе с т/о, т.5). Температура</t>
  </si>
  <si>
    <t>ЭУ 2-2. Вода (ПК-07, на сливе с т/о, т.2). Температура</t>
  </si>
  <si>
    <t>ЭУ 2-2. Вода (ПК-07, на сливе с т/о, т.3). Температура</t>
  </si>
  <si>
    <t>ЭУ 2-2. Вода (ПК-07, на сливе с т/о, т.4). Температура</t>
  </si>
  <si>
    <t>ЭУ 2-2. Вода (ПК-07, на сливе с т/о, т.5). Температура</t>
  </si>
  <si>
    <t>ЭУ 2-2. Вода (ПК-20, на сливе с т/о, т.2). Температура</t>
  </si>
  <si>
    <t>ЭУ 2-2. Вода (ПК-20, на сливе с т/о, т.3). Температура</t>
  </si>
  <si>
    <t>ЭУ 2-2. Вода (ПК-20, на сливе с т/о, т.4). Температура</t>
  </si>
  <si>
    <t>ЭУ 2-2. Вода (ПК-20, на сливе с т/о, т.5). Температура</t>
  </si>
  <si>
    <t>ЭУ 2-2. Вода (ПК-21, на сливе с т/о, т.2). Температура</t>
  </si>
  <si>
    <t>ЭУ 2-2. Вода (ПК-21, на сливе с т/о, т.3). Температура</t>
  </si>
  <si>
    <t>ЭУ 2-2. Вода (ПК-21, на сливе с т/о, т.4). Температура</t>
  </si>
  <si>
    <t>ЭУ 2-2. Вода (ПК-21, на сливе с т/о, т.5). Температура</t>
  </si>
  <si>
    <t>ЭУ 2-2. Вода (ПК-22, на сливе с т/о, т.2). Температура</t>
  </si>
  <si>
    <t>ЭУ 2-2. Вода (ПК-22, на сливе с т/о, т.3). Температура</t>
  </si>
  <si>
    <t>ЭУ 2-2. Вода (ПК-22, на сливе с т/о, т.4). Температура</t>
  </si>
  <si>
    <t>ЭУ 2-2. Вода (ПК-22, на сливе с т/о, т.5). Температура</t>
  </si>
  <si>
    <t>ЭУ 2-2. Вода (ПК-23, на сливе с т/о, т.2). Температура</t>
  </si>
  <si>
    <t>ЭУ 2-2. Вода (ПК-23, на сливе с т/о, т.3). Температура</t>
  </si>
  <si>
    <t>ЭУ 2-2. Вода (ПК-23, на сливе с т/о, т.4). Температура</t>
  </si>
  <si>
    <t>ЭУ 2-2. Вода (ПК-23, на сливе с т/о, т.5). Температура</t>
  </si>
  <si>
    <t>ЭУ 3. Теплоноситель (на СГП-2). Температура</t>
  </si>
  <si>
    <t>ЭУ 3. Вода (ПК-14, на сливе с т/о, т.2). Температура</t>
  </si>
  <si>
    <t>ЭУ 3. Вода (ПК-14, на сливе с т/о, т.3). Температура</t>
  </si>
  <si>
    <t>ЭУ 3. Вода (ПК-14, на сливе с т/о, т.4). Температура</t>
  </si>
  <si>
    <t>ЭУ 3. Вода (ПК-14, на сливе с т/о, т.5). Температура</t>
  </si>
  <si>
    <t>ЭУ 3. Вода (ПК-13, на сливе с т/о, т.2). Температура</t>
  </si>
  <si>
    <t>ЭУ 3. Вода (ПК-13, на сливе с т/о, т.3). Температура</t>
  </si>
  <si>
    <t>ЭУ 3. Вода (ПК-13, на сливе с т/о, т.4). Температура</t>
  </si>
  <si>
    <t>ЭУ 3. Вода (ПК-13, на сливе с т/о, т.5). Температура</t>
  </si>
  <si>
    <t>ЭУ 3. Вода (ПК-12, на сливе с т/о, т.2). Температура</t>
  </si>
  <si>
    <t>ЭУ 3. Вода (ПК-12, на сливе с т/о, т.3). Температура</t>
  </si>
  <si>
    <t>ЭУ 3. Вода (ПК-12, на сливе с т/о, т.4). Температура</t>
  </si>
  <si>
    <t>ЭУ 3. Вода (ПК-12, на сливе с т/о, т.5). Температура</t>
  </si>
  <si>
    <t>ЭУ 3. Вода (ПК-11, на сливе с т/о, т.2). Температура</t>
  </si>
  <si>
    <t>ЭУ 3. Вода (ПК-11, на сливе с т/о, т.3). Температура</t>
  </si>
  <si>
    <t>ЭУ 3. Вода (ПК-11, на сливе с т/о, т.4). Температура</t>
  </si>
  <si>
    <t>ЭУ 3. Вода (ПК-11, на сливе с т/о, т.5). Температура</t>
  </si>
  <si>
    <t>ЭУ 3. Вода (ПК-10, на сливе с т/о, т.2). Температура</t>
  </si>
  <si>
    <t>ЭУ 3. Вода (ПК-10, на сливе с т/о, т.3). Температура</t>
  </si>
  <si>
    <t>ЭУ 3. Вода (ПК-10, на сливе с т/о, т.4). Температура</t>
  </si>
  <si>
    <t>ЭУ 3. Вода (ПК-10, на сливе с т/о, т.5). Температура</t>
  </si>
  <si>
    <t>ЭУ 3. Вода (ПК-09, на сливе с т/о, т.2). Температура</t>
  </si>
  <si>
    <t>ЭУ 3. Вода (ПК-09, на сливе с т/о, т.3). Температура</t>
  </si>
  <si>
    <t>ЭУ 3. Вода (ПК-09, на сливе с т/о, т.4). Температура</t>
  </si>
  <si>
    <t>ЭУ 3. Вода (ПК-09, на сливе с т/о, т.5). Температура</t>
  </si>
  <si>
    <t>ЭУ 3. Вода (ПК-15, на сливе с т/о, т.2). Температура</t>
  </si>
  <si>
    <t>ЭУ 3. Вода (ПК-15, на сливе с т/о, т.3). Температура</t>
  </si>
  <si>
    <t>ЭУ 3. Вода (ПК-15, на сливе с т/о, т.4). Температура</t>
  </si>
  <si>
    <t>ЭУ 3. Вода (ПК-15, на сливе с т/о, т.5). Температура</t>
  </si>
  <si>
    <t>ЭУ 3. Вода (ПК-16, на сливе с т/о, т.2). Температура</t>
  </si>
  <si>
    <t>ЭУ 3. Вода (ПК-16, на сливе с т/о, т.3). Температура</t>
  </si>
  <si>
    <t>ЭУ 3. Вода (ПК-16, на сливе с т/о, т.4). Температура</t>
  </si>
  <si>
    <t>ЭУ 3. Вода (ПК-16, на сливе с т/о, т.5). Температура</t>
  </si>
  <si>
    <t>ЭУ 3. Вода (ПК-17, на сливе с т/о, т.2). Температура</t>
  </si>
  <si>
    <t>ЭУ 3. Вода (ПК-17, на сливе с т/о, т.3). Температура</t>
  </si>
  <si>
    <t>ЭУ 3. Вода (ПК-17, на сливе с т/о, т.4). Температура</t>
  </si>
  <si>
    <t>ЭУ 3. Вода (ПК-17, на сливе с т/о, т.5). Температура</t>
  </si>
  <si>
    <t>ЭУ 3. Вода (ПК-18, на сливе с т/о, т.2). Температура</t>
  </si>
  <si>
    <t>ЭУ 3. Вода (ПК-18, на сливе с т/о, т.3). Температура</t>
  </si>
  <si>
    <t>ЭУ 3. Вода (ПК-18, на сливе с т/о, т.4). Температура</t>
  </si>
  <si>
    <t>ЭУ 3. Вода (ПК-18, на сливе с т/о, т.5). Температура</t>
  </si>
  <si>
    <t>ЭУ 3. Вода (ПК-19, на сливе с т/о, т.2). Температура</t>
  </si>
  <si>
    <t>ЭУ 3. Вода (ПК-19, на сливе с т/о, т.3). Температура</t>
  </si>
  <si>
    <t>ЭУ 3. Вода (ПК-19, на сливе с т/о, т.4). Температура</t>
  </si>
  <si>
    <t>ЭУ 3. Вода (ПК-19, на сливе с т/о, т.5). Температура</t>
  </si>
  <si>
    <t>ЭУ 3. Вода (ПК-08, на сливе с т/о, т.2). Температура</t>
  </si>
  <si>
    <t>ЭУ 3. Вода (ПК-08, на сливе с т/о, т.3). Температура</t>
  </si>
  <si>
    <t>ЭУ 3. Вода (ПК-08, на сливе с т/о, т.4). Температура</t>
  </si>
  <si>
    <t>ЭУ 3. Вода (ПК-08, на сливе с т/о, т.5). Температура</t>
  </si>
  <si>
    <t>ЭУ 3. Вода (ПК-14, на сливе с т/о, т.1). Температура</t>
  </si>
  <si>
    <t>ЭУ 3. Вода (ПК-13, на сливе с т/о, т.1). Температура</t>
  </si>
  <si>
    <t>ЭУ 3. Вода (ПК-12, на сливе с т/о, т.1). Температура</t>
  </si>
  <si>
    <t>ЭУ 3. Вода (ПК-11, на сливе с т/о, т.1). Температура</t>
  </si>
  <si>
    <t>ЭУ 3. Вода (ПК-10, на сливе с т/о, т.1). Температура</t>
  </si>
  <si>
    <t>ЭУ 3. Вода (ПК-09, на сливе с т/о, т.1). Температура</t>
  </si>
  <si>
    <t>ЭУ 3. Вода (ПК-15, на сливе с т/о, т.1). Температура</t>
  </si>
  <si>
    <t>ЭУ 3. Вода (ПК-16, на сливе с т/о, т.1). Температура</t>
  </si>
  <si>
    <t>ЭУ 3. Вода (ПК-17, на сливе с т/о, т.1). Температура</t>
  </si>
  <si>
    <t>ЭУ 3. Вода (ПК-18, на сливе с т/о, т.1). Температура</t>
  </si>
  <si>
    <t>ЭУ 3. Вода (ПК-19, на сливе с т/о, т.1). Температура</t>
  </si>
  <si>
    <t>ЭУ 3. Вода (ПК-08, на сливе с т/о, т.1). Температура</t>
  </si>
  <si>
    <t>ЭУ 2-1. Воздух (ПК-01, на выходе). Температура</t>
  </si>
  <si>
    <t>ЭУ 2-1. Воздух (ПК-02, на выходе). Температура</t>
  </si>
  <si>
    <t>ЭУ 2-1. Воздух (ПК-03, на выходе). Температура</t>
  </si>
  <si>
    <t>ЭУ 2-1. Воздух (ПК-24, на выходе). Температура</t>
  </si>
  <si>
    <t>ЭУ 2-1. Воздух (ПК-25, на выходе). Температура</t>
  </si>
  <si>
    <t>ЭУ 2-1. Воздух (ПК-26, на выходе). Температура</t>
  </si>
  <si>
    <t>ЭУ 2-2. Воздух (ПК-04, на выходе). Температура</t>
  </si>
  <si>
    <t>ЭУ 2-2. Воздух (ПК-05, на выходе). Температура</t>
  </si>
  <si>
    <t>ЭУ 2-2. Воздух (ПК-06, на выходе). Температура</t>
  </si>
  <si>
    <t>ЭУ 2-2. Воздух (ПК-07, на выходе). Температура</t>
  </si>
  <si>
    <t>ЭУ 2-2. Воздух (ПК-20, на выходе). Температура</t>
  </si>
  <si>
    <t>ЭУ 2-2. Воздух (ПК-21, на выходе). Температура</t>
  </si>
  <si>
    <t>ЭУ 2-2. Воздух (ПК-22, на выходе). Температура</t>
  </si>
  <si>
    <t>ЭУ 2-2. Воздух (ПК-23, на выходе). Температура</t>
  </si>
  <si>
    <t>ЭУ 3. Воздух (ПК-14, на выходе). Температура</t>
  </si>
  <si>
    <t>ЭУ 3. Воздух (ПК-13, на выходе). Температура</t>
  </si>
  <si>
    <t>ЭУ 3. Воздух (ПК-12, на выходе). Температура</t>
  </si>
  <si>
    <t>ЭУ 3. Воздух (ПК-11, на выходе). Температура</t>
  </si>
  <si>
    <t>ЭУ 3. Воздух (ПК-10, на выходе). Температура</t>
  </si>
  <si>
    <t>ЭУ 3. Воздух (ПК-09, на выходе). Температура</t>
  </si>
  <si>
    <t>ЭУ 3. Воздух (ПК-15, на выходе). Температура</t>
  </si>
  <si>
    <t>ЭУ 3. Воздух (ПК-16, на выходе). Температура</t>
  </si>
  <si>
    <t>ЭУ 3. Воздух (ПК-17, на выходе). Температура</t>
  </si>
  <si>
    <t>ЭУ 3. Воздух (ПК-18, на выходе). Температура</t>
  </si>
  <si>
    <t>ЭУ 3. Воздух (ПК-19, на выходе). Температура</t>
  </si>
  <si>
    <t>ЭУ 3. Воздух (ПК-08, на выходе). Температура</t>
  </si>
  <si>
    <t>ЭУ 2-1. Вода (ПК-01, на сливе с т/о, т.1). Температура</t>
  </si>
  <si>
    <t>ЭУ 2-1. Вода (ПК-02, на сливе с т/о, т.1). Температура</t>
  </si>
  <si>
    <t>ЭУ 2-1. Вода (ПК-03, на сливе с т/о, т.1). Температура</t>
  </si>
  <si>
    <t>ЭУ 2-1. Вода (ПК-24, на сливе с т/о, т.1). Температура</t>
  </si>
  <si>
    <t>ЭУ 2-1. Вода (ПК-25, на сливе с т/о, т.1). Температура</t>
  </si>
  <si>
    <t>ЭУ 2-1. Вода (ПК-26, на сливе с т/о, т.1). Температура</t>
  </si>
  <si>
    <t>ЭУ 2-2. Вода (ПК-04, на сливе с т/о, т.1). Температура</t>
  </si>
  <si>
    <t>ЭУ 2-2. Вода (ПК-05, на сливе с т/о, т.1). Температура</t>
  </si>
  <si>
    <t>ЭУ 2-2. Вода (ПК-06, на сливе с т/о, т.1). Температура</t>
  </si>
  <si>
    <t>ЭУ 2-2. Вода (ПК-07, на сливе с т/о, т.1). Температура</t>
  </si>
  <si>
    <t>ЭУ 2-2. Вода (ПК-20, на сливе с т/о, т.1). Температура</t>
  </si>
  <si>
    <t>ЭУ 2-2. Вода (ПК-21, на сливе с т/о, т.1). Температура</t>
  </si>
  <si>
    <t>ЭУ 2-2. Вода (ПК-22, на сливе с т/о, т.1). Температура</t>
  </si>
  <si>
    <t>ЭУ 2-2. Вода (ПК-23, на сливе с т/о, т.1). Температура</t>
  </si>
  <si>
    <t>ЭУ 2. Ресивер 1. Уровень</t>
  </si>
  <si>
    <t>ЭУ 2. Ресивер 2. Уровень</t>
  </si>
  <si>
    <t>ЭУ 2. Ресивер 3. Уровень</t>
  </si>
  <si>
    <t>ЭУ 2. Ресивер 4. Уровень</t>
  </si>
  <si>
    <t>ЭУ 2. Сборник приготовления клея (водяная рубашка). Температура</t>
  </si>
  <si>
    <t>ЭУ 2. Сборник приготовления тиомочевины (водяная рубашка). Температура</t>
  </si>
  <si>
    <t>ЭУ 2. Сборник приготовления клея (внутри). Температура</t>
  </si>
  <si>
    <t>ЭУ 2. Сборник приготовления тиомочевины (внутри). Температура</t>
  </si>
  <si>
    <t>ЭУ 2. Сборник приготовления тиомочевины. Уровень</t>
  </si>
  <si>
    <t>ЭУ 2. Сборник приготовления клея. Уровень</t>
  </si>
  <si>
    <t>ЭУ 2. Сборник хранения клея. Уровень</t>
  </si>
  <si>
    <t>ЭУ 2. Сборник хранения тиомочевины. Уровень</t>
  </si>
  <si>
    <t>ЭУ 2. Сборники H2SO4 приемные. Сб. 1</t>
  </si>
  <si>
    <t>ЭУ 2. Сборники H2SO4 приемные. Сб. 2</t>
  </si>
  <si>
    <t>ЭУ 2. Сборники H2SO4 раздачи. Сб. 1</t>
  </si>
  <si>
    <t>ЭУ 2. Сборники H2SO4 раздачи. Сб. 2</t>
  </si>
  <si>
    <t>ЭУ 2. Дозатор 1. Управление (открыть)</t>
  </si>
  <si>
    <t>ЭУ 2. Дозатор 2. Управление (открыть)</t>
  </si>
  <si>
    <t>ЭУ 2. Дозатор 3. Управление (открыть)</t>
  </si>
  <si>
    <t>ЭУ 2. Дозатор 4. Управление (открыть)</t>
  </si>
  <si>
    <t>ЭУ 2. Дозатор 5. Управление (открыть)</t>
  </si>
  <si>
    <t>ЭУ 2. Дозатор 6. Управление (открыть)</t>
  </si>
  <si>
    <t>ЭУ 2. Дозатор 7. Управление (открыть)</t>
  </si>
  <si>
    <t>ЭУ 2. Дозатор 8. Управление (открыть)</t>
  </si>
  <si>
    <t>ЦЭМ. ЭУ-2-1. Вентустановка ПК-1. Состояние</t>
  </si>
  <si>
    <t>ЦЭМ. ЭУ-2-1. Вентустановка ПК-2. Состояние</t>
  </si>
  <si>
    <t>ЦЭМ. ЭУ-2-1. Вентустановка ПК-3. Состояние</t>
  </si>
  <si>
    <t>ЦЭМ. ЭУ-2-1. Вентустановка ПК-24. Состояние</t>
  </si>
  <si>
    <t>ЦЭМ. ЭУ-2-1. Вентустановка ПК-25. Состояние</t>
  </si>
  <si>
    <t>ЦЭМ. ЭУ-2-1. Вентустановка ПК-26. Состояние</t>
  </si>
  <si>
    <t>ЦЭМ. ЭУ-2-2. Вентустановка ПК-4. Состояние</t>
  </si>
  <si>
    <t>ЦЭМ. ЭУ-2-2. Вентустановка ПК-5. Состояние</t>
  </si>
  <si>
    <t>ЦЭМ. ЭУ-2-2. Вентустановка ПК-6. Состояние</t>
  </si>
  <si>
    <t>ЦЭМ. ЭУ-2-2. Вентустановка ПК-7. Состояние</t>
  </si>
  <si>
    <t>ЦЭМ. ЭУ-2-2. Вентустановка ПК-20. Состояние</t>
  </si>
  <si>
    <t>ЦЭМ. ЭУ-2-2. Вентустановка ПК-21. Состояние</t>
  </si>
  <si>
    <t>ЦЭМ. ЭУ-2-2. Вентустановка ПК-22. Состояние</t>
  </si>
  <si>
    <t>ЦЭМ. ЭУ-2-3. Вентустановка ПК-9. Состояние</t>
  </si>
  <si>
    <t>ЦЭМ. ЭУ-2-3. Вентустановка ПК-10. Состояние</t>
  </si>
  <si>
    <t>ЦЭМ. ЭУ-2-3. Вентустановка ПК-11. Состояние</t>
  </si>
  <si>
    <t>ЦЭМ. ЭУ-2-3. Вентустановка ПК-12. Состояние</t>
  </si>
  <si>
    <t>ЦЭМ. ЭУ-2-3. Вентустановка ПК-13. Состояние</t>
  </si>
  <si>
    <t>ЦЭМ. ЭУ-2-3. Вентустановка ПК-14. Состояние</t>
  </si>
  <si>
    <t>ЦЭМ. ЭУ-2-3. Вентустановка ПК-15. Состояние</t>
  </si>
  <si>
    <t>ЦЭМ. ЭУ-2-3. Вентустановка ПК-16. Состояние</t>
  </si>
  <si>
    <t>ЦЭМ. ЭУ-2-3. Вентустановка ПК-17. Состояние</t>
  </si>
  <si>
    <t>ЦЭМ. ЭУ-2-3. Вентустановка ПК-18. Состояние</t>
  </si>
  <si>
    <t>ЦЭМ. ЭУ-2-3. Вентустановка ПК-19. Состояние</t>
  </si>
  <si>
    <t>ЦЭМ. ЭУ-2-3. Вентустановка ПК-28. Состояние</t>
  </si>
  <si>
    <t>Состояние насоса 39</t>
  </si>
  <si>
    <t>Состояние насоса 55</t>
  </si>
  <si>
    <t>Состояние насоса 116</t>
  </si>
  <si>
    <t>ЭУ 2-1. ПК-01 (защита). Управление (включить)</t>
  </si>
  <si>
    <t>ЭУ 2-1. ПК-02 (защита). Управление (включить)</t>
  </si>
  <si>
    <t>ЭУ 2-1. ПК-03 (защита). Управление (включить)</t>
  </si>
  <si>
    <t>ЭУ 2-1. ПК-24 (защита). Управление (включить)</t>
  </si>
  <si>
    <t>ЭУ 2-1. ПК-25 (защита). Управление (включить)</t>
  </si>
  <si>
    <t>ЭУ 2-1. ПК-26 (защита). Управление (включить)</t>
  </si>
  <si>
    <t>ЭУ 2-2. ПК-04 (защита). Управление (включить)</t>
  </si>
  <si>
    <t>ЭУ 2-2. ПК-05 (защита). Управление (включить)</t>
  </si>
  <si>
    <t>ЭУ 2-2. ПК-06 (защита). Управление (включить)</t>
  </si>
  <si>
    <t>ЭУ 2-2. ПК-07 (защита). Управление (включить)</t>
  </si>
  <si>
    <t>ЭУ 2-2. ПК-20 (защита). Управление (включить)</t>
  </si>
  <si>
    <t>ЭУ 2-2. ПК-21 (защита). Управление (включить)</t>
  </si>
  <si>
    <t>ЭУ 2-2. ПК-22 (защита). Управление (включить)</t>
  </si>
  <si>
    <t>ЭУ 2-2. ПК-23 (защита). Управление (включить)</t>
  </si>
  <si>
    <t>ЭУ 3. ПК-14 (защита). Управление (включить)</t>
  </si>
  <si>
    <t>ЭУ 3. ПК-13 (защита). Управление (включить)</t>
  </si>
  <si>
    <t>ЭУ 3. ПК-12 (защита). Управление (включить)</t>
  </si>
  <si>
    <t>ЭУ 3. ПК-11 (защита). Управление (включить)</t>
  </si>
  <si>
    <t>ЭУ 3. ПК-10 (защита). Управление (включить)</t>
  </si>
  <si>
    <t>ЭУ 3. ПК-09 (защита). Управление (включить)</t>
  </si>
  <si>
    <t>ЭУ 3. ПК-15 (защита). Управление (включить)</t>
  </si>
  <si>
    <t>ЭУ 3. ПК-16 (защита). Управление (включить)</t>
  </si>
  <si>
    <t>ЭУ 3. ПК-17 (защита). Управление (включить)</t>
  </si>
  <si>
    <t>ЭУ 3. ПК-18 (защита). Управление (включить)</t>
  </si>
  <si>
    <t>ЭУ 3. ПК-19 (защита). Управление (включить)</t>
  </si>
  <si>
    <t>ЭУ 3. ПК-08 (защита). Управление (включить)</t>
  </si>
  <si>
    <t>ЦЭМ. ЭУ 2-1. Серия №1 электролизных ванн. Напряжение</t>
  </si>
  <si>
    <t>ЦЭМ. ЭУ 2-1. Серия №2 электролизных ванн. Напряжение</t>
  </si>
  <si>
    <t>ЦЭМ. ЭУ 2-1. Серия №3 электролизных ванн. Напряжение</t>
  </si>
  <si>
    <t>ЦЭМ. ЭУ 2-1. Серия №4 электролизных ванн. Напряжение</t>
  </si>
  <si>
    <t>ЦЭМ. ЭУ 2-1. Серия №5 электролизных ванн. Напряжение</t>
  </si>
  <si>
    <t>ЦЭМ. ЭУ 2-1. Серия №6 электролизных ванн. Напряжение</t>
  </si>
  <si>
    <t>ЦЭМ. ЭУ 2-1. Серия №7 электролизных ванн. Напряжение</t>
  </si>
  <si>
    <t>ЦЭМ. ЭУ 2-1. Серия №8 электролизных ванн. Напряжение</t>
  </si>
  <si>
    <t>ЦЭМ. ЭУ 2-1. Серия №9 электролизных ванн. Напряжение</t>
  </si>
  <si>
    <t>ЦЭМ. ЭУ 2-1. Серия №10 электролизных ванн. Напряжение</t>
  </si>
  <si>
    <t>ЦЭМ. ЭУ 2-1. Серия №11 электролизных ванн. Напряжение</t>
  </si>
  <si>
    <t>ЦЭМ. ЭУ 2-1. Серия №12 электролизных ванн. Напряжение</t>
  </si>
  <si>
    <t>ЦЭМ. ЭУ 2-1. Серия №13 электролизных ванн. Напряжение</t>
  </si>
  <si>
    <t>ЦЭМ. ЭУ 2-1. Серия №14 электролизных ванн. Напряжение</t>
  </si>
  <si>
    <t>ЦЭМ. ЭУ 2-1. Серия №15 электролизных ванн. Напряжение</t>
  </si>
  <si>
    <t>ЦЭМ. ЭУ 2-1. Серия №16 электролизных ванн. Напряжение</t>
  </si>
  <si>
    <t>ЦЭМ. ЭУ 2-1. Серия №17 электролизных ванн. Напряжение</t>
  </si>
  <si>
    <t>ЦЭМ. ЭУ 2-1. Серия №18 электролизных ванн. Напряжение</t>
  </si>
  <si>
    <t>ЦЭМ. ЭУ 2-1. Серия №19 электролизных ванн. Напряжение</t>
  </si>
  <si>
    <t>ЦЭМ. ЭУ 2-1. Серия №20 электролизных ванн. Напряжение</t>
  </si>
  <si>
    <t>ЦЭМ. ЭУ 2-1. Серия №21 электролизных ванн. Напряжение</t>
  </si>
  <si>
    <t>ЦЭМ. ЭУ 2-1. Серия №22 электролизных ванн. Напряжение</t>
  </si>
  <si>
    <t>ЦЭМ. ЭУ 2-1. Серия №23 электролизных ванн. Напряжение</t>
  </si>
  <si>
    <t>ЦЭМ. ЭУ 2-1. Серия №24 электролизных ванн. Напряжение</t>
  </si>
  <si>
    <t>ЦЭМ. ЭУ 2-2. Серия №25 электролизных ванн. Напряжение</t>
  </si>
  <si>
    <t>ЦЭМ. ЭУ 2-2. Серия №26 электролизных ванн. Напряжение</t>
  </si>
  <si>
    <t>ЦЭМ. ЭУ 2-2. Серия №27 электролизных ванн. Напряжение</t>
  </si>
  <si>
    <t>ЦЭМ. ЭУ 2-2. Серия №28 электролизных ванн. Напряжение</t>
  </si>
  <si>
    <t>ЦЭМ. ЭУ 2-2. Серия №29 электролизных ванн. Напряжение</t>
  </si>
  <si>
    <t>ЦЭМ. ЭУ 2-2. Серия №30 электролизных ванн. Напряжение</t>
  </si>
  <si>
    <t>ЦЭМ. ЭУ 2-2. Серия №31 электролизных ванн. Напряжение</t>
  </si>
  <si>
    <t>ЦЭМ. ЭУ 2-2. Серия №32 электролизных ванн. Напряжение</t>
  </si>
  <si>
    <t>ЦЭМ. ЭУ 2-2. Серия №33 электролизных ванн. Напряжение</t>
  </si>
  <si>
    <t>ЦЭМ. ЭУ 2-2. Серия №34 электролизных ванн. Напряжение</t>
  </si>
  <si>
    <t>ЦЭМ. ЭУ 2-2. Серия №35 электролизных ванн. Напряжение</t>
  </si>
  <si>
    <t>ЦЭМ. ЭУ 2-2. Серия №36 электролизных ванн. Напряжение</t>
  </si>
  <si>
    <t>ЦЭМ. ЭУ 2-2. Серия №37 электролизных ванн. Напряжение</t>
  </si>
  <si>
    <t>ЦЭМ. ЭУ 2-2. Серия №38 электролизных ванн. Напряжение</t>
  </si>
  <si>
    <t>ЦЭМ. ЭУ 2-2. Серия №39 электролизных ванн. Напряжение</t>
  </si>
  <si>
    <t>ЦЭМ. ЭУ 2-2. Серия №40 электролизных ванн. Напряжение</t>
  </si>
  <si>
    <t>ЦЭМ. ЭУ 2-2. Серия №41 электролизных ванн. Напряжение</t>
  </si>
  <si>
    <t>ЦЭМ. ЭУ 2-2. Серия №42 электролизных ванн. Напряжение</t>
  </si>
  <si>
    <t>ЦЭМ. ЭУ 2-2. Серия №43 электролизных ванн. Напряжение</t>
  </si>
  <si>
    <t>ЦЭМ. ЭУ 2-2. Серия №44 электролизных ванн. Напряжение</t>
  </si>
  <si>
    <t>ЦЭМ. ЭУ 2-2. Серия №45 электролизных ванн. Напряжение</t>
  </si>
  <si>
    <t>ЦЭМ. ЭУ 2-2. Серия №46 электролизных ванн. Напряжение</t>
  </si>
  <si>
    <t>ЦЭМ. ЭУ 2-2. Серия №47 электролизных ванн. Напряжение</t>
  </si>
  <si>
    <t>ЦЭМ. ЭУ 2-2. Серия №48 электролизных ванн. Напряжение</t>
  </si>
  <si>
    <t>ЦЭМ. ЭУ 2-2. Серия №49 электролизных ванн. Напряжение</t>
  </si>
  <si>
    <t>ЦЭМ. ЭУ 2-2. Серия №50 электролизных ванн. Напряжение</t>
  </si>
  <si>
    <t>ЦЭМ. ЭУ 2-2. Серия №51 электролизных ванн. Напряжение</t>
  </si>
  <si>
    <t>ЦЭМ. ЭУ 2-2. Серия №52 электролизных ванн. Напряжение</t>
  </si>
  <si>
    <t>ЦЭМ. ЭУ 2-2. Серия №53 электролизных ванн. Напряжение</t>
  </si>
  <si>
    <t>ЦЭМ. ЭУ 2-2. Серия №54 электролизных ванн. Напряжение</t>
  </si>
  <si>
    <t>ЦЭМ. ЭУ 2-2. Серия №55 электролизных ванн. Напряжение</t>
  </si>
  <si>
    <t>ЦЭМ. ЭУ 2-2. Серия №56 электролизных ванн. Напряжение</t>
  </si>
  <si>
    <t>ЦЭМ. ЭУ 2-2. Серия №57 электролизных ванн. Напряжение</t>
  </si>
  <si>
    <t>ЦЭМ. ЭУ 2-2. Серия №58 электролизных ванн. Напряжение</t>
  </si>
  <si>
    <t>ЦЭМ. ЭУ 2-2. Серия №59 электролизных ванн. Напряжение</t>
  </si>
  <si>
    <t>ЦЭМ. ЭУ 2-2. Серия №60 электролизных ванн. Напряжение</t>
  </si>
  <si>
    <t>3-Wire</t>
  </si>
  <si>
    <t>I+, U+
U-
I-</t>
  </si>
  <si>
    <t>2-Wire</t>
  </si>
  <si>
    <t>Сигнал 24 В
24 В</t>
  </si>
  <si>
    <t>+4-20 мА
-4-20 мА</t>
  </si>
  <si>
    <t>ЦЭМ. Шкаф АСУ ПВС. ИБП. Состояние (работа от сети)</t>
  </si>
  <si>
    <t>ЦЭМ. Шкаф АСУ ПВС. Блок питания G1. Авария питания</t>
  </si>
  <si>
    <t>ЦЭМ. Шкаф АСУ ПВС. Блок питания G2. Авария питания</t>
  </si>
  <si>
    <t>ЦЭМ. Шкаф АСУТП. Блок питания G1. Авария питания</t>
  </si>
  <si>
    <t>ЦЭМ. Шкаф АСУТП. Блок питания G2. Авария питания</t>
  </si>
  <si>
    <t>ЦЭМ. Шкаф АСУ ПВС. Дверь шкафа открыта</t>
  </si>
  <si>
    <t>ЦЭМ. Шкаф АСУТП. Дверь шкафа открыта</t>
  </si>
  <si>
    <t>ЦЭМ. Шкаф АСУТП. Блок питания G3 (Поле). Авария питания</t>
  </si>
  <si>
    <t>ЦЭМ. Шкаф АСУТП. Блок питания G4 (Поле). Авария питания</t>
  </si>
  <si>
    <t>АТ2-1. Концентрация паров серной кислоты, отм. 3,500</t>
  </si>
  <si>
    <t>АТ2-2. Концентрация гидроаэрозолей никеля и его солей, отм. 3,500</t>
  </si>
  <si>
    <t>АТ2-3. Концентрация паров серной кислоты, отм. 3,500</t>
  </si>
  <si>
    <t>АТ2-4. Концентрация гидроаэрозолей никеля и его солей, отм. 3,500</t>
  </si>
  <si>
    <t>АТ2-5. Концентрация паров серной кислоты, отм. 3,500</t>
  </si>
  <si>
    <t>АТ2-6. Концентрация гидроаэрозолей никеля и его солей, отм. 3,500</t>
  </si>
  <si>
    <t>АТ2-7. Концентрация паров серной кислоты, отм. 3,500</t>
  </si>
  <si>
    <t>АТ2-8. Концентрация гидроаэрозолей никеля и его солей, отм. 3,500</t>
  </si>
  <si>
    <t>АТ2-9. Концентрация паров серной кислоты, отм. 3,500</t>
  </si>
  <si>
    <t>АТ2-10. Концентрация гидроаэрозолей никеля и его солей, отм. 3,500</t>
  </si>
  <si>
    <t>АТ2-11. Концентрация паров серной кислоты, отм. 3,500</t>
  </si>
  <si>
    <t>АТ2-12. Концентрация гидроаэрозолей никеля и его солей, отм. 3,500</t>
  </si>
  <si>
    <t>АТ2-13. Концентрация паров серной кислоты, отм. 3,500</t>
  </si>
  <si>
    <t>АТ2-14. Концентрация гидроаэрозолей никеля и его солей, отм. 3,500</t>
  </si>
  <si>
    <t>АТ2-15. Концентрация паров серной кислоты, отм. 3,500</t>
  </si>
  <si>
    <t>АТ2-16. Концентрация гидроаэрозолей никеля и его солей, отм. 3,500</t>
  </si>
  <si>
    <t>АТ2-17. Концентрация паров серной кислоты, отм. 3,500</t>
  </si>
  <si>
    <t>АТ2-18. Концентрация гидроаэрозолей никеля и его солей, отм. 3,500</t>
  </si>
  <si>
    <t>АТ2-19. Концентрация паров серной кислоты, отм. 3,500</t>
  </si>
  <si>
    <t>АТ2-20. Концентрация гидроаэрозолей никеля и его солей, отм. 3,500</t>
  </si>
  <si>
    <t>АТ2-21. Концентрация паров серной кислоты, отм. 3,500</t>
  </si>
  <si>
    <t>АТ2-22. Концентрация гидроаэрозолей никеля и его солей, отм. 3,500</t>
  </si>
  <si>
    <t>АТ2-23. Концентрация паров серной кислоты, отм. 3,500</t>
  </si>
  <si>
    <t>АТ2-24. Концентрация гидроаэрозолей никеля и его солей, отм. 3,500</t>
  </si>
  <si>
    <t>АТ2-25. Концентрация паров серной кислоты, отм. 3,500</t>
  </si>
  <si>
    <t>АТ2-26. Концентрация гидроаэрозолей никеля и его солей, отм. 3,500</t>
  </si>
  <si>
    <t>АТ2-27. Концентрация паров серной кислоты, отм. 3,500</t>
  </si>
  <si>
    <t>АТ2-28. Концентрация гидроаэрозолей никеля и его солей, отм. 3,500</t>
  </si>
  <si>
    <t>АТ2-29. Концентрация паров серной кислоты, отм. 3,500</t>
  </si>
  <si>
    <t>АТ2-30. Концентрация гидроаэрозолей никеля и его солей, отм. 3,500</t>
  </si>
  <si>
    <t>АТ2-31. Концентрация паров серной кислоты, отм. 3,500</t>
  </si>
  <si>
    <t>АТ2-32. Концентрация гидроаэрозолей никеля и его солей, отм. 3,500</t>
  </si>
  <si>
    <t>АТ2-33. Концентрация паров серной кислоты, отм. 3,500</t>
  </si>
  <si>
    <t>АТ2-34. Концентрация гидроаэрозолей никеля и его солей, отм. 3,500</t>
  </si>
  <si>
    <t>АТ2-35. Концентрация паров серной кислоты, отм. 3,500</t>
  </si>
  <si>
    <t>АТ2-36. Концентрация гидроаэрозолей никеля и его солей, отм. 3,500</t>
  </si>
  <si>
    <t>АТ2-37. Концентрация паров серной кислоты, отм. 3,500</t>
  </si>
  <si>
    <t>АТ2-38. Концентрация гидроаэрозолей никеля и его солей, отм. 3,500</t>
  </si>
  <si>
    <t>АТ2-39. Концентрация паров серной кислоты, отм. 3,500</t>
  </si>
  <si>
    <t>АТ2-40. Концентрация гидроаэрозолей никеля и его солей, отм. 3,500</t>
  </si>
  <si>
    <t>АТ2-41. Концентрация паров серной кислоты, отм. 3,500</t>
  </si>
  <si>
    <t>АТ2-42. Концентрация гидроаэрозолей никеля и его солей, отм. 3,500</t>
  </si>
  <si>
    <t>АТ2-43. Концентрация паров серной кислоты, отм. 3,500</t>
  </si>
  <si>
    <t>АТ2-44. Концентрация гидроаэрозолей никеля и его солей, отм. 3,500</t>
  </si>
  <si>
    <t>АТ2-45. Концентрация паров серной кислоты, отм. 3,500</t>
  </si>
  <si>
    <t>АТ2-46. Концентрация гидроаэрозолей никеля и его солей, отм. 3,500</t>
  </si>
  <si>
    <t>АТ2-47. Концентрация паров серной кислоты, отм. 3,500</t>
  </si>
  <si>
    <t>АТ2-48. Концентрация гидроаэрозолей никеля и его солей, отм. 3,500</t>
  </si>
  <si>
    <t>АТ2-50. Концентрация гидроаэрозолей никеля и его солей, отм. 3,500</t>
  </si>
  <si>
    <t>АТ2-49. Концентрация паров серной кислоты, отм. 3,500</t>
  </si>
  <si>
    <t>АТ2-51. Концентрация паров серной кислоты, отм. 3,500</t>
  </si>
  <si>
    <t>АТ2-52. Концентрация гидроаэрозолей никеля и его солей, отм. 3,500</t>
  </si>
  <si>
    <t>АТ2-53. Концентрация паров серной кислоты, отм. 3,500</t>
  </si>
  <si>
    <t>АТ2-54. Концентрация гидроаэрозолей никеля и его солей, отм. 3,500</t>
  </si>
  <si>
    <t>АТ2-55. Концентрация паров серной кислоты, отм. 3,500</t>
  </si>
  <si>
    <t>АТ2-56. Концентрация гидроаэрозолей никеля и его солей, отм. 3,500</t>
  </si>
  <si>
    <t>АТ2-57. Концентрация паров серной кислоты, отм. 3,500</t>
  </si>
  <si>
    <t>АТ2-58. Концентрация гидроаэрозолей никеля и его солей, отм. 3,500</t>
  </si>
  <si>
    <t>АТ2-59. Концентрация паров серной кислоты, отм. 3,500</t>
  </si>
  <si>
    <t>АТ2-60. Концентрация гидроаэрозолей никеля и его солей, отм. 3,500</t>
  </si>
  <si>
    <t>АТ2-61. Концентрация паров серной кислоты, отм. 3,500</t>
  </si>
  <si>
    <t>АТ2-62. Концентрация гидроаэрозолей никеля и его солей, отм. 3,500</t>
  </si>
  <si>
    <t>АТ2-64. Концентрация гидроаэрозолей никеля и его солей, отм. 3,500</t>
  </si>
  <si>
    <t>АТ2-63. Концентрация паров серной кислоты, отм. 3,500</t>
  </si>
  <si>
    <t>АТ2-65. Концентрация паров серной кислоты, отм. 3,500</t>
  </si>
  <si>
    <t>АТ2-66. Концентрация гидроаэрозолей никеля и его солей, отм. 3,500</t>
  </si>
  <si>
    <t>АТ2-67. Концентрация паров серной кислоты, отм. 3,500</t>
  </si>
  <si>
    <t>АТ2-68. Концентрация гидроаэрозолей никеля и его солей, отм. 3,500</t>
  </si>
  <si>
    <t>АТ2-69. Концентрация паров серной кислоты, отм. 3,500</t>
  </si>
  <si>
    <t>АТ2-70. Концентрация гидроаэрозолей никеля и его солей, отм. 3,500</t>
  </si>
  <si>
    <t>АТ2-71. Концентрация паров серной кислоты, отм. 3,500</t>
  </si>
  <si>
    <t>АТ2-72. Концентрация гидроаэрозолей никеля и его солей, отм. 3,500</t>
  </si>
  <si>
    <t>АТ2-73. Концентрация паров серной кислоты, отм. 3,500</t>
  </si>
  <si>
    <t>АТ2-74. Концентрация гидроаэрозолей никеля и его солей, отм. 3,500</t>
  </si>
  <si>
    <t>АТ2-75. Концентрация паров серной кислоты, отм. 3,500</t>
  </si>
  <si>
    <t>АТ2-76. Концентрация гидроаэрозолей никеля и его солей, отм. 3,500</t>
  </si>
  <si>
    <t>АТ2-77. Концентрация паров серной кислоты, отм. 3,500</t>
  </si>
  <si>
    <t>АТ2-78. Концентрация гидроаэрозолей никеля и его солей, отм. 3,500</t>
  </si>
  <si>
    <t>АТ2-79. Концентрация паров серной кислоты, отм. 3,500</t>
  </si>
  <si>
    <t>АТ2-80. Концентрация гидроаэрозолей никеля и его солей, отм. 3,500</t>
  </si>
  <si>
    <t>АТ2-81. Концентрация паров серной кислоты, отм. 3,500</t>
  </si>
  <si>
    <t>АТ2-82. Концентрация гидроаэрозолей никеля и его солей, отм. 3,500</t>
  </si>
  <si>
    <t>АТ2-83. Концентрация паров серной кислоты, отм. 3,500</t>
  </si>
  <si>
    <t>АТ2-84. Концентрация гидроаэрозолей никеля и его солей, отм. 3,500</t>
  </si>
  <si>
    <t>АТ2-85. Концентрация паров серной кислоты, отм. 3,000</t>
  </si>
  <si>
    <t>АТ2-86. Концентрация гидроаэрозолей никеля и его солей, отм. 3,000</t>
  </si>
  <si>
    <t>АТ2-87. Концентрация паров серной кислоты, отм. 3,000</t>
  </si>
  <si>
    <t>АТ2-88. Концентрация гидроаэрозолей никеля и его солей, отм. 3,000</t>
  </si>
  <si>
    <t>АТ2-89. Концентрация паров серной кислоты, отм. 3,000</t>
  </si>
  <si>
    <t>АТ2-90. Концентрация гидроаэрозолей никеля и его солей, отм. 3,000</t>
  </si>
  <si>
    <t>АТ2-91. Концентрация паров серной кислоты, отм. 3,000</t>
  </si>
  <si>
    <t>АТ2-93. Концентрация паров серной кислоты, отм. 3,000</t>
  </si>
  <si>
    <t>АТ2-92. Концентрация гидроаэрозолей никеля и его солей, отм. 3,000</t>
  </si>
  <si>
    <t>АТ2-94. Концентрация гидроаэрозолей никеля и его солей, отм. 3,000</t>
  </si>
  <si>
    <t>АТ2-95. Концентрация паров серной кислоты, отм. 3,000</t>
  </si>
  <si>
    <t>АТ2-96. Концентрация гидроаэрозолей никеля и его солей, отм. 3,000</t>
  </si>
  <si>
    <t>АТ2-97. Концентрация паров серной кислоты, отм. 3,000</t>
  </si>
  <si>
    <t>АТ2-98. Концентрация гидроаэрозолей никеля и его солей, отм. 3,000</t>
  </si>
  <si>
    <t>АТ2-99. Концентрация паров серной кислоты, отм. 3,000</t>
  </si>
  <si>
    <t>АТ2-100. Концентрация гидроаэрозолей никеля и его солей, отм. 3,000</t>
  </si>
  <si>
    <t>АТ2-101. Концентрация паров серной кислоты, отм. 3,000</t>
  </si>
  <si>
    <t>АТ2-102. Концентрация гидроаэрозолей никеля и его солей, отм. 3,000</t>
  </si>
  <si>
    <t>АТ2-103. Концентрация паров серной кислоты, отм. 3,000</t>
  </si>
  <si>
    <t>АТ2-104. Концентрация гидроаэрозолей никеля и его солей, отм. 3,000</t>
  </si>
  <si>
    <t>АТ2-105. Концентрация паров серной кислоты, отм. 3,000</t>
  </si>
  <si>
    <t>АТ2-106. Концентрация гидроаэрозолей никеля и его солей, отм. 3,000</t>
  </si>
  <si>
    <t>АТ2-107. Концентрация паров серной кислоты, отм. 3,000</t>
  </si>
  <si>
    <t>АТ2-108. Концентрация гидроаэрозолей никеля и его солей, отм. 3,000</t>
  </si>
  <si>
    <t>-</t>
  </si>
  <si>
    <t>ЦЭМ. Шкаф АСУ ПВС. Наличие питания на вводе (до ИБП)</t>
  </si>
  <si>
    <t>Существующий уровнемер</t>
  </si>
  <si>
    <t>A1.8</t>
  </si>
  <si>
    <t>A1.9</t>
  </si>
  <si>
    <t>A2.9</t>
  </si>
  <si>
    <t>A1.10</t>
  </si>
  <si>
    <t>A1.12</t>
  </si>
  <si>
    <t>A1.11</t>
  </si>
  <si>
    <t>A1.13</t>
  </si>
  <si>
    <t>A1.14</t>
  </si>
  <si>
    <t>A1.15</t>
  </si>
  <si>
    <t>A2.4</t>
  </si>
  <si>
    <t>A2.5</t>
  </si>
  <si>
    <t>A2.6</t>
  </si>
  <si>
    <t>A2.7</t>
  </si>
  <si>
    <t>A2.8</t>
  </si>
  <si>
    <t>A2.10</t>
  </si>
  <si>
    <t>A2.11</t>
  </si>
  <si>
    <t>A2.12</t>
  </si>
  <si>
    <t>A2.13</t>
  </si>
  <si>
    <t>A2.14</t>
  </si>
  <si>
    <t>A2.15</t>
  </si>
  <si>
    <t>A2.16</t>
  </si>
  <si>
    <t>A1.6</t>
  </si>
  <si>
    <t>A1.7</t>
  </si>
  <si>
    <t>A1.16</t>
  </si>
  <si>
    <t>A1.4</t>
  </si>
  <si>
    <t>A1.5</t>
  </si>
  <si>
    <t>гр.С</t>
  </si>
  <si>
    <t>мм</t>
  </si>
  <si>
    <t>В</t>
  </si>
  <si>
    <t>%</t>
  </si>
  <si>
    <t>IO_E21_Water_PK01_HX_2_T</t>
  </si>
  <si>
    <t>IO_E21_Water_PK01_HX_3_T</t>
  </si>
  <si>
    <t>IO_E21_Water_PK01_HX_4_T</t>
  </si>
  <si>
    <t>IO_E21_Water_PK01_HX_5_T</t>
  </si>
  <si>
    <t>IO_E21_Water_PK01_HX_6_T</t>
  </si>
  <si>
    <t>IO_E21_Water_PK01_HX_7_T</t>
  </si>
  <si>
    <t>IO_E21_Water_PK02_HX_2_T</t>
  </si>
  <si>
    <t>IO_E21_Water_PK02_HX_3_T</t>
  </si>
  <si>
    <t>IO_E21_Water_PK02_HX_4_T</t>
  </si>
  <si>
    <t>IO_E21_Water_PK02_HX_5_T</t>
  </si>
  <si>
    <t>IO_E21_Water_PK02_HX_6_T</t>
  </si>
  <si>
    <t>IO_E21_Water_PK02_HX_7_T</t>
  </si>
  <si>
    <t>IO_E21_Water_PK03_HX_2_T</t>
  </si>
  <si>
    <t>IO_E21_Water_PK03_HX_3_T</t>
  </si>
  <si>
    <t>IO_E21_Water_PK03_HX_4_T</t>
  </si>
  <si>
    <t>IO_E21_Water_PK03_HX_5_T</t>
  </si>
  <si>
    <t>IO_E21_Water_PK03_HX_6_T</t>
  </si>
  <si>
    <t>IO_E21_Water_PK03_HX_7_T</t>
  </si>
  <si>
    <t>IO_E21_Water_PK24_HX_2_T</t>
  </si>
  <si>
    <t>IO_E21_Water_PK24_HX_3_T</t>
  </si>
  <si>
    <t>IO_E21_Water_PK24_HX_4_T</t>
  </si>
  <si>
    <t>IO_E21_Water_PK24_HX_5_T</t>
  </si>
  <si>
    <t>IO_E21_Water_PK25_HX_2_T</t>
  </si>
  <si>
    <t>IO_E21_Water_PK25_HX_3_T</t>
  </si>
  <si>
    <t>IO_E21_Water_PK25_HX_4_T</t>
  </si>
  <si>
    <t>IO_E21_Water_PK25_HX_5_T</t>
  </si>
  <si>
    <t>IO_E21_Water_PK26_HX_2_T</t>
  </si>
  <si>
    <t>IO_E21_Water_PK26_HX_3_T</t>
  </si>
  <si>
    <t>IO_E21_Water_PK26_HX_4_T</t>
  </si>
  <si>
    <t>IO_E21_Water_PK26_HX_5_T</t>
  </si>
  <si>
    <t>IO_E22_Water_PK04_HX_2_T</t>
  </si>
  <si>
    <t>IO_E22_Water_PK04_HX_3_T</t>
  </si>
  <si>
    <t>IO_E22_Water_PK04_HX_4_T</t>
  </si>
  <si>
    <t>IO_E22_Water_PK04_HX_5_T</t>
  </si>
  <si>
    <t>IO_E22_Water_PK05_HX_2_T</t>
  </si>
  <si>
    <t>IO_E22_Water_PK05_HX_3_T</t>
  </si>
  <si>
    <t>IO_E22_Water_PK05_HX_4_T</t>
  </si>
  <si>
    <t>IO_E22_Water_PK05_HX_5_T</t>
  </si>
  <si>
    <t>IO_E22_Water_PK06_HX_2_T</t>
  </si>
  <si>
    <t>IO_E22_Water_PK06_HX_3_T</t>
  </si>
  <si>
    <t>IO_E22_Water_PK06_HX_4_T</t>
  </si>
  <si>
    <t>IO_E22_Water_PK06_HX_5_T</t>
  </si>
  <si>
    <t>IO_E22_Water_PK07_HX_2_T</t>
  </si>
  <si>
    <t>IO_E22_Water_PK07_HX_3_T</t>
  </si>
  <si>
    <t>IO_E22_Water_PK07_HX_4_T</t>
  </si>
  <si>
    <t>IO_E22_Water_PK07_HX_5_T</t>
  </si>
  <si>
    <t>IO_E22_Water_PK20_HX_2_T</t>
  </si>
  <si>
    <t>IO_E22_Water_PK20_HX_3_T</t>
  </si>
  <si>
    <t>IO_E22_Water_PK20_HX_4_T</t>
  </si>
  <si>
    <t>IO_E22_Water_PK20_HX_5_T</t>
  </si>
  <si>
    <t>IO_E22_Water_PK21_HX_2_T</t>
  </si>
  <si>
    <t>IO_E22_Water_PK21_HX_3_T</t>
  </si>
  <si>
    <t>IO_E22_Water_PK21_HX_4_T</t>
  </si>
  <si>
    <t>IO_E22_Water_PK21_HX_5_T</t>
  </si>
  <si>
    <t>IO_E22_Water_PK22_HX_2_T</t>
  </si>
  <si>
    <t>IO_E22_Water_PK22_HX_3_T</t>
  </si>
  <si>
    <t>IO_E22_Water_PK22_HX_4_T</t>
  </si>
  <si>
    <t>IO_E22_Water_PK22_HX_5_T</t>
  </si>
  <si>
    <t>IO_E22_Water_PK23_HX_2_T</t>
  </si>
  <si>
    <t>IO_E22_Water_PK23_HX_3_T</t>
  </si>
  <si>
    <t>IO_E22_Water_PK23_HX_4_T</t>
  </si>
  <si>
    <t>IO_E22_Water_PK23_HX_5_T</t>
  </si>
  <si>
    <t>IO_E3_Heat_SGP2_T</t>
  </si>
  <si>
    <t>IO_E3_Water_PK14_HX_2_T</t>
  </si>
  <si>
    <t>IO_E3_Water_PK14_HX_3_T</t>
  </si>
  <si>
    <t>IO_E3_Water_PK14_HX_4_T</t>
  </si>
  <si>
    <t>IO_E3_Water_PK14_HX_5_T</t>
  </si>
  <si>
    <t>IO_E3_Water_PK13_HX_2_T</t>
  </si>
  <si>
    <t>IO_E3_Water_PK13_HX_3_T</t>
  </si>
  <si>
    <t>IO_E3_Water_PK13_HX_4_T</t>
  </si>
  <si>
    <t>IO_E3_Water_PK13_HX_5_T</t>
  </si>
  <si>
    <t>IO_E3_Water_PK12_HX_2_T</t>
  </si>
  <si>
    <t>IO_E3_Water_PK12_HX_3_T</t>
  </si>
  <si>
    <t>IO_E3_Water_PK12_HX_4_T</t>
  </si>
  <si>
    <t>IO_E3_Water_PK12_HX_5_T</t>
  </si>
  <si>
    <t>IO_E3_Water_PK11_HX_2_T</t>
  </si>
  <si>
    <t>IO_E3_Water_PK11_HX_3_T</t>
  </si>
  <si>
    <t>IO_E3_Water_PK11_HX_4_T</t>
  </si>
  <si>
    <t>IO_E3_Water_PK11_HX_5_T</t>
  </si>
  <si>
    <t>IO_E3_Water_PK10_HX_2_T</t>
  </si>
  <si>
    <t>IO_E3_Water_PK10_HX_3_T</t>
  </si>
  <si>
    <t>IO_E3_Water_PK10_HX_4_T</t>
  </si>
  <si>
    <t>IO_E3_Water_PK10_HX_5_T</t>
  </si>
  <si>
    <t>IO_E3_Water_PK09_HX_2_T</t>
  </si>
  <si>
    <t>IO_E3_Water_PK09_HX_3_T</t>
  </si>
  <si>
    <t>IO_E3_Water_PK09_HX_4_T</t>
  </si>
  <si>
    <t>IO_E3_Water_PK09_HX_5_T</t>
  </si>
  <si>
    <t>IO_E3_Water_PK15_HX_2_T</t>
  </si>
  <si>
    <t>IO_E3_Water_PK15_HX_3_T</t>
  </si>
  <si>
    <t>IO_E3_Water_PK15_HX_4_T</t>
  </si>
  <si>
    <t>IO_E3_Water_PK15_HX_5_T</t>
  </si>
  <si>
    <t>IO_E3_Water_PK16_HX_2_T</t>
  </si>
  <si>
    <t>IO_E3_Water_PK16_HX_3_T</t>
  </si>
  <si>
    <t>IO_E3_Water_PK16_HX_4_T</t>
  </si>
  <si>
    <t>IO_E3_Water_PK16_HX_5_T</t>
  </si>
  <si>
    <t>IO_E3_Water_PK17_HX_2_T</t>
  </si>
  <si>
    <t>IO_E3_Water_PK17_HX_3_T</t>
  </si>
  <si>
    <t>IO_E3_Water_PK17_HX_4_T</t>
  </si>
  <si>
    <t>IO_E3_Water_PK17_HX_5_T</t>
  </si>
  <si>
    <t>IO_E3_Water_PK18_HX_2_T</t>
  </si>
  <si>
    <t>IO_E3_Water_PK18_HX_3_T</t>
  </si>
  <si>
    <t>IO_E3_Water_PK18_HX_4_T</t>
  </si>
  <si>
    <t>IO_E3_Water_PK18_HX_5_T</t>
  </si>
  <si>
    <t>IO_E3_Water_PK19_HX_2_T</t>
  </si>
  <si>
    <t>IO_E3_Water_PK19_HX_3_T</t>
  </si>
  <si>
    <t>IO_E3_Water_PK19_HX_4_T</t>
  </si>
  <si>
    <t>IO_E3_Water_PK19_HX_5_T</t>
  </si>
  <si>
    <t>IO_E3_Water_PK08_HX_2_T</t>
  </si>
  <si>
    <t>IO_E3_Water_PK08_HX_3_T</t>
  </si>
  <si>
    <t>IO_E3_Water_PK08_HX_4_T</t>
  </si>
  <si>
    <t>IO_E3_Water_PK08_HX_5_T</t>
  </si>
  <si>
    <t>IO_E3_Water_PK14_HX_1_T</t>
  </si>
  <si>
    <t>IO_E3_Water_PK13_HX_1_T</t>
  </si>
  <si>
    <t>IO_E3_Water_PK12_HX_1_T</t>
  </si>
  <si>
    <t>IO_E3_Water_PK11_HX_1_T</t>
  </si>
  <si>
    <t>IO_E3_Water_PK10_HX_1_T</t>
  </si>
  <si>
    <t>IO_E3_Water_PK09_HX_1_T</t>
  </si>
  <si>
    <t>IO_E3_Water_PK15_HX_1_T</t>
  </si>
  <si>
    <t>IO_E3_Water_PK16_HX_1_T</t>
  </si>
  <si>
    <t>IO_E3_Water_PK17_HX_1_T</t>
  </si>
  <si>
    <t>IO_E3_Water_PK18_HX_1_T</t>
  </si>
  <si>
    <t>IO_E3_Water_PK19_HX_1_T</t>
  </si>
  <si>
    <t>IO_E3_Water_PK08_HX_1_T</t>
  </si>
  <si>
    <t>IO_E21_Water_PK01_HX_1_T</t>
  </si>
  <si>
    <t>IO_E21_Water_PK02_HX_1_T</t>
  </si>
  <si>
    <t>IO_E21_Water_PK03_HX_1_T</t>
  </si>
  <si>
    <t>IO_E21_Water_PK24_HX_1_T</t>
  </si>
  <si>
    <t>IO_E21_Water_PK25_HX_1_T</t>
  </si>
  <si>
    <t>IO_E21_Water_PK26_HX_1_T</t>
  </si>
  <si>
    <t>IO_E22_Water_PK04_HX_1_T</t>
  </si>
  <si>
    <t>IO_E22_Water_PK05_HX_1_T</t>
  </si>
  <si>
    <t>IO_E22_Water_PK06_HX_1_T</t>
  </si>
  <si>
    <t>IO_E22_Water_PK07_HX_1_T</t>
  </si>
  <si>
    <t>IO_E22_Water_PK20_HX_1_T</t>
  </si>
  <si>
    <t>IO_E22_Water_PK21_HX_1_T</t>
  </si>
  <si>
    <t>IO_E22_Water_PK22_HX_1_T</t>
  </si>
  <si>
    <t>IO_E22_Water_PK23_HX_1_T</t>
  </si>
  <si>
    <t>IO_E21_Air_PK01_2_T</t>
  </si>
  <si>
    <t>IO_E21_Air_PK02_2_T</t>
  </si>
  <si>
    <t>IO_E21_Air_PK03_2_T</t>
  </si>
  <si>
    <t>IO_E21_Air_PK24_2_T</t>
  </si>
  <si>
    <t>IO_E21_Air_PK25_2_T</t>
  </si>
  <si>
    <t>IO_E21_Air_PK26_2_T</t>
  </si>
  <si>
    <t>IO_E22_Air_PK04_2_T</t>
  </si>
  <si>
    <t>IO_E22_Air_PK05_2_T</t>
  </si>
  <si>
    <t>IO_E22_Air_PK06_2_T</t>
  </si>
  <si>
    <t>IO_E22_Air_PK07_2_T</t>
  </si>
  <si>
    <t>IO_E22_Air_PK20_2_T</t>
  </si>
  <si>
    <t>IO_E22_Air_PK21_2_T</t>
  </si>
  <si>
    <t>IO_E22_Air_PK22_2_T</t>
  </si>
  <si>
    <t>IO_E22_Air_PK23_2_T</t>
  </si>
  <si>
    <t>IO_E3_Air_PK14_2_T</t>
  </si>
  <si>
    <t>IO_E3_Air_PK13_2_T</t>
  </si>
  <si>
    <t>IO_E3_Air_PK12_2_T</t>
  </si>
  <si>
    <t>IO_E3_Air_PK11_2_T</t>
  </si>
  <si>
    <t>IO_E3_Air_PK10_2_T</t>
  </si>
  <si>
    <t>IO_E3_Air_PK09_2_T</t>
  </si>
  <si>
    <t>IO_E3_Air_PK15_2_T</t>
  </si>
  <si>
    <t>IO_E3_Air_PK16_2_T</t>
  </si>
  <si>
    <t>IO_E3_Air_PK17_2_T</t>
  </si>
  <si>
    <t>IO_E3_Air_PK18_2_T</t>
  </si>
  <si>
    <t>IO_E3_Air_PK19_2_T</t>
  </si>
  <si>
    <t>IO_E3_Air_PK08_2_T</t>
  </si>
  <si>
    <t>IO_E21_S01_U</t>
  </si>
  <si>
    <t>IO_E21_S02_U</t>
  </si>
  <si>
    <t>IO_E21_S03_U</t>
  </si>
  <si>
    <t>IO_E21_S04_U</t>
  </si>
  <si>
    <t>IO_E21_S05_U</t>
  </si>
  <si>
    <t>IO_E21_S06_U</t>
  </si>
  <si>
    <t>IO_E21_S07_U</t>
  </si>
  <si>
    <t>IO_E21_S08_U</t>
  </si>
  <si>
    <t>IO_E21_S09_U</t>
  </si>
  <si>
    <t>IO_E21_S10_U</t>
  </si>
  <si>
    <t>IO_E21_S11_U</t>
  </si>
  <si>
    <t>IO_E21_S12_U</t>
  </si>
  <si>
    <t>IO_E21_S13_U</t>
  </si>
  <si>
    <t>IO_E21_S14_U</t>
  </si>
  <si>
    <t>IO_E21_S15_U</t>
  </si>
  <si>
    <t>IO_E21_S16_U</t>
  </si>
  <si>
    <t>IO_E21_S17_U</t>
  </si>
  <si>
    <t>IO_E21_S18_U</t>
  </si>
  <si>
    <t>IO_E21_S19_U</t>
  </si>
  <si>
    <t>IO_E21_S20_U</t>
  </si>
  <si>
    <t>IO_E21_S21_U</t>
  </si>
  <si>
    <t>IO_E21_S22_U</t>
  </si>
  <si>
    <t>IO_E21_S23_U</t>
  </si>
  <si>
    <t>IO_E21_S24_U</t>
  </si>
  <si>
    <t>IO_E21_S25_U</t>
  </si>
  <si>
    <t>IO_E21_S26_U</t>
  </si>
  <si>
    <t>IO_E21_S27_U</t>
  </si>
  <si>
    <t>IO_E21_S28_U</t>
  </si>
  <si>
    <t>IO_E21_S29_U</t>
  </si>
  <si>
    <t>IO_E21_S30_U</t>
  </si>
  <si>
    <t>IO_E21_S31_U</t>
  </si>
  <si>
    <t>IO_E21_S32_U</t>
  </si>
  <si>
    <t>IO_E21_S33_U</t>
  </si>
  <si>
    <t>IO_E21_S34_U</t>
  </si>
  <si>
    <t>IO_E21_S35_U</t>
  </si>
  <si>
    <t>IO_E21_S36_U</t>
  </si>
  <si>
    <t>IO_E21_S37_U</t>
  </si>
  <si>
    <t>IO_E21_S38_U</t>
  </si>
  <si>
    <t>IO_E21_S39_U</t>
  </si>
  <si>
    <t>IO_E21_S40_U</t>
  </si>
  <si>
    <t>IO_E21_S41_U</t>
  </si>
  <si>
    <t>IO_E21_S42_U</t>
  </si>
  <si>
    <t>IO_E21_S43_U</t>
  </si>
  <si>
    <t>IO_E21_S44_U</t>
  </si>
  <si>
    <t>IO_E21_S45_U</t>
  </si>
  <si>
    <t>IO_E21_S46_U</t>
  </si>
  <si>
    <t>IO_E21_S47_U</t>
  </si>
  <si>
    <t>IO_E21_S48_U</t>
  </si>
  <si>
    <t>IO_E21_S49_U</t>
  </si>
  <si>
    <t>IO_E21_S50_U</t>
  </si>
  <si>
    <t>IO_E21_S51_U</t>
  </si>
  <si>
    <t>IO_E21_S52_U</t>
  </si>
  <si>
    <t>IO_E21_S53_U</t>
  </si>
  <si>
    <t>IO_E21_S54_U</t>
  </si>
  <si>
    <t>IO_E21_S55_U</t>
  </si>
  <si>
    <t>IO_E21_S56_U</t>
  </si>
  <si>
    <t>IO_E21_S57_U</t>
  </si>
  <si>
    <t>IO_E21_S58_U</t>
  </si>
  <si>
    <t>IO_E21_S59_U</t>
  </si>
  <si>
    <t>IO_E21_S60_U</t>
  </si>
  <si>
    <t>IO_E2_RC01_L</t>
  </si>
  <si>
    <t>IO_E2_RC02_L</t>
  </si>
  <si>
    <t>IO_E2_RC03_L</t>
  </si>
  <si>
    <t>IO_E2_RC04_L</t>
  </si>
  <si>
    <t>IO_E2_B1_MO</t>
  </si>
  <si>
    <t>IO_E2_B2_MO</t>
  </si>
  <si>
    <t>IO_E2_B3_MO</t>
  </si>
  <si>
    <t>IO_E2_B4_MO</t>
  </si>
  <si>
    <t>IO_E2_B5_MO</t>
  </si>
  <si>
    <t>IO_E2_B6_MO</t>
  </si>
  <si>
    <t>IO_E2_B7_MO</t>
  </si>
  <si>
    <t>IO_E2_B8_MO</t>
  </si>
  <si>
    <t>IO_E2_TN_G_W_T</t>
  </si>
  <si>
    <t>IO_E2_TN_T_W_T</t>
  </si>
  <si>
    <t>IO_E2_TN_G_T</t>
  </si>
  <si>
    <t>IO_E2_TN_T_T</t>
  </si>
  <si>
    <t>IO_E2_TN_T_L</t>
  </si>
  <si>
    <t>IO_E2_TN_G_L</t>
  </si>
  <si>
    <t>IO_E2_TN_G_S_L</t>
  </si>
  <si>
    <t>IO_E2_TN_T_S_L</t>
  </si>
  <si>
    <t>IO_E21_PK01_BL_MR</t>
  </si>
  <si>
    <t>IO_E21_PK02_BL_MR</t>
  </si>
  <si>
    <t>IO_E21_PK03_BL_MR</t>
  </si>
  <si>
    <t>IO_E21_PK24_BL_MR</t>
  </si>
  <si>
    <t>IO_E21_PK25_BL_MR</t>
  </si>
  <si>
    <t>IO_E21_PK26_BL_MR</t>
  </si>
  <si>
    <t>IO_E22_PK04_BL_MR</t>
  </si>
  <si>
    <t>IO_E22_PK05_BL_MR</t>
  </si>
  <si>
    <t>IO_E22_PK06_BL_MR</t>
  </si>
  <si>
    <t>IO_E22_PK07_BL_MR</t>
  </si>
  <si>
    <t>IO_E22_PK20_BL_MR</t>
  </si>
  <si>
    <t>IO_E22_PK21_BL_MR</t>
  </si>
  <si>
    <t>IO_E22_PK22_BL_MR</t>
  </si>
  <si>
    <t>IO_E22_PK23_BL_MR</t>
  </si>
  <si>
    <t>IO_E3_PK14_BL_MR</t>
  </si>
  <si>
    <t>IO_E3_PK13_BL_MR</t>
  </si>
  <si>
    <t>IO_E3_PK12_BL_MR</t>
  </si>
  <si>
    <t>IO_E3_PK11_BL_MR</t>
  </si>
  <si>
    <t>IO_E3_PK10_BL_MR</t>
  </si>
  <si>
    <t>IO_E3_PK09_BL_MR</t>
  </si>
  <si>
    <t>IO_E3_PK15_BL_MR</t>
  </si>
  <si>
    <t>IO_E3_PK16_BL_MR</t>
  </si>
  <si>
    <t>IO_E3_PK17_BL_MR</t>
  </si>
  <si>
    <t>IO_E3_PK18_BL_MR</t>
  </si>
  <si>
    <t>IO_E3_PK19_BL_MR</t>
  </si>
  <si>
    <t>IO_E3_PK08_BL_MR</t>
  </si>
  <si>
    <t>IO_E2_TN_H2SO4_1_L</t>
  </si>
  <si>
    <t>IO_E2_TN_H2SO4_2_L</t>
  </si>
  <si>
    <t>IO_E2_TN_H2SO4_3_L</t>
  </si>
  <si>
    <t>IO_E2_TN_H2SO4_4_L</t>
  </si>
  <si>
    <t>IO_E2_GNi_AT2_2_Q</t>
  </si>
  <si>
    <t>IO_E2_GNi_AT2_3_Q</t>
  </si>
  <si>
    <t>IO_E2_GNi_AT2_4_Q</t>
  </si>
  <si>
    <t>IO_E2_GNi_AT2_5_Q</t>
  </si>
  <si>
    <t>IO_E2_GNi_AT2_6_Q</t>
  </si>
  <si>
    <t>IO_E2_GNi_AT2_7_Q</t>
  </si>
  <si>
    <t>IO_E2_GNi_AT2_8_Q</t>
  </si>
  <si>
    <t>IO_E2_GNi_AT2_9_Q</t>
  </si>
  <si>
    <t>IO_E2_GNi_AT2_10_Q</t>
  </si>
  <si>
    <t>IO_E2_GNi_AT2_11_Q</t>
  </si>
  <si>
    <t>IO_E2_GNi_AT2_12_Q</t>
  </si>
  <si>
    <t>IO_E2_GNi_AT2_13_Q</t>
  </si>
  <si>
    <t>IO_E2_GNi_AT2_14_Q</t>
  </si>
  <si>
    <t>IO_E2_GNi_AT2_15_Q</t>
  </si>
  <si>
    <t>IO_E2_GNi_AT2_16_Q</t>
  </si>
  <si>
    <t>IO_E2_GNi_AT2_17_Q</t>
  </si>
  <si>
    <t>IO_E2_GNi_AT2_18_Q</t>
  </si>
  <si>
    <t>IO_E2_GNi_AT2_19_Q</t>
  </si>
  <si>
    <t>IO_E2_GNi_AT2_20_Q</t>
  </si>
  <si>
    <t>IO_E2_GNi_AT2_21_Q</t>
  </si>
  <si>
    <t>IO_E2_GNi_AT2_22_Q</t>
  </si>
  <si>
    <t>IO_E2_GNi_AT2_23_Q</t>
  </si>
  <si>
    <t>IO_E2_GNi_AT2_24_Q</t>
  </si>
  <si>
    <t>IO_E2_GNi_AT2_25_Q</t>
  </si>
  <si>
    <t>IO_E2_GNi_AT2_26_Q</t>
  </si>
  <si>
    <t>IO_E2_GNi_AT2_27_Q</t>
  </si>
  <si>
    <t>IO_E2_GNi_AT2_28_Q</t>
  </si>
  <si>
    <t>IO_E2_GNi_AT2_29_Q</t>
  </si>
  <si>
    <t>IO_E2_GNi_AT2_30_Q</t>
  </si>
  <si>
    <t>IO_E2_GNi_AT2_31_Q</t>
  </si>
  <si>
    <t>IO_E2_GNi_AT2_32_Q</t>
  </si>
  <si>
    <t>IO_E2_GNi_AT2_33_Q</t>
  </si>
  <si>
    <t>IO_E2_GNi_AT2_34_Q</t>
  </si>
  <si>
    <t>IO_E2_GNi_AT2_35_Q</t>
  </si>
  <si>
    <t>IO_E2_GNi_AT2_36_Q</t>
  </si>
  <si>
    <t>IO_E2_GNi_AT2_37_Q</t>
  </si>
  <si>
    <t>IO_E2_GNi_AT2_38_Q</t>
  </si>
  <si>
    <t>IO_E2_GNi_AT2_39_Q</t>
  </si>
  <si>
    <t>IO_E2_GNi_AT2_40_Q</t>
  </si>
  <si>
    <t>IO_E2_GNi_AT2_41_Q</t>
  </si>
  <si>
    <t>IO_E2_GNi_AT2_42_Q</t>
  </si>
  <si>
    <t>IO_E2_GNi_AT2_43_Q</t>
  </si>
  <si>
    <t>IO_E2_GNi_AT2_44_Q</t>
  </si>
  <si>
    <t>IO_E2_GNi_AT2_45_Q</t>
  </si>
  <si>
    <t>IO_E2_GNi_AT2_46_Q</t>
  </si>
  <si>
    <t>IO_E2_GNi_AT2_47_Q</t>
  </si>
  <si>
    <t>IO_E2_GNi_AT2_48_Q</t>
  </si>
  <si>
    <t>IO_E2_GNi_AT2_49_Q</t>
  </si>
  <si>
    <t>IO_E2_GNi_AT2_50_Q</t>
  </si>
  <si>
    <t>IO_E2_GNi_AT2_51_Q</t>
  </si>
  <si>
    <t>IO_E2_GNi_AT2_52_Q</t>
  </si>
  <si>
    <t>IO_E2_GNi_AT2_53_Q</t>
  </si>
  <si>
    <t>IO_E2_GNi_AT2_54_Q</t>
  </si>
  <si>
    <t>IO_E2_GNi_AT2_55_Q</t>
  </si>
  <si>
    <t>IO_E2_GNi_AT2_56_Q</t>
  </si>
  <si>
    <t>IO_E2_GNi_AT2_57_Q</t>
  </si>
  <si>
    <t>IO_E2_GNi_AT2_58_Q</t>
  </si>
  <si>
    <t>IO_E2_GNi_AT2_59_Q</t>
  </si>
  <si>
    <t>IO_E2_GNi_AT2_60_Q</t>
  </si>
  <si>
    <t>IO_E2_GNi_AT2_61_Q</t>
  </si>
  <si>
    <t>IO_E2_GNi_AT2_62_Q</t>
  </si>
  <si>
    <t>IO_E2_GNi_AT2_63_Q</t>
  </si>
  <si>
    <t>IO_E2_GNi_AT2_64_Q</t>
  </si>
  <si>
    <t>IO_E2_GNi_AT2_65_Q</t>
  </si>
  <si>
    <t>IO_E2_GNi_AT2_66_Q</t>
  </si>
  <si>
    <t>IO_E2_GNi_AT2_67_Q</t>
  </si>
  <si>
    <t>IO_E2_GNi_AT2_68_Q</t>
  </si>
  <si>
    <t>IO_E2_GNi_AT2_69_Q</t>
  </si>
  <si>
    <t>IO_E2_GNi_AT2_70_Q</t>
  </si>
  <si>
    <t>IO_E2_GNi_AT2_71_Q</t>
  </si>
  <si>
    <t>IO_E2_GNi_AT2_72_Q</t>
  </si>
  <si>
    <t>IO_E2_GNi_AT2_73_Q</t>
  </si>
  <si>
    <t>IO_E2_GNi_AT2_74_Q</t>
  </si>
  <si>
    <t>IO_E2_GNi_AT2_75_Q</t>
  </si>
  <si>
    <t>IO_E2_GNi_AT2_76_Q</t>
  </si>
  <si>
    <t>IO_E2_GNi_AT2_77_Q</t>
  </si>
  <si>
    <t>IO_E2_GNi_AT2_78_Q</t>
  </si>
  <si>
    <t>IO_E2_GNi_AT2_79_Q</t>
  </si>
  <si>
    <t>IO_E2_GNi_AT2_80_Q</t>
  </si>
  <si>
    <t>IO_E2_GNi_AT2_81_Q</t>
  </si>
  <si>
    <t>IO_E2_GNi_AT2_82_Q</t>
  </si>
  <si>
    <t>IO_E2_GNi_AT2_83_Q</t>
  </si>
  <si>
    <t>IO_E2_GNi_AT2_84_Q</t>
  </si>
  <si>
    <t>IO_E2_GNi_AT2_85_Q</t>
  </si>
  <si>
    <t>IO_E2_GNi_AT2_86_Q</t>
  </si>
  <si>
    <t>IO_E2_GNi_AT2_87_Q</t>
  </si>
  <si>
    <t>IO_E2_GNi_AT2_88_Q</t>
  </si>
  <si>
    <t>IO_E2_GNi_AT2_89_Q</t>
  </si>
  <si>
    <t>IO_E2_GNi_AT2_90_Q</t>
  </si>
  <si>
    <t>IO_E2_GNi_AT2_91_Q</t>
  </si>
  <si>
    <t>IO_E2_GNi_AT2_92_Q</t>
  </si>
  <si>
    <t>IO_E2_GNi_AT2_93_Q</t>
  </si>
  <si>
    <t>IO_E2_GNi_AT2_94_Q</t>
  </si>
  <si>
    <t>IO_E2_GNi_AT2_95_Q</t>
  </si>
  <si>
    <t>IO_E2_GNi_AT2_96_Q</t>
  </si>
  <si>
    <t>IO_E2_GNi_AT2_97_Q</t>
  </si>
  <si>
    <t>IO_E2_GNi_AT2_98_Q</t>
  </si>
  <si>
    <t>IO_E2_GNi_AT2_99_Q</t>
  </si>
  <si>
    <t>IO_E2_GNi_AT2_100_Q</t>
  </si>
  <si>
    <t>IO_E2_GNi_AT2_101_Q</t>
  </si>
  <si>
    <t>IO_E2_GNi_AT2_102_Q</t>
  </si>
  <si>
    <t>IO_E2_GNi_AT2_103_Q</t>
  </si>
  <si>
    <t>IO_E2_GNi_AT2_104_Q</t>
  </si>
  <si>
    <t>IO_E2_GNi_AT2_105_Q</t>
  </si>
  <si>
    <t>IO_E2_GNi_AT2_106_Q</t>
  </si>
  <si>
    <t>IO_E2_GNi_AT2_107_Q</t>
  </si>
  <si>
    <t>IO_E2_GNi_AT2_108_Q</t>
  </si>
  <si>
    <t>IO_G1_E2_ACS_Alarm</t>
  </si>
  <si>
    <t>IO_G2_E2_ACS_Alarm</t>
  </si>
  <si>
    <t>IO_KS1_E2_ACS_Open</t>
  </si>
  <si>
    <t>IO_G3_E2_ACS_Alarm</t>
  </si>
  <si>
    <t>IO_G4_E2_ACS_Alarm</t>
  </si>
  <si>
    <t>IO_UPS_E2_SAES_Enet</t>
  </si>
  <si>
    <t>IO_G1_E2_SAES_Alarm</t>
  </si>
  <si>
    <t>IO_G2_E2_SAES_Alarm</t>
  </si>
  <si>
    <t>IO_KS1_E2_SAES_Open</t>
  </si>
  <si>
    <t>IO_InPower_E2_SAES_Ok</t>
  </si>
  <si>
    <t>IO_E21_PK1_ER</t>
  </si>
  <si>
    <t>IO_E21_PK2_ER</t>
  </si>
  <si>
    <t>IO_E21_PK3_ER</t>
  </si>
  <si>
    <t>IO_E21_PK24_ER</t>
  </si>
  <si>
    <t>IO_E22_PK4_ER</t>
  </si>
  <si>
    <t>IO_E22_PK6_ER</t>
  </si>
  <si>
    <t>IO_E22_PK7_ER</t>
  </si>
  <si>
    <t>IO_E22_PK20_ER</t>
  </si>
  <si>
    <t>IO_E22_PK21_ER</t>
  </si>
  <si>
    <t>IO_E22_PK22_ER</t>
  </si>
  <si>
    <t>IO_E21_PK25_ER</t>
  </si>
  <si>
    <t>IO_E21_PK26_ER</t>
  </si>
  <si>
    <t>IO_E3_PK9_ER</t>
  </si>
  <si>
    <t>IO_E3_PK10_ER</t>
  </si>
  <si>
    <t>IO_E3_PK11_ER</t>
  </si>
  <si>
    <t>IO_E3_PK12_ER</t>
  </si>
  <si>
    <t>IO_E3_PK13_ER</t>
  </si>
  <si>
    <t>IO_E3_PK14_ER</t>
  </si>
  <si>
    <t>IO_E3_PK15_ER</t>
  </si>
  <si>
    <t>IO_E3_PK16_ER</t>
  </si>
  <si>
    <t>IO_E3_PK17_ER</t>
  </si>
  <si>
    <t>IO_E3_PK18_ER</t>
  </si>
  <si>
    <t>IO_E3_PK19_ER</t>
  </si>
  <si>
    <t>IO_E3_PK28_ER</t>
  </si>
  <si>
    <t>Канал свободен</t>
  </si>
  <si>
    <t>A2.17</t>
  </si>
  <si>
    <t>A2.18</t>
  </si>
  <si>
    <t>XT4</t>
  </si>
  <si>
    <t>1
3</t>
  </si>
  <si>
    <t>4
6</t>
  </si>
  <si>
    <t>7
9</t>
  </si>
  <si>
    <t>2XT1-9</t>
  </si>
  <si>
    <t>2XT1-10</t>
  </si>
  <si>
    <t>2XT2-10</t>
  </si>
  <si>
    <t>2XT1-11</t>
  </si>
  <si>
    <t>2XT2-11</t>
  </si>
  <si>
    <t>2XT1-12</t>
  </si>
  <si>
    <t>2XT1-13</t>
  </si>
  <si>
    <t>2XT1-14</t>
  </si>
  <si>
    <t>2XT1-15</t>
  </si>
  <si>
    <t>2XT1-16</t>
  </si>
  <si>
    <t>2XT2-12</t>
  </si>
  <si>
    <t>2XT2-13</t>
  </si>
  <si>
    <t>2XT2-14</t>
  </si>
  <si>
    <t>2XT2-15</t>
  </si>
  <si>
    <t>2XT2-16</t>
  </si>
  <si>
    <t>2XT2-17</t>
  </si>
  <si>
    <t>2XT2-18</t>
  </si>
  <si>
    <t>2XT2-4</t>
  </si>
  <si>
    <t>2XT2-5</t>
  </si>
  <si>
    <t>2XT2-6</t>
  </si>
  <si>
    <t>2XT2-7</t>
  </si>
  <si>
    <t>2XT2-8</t>
  </si>
  <si>
    <t>2XT2-9</t>
  </si>
  <si>
    <t>1
2
3</t>
  </si>
  <si>
    <t>4
5
6</t>
  </si>
  <si>
    <t>7
8
9</t>
  </si>
  <si>
    <t>10
11
12</t>
  </si>
  <si>
    <t>13
14
15</t>
  </si>
  <si>
    <t>16
17
18</t>
  </si>
  <si>
    <t>19
20
21</t>
  </si>
  <si>
    <t>22
23
24</t>
  </si>
  <si>
    <t>1
2</t>
  </si>
  <si>
    <t>3
4</t>
  </si>
  <si>
    <t>5
6</t>
  </si>
  <si>
    <t>7
8</t>
  </si>
  <si>
    <t>9
10</t>
  </si>
  <si>
    <t>11
12</t>
  </si>
  <si>
    <t>13
14</t>
  </si>
  <si>
    <t>15
16</t>
  </si>
  <si>
    <t>17
18</t>
  </si>
  <si>
    <t>19
20</t>
  </si>
  <si>
    <t>21
22</t>
  </si>
  <si>
    <t>23
24</t>
  </si>
  <si>
    <t>25
26</t>
  </si>
  <si>
    <t>27
28</t>
  </si>
  <si>
    <t>29
30</t>
  </si>
  <si>
    <t>31
32</t>
  </si>
  <si>
    <t>3XT1</t>
  </si>
  <si>
    <t>3XT2</t>
  </si>
  <si>
    <t>2XT1</t>
  </si>
  <si>
    <t>2XT2</t>
  </si>
  <si>
    <t>2XT3</t>
  </si>
  <si>
    <t>3XT3</t>
  </si>
  <si>
    <t>7XT1</t>
  </si>
  <si>
    <t>7XT2</t>
  </si>
  <si>
    <t>7XT4</t>
  </si>
  <si>
    <t>7XT3</t>
  </si>
  <si>
    <t>7XT5</t>
  </si>
  <si>
    <t>10
12</t>
  </si>
  <si>
    <t>13
15</t>
  </si>
  <si>
    <t>16
18</t>
  </si>
  <si>
    <t>19
21</t>
  </si>
  <si>
    <t>22
24</t>
  </si>
  <si>
    <t>25
27</t>
  </si>
  <si>
    <t>28
30</t>
  </si>
  <si>
    <t>31
33</t>
  </si>
  <si>
    <t>34
36</t>
  </si>
  <si>
    <t>37
39</t>
  </si>
  <si>
    <t>40
42</t>
  </si>
  <si>
    <t>43
45</t>
  </si>
  <si>
    <t>46
48</t>
  </si>
  <si>
    <t>XT5</t>
  </si>
  <si>
    <t>XT6</t>
  </si>
  <si>
    <t>XT7</t>
  </si>
  <si>
    <t>XT8</t>
  </si>
  <si>
    <t>XT9</t>
  </si>
  <si>
    <t>XT10</t>
  </si>
  <si>
    <t>1.1
1.2</t>
  </si>
  <si>
    <t>2.1
2.2</t>
  </si>
  <si>
    <t>­CAD2.1</t>
  </si>
  <si>
    <t>­CAD2.2</t>
  </si>
  <si>
    <t>­CAD2.3</t>
  </si>
  <si>
    <t>­CAD2.4</t>
  </si>
  <si>
    <t>­CAD2.5</t>
  </si>
  <si>
    <t>­CAD2.6</t>
  </si>
  <si>
    <t>­CAD2.7</t>
  </si>
  <si>
    <t>­CAD2.8</t>
  </si>
  <si>
    <t>­CAD2.9</t>
  </si>
  <si>
    <t>­CAD2.10</t>
  </si>
  <si>
    <t>­CAD2.11</t>
  </si>
  <si>
    <t>­CAD2.12</t>
  </si>
  <si>
    <t>­CAD2.13</t>
  </si>
  <si>
    <t>­CAD2.14</t>
  </si>
  <si>
    <t>­CAD2.15</t>
  </si>
  <si>
    <t>­CAD2.16</t>
  </si>
  <si>
    <t>­CAD2.17</t>
  </si>
  <si>
    <t>­CAD2.18</t>
  </si>
  <si>
    <t>­CAD2.19</t>
  </si>
  <si>
    <t>­CAD2.20</t>
  </si>
  <si>
    <t>­CAD2.21</t>
  </si>
  <si>
    <t>­CAD2.22</t>
  </si>
  <si>
    <t>­CAD2.23</t>
  </si>
  <si>
    <t>­CAD2.24</t>
  </si>
  <si>
    <t>­CAD2.25</t>
  </si>
  <si>
    <t>­CAD2.26</t>
  </si>
  <si>
    <t>­CAD2.27</t>
  </si>
  <si>
    <t>­CAD2.28</t>
  </si>
  <si>
    <t>­CAD2.29</t>
  </si>
  <si>
    <t>­CAD2.30</t>
  </si>
  <si>
    <t>­CAD2.31</t>
  </si>
  <si>
    <t>­CAD2.32</t>
  </si>
  <si>
    <t>­CAD2.33</t>
  </si>
  <si>
    <t>­CAD2.34</t>
  </si>
  <si>
    <t>­CAD2.35</t>
  </si>
  <si>
    <t>­CAD2.36</t>
  </si>
  <si>
    <t>­CAD2.37</t>
  </si>
  <si>
    <t>­CAD2.38</t>
  </si>
  <si>
    <t>­CAD2.39</t>
  </si>
  <si>
    <t>­CAD2.40</t>
  </si>
  <si>
    <t>­CAD2.41</t>
  </si>
  <si>
    <t>­CAD2.42</t>
  </si>
  <si>
    <t>­CAD2.43</t>
  </si>
  <si>
    <t>­CAD2.44</t>
  </si>
  <si>
    <t>­CAD2.45</t>
  </si>
  <si>
    <t>­CAD2.46</t>
  </si>
  <si>
    <t>­CAD2.47</t>
  </si>
  <si>
    <t>­CAD2.48</t>
  </si>
  <si>
    <t>­CAD2.49</t>
  </si>
  <si>
    <t>­CAD2.50</t>
  </si>
  <si>
    <t>­CAD2.51</t>
  </si>
  <si>
    <t>­CAD2.52</t>
  </si>
  <si>
    <t>­CAD2.53</t>
  </si>
  <si>
    <t>­CAD2.54</t>
  </si>
  <si>
    <t xml:space="preserve"> СК, 24 VDC</t>
  </si>
  <si>
    <t>RS-485-A
RS-485-B</t>
  </si>
  <si>
    <t>IO_E2_NS39_ER</t>
  </si>
  <si>
    <t>IO_E2_NS55_ER</t>
  </si>
  <si>
    <t>IO_E2_NS116_ER</t>
  </si>
  <si>
    <t>E2_HCI</t>
  </si>
  <si>
    <t>Min</t>
  </si>
  <si>
    <t>Max</t>
  </si>
  <si>
    <t>Ед.</t>
  </si>
  <si>
    <t>Нижний авар.</t>
  </si>
  <si>
    <t>Нижний пред.</t>
  </si>
  <si>
    <t>Верхний пред.</t>
  </si>
  <si>
    <t>Верхний авар.</t>
  </si>
  <si>
    <t>24</t>
  </si>
  <si>
    <t>-50.0</t>
  </si>
  <si>
    <t>150.0</t>
  </si>
  <si>
    <t>30.0</t>
  </si>
  <si>
    <t>12.0</t>
  </si>
  <si>
    <t>14.0</t>
  </si>
  <si>
    <t>28.0</t>
  </si>
  <si>
    <t>34.0</t>
  </si>
  <si>
    <t>0.0</t>
  </si>
  <si>
    <t>3400.0</t>
  </si>
  <si>
    <t>200.0</t>
  </si>
  <si>
    <t>1737.5</t>
  </si>
  <si>
    <t>3100.0</t>
  </si>
  <si>
    <t>2934.0</t>
  </si>
  <si>
    <t>2900.0</t>
  </si>
  <si>
    <t>2500.0</t>
  </si>
  <si>
    <t>2550.0</t>
  </si>
  <si>
    <t>2750.0</t>
  </si>
  <si>
    <t>25.0</t>
  </si>
  <si>
    <t>8.0</t>
  </si>
  <si>
    <t>9.5</t>
  </si>
  <si>
    <t>0.5</t>
  </si>
  <si>
    <t>1.0</t>
  </si>
  <si>
    <t>20.0</t>
  </si>
  <si>
    <t>0.025</t>
  </si>
  <si>
    <t>0.05</t>
  </si>
  <si>
    <t>ЦЭМ. ЭУ-2-1. Вентустановка ПК-29. Состояние</t>
  </si>
  <si>
    <t>IO_E21_PK29_ER</t>
  </si>
  <si>
    <t>ЦЭМ. ЭУ-2-2. Вентустановка ПК-8. Состояние</t>
  </si>
  <si>
    <t>IO_E22_PK8_ER</t>
  </si>
  <si>
    <t>ЦЭМ. ЭУ-2-3. Вентустановка ПК-23. Состояние</t>
  </si>
  <si>
    <t>IO_E3_PK23_ER</t>
  </si>
  <si>
    <t>ЦЭМ. ЭУ-2-3. Вентустановка ПК-27. Состояние</t>
  </si>
  <si>
    <t>IO_E3_PK27_ER</t>
  </si>
  <si>
    <t>11</t>
  </si>
  <si>
    <t xml:space="preserve">t тимоч руб-24
</t>
  </si>
  <si>
    <t xml:space="preserve">t клея -24
</t>
  </si>
  <si>
    <t xml:space="preserve">t тимоч -24
</t>
  </si>
  <si>
    <t>КС-25\JK3</t>
  </si>
  <si>
    <t>t клея руб-24
-24</t>
  </si>
  <si>
    <t>4-Wire</t>
  </si>
  <si>
    <t>+24 В
0 В
+4-20 мА
-4-20 мА</t>
  </si>
  <si>
    <t xml:space="preserve"> +24В:GB1:JK3
-24В:GB1:JK3
in-0:sl12
in-1:sl12</t>
  </si>
  <si>
    <t>in-2:sl12
in-3:sl12</t>
  </si>
  <si>
    <t>in-4:sl12
in-5:sl12</t>
  </si>
  <si>
    <t>in-6:sl12
in-7:sl12</t>
  </si>
  <si>
    <t>+4-20 мА
-4-20 мА
+24 В
0 В</t>
  </si>
  <si>
    <t>Кроссовый шкаф</t>
  </si>
  <si>
    <t>Клеммный ряд Кроссового шкаф</t>
  </si>
  <si>
    <t>Кроссовый кабель</t>
  </si>
  <si>
    <t>Кроссовый/релейный шкаф</t>
  </si>
  <si>
    <t xml:space="preserve">out:00
</t>
  </si>
  <si>
    <t xml:space="preserve">out:01
</t>
  </si>
  <si>
    <t xml:space="preserve">out:02
</t>
  </si>
  <si>
    <t xml:space="preserve">out:03
</t>
  </si>
  <si>
    <t xml:space="preserve">out:04
</t>
  </si>
  <si>
    <t xml:space="preserve">out:05
</t>
  </si>
  <si>
    <t xml:space="preserve">out:06
</t>
  </si>
  <si>
    <t xml:space="preserve">out:07
</t>
  </si>
  <si>
    <t xml:space="preserve">out:08
</t>
  </si>
  <si>
    <t xml:space="preserve">out:09
</t>
  </si>
  <si>
    <t xml:space="preserve">out:10
</t>
  </si>
  <si>
    <t xml:space="preserve">out:11
</t>
  </si>
  <si>
    <t xml:space="preserve">out:12
</t>
  </si>
  <si>
    <t xml:space="preserve">out:13
</t>
  </si>
  <si>
    <t xml:space="preserve">out:14
</t>
  </si>
  <si>
    <t xml:space="preserve">out:15
</t>
  </si>
  <si>
    <t xml:space="preserve">out:16
</t>
  </si>
  <si>
    <t xml:space="preserve">out:17
</t>
  </si>
  <si>
    <t xml:space="preserve">out:18
</t>
  </si>
  <si>
    <t xml:space="preserve">out:19
</t>
  </si>
  <si>
    <t xml:space="preserve">out:20
</t>
  </si>
  <si>
    <t xml:space="preserve">out:21
</t>
  </si>
  <si>
    <t xml:space="preserve">out:22
</t>
  </si>
  <si>
    <t xml:space="preserve">out:23
</t>
  </si>
  <si>
    <t xml:space="preserve">out:24
</t>
  </si>
  <si>
    <t xml:space="preserve">out:25
</t>
  </si>
  <si>
    <t>K-JK1-1</t>
  </si>
  <si>
    <t>K-JK1-2</t>
  </si>
  <si>
    <t>K-JK1-3</t>
  </si>
  <si>
    <t>ХТ 1.1</t>
  </si>
  <si>
    <t>ХТ 1.2</t>
  </si>
  <si>
    <t>ХТ 1.3</t>
  </si>
  <si>
    <t>JK-1</t>
  </si>
  <si>
    <t>Полевой клеммник</t>
  </si>
  <si>
    <t>ХТ 2</t>
  </si>
  <si>
    <t>ХТ 2.1</t>
  </si>
  <si>
    <t>ХТ 2.2</t>
  </si>
  <si>
    <t>11
17</t>
  </si>
  <si>
    <t>12
18</t>
  </si>
  <si>
    <t>13
19</t>
  </si>
  <si>
    <t>14
20</t>
  </si>
  <si>
    <t>15
21</t>
  </si>
  <si>
    <t>16
22</t>
  </si>
  <si>
    <t>29
37</t>
  </si>
  <si>
    <t>30
38</t>
  </si>
  <si>
    <t>31
39</t>
  </si>
  <si>
    <t>32
40</t>
  </si>
  <si>
    <t>33
41</t>
  </si>
  <si>
    <t>34
42</t>
  </si>
  <si>
    <t>35
43</t>
  </si>
  <si>
    <t>36
44</t>
  </si>
  <si>
    <t>53
65</t>
  </si>
  <si>
    <t>54
66</t>
  </si>
  <si>
    <t>55
67</t>
  </si>
  <si>
    <t>56
68</t>
  </si>
  <si>
    <t>57
69</t>
  </si>
  <si>
    <t>58
70</t>
  </si>
  <si>
    <t>59
71</t>
  </si>
  <si>
    <t>60
72</t>
  </si>
  <si>
    <t>61
73</t>
  </si>
  <si>
    <t>62
74</t>
  </si>
  <si>
    <t>63
75</t>
  </si>
  <si>
    <t>64
76</t>
  </si>
  <si>
    <t>I-1-13
I-1-21</t>
  </si>
  <si>
    <t>I-2-13
I-2-21</t>
  </si>
  <si>
    <t>I-3-13
I-3-21</t>
  </si>
  <si>
    <t>I-4-13
I-4-21</t>
  </si>
  <si>
    <t>I-5-13
I-5-21</t>
  </si>
  <si>
    <t>I-6-13
I-6-21</t>
  </si>
  <si>
    <t>II-7-13
II-7-21</t>
  </si>
  <si>
    <t>II-8-13
II-8-21</t>
  </si>
  <si>
    <t>II-9-13
II-9-21</t>
  </si>
  <si>
    <t>II-10-13
II-10-21</t>
  </si>
  <si>
    <t>II-11-13
II-11-21</t>
  </si>
  <si>
    <t>II-12-13
II-12-21</t>
  </si>
  <si>
    <t>II-13-13
II-13-21</t>
  </si>
  <si>
    <t>II-14-13
II-14-21</t>
  </si>
  <si>
    <t>III-15-13
III-15-21</t>
  </si>
  <si>
    <t>III-16-13
III-16-21</t>
  </si>
  <si>
    <t>III-17-13
III-17-21</t>
  </si>
  <si>
    <t>III-18-13
III-18-21</t>
  </si>
  <si>
    <t>III-19-13
III-19-21</t>
  </si>
  <si>
    <t>III-20-13
III-20-21</t>
  </si>
  <si>
    <t>III-21-13
III-21-21</t>
  </si>
  <si>
    <t>III-22-13
III-22-21</t>
  </si>
  <si>
    <t>III-23-13
III-23-21</t>
  </si>
  <si>
    <t>III-24-13
III-24-21</t>
  </si>
  <si>
    <t>III-25-13
III-25-21</t>
  </si>
  <si>
    <t>III-26-13
III-26-21</t>
  </si>
  <si>
    <t>A
B</t>
  </si>
  <si>
    <t>JK5/XT1-V
ШВ-1</t>
  </si>
  <si>
    <t>JK2/XT2-V
ШВ-2</t>
  </si>
  <si>
    <t>JK3/XT3-V
ШВ-3</t>
  </si>
  <si>
    <t>JK5/XT4-V
ШВ-4</t>
  </si>
  <si>
    <t>JK5/XT5-V
ШВ-5</t>
  </si>
  <si>
    <t>Шкаф</t>
  </si>
  <si>
    <t>E2_1</t>
  </si>
  <si>
    <t>E2_JK2</t>
  </si>
  <si>
    <t>E2_JK3</t>
  </si>
  <si>
    <t>E2-JK1</t>
  </si>
  <si>
    <t>RC1</t>
  </si>
  <si>
    <t>МС</t>
  </si>
  <si>
    <t>H2SO4 1-1 +24
H2SO4 1-1 -24
H2SO4 1.1 (+)
H2SO4 1.1 (-)</t>
  </si>
  <si>
    <t>H2SO4 1-2 +24
H2SO4 1-2 -24
H2SO4 1.2 (+)
H2SO4 1.2 (-)</t>
  </si>
  <si>
    <t>H2SO4 2-1 +24
H2SO4 2-1 -24
H2SO4 2.1 (+)
H2SO4 2.1 (-)</t>
  </si>
  <si>
    <t>H2SO4 2-2 +24
H2SO4 2-2 -24
H2SO4 2.2 (+)
H2SO4 2.2 (-)</t>
  </si>
  <si>
    <t>1-1
2-1
3-1</t>
  </si>
  <si>
    <t>4-1
5-1
6-1</t>
  </si>
  <si>
    <t>7-1
8-1
9-1</t>
  </si>
  <si>
    <t>10-1
11-1
12-1</t>
  </si>
  <si>
    <t>13-1
14-1
15-1</t>
  </si>
  <si>
    <t>16-1
17-1
18-1</t>
  </si>
  <si>
    <t>19-1
20-1
21-1</t>
  </si>
  <si>
    <t>ПК-1</t>
  </si>
  <si>
    <t>ПК-2</t>
  </si>
  <si>
    <t>ПК-3</t>
  </si>
  <si>
    <t>ПК-4</t>
  </si>
  <si>
    <t>ПК-5</t>
  </si>
  <si>
    <t>ПК-6</t>
  </si>
  <si>
    <t>ПК-7</t>
  </si>
  <si>
    <t>ПК-8</t>
  </si>
  <si>
    <t>ПК-9</t>
  </si>
  <si>
    <t>ПК-10</t>
  </si>
  <si>
    <t>ПК-11</t>
  </si>
  <si>
    <t>ПК-12</t>
  </si>
  <si>
    <t>ПК-13</t>
  </si>
  <si>
    <t>ПК-14</t>
  </si>
  <si>
    <t>ПК-15</t>
  </si>
  <si>
    <t>ПК-16</t>
  </si>
  <si>
    <t>ПК-17</t>
  </si>
  <si>
    <t>ПК-18</t>
  </si>
  <si>
    <t>ПК-19</t>
  </si>
  <si>
    <t>ПК-20</t>
  </si>
  <si>
    <t>ПК-21</t>
  </si>
  <si>
    <t>ПК-22</t>
  </si>
  <si>
    <t>ПК-23</t>
  </si>
  <si>
    <t>ПК-24</t>
  </si>
  <si>
    <t xml:space="preserve">2экм Iвых+
</t>
  </si>
  <si>
    <t xml:space="preserve">3экм Iвых+
</t>
  </si>
  <si>
    <t xml:space="preserve">4экм Iвых+
</t>
  </si>
  <si>
    <t xml:space="preserve">1экм Iвых+
</t>
  </si>
  <si>
    <t>1-2
2-2
3-2</t>
  </si>
  <si>
    <t>4-2
5-2
6-2</t>
  </si>
  <si>
    <t>7-2
8-2
9-2</t>
  </si>
  <si>
    <t>10-2
11-2
12-2</t>
  </si>
  <si>
    <t>13-2
14-2
15-2</t>
  </si>
  <si>
    <t>16-2
17-2
18-2</t>
  </si>
  <si>
    <t>19-2
20-2
21-2</t>
  </si>
  <si>
    <t>ПК-25</t>
  </si>
  <si>
    <t>ПК-26</t>
  </si>
  <si>
    <t>КП</t>
  </si>
  <si>
    <t>54-1
55-1
56-1</t>
  </si>
  <si>
    <t>57-1
58-1
59-1</t>
  </si>
  <si>
    <t>60-1
61-1
62-1</t>
  </si>
  <si>
    <t>63-1
64-1
65-1</t>
  </si>
  <si>
    <t>72-1
73-1
74-1</t>
  </si>
  <si>
    <t>1-6
2-6
3-6</t>
  </si>
  <si>
    <t>4-6
5-6
6-6</t>
  </si>
  <si>
    <t>7-6
8-6
9-6</t>
  </si>
  <si>
    <t>10-6
11-6
12-6</t>
  </si>
  <si>
    <t>19-6
20-6
21-6</t>
  </si>
  <si>
    <t>1-5
2-5
3-5</t>
  </si>
  <si>
    <t>4-5
5-5
6-5</t>
  </si>
  <si>
    <t>7-5
8-5
9-5</t>
  </si>
  <si>
    <t>10-5
11-5
12-5</t>
  </si>
  <si>
    <t>19-5
20-5
21-5</t>
  </si>
  <si>
    <t>1-4
2-4
3-4</t>
  </si>
  <si>
    <t>4-4
5-4
6-4</t>
  </si>
  <si>
    <t>7-4
8-4
9-4</t>
  </si>
  <si>
    <t>10-4
11-4
12-4</t>
  </si>
  <si>
    <t>19-4
20-4
21-4</t>
  </si>
  <si>
    <t>1-3
2-3
3-3</t>
  </si>
  <si>
    <t>4-3
5-3
6-3</t>
  </si>
  <si>
    <t>7-3
8-3
9-3</t>
  </si>
  <si>
    <t>10-3
11-3
12-3</t>
  </si>
  <si>
    <t>13-3
14-3
15-3</t>
  </si>
  <si>
    <t>16-3
17-3
18-3</t>
  </si>
  <si>
    <t>19-3
20-3
21-3</t>
  </si>
  <si>
    <t>54-2
55-2
56-2</t>
  </si>
  <si>
    <t>57-2
58-2
59-2</t>
  </si>
  <si>
    <t>60-2
61-2
62-2</t>
  </si>
  <si>
    <t>63-2
64-2
65-2</t>
  </si>
  <si>
    <t>72-2
73-2
74-2</t>
  </si>
  <si>
    <t>54-3
55-3
56-3</t>
  </si>
  <si>
    <t>57-3
58-3
59-3</t>
  </si>
  <si>
    <t>60-3
61-3
62-3</t>
  </si>
  <si>
    <t>63-3
64-3
65-3</t>
  </si>
  <si>
    <t>72-3
73-3
74-3</t>
  </si>
  <si>
    <t>54-4
55-4
56-4</t>
  </si>
  <si>
    <t>57-4
58-4
59-4</t>
  </si>
  <si>
    <t>60-4
61-4
62-4</t>
  </si>
  <si>
    <t>63-4
64-4
65-4</t>
  </si>
  <si>
    <t>72-4
73-4
74-4</t>
  </si>
  <si>
    <t>54-5
55-5
56-5</t>
  </si>
  <si>
    <t>57-5
58-5
59-5</t>
  </si>
  <si>
    <t>60-5
61-5
62-5</t>
  </si>
  <si>
    <t>63-5
64-5
65-5</t>
  </si>
  <si>
    <t>69-5
70-5
71-5</t>
  </si>
  <si>
    <t>54-6
55-6
56-6</t>
  </si>
  <si>
    <t>57-6
58-6
59-6</t>
  </si>
  <si>
    <t>60-6
61-6
62-6</t>
  </si>
  <si>
    <t>63-6
64-6
65-6</t>
  </si>
  <si>
    <t>72-6
73-6
74-6</t>
  </si>
  <si>
    <t>54-7
55-7
56-7</t>
  </si>
  <si>
    <t>57-7
58-7
59-7</t>
  </si>
  <si>
    <t>60-7
61-7
62-7</t>
  </si>
  <si>
    <t>63-7
64-7
65-7</t>
  </si>
  <si>
    <t>72-7
73-7
74-7</t>
  </si>
  <si>
    <t>54-8
55-8
56-8</t>
  </si>
  <si>
    <t>57-8
58-8
59-8</t>
  </si>
  <si>
    <t>60-8
61-8
62-8</t>
  </si>
  <si>
    <t>63-8
64-8
65-8</t>
  </si>
  <si>
    <t>72-8
73-8
74-8</t>
  </si>
  <si>
    <t>78-1
79-1
80-1</t>
  </si>
  <si>
    <t>81-1
82-1
83-1</t>
  </si>
  <si>
    <t>84-1
85-1
86-1</t>
  </si>
  <si>
    <t>87-1
88-1
89-1</t>
  </si>
  <si>
    <t>43-1
44-1
45-1</t>
  </si>
  <si>
    <t>78-2
79-2
80-2</t>
  </si>
  <si>
    <t>81-2
82-2
83-2</t>
  </si>
  <si>
    <t>84-2
85-2
86-2</t>
  </si>
  <si>
    <t>87-2
88-2
89-2</t>
  </si>
  <si>
    <t>43-2
44-2
45-2</t>
  </si>
  <si>
    <t>78-3
79-3
80-3</t>
  </si>
  <si>
    <t>81-3
82-3
83-3</t>
  </si>
  <si>
    <t>84-3
85-3
86-3</t>
  </si>
  <si>
    <t>87-3
88-3
89-3</t>
  </si>
  <si>
    <t>90-3
91-3
92-3</t>
  </si>
  <si>
    <t>93-3
94-3
95-3</t>
  </si>
  <si>
    <t>43-3
44-3
45-3</t>
  </si>
  <si>
    <t>43-4
44-4
45-4</t>
  </si>
  <si>
    <t>81-4
82-4
83-4</t>
  </si>
  <si>
    <t>84-4
85-4
86-4</t>
  </si>
  <si>
    <t>93-4
94-4
95-4</t>
  </si>
  <si>
    <t>78-4
79-4
80-4</t>
  </si>
  <si>
    <t>87-4
88-4
89-4</t>
  </si>
  <si>
    <t>43-5
44-5
45-5</t>
  </si>
  <si>
    <t>81-5
82-5
83-5</t>
  </si>
  <si>
    <t>84-5
85-5
86-5</t>
  </si>
  <si>
    <t>87-5
88-5
89-5</t>
  </si>
  <si>
    <t>78-5
79-5
80-5</t>
  </si>
  <si>
    <t>78-6
79-6
80-6</t>
  </si>
  <si>
    <t>81-6
82-6
83-6</t>
  </si>
  <si>
    <t>84-6
85-6
86-6</t>
  </si>
  <si>
    <t>87-6
88-6
89-6</t>
  </si>
  <si>
    <t>43-6
44-6
45-6</t>
  </si>
  <si>
    <t>78-7
79-7
80-7</t>
  </si>
  <si>
    <t>81-7
82-7
83-7</t>
  </si>
  <si>
    <t>84-7
85-7
86-7</t>
  </si>
  <si>
    <t>87-7
88-7
89-7</t>
  </si>
  <si>
    <t>43-7
44-7
45-7</t>
  </si>
  <si>
    <t>78-8
79-8
80-8</t>
  </si>
  <si>
    <t>81-8
82-8
83-8</t>
  </si>
  <si>
    <t>84-8
85-8
86-8</t>
  </si>
  <si>
    <t>87-8
88-8
89-8</t>
  </si>
  <si>
    <t>43-8
44-8
45-8</t>
  </si>
  <si>
    <t>78-9
79-9
80-9</t>
  </si>
  <si>
    <t>81-9
82-9
83-9</t>
  </si>
  <si>
    <t>84-9
85-9
86-9</t>
  </si>
  <si>
    <t>87-9
88-9
89-9</t>
  </si>
  <si>
    <t>90-9
91-9
92-9</t>
  </si>
  <si>
    <t>93-9
94-9
95-9</t>
  </si>
  <si>
    <t>43-9
44-9
45-9</t>
  </si>
  <si>
    <t>78-10
79-10
80-10</t>
  </si>
  <si>
    <t>81-10
82-10
83-10</t>
  </si>
  <si>
    <t>84-10
85-10
86-10</t>
  </si>
  <si>
    <t>87-10
88-10
89-10</t>
  </si>
  <si>
    <t>43-10
44-10
45-10</t>
  </si>
  <si>
    <t>78-11
79-11
80-11</t>
  </si>
  <si>
    <t>81-11
82-11
83-11</t>
  </si>
  <si>
    <t>84-11
85-11
86-11</t>
  </si>
  <si>
    <t>87-11
88-11
89-11</t>
  </si>
  <si>
    <t>43-11
44-11
45-11</t>
  </si>
  <si>
    <t>93-12
94-12
95-12</t>
  </si>
  <si>
    <t>87-12
88-12
89-12</t>
  </si>
  <si>
    <t>78-12
79-12
80-12</t>
  </si>
  <si>
    <t>84-12
85-12
86-12</t>
  </si>
  <si>
    <t>43-12
44-12
45-12</t>
  </si>
  <si>
    <t>81-12
82-12
83-12</t>
  </si>
  <si>
    <t>23-1
24-1
25-1</t>
  </si>
  <si>
    <t>23-2
24-2
25-2</t>
  </si>
  <si>
    <t>23-5
24-5
25-5</t>
  </si>
  <si>
    <t>23-6
24-6
25-6</t>
  </si>
  <si>
    <t>23-3
24-3
25-3</t>
  </si>
  <si>
    <t>23-4
24-4
25-4</t>
  </si>
  <si>
    <t>75-1
76-1
77-1</t>
  </si>
  <si>
    <t>75-2
76-2
77-2</t>
  </si>
  <si>
    <t>75-4
76-4
77-4</t>
  </si>
  <si>
    <t>75-7
76-7
77-7</t>
  </si>
  <si>
    <t>75-3
76-3
77-3</t>
  </si>
  <si>
    <t>75-5
76-5
77-5</t>
  </si>
  <si>
    <t>75-6
76-6
77-6</t>
  </si>
  <si>
    <t>75-8
76-8
77-8</t>
  </si>
  <si>
    <t>35-1
36-1
37-1</t>
  </si>
  <si>
    <t>35-2
36-2
37-2</t>
  </si>
  <si>
    <t>35-3
36-3
37-3</t>
  </si>
  <si>
    <t>35-4
36-4
37-4</t>
  </si>
  <si>
    <t>35-5
36-5
37-5</t>
  </si>
  <si>
    <t>35-6
36-6
37-6</t>
  </si>
  <si>
    <t>35-7
36-7
37-7</t>
  </si>
  <si>
    <t>35-8
36-8
37-8</t>
  </si>
  <si>
    <t>35-9
36-9
37-9</t>
  </si>
  <si>
    <t>35-10
36-10
37-10</t>
  </si>
  <si>
    <t>35-11
36-11
37-11</t>
  </si>
  <si>
    <t>35-12
36-12
37-12</t>
  </si>
  <si>
    <t>25
26
27</t>
  </si>
  <si>
    <t>28
29
30</t>
  </si>
  <si>
    <t>31
32
33</t>
  </si>
  <si>
    <t>34
35
36</t>
  </si>
  <si>
    <t>37
38
39</t>
  </si>
  <si>
    <t>12</t>
  </si>
  <si>
    <t>13</t>
  </si>
  <si>
    <t>14</t>
  </si>
  <si>
    <t>15</t>
  </si>
  <si>
    <t>16</t>
  </si>
  <si>
    <t>17</t>
  </si>
  <si>
    <t>30</t>
  </si>
  <si>
    <t>31</t>
  </si>
  <si>
    <t>32</t>
  </si>
  <si>
    <t>33</t>
  </si>
  <si>
    <t>34</t>
  </si>
  <si>
    <t>2XT1-8</t>
  </si>
  <si>
    <t>A2.3</t>
  </si>
  <si>
    <t>2XT2-3</t>
  </si>
  <si>
    <t>A1.3</t>
  </si>
  <si>
    <t>K-ПСУ-24</t>
  </si>
  <si>
    <t xml:space="preserve">PK-16
</t>
  </si>
  <si>
    <t xml:space="preserve">PK-17
</t>
  </si>
  <si>
    <t xml:space="preserve">PK-18
</t>
  </si>
  <si>
    <t xml:space="preserve">PK-19
</t>
  </si>
  <si>
    <t>K-ПСУ-11</t>
  </si>
  <si>
    <t xml:space="preserve">PK-11
</t>
  </si>
  <si>
    <t xml:space="preserve">PK-12
</t>
  </si>
  <si>
    <t xml:space="preserve">PK-13
</t>
  </si>
  <si>
    <t xml:space="preserve">PK-14
</t>
  </si>
  <si>
    <t>K-ПСУ-32</t>
  </si>
  <si>
    <t>K-ПСУ-21</t>
  </si>
  <si>
    <t>PK-28
Общ. L</t>
  </si>
  <si>
    <t>K-ПСУ-16</t>
  </si>
  <si>
    <t>PK-7
Общ. L</t>
  </si>
  <si>
    <t xml:space="preserve">PK-8
</t>
  </si>
  <si>
    <t>K-ПСУ-8</t>
  </si>
  <si>
    <t>PK-4
Общ. L</t>
  </si>
  <si>
    <t xml:space="preserve">PK-5
</t>
  </si>
  <si>
    <t xml:space="preserve">PK-6
</t>
  </si>
  <si>
    <t>PK-20
Общ. L</t>
  </si>
  <si>
    <t xml:space="preserve">PK-21
</t>
  </si>
  <si>
    <t xml:space="preserve">PK-22
</t>
  </si>
  <si>
    <t xml:space="preserve">PK-23
</t>
  </si>
  <si>
    <t xml:space="preserve">PK-25
</t>
  </si>
  <si>
    <t xml:space="preserve">PK-26
</t>
  </si>
  <si>
    <t>K-ПСУ-1</t>
  </si>
  <si>
    <t xml:space="preserve">PK-2
</t>
  </si>
  <si>
    <t xml:space="preserve">PK-3
</t>
  </si>
  <si>
    <t xml:space="preserve">PK-10
</t>
  </si>
  <si>
    <t>PK-9
Общ. L</t>
  </si>
  <si>
    <t>K-ПСУ-3</t>
  </si>
  <si>
    <t>PK-24
Общ. L</t>
  </si>
  <si>
    <t xml:space="preserve">E2-B1-MO-1
</t>
  </si>
  <si>
    <t xml:space="preserve">E2-B2-MO-1
</t>
  </si>
  <si>
    <t xml:space="preserve">E2-B4-MO-1
</t>
  </si>
  <si>
    <t xml:space="preserve">E2-B5-MO-1
</t>
  </si>
  <si>
    <t xml:space="preserve">E2-B6-MO-1
</t>
  </si>
  <si>
    <t xml:space="preserve">E2-B7-MO-1
</t>
  </si>
  <si>
    <t xml:space="preserve">E2-B8-MO-1
</t>
  </si>
  <si>
    <t xml:space="preserve">E2-B3-MO-1
</t>
  </si>
  <si>
    <t>PK-1
Общ. L1</t>
  </si>
  <si>
    <t>PK-29
Общ. L2</t>
  </si>
  <si>
    <t>PK-15
Общ. L1</t>
  </si>
  <si>
    <t>PK-27
Общ. L2</t>
  </si>
  <si>
    <t>КШ/JK3</t>
  </si>
  <si>
    <t>LT_H2SO4_1/JK3</t>
  </si>
  <si>
    <t>LT_H2SO4_3/JK3</t>
  </si>
  <si>
    <t>н/д*</t>
  </si>
  <si>
    <t>29</t>
  </si>
  <si>
    <t>LT_H2SO4_2/JK3</t>
  </si>
  <si>
    <t>LT_H2SO4_4/JK3</t>
  </si>
  <si>
    <t>Примечание:
1. * Маркирвока полевого кабеля будет уточнена на этапе ПНР;
2. н/д - нет данных.</t>
  </si>
  <si>
    <t>28</t>
  </si>
  <si>
    <t>Тип 
подключения</t>
  </si>
  <si>
    <t>Клеммный ряд шкафа 
контроллерного</t>
  </si>
  <si>
    <t>Номера клемм полевого клеммника</t>
  </si>
  <si>
    <t xml:space="preserve"> СК, 220 VAC</t>
  </si>
  <si>
    <t>ЦЭМ. Шкаф АСУ ПВС. Блок питания G3 (Поле). Авария питания</t>
  </si>
  <si>
    <t>ЦЭМ. Шкаф АСУ ПВС. Блок питания G4 (Поле). Авария питания</t>
  </si>
  <si>
    <t>ЦЭМ. Шкаф АСУ ПВС. Дверь шкафа ИБП E2_UPS открыта</t>
  </si>
  <si>
    <t>IO_KS1_E2_UPS_Open</t>
  </si>
  <si>
    <t>IO_G3_E2_SAES_Alarm</t>
  </si>
  <si>
    <t>IO_G4_E2_SAES_Alarm</t>
  </si>
  <si>
    <t>Сигнал ~220 В
~220 В</t>
  </si>
  <si>
    <t>ПК ЭУ 2-1</t>
  </si>
  <si>
    <t>ПК ЭУ 2-2</t>
  </si>
  <si>
    <t>ПК ЭУ 3</t>
  </si>
  <si>
    <t>17
25
1
2</t>
  </si>
  <si>
    <t>21
29
9
10</t>
  </si>
  <si>
    <t>22
30
11
12</t>
  </si>
  <si>
    <t>23
31
13
14</t>
  </si>
  <si>
    <t>24
32
15
16</t>
  </si>
  <si>
    <t>Сигнал 24 В
-24 В</t>
  </si>
  <si>
    <t>Код параметра
(тэга в ПЛК)</t>
  </si>
  <si>
    <t>Наименование</t>
  </si>
  <si>
    <t>Тип сигнала</t>
  </si>
  <si>
    <t>Размещение</t>
  </si>
  <si>
    <t>Приёмник</t>
  </si>
  <si>
    <t>Источник</t>
  </si>
  <si>
    <t>Пояснение</t>
  </si>
  <si>
    <t>Раб.</t>
  </si>
  <si>
    <t>Параметр</t>
  </si>
  <si>
    <t>Ед. изм.</t>
  </si>
  <si>
    <t>Сигнал</t>
  </si>
  <si>
    <t>Диапазон</t>
  </si>
  <si>
    <t>Система/
код ПЛК</t>
  </si>
  <si>
    <t>Шасси</t>
  </si>
  <si>
    <t>Модуль</t>
  </si>
  <si>
    <t>Слот</t>
  </si>
  <si>
    <t>Канал</t>
  </si>
  <si>
    <t>Ohm</t>
  </si>
  <si>
    <t>50M</t>
  </si>
  <si>
    <t>220</t>
  </si>
  <si>
    <t>V ac</t>
  </si>
  <si>
    <t>V dc</t>
  </si>
  <si>
    <t>mA</t>
  </si>
  <si>
    <t>4-20</t>
  </si>
  <si>
    <t>MBUS RTU</t>
  </si>
  <si>
    <t>R500 DI 32 012-000-CAA</t>
  </si>
  <si>
    <t>R500 AI 08 131-000-CAA</t>
  </si>
  <si>
    <t>R500 DО 32 012-000-CAA</t>
  </si>
  <si>
    <t>R500 AI 08 052-000-CAA</t>
  </si>
  <si>
    <t>R500 AI 16 081-000-CAA</t>
  </si>
  <si>
    <t>R500 CP 04 011-000-CAA</t>
  </si>
  <si>
    <t>01</t>
  </si>
  <si>
    <t>ПК-01</t>
  </si>
  <si>
    <t>02</t>
  </si>
  <si>
    <t>03</t>
  </si>
  <si>
    <t>04</t>
  </si>
  <si>
    <t>05</t>
  </si>
  <si>
    <t>06</t>
  </si>
  <si>
    <t>07</t>
  </si>
  <si>
    <t>08</t>
  </si>
  <si>
    <t>09</t>
  </si>
  <si>
    <t>00</t>
  </si>
  <si>
    <t>Port 01</t>
  </si>
  <si>
    <t>Port 02</t>
  </si>
  <si>
    <t>Port 03</t>
  </si>
  <si>
    <t>Port 04</t>
  </si>
  <si>
    <t>Код пор проекту</t>
  </si>
  <si>
    <t>Операторная ПВС</t>
  </si>
  <si>
    <t>ПК-04</t>
  </si>
  <si>
    <t>ПК-05</t>
  </si>
  <si>
    <t>ПК-06</t>
  </si>
  <si>
    <t>ПК-07</t>
  </si>
  <si>
    <t>ПК-09</t>
  </si>
  <si>
    <t>ПК-08</t>
  </si>
  <si>
    <t>ПК-02</t>
  </si>
  <si>
    <t>ПК-03</t>
  </si>
  <si>
    <t>СГП-2</t>
  </si>
  <si>
    <t>ПСУ-4</t>
  </si>
  <si>
    <t>ПСУ-24</t>
  </si>
  <si>
    <t>ПСУ-3</t>
  </si>
  <si>
    <t>ПСУ-1</t>
  </si>
  <si>
    <t>ПСУ-8</t>
  </si>
  <si>
    <t>ПСУ-16</t>
  </si>
  <si>
    <t>ПСУ-11</t>
  </si>
  <si>
    <t>ПСУ-21</t>
  </si>
  <si>
    <t>ПСУ-32</t>
  </si>
  <si>
    <t>ПСУ-23</t>
  </si>
  <si>
    <t>ЭУ 2</t>
  </si>
  <si>
    <t>ЭУ 2-1</t>
  </si>
  <si>
    <t>ЭУ 2-2</t>
  </si>
  <si>
    <t>27</t>
  </si>
  <si>
    <t>35</t>
  </si>
  <si>
    <t>3XT4</t>
  </si>
  <si>
    <t>3XT5</t>
  </si>
  <si>
    <t>3XT6</t>
  </si>
  <si>
    <t>IO_E2_GH2SO4_AT2_1_Q</t>
  </si>
  <si>
    <t>1400</t>
  </si>
  <si>
    <t>2200</t>
  </si>
  <si>
    <t>1
2
17
25</t>
  </si>
  <si>
    <t>3
4
18
26</t>
  </si>
  <si>
    <t>5
6
19
27</t>
  </si>
  <si>
    <t>7
8
20
28</t>
  </si>
  <si>
    <t>IO_E2_TN_T_L2</t>
  </si>
  <si>
    <t>IO_E2_TN_G_L2</t>
  </si>
  <si>
    <t>IO_E2_TN_G_S_L2</t>
  </si>
  <si>
    <t>IO_E2_TN_T_S_L2</t>
  </si>
  <si>
    <t>LT_TN_T_L</t>
  </si>
  <si>
    <t>LT_TN_G_L</t>
  </si>
  <si>
    <t>LT_TN_G_S_L</t>
  </si>
  <si>
    <t>LT_TN_T_S_L</t>
  </si>
  <si>
    <t>MA_G1_SAES_Alarm</t>
  </si>
  <si>
    <t>MA_G2_SAES_Alarm</t>
  </si>
  <si>
    <t>MA_G3_SAES_Alarm</t>
  </si>
  <si>
    <t>MA_G4_SAES_Alarm</t>
  </si>
  <si>
    <t>MA_KS1_SAES_Open</t>
  </si>
  <si>
    <t>MA_UPS_SAES_Enet</t>
  </si>
  <si>
    <t>MA_InPower_SAES_Ok</t>
  </si>
  <si>
    <t>MA_KS1_UPS_Open</t>
  </si>
  <si>
    <t>LT_RC01_L</t>
  </si>
  <si>
    <t>LT_RC02_L</t>
  </si>
  <si>
    <t>LT_RC03_L</t>
  </si>
  <si>
    <t>LT_RC04_L</t>
  </si>
  <si>
    <t>LT_TN_H2SO4_1_L</t>
  </si>
  <si>
    <t>LT_TN_H2SO4_2_L</t>
  </si>
  <si>
    <t>LT_TN_H2SO4_3_L</t>
  </si>
  <si>
    <t>LT_TN_H2SO4_4_L</t>
  </si>
  <si>
    <t>TT_TN_G_W_T</t>
  </si>
  <si>
    <t>TT_TN_T_W_T</t>
  </si>
  <si>
    <t>TT_TN_G_T</t>
  </si>
  <si>
    <t>TT_TN_T_T</t>
  </si>
  <si>
    <t>LT_TN_T_L2</t>
  </si>
  <si>
    <t>LT_TN_G_L2</t>
  </si>
  <si>
    <t>LT_TN_G_S_L2</t>
  </si>
  <si>
    <t>LT_TN_T_S_L2</t>
  </si>
  <si>
    <t>NS_B1_MO</t>
  </si>
  <si>
    <t>NS_B2_MO</t>
  </si>
  <si>
    <t>NS_B3_MO</t>
  </si>
  <si>
    <t>NS_B4_MO</t>
  </si>
  <si>
    <t>NS_B5_MO</t>
  </si>
  <si>
    <t>NS_B6_MO</t>
  </si>
  <si>
    <t>NS_B7_MO</t>
  </si>
  <si>
    <t>NS_B8_MO</t>
  </si>
  <si>
    <t>MA_G1_ACS_Alarm</t>
  </si>
  <si>
    <t>MA_G2_ACS_Alarm</t>
  </si>
  <si>
    <t>MA_G3_ACS_Alarm</t>
  </si>
  <si>
    <t>MA_G4_ACS_Alarm</t>
  </si>
  <si>
    <t>MA_KS1_ACS_Open</t>
  </si>
  <si>
    <t>MA_NS39_ER</t>
  </si>
  <si>
    <t>MA_NS55_ER</t>
  </si>
  <si>
    <t>MA_NS116_ER</t>
  </si>
  <si>
    <t>QR _GH2SO4_AT2_1_Q</t>
  </si>
  <si>
    <t>QR_GNi_AT2_2_Q</t>
  </si>
  <si>
    <t>TT_Water_PK01_HX_2_T</t>
  </si>
  <si>
    <t>TT_Water_PK01_HX_3_T</t>
  </si>
  <si>
    <t>TT_Water_PK01_HX_4_T</t>
  </si>
  <si>
    <t>TT_Water_PK01_HX_5_T</t>
  </si>
  <si>
    <t>TT_Water_PK01_HX_6_T</t>
  </si>
  <si>
    <t>TT_Water_PK01_HX_7_T</t>
  </si>
  <si>
    <t>TT_Water_PK01_HX_1_T</t>
  </si>
  <si>
    <t>TT_Water_PK02_HX_2_T</t>
  </si>
  <si>
    <t>TT_Water_PK02_HX_3_T</t>
  </si>
  <si>
    <t>TT_Water_PK02_HX_4_T</t>
  </si>
  <si>
    <t>TT_Water_PK02_HX_5_T</t>
  </si>
  <si>
    <t>TT_Water_PK02_HX_6_T</t>
  </si>
  <si>
    <t>TT_Water_PK02_HX_7_T</t>
  </si>
  <si>
    <t>TT_Water_PK02_HX_1_T</t>
  </si>
  <si>
    <t>TT_Water_PK03_HX_2_T</t>
  </si>
  <si>
    <t>TT_Water_PK03_HX_3_T</t>
  </si>
  <si>
    <t>TT_Water_PK03_HX_4_T</t>
  </si>
  <si>
    <t>TT_Water_PK03_HX_5_T</t>
  </si>
  <si>
    <t>TT_Water_PK03_HX_6_T</t>
  </si>
  <si>
    <t>TT_Water_PK03_HX_7_T</t>
  </si>
  <si>
    <t>TT_Water_PK03_HX_1_T</t>
  </si>
  <si>
    <t>TT_Water_PK24_HX_2_T</t>
  </si>
  <si>
    <t>TT_Water_PK24_HX_3_T</t>
  </si>
  <si>
    <t>TT_Water_PK24_HX_4_T</t>
  </si>
  <si>
    <t>TT_Water_PK24_HX_5_T</t>
  </si>
  <si>
    <t>TT_Water_PK24_HX_1_T</t>
  </si>
  <si>
    <t>TT_Water_PK25_HX_2_T</t>
  </si>
  <si>
    <t>TT_Water_PK25_HX_3_T</t>
  </si>
  <si>
    <t>TT_Water_PK25_HX_4_T</t>
  </si>
  <si>
    <t>TT_Water_PK25_HX_5_T</t>
  </si>
  <si>
    <t>TT_Water_PK25_HX_1_T</t>
  </si>
  <si>
    <t>TT_Water_PK26_HX_2_T</t>
  </si>
  <si>
    <t>TT_Water_PK26_HX_3_T</t>
  </si>
  <si>
    <t>TT_Water_PK26_HX_4_T</t>
  </si>
  <si>
    <t>TT_Water_PK26_HX_5_T</t>
  </si>
  <si>
    <t>TT_Water_PK26_HX_1_T</t>
  </si>
  <si>
    <t>TT_Air_PK01_2_T</t>
  </si>
  <si>
    <t>TT_Air_PK02_2_T</t>
  </si>
  <si>
    <t>TT_Air_PK03_2_T</t>
  </si>
  <si>
    <t>TT_Air_PK24_2_T</t>
  </si>
  <si>
    <t>TT_Air_PK25_2_T</t>
  </si>
  <si>
    <t>TT_Air_PK26_2_T</t>
  </si>
  <si>
    <t>MA_PK1_ER</t>
  </si>
  <si>
    <t>MA_PK2_ER</t>
  </si>
  <si>
    <t>MA_PK3_ER</t>
  </si>
  <si>
    <t>MA_PK29_ER</t>
  </si>
  <si>
    <t>MA_PK24_ER</t>
  </si>
  <si>
    <t>MA_PK25_ER</t>
  </si>
  <si>
    <t>MA_PK26_ER</t>
  </si>
  <si>
    <t>NS_PK01_BL_MR</t>
  </si>
  <si>
    <t>NS_PK02_BL_MR</t>
  </si>
  <si>
    <t>NS_PK03_BL_MR</t>
  </si>
  <si>
    <t>NS_PK24_BL_MR</t>
  </si>
  <si>
    <t>NS_PK25_BL_MR</t>
  </si>
  <si>
    <t>NS_PK26_BL_MR</t>
  </si>
  <si>
    <t>EI_S01_U</t>
  </si>
  <si>
    <t>EI_S02_U</t>
  </si>
  <si>
    <t>EI_S03_U</t>
  </si>
  <si>
    <t>EI_S04_U</t>
  </si>
  <si>
    <t>EI_S05_U</t>
  </si>
  <si>
    <t>EI_S06_U</t>
  </si>
  <si>
    <t>EI_S07_U</t>
  </si>
  <si>
    <t>EI_S08_U</t>
  </si>
  <si>
    <t>EI_S09_U</t>
  </si>
  <si>
    <t>EI_S10_U</t>
  </si>
  <si>
    <t>EI_S11_U</t>
  </si>
  <si>
    <t>EI_S12_U</t>
  </si>
  <si>
    <t>EI_S13_U</t>
  </si>
  <si>
    <t>EI_S14_U</t>
  </si>
  <si>
    <t>EI_S15_U</t>
  </si>
  <si>
    <t>EI_S16_U</t>
  </si>
  <si>
    <t>EI_S17_U</t>
  </si>
  <si>
    <t>EI_S18_U</t>
  </si>
  <si>
    <t>EI_S19_U</t>
  </si>
  <si>
    <t>EI_S20_U</t>
  </si>
  <si>
    <t>EI_S21_U</t>
  </si>
  <si>
    <t>EI_S22_U</t>
  </si>
  <si>
    <t>EI_S23_U</t>
  </si>
  <si>
    <t>EI_S24_U</t>
  </si>
  <si>
    <t>EI_S25_U</t>
  </si>
  <si>
    <t>EI_S26_U</t>
  </si>
  <si>
    <t>EI_S27_U</t>
  </si>
  <si>
    <t>EI_S28_U</t>
  </si>
  <si>
    <t>EI_S29_U</t>
  </si>
  <si>
    <t>EI_S30_U</t>
  </si>
  <si>
    <t>EI_S31_U</t>
  </si>
  <si>
    <t>EI_S32_U</t>
  </si>
  <si>
    <t>EI_S33_U</t>
  </si>
  <si>
    <t>EI_S34_U</t>
  </si>
  <si>
    <t>EI_S35_U</t>
  </si>
  <si>
    <t>EI_S36_U</t>
  </si>
  <si>
    <t>EI_S37_U</t>
  </si>
  <si>
    <t>EI_S38_U</t>
  </si>
  <si>
    <t>EI_S39_U</t>
  </si>
  <si>
    <t>EI_S40_U</t>
  </si>
  <si>
    <t>EI_S41_U</t>
  </si>
  <si>
    <t>EI_S42_U</t>
  </si>
  <si>
    <t>EI_S43_U</t>
  </si>
  <si>
    <t>EI_S44_U</t>
  </si>
  <si>
    <t>EI_S45_U</t>
  </si>
  <si>
    <t>EI_S46_U</t>
  </si>
  <si>
    <t>EI_S47_U</t>
  </si>
  <si>
    <t>EI_S48_U</t>
  </si>
  <si>
    <t>EI_S49_U</t>
  </si>
  <si>
    <t>EI_S50_U</t>
  </si>
  <si>
    <t>EI_S51_U</t>
  </si>
  <si>
    <t>EI_S52_U</t>
  </si>
  <si>
    <t>EI_S53_U</t>
  </si>
  <si>
    <t>EI_S54_U</t>
  </si>
  <si>
    <t>EI_S55_U</t>
  </si>
  <si>
    <t>EI_S56_U</t>
  </si>
  <si>
    <t>EI_S57_U</t>
  </si>
  <si>
    <t>EI_S58_U</t>
  </si>
  <si>
    <t>EI_S59_U</t>
  </si>
  <si>
    <t>EI_S60_U</t>
  </si>
  <si>
    <t>TT_Water_PK04_HX_2_T</t>
  </si>
  <si>
    <t>TT_Water_PK04_HX_3_T</t>
  </si>
  <si>
    <t>TT_Water_PK04_HX_4_T</t>
  </si>
  <si>
    <t>TT_Water_PK04_HX_5_T</t>
  </si>
  <si>
    <t>TT_Water_PK04_HX_1_T</t>
  </si>
  <si>
    <t>TT_Water_PK05_HX_2_T</t>
  </si>
  <si>
    <t>TT_Water_PK05_HX_3_T</t>
  </si>
  <si>
    <t>TT_Water_PK05_HX_4_T</t>
  </si>
  <si>
    <t>TT_Water_PK05_HX_5_T</t>
  </si>
  <si>
    <t>TT_Water_PK05_HX_1_T</t>
  </si>
  <si>
    <t>TT_Water_PK06_HX_2_T</t>
  </si>
  <si>
    <t>TT_Water_PK06_HX_3_T</t>
  </si>
  <si>
    <t>TT_Water_PK06_HX_4_T</t>
  </si>
  <si>
    <t>TT_Water_PK06_HX_5_T</t>
  </si>
  <si>
    <t>TT_Water_PK06_HX_1_T</t>
  </si>
  <si>
    <t>TT_Water_PK07_HX_2_T</t>
  </si>
  <si>
    <t>TT_Water_PK07_HX_3_T</t>
  </si>
  <si>
    <t>TT_Water_PK07_HX_4_T</t>
  </si>
  <si>
    <t>TT_Water_PK07_HX_5_T</t>
  </si>
  <si>
    <t>TT_Water_PK07_HX_1_T</t>
  </si>
  <si>
    <t>TT_Water_PK20_HX_2_T</t>
  </si>
  <si>
    <t>TT_Water_PK20_HX_3_T</t>
  </si>
  <si>
    <t>TT_Water_PK20_HX_4_T</t>
  </si>
  <si>
    <t>TT_Water_PK20_HX_5_T</t>
  </si>
  <si>
    <t>TT_Water_PK20_HX_1_T</t>
  </si>
  <si>
    <t>TT_Water_PK21_HX_2_T</t>
  </si>
  <si>
    <t>TT_Water_PK21_HX_3_T</t>
  </si>
  <si>
    <t>TT_Water_PK21_HX_4_T</t>
  </si>
  <si>
    <t>TT_Water_PK21_HX_5_T</t>
  </si>
  <si>
    <t>TT_Water_PK21_HX_1_T</t>
  </si>
  <si>
    <t>TT_Water_PK22_HX_2_T</t>
  </si>
  <si>
    <t>TT_Water_PK22_HX_3_T</t>
  </si>
  <si>
    <t>TT_Water_PK22_HX_4_T</t>
  </si>
  <si>
    <t>TT_Water_PK22_HX_5_T</t>
  </si>
  <si>
    <t>TT_Water_PK22_HX_1_T</t>
  </si>
  <si>
    <t>TT_Water_PK23_HX_2_T</t>
  </si>
  <si>
    <t>TT_Water_PK23_HX_3_T</t>
  </si>
  <si>
    <t>TT_Water_PK23_HX_4_T</t>
  </si>
  <si>
    <t>TT_Water_PK23_HX_5_T</t>
  </si>
  <si>
    <t>TT_Water_PK23_HX_1_T</t>
  </si>
  <si>
    <t>TT_Air_PK04_2_T</t>
  </si>
  <si>
    <t>TT_Air_PK05_2_T</t>
  </si>
  <si>
    <t>TT_Air_PK06_2_T</t>
  </si>
  <si>
    <t>TT_Air_PK07_2_T</t>
  </si>
  <si>
    <t>TT_Air_PK20_2_T</t>
  </si>
  <si>
    <t>TT_Air_PK21_2_T</t>
  </si>
  <si>
    <t>TT_Air_PK22_2_T</t>
  </si>
  <si>
    <t>TT_Air_PK23_2_T</t>
  </si>
  <si>
    <t>MA_PK4_ER</t>
  </si>
  <si>
    <t>MA_PK6_ER</t>
  </si>
  <si>
    <t>MA_PK7_ER</t>
  </si>
  <si>
    <t>MA_PK8_ER</t>
  </si>
  <si>
    <t>MA_PK20_ER</t>
  </si>
  <si>
    <t>MA_PK21_ER</t>
  </si>
  <si>
    <t>MA_PK22_ER</t>
  </si>
  <si>
    <t>NS_PK04_BL_MR</t>
  </si>
  <si>
    <t>NS_PK05_BL_MR</t>
  </si>
  <si>
    <t>NS_PK06_BL_MR</t>
  </si>
  <si>
    <t>NS_PK07_BL_MR</t>
  </si>
  <si>
    <t>NS_PK20_BL_MR</t>
  </si>
  <si>
    <t>NS_PK21_BL_MR</t>
  </si>
  <si>
    <t>NS_PK22_BL_MR</t>
  </si>
  <si>
    <t>NS_PK23_BL_MR</t>
  </si>
  <si>
    <t>TT_Water_PK14_HX_2_T</t>
  </si>
  <si>
    <t>TT_Water_PK14_HX_3_T</t>
  </si>
  <si>
    <t>TT_Water_PK14_HX_4_T</t>
  </si>
  <si>
    <t>TT_Water_PK14_HX_5_T</t>
  </si>
  <si>
    <t>TT_Water_PK14_HX_1_T</t>
  </si>
  <si>
    <t>TT_Water_PK13_HX_2_T</t>
  </si>
  <si>
    <t>TT_Water_PK13_HX_3_T</t>
  </si>
  <si>
    <t>TT_Water_PK13_HX_4_T</t>
  </si>
  <si>
    <t>TT_Water_PK13_HX_5_T</t>
  </si>
  <si>
    <t>TT_Water_PK13_HX_1_T</t>
  </si>
  <si>
    <t>TT_Water_PK12_HX_2_T</t>
  </si>
  <si>
    <t>TT_Water_PK12_HX_3_T</t>
  </si>
  <si>
    <t>TT_Water_PK12_HX_4_T</t>
  </si>
  <si>
    <t>TT_Water_PK12_HX_5_T</t>
  </si>
  <si>
    <t>TT_Water_PK12_HX_1_T</t>
  </si>
  <si>
    <t>TT_Water_PK11_HX_2_T</t>
  </si>
  <si>
    <t>TT_Water_PK11_HX_3_T</t>
  </si>
  <si>
    <t>TT_Water_PK11_HX_4_T</t>
  </si>
  <si>
    <t>TT_Water_PK11_HX_5_T</t>
  </si>
  <si>
    <t>TT_Water_PK11_HX_1_T</t>
  </si>
  <si>
    <t>TT_Water_PK10_HX_2_T</t>
  </si>
  <si>
    <t>TT_Water_PK10_HX_3_T</t>
  </si>
  <si>
    <t>TT_Water_PK10_HX_4_T</t>
  </si>
  <si>
    <t>TT_Water_PK10_HX_5_T</t>
  </si>
  <si>
    <t>TT_Water_PK10_HX_1_T</t>
  </si>
  <si>
    <t>TT_Water_PK09_HX_2_T</t>
  </si>
  <si>
    <t>TT_Water_PK09_HX_3_T</t>
  </si>
  <si>
    <t>TT_Water_PK09_HX_4_T</t>
  </si>
  <si>
    <t>TT_Water_PK09_HX_5_T</t>
  </si>
  <si>
    <t>TT_Water_PK09_HX_1_T</t>
  </si>
  <si>
    <t>TT_Water_PK15_HX_2_T</t>
  </si>
  <si>
    <t>TT_Water_PK15_HX_3_T</t>
  </si>
  <si>
    <t>TT_Water_PK15_HX_4_T</t>
  </si>
  <si>
    <t>TT_Water_PK15_HX_5_T</t>
  </si>
  <si>
    <t>TT_Water_PK15_HX_1_T</t>
  </si>
  <si>
    <t>TT_Water_PK16_HX_2_T</t>
  </si>
  <si>
    <t>TT_Water_PK16_HX_3_T</t>
  </si>
  <si>
    <t>TT_Water_PK16_HX_4_T</t>
  </si>
  <si>
    <t>TT_Water_PK16_HX_5_T</t>
  </si>
  <si>
    <t>TT_Water_PK16_HX_1_T</t>
  </si>
  <si>
    <t>TT_Water_PK17_HX_2_T</t>
  </si>
  <si>
    <t>TT_Water_PK17_HX_3_T</t>
  </si>
  <si>
    <t>TT_Water_PK17_HX_4_T</t>
  </si>
  <si>
    <t>TT_Water_PK17_HX_5_T</t>
  </si>
  <si>
    <t>TT_Water_PK17_HX_1_T</t>
  </si>
  <si>
    <t>TT_Water_PK18_HX_2_T</t>
  </si>
  <si>
    <t>TT_Water_PK18_HX_3_T</t>
  </si>
  <si>
    <t>TT_Water_PK18_HX_4_T</t>
  </si>
  <si>
    <t>TT_Water_PK18_HX_5_T</t>
  </si>
  <si>
    <t>TT_Water_PK18_HX_1_T</t>
  </si>
  <si>
    <t>TT_Water_PK19_HX_2_T</t>
  </si>
  <si>
    <t>TT_Water_PK19_HX_3_T</t>
  </si>
  <si>
    <t>TT_Water_PK19_HX_4_T</t>
  </si>
  <si>
    <t>TT_Water_PK19_HX_5_T</t>
  </si>
  <si>
    <t>TT_Water_PK19_HX_1_T</t>
  </si>
  <si>
    <t>TT_Water_PK08_HX_2_T</t>
  </si>
  <si>
    <t>TT_Water_PK08_HX_3_T</t>
  </si>
  <si>
    <t>TT_Water_PK08_HX_4_T</t>
  </si>
  <si>
    <t>TT_Water_PK08_HX_5_T</t>
  </si>
  <si>
    <t>TT_Water_PK08_HX_1_T</t>
  </si>
  <si>
    <t>TT_Heat_SGP2_T</t>
  </si>
  <si>
    <t>TT_Air_PK14_2_T</t>
  </si>
  <si>
    <t>TT_Air_PK13_2_T</t>
  </si>
  <si>
    <t>TT_Air_PK12_2_T</t>
  </si>
  <si>
    <t>TT_Air_PK11_2_T</t>
  </si>
  <si>
    <t>TT_Air_PK10_2_T</t>
  </si>
  <si>
    <t>TT_Air_PK09_2_T</t>
  </si>
  <si>
    <t>TT_Air_PK15_2_T</t>
  </si>
  <si>
    <t>TT_Air_PK16_2_T</t>
  </si>
  <si>
    <t>TT_Air_PK17_2_T</t>
  </si>
  <si>
    <t>TT_Air_PK18_2_T</t>
  </si>
  <si>
    <t>TT_Air_PK19_2_T</t>
  </si>
  <si>
    <t>TT_Air_PK08_2_T</t>
  </si>
  <si>
    <t>MA_PK23_ER</t>
  </si>
  <si>
    <t>MA_PK9_ER</t>
  </si>
  <si>
    <t>MA_PK10_ER</t>
  </si>
  <si>
    <t>MA_PK11_ER</t>
  </si>
  <si>
    <t>MA_PK12_ER</t>
  </si>
  <si>
    <t>MA_PK13_ER</t>
  </si>
  <si>
    <t>MA_PK14_ER</t>
  </si>
  <si>
    <t>MA_PK15_ER</t>
  </si>
  <si>
    <t>MA_PK16_ER</t>
  </si>
  <si>
    <t>MA_PK17_ER</t>
  </si>
  <si>
    <t>MA_PK18_ER</t>
  </si>
  <si>
    <t>MA_PK19_ER</t>
  </si>
  <si>
    <t>MA_PK27_ER</t>
  </si>
  <si>
    <t>MA_PK28_ER</t>
  </si>
  <si>
    <t>NS_PK14_BL_MR</t>
  </si>
  <si>
    <t>NS_PK13_BL_MR</t>
  </si>
  <si>
    <t>NS_PK12_BL_MR</t>
  </si>
  <si>
    <t>NS_PK11_BL_MR</t>
  </si>
  <si>
    <t>NS_PK10_BL_MR</t>
  </si>
  <si>
    <t>NS_PK09_BL_MR</t>
  </si>
  <si>
    <t>NS_PK15_BL_MR</t>
  </si>
  <si>
    <t>NS_PK16_BL_MR</t>
  </si>
  <si>
    <t>NS_PK17_BL_MR</t>
  </si>
  <si>
    <t>NS_PK18_BL_MR</t>
  </si>
  <si>
    <t>NS_PK19_BL_MR</t>
  </si>
  <si>
    <t>NS_PK08_BL_MR</t>
  </si>
  <si>
    <t>LT-TN-T-L/E2_JK3</t>
  </si>
  <si>
    <t>LT-TN-G-L/E2_JK3</t>
  </si>
  <si>
    <t>LT-TN-G-S-L/E2_JK3</t>
  </si>
  <si>
    <t>LT-TN-T-S-L/E2_JK3</t>
  </si>
  <si>
    <t>LT-TN-T-L (+)
LT-TN-T-L (-)
LT-TN-T-L +24
LT-TN-T-L -24</t>
  </si>
  <si>
    <t>LT-TN-G-L (+)
LT-TN-G-L (-)
LT-TN-G-L +24
LT-TN-G-L -24</t>
  </si>
  <si>
    <t>LT-TN-G-S-L (+)
LT-TN-G-S-L (-)
LT-TN-G-S-L +24
LT-TN-G-S-L -24</t>
  </si>
  <si>
    <t>LT-TN-T-S-L (+)
LT-TN-T-S-L (-)
LT-TN-T-S-L +24
LT-TN-T-S-L -24</t>
  </si>
  <si>
    <t>30.0 - 150.0</t>
  </si>
  <si>
    <t>12.0 - 150.0</t>
  </si>
  <si>
    <t>- - -</t>
  </si>
  <si>
    <t>28.0 - 150.0</t>
  </si>
  <si>
    <t>34.0 - 150.0</t>
  </si>
  <si>
    <t>-50.0 - 150.0</t>
  </si>
  <si>
    <t>34.0 - 1737.5</t>
  </si>
  <si>
    <t>0.0 - 2934.0</t>
  </si>
  <si>
    <t>0.0 - 2900.0</t>
  </si>
  <si>
    <t>0.0 - 2550.0</t>
  </si>
  <si>
    <t>-50.0 - 200.0</t>
  </si>
  <si>
    <t>0.0 - 2500.0</t>
  </si>
  <si>
    <t>0.0 - 1400</t>
  </si>
  <si>
    <t>0.0 - 2200</t>
  </si>
  <si>
    <t>8.0 - 14.0</t>
  </si>
  <si>
    <t>9.5 - 14.0</t>
  </si>
  <si>
    <t>0.5 - 1.0</t>
  </si>
  <si>
    <t>0.025 - 0.05</t>
  </si>
  <si>
    <t>0.025 - 1.0</t>
  </si>
  <si>
    <t>Канал свободен1</t>
  </si>
  <si>
    <t>Канал свободен2</t>
  </si>
  <si>
    <t>Канал свободен3</t>
  </si>
  <si>
    <t>Канал свободен4</t>
  </si>
  <si>
    <t>Канал свободен5</t>
  </si>
  <si>
    <t>Канал свободен6</t>
  </si>
  <si>
    <t>Канал свободен7</t>
  </si>
  <si>
    <t>Канал свободен8</t>
  </si>
  <si>
    <t>Канал свободен9</t>
  </si>
  <si>
    <t>Канал свободен10</t>
  </si>
  <si>
    <t>Канал свободен11</t>
  </si>
  <si>
    <t>Канал свободен12</t>
  </si>
  <si>
    <t>Канал свободен13</t>
  </si>
  <si>
    <t>Канал свободен14</t>
  </si>
  <si>
    <t>Канал свободен15</t>
  </si>
  <si>
    <t>Канал свободен16</t>
  </si>
  <si>
    <t>Канал свободен17</t>
  </si>
  <si>
    <t>Канал свободен18</t>
  </si>
  <si>
    <t>Канал свободен19</t>
  </si>
  <si>
    <t>Канал свободен20</t>
  </si>
  <si>
    <t>Канал свободен21</t>
  </si>
  <si>
    <t>Канал свободен22</t>
  </si>
  <si>
    <t>Канал свободен23</t>
  </si>
  <si>
    <t>Канал свободен24</t>
  </si>
  <si>
    <t>Канал свободен25</t>
  </si>
  <si>
    <t>Канал свободен26</t>
  </si>
  <si>
    <t>Канал свободен27</t>
  </si>
  <si>
    <t>Канал свободен28</t>
  </si>
  <si>
    <t>Канал свободен29</t>
  </si>
  <si>
    <t>Канал свободен30</t>
  </si>
  <si>
    <t>Канал свободен31</t>
  </si>
  <si>
    <t>Канал свободен33</t>
  </si>
  <si>
    <t>Канал свободен32</t>
  </si>
  <si>
    <t>Канал свободен34</t>
  </si>
  <si>
    <t>Канал свободен35</t>
  </si>
  <si>
    <t>Канал свободен36</t>
  </si>
  <si>
    <t>Канал свободен37</t>
  </si>
  <si>
    <t>Канал свободен38</t>
  </si>
  <si>
    <t>Канал свободен39</t>
  </si>
  <si>
    <t>Канал свободен40</t>
  </si>
  <si>
    <t>Канал свободен41</t>
  </si>
  <si>
    <t>Канал свободен42</t>
  </si>
  <si>
    <t>Канал свободен43</t>
  </si>
  <si>
    <t>Канал свободен44</t>
  </si>
  <si>
    <t>Канал свободен45</t>
  </si>
  <si>
    <t>Канал свободен46</t>
  </si>
  <si>
    <t>Канал свободен47</t>
  </si>
  <si>
    <t>Канал свободен48</t>
  </si>
  <si>
    <t>Канал свободен49</t>
  </si>
  <si>
    <t>Канал свободен50</t>
  </si>
  <si>
    <t>Канал свободен51</t>
  </si>
  <si>
    <t>Канал свободен52</t>
  </si>
  <si>
    <t>Канал свободен53</t>
  </si>
  <si>
    <t>Канал свободен54</t>
  </si>
  <si>
    <t>Канал свободен55</t>
  </si>
  <si>
    <t>Канал свободен56</t>
  </si>
  <si>
    <t>Канал свободен57</t>
  </si>
  <si>
    <t>Канал свободен58</t>
  </si>
  <si>
    <t>IO_E22_PK5_ER</t>
  </si>
  <si>
    <t>Канал свободен59</t>
  </si>
  <si>
    <t>Канал свободен60</t>
  </si>
  <si>
    <t>Канал свободен61</t>
  </si>
  <si>
    <t>Канал свободен62</t>
  </si>
  <si>
    <t>Канал свободен63</t>
  </si>
  <si>
    <t>Канал свободен64</t>
  </si>
  <si>
    <t>Канал свободен65</t>
  </si>
  <si>
    <t>Канал свободен66</t>
  </si>
  <si>
    <t>Канал свободен67</t>
  </si>
  <si>
    <t>Канал свободен68</t>
  </si>
  <si>
    <t>Канал свободен69</t>
  </si>
  <si>
    <t>Канал свободен70</t>
  </si>
  <si>
    <t>Канал свободен71</t>
  </si>
  <si>
    <t>Канал свободен72</t>
  </si>
  <si>
    <t>Канал свободен73</t>
  </si>
  <si>
    <t>Канал свободен74</t>
  </si>
  <si>
    <t>Канал свободен75</t>
  </si>
  <si>
    <t>Канал свободен76</t>
  </si>
  <si>
    <t>Канал свободен77</t>
  </si>
  <si>
    <t>Канал свободен78</t>
  </si>
  <si>
    <t>Канал свободен79</t>
  </si>
  <si>
    <t>Канал свободен80</t>
  </si>
  <si>
    <t>Канал свободен81</t>
  </si>
  <si>
    <t>Канал свободен82</t>
  </si>
  <si>
    <t>Канал свободен83</t>
  </si>
  <si>
    <t>Канал свободен84</t>
  </si>
  <si>
    <t>Канал свободен85</t>
  </si>
  <si>
    <t>Канал свободен86</t>
  </si>
  <si>
    <t>Канал свободен87</t>
  </si>
  <si>
    <t>Канал свободен88</t>
  </si>
  <si>
    <t>Канал свободен89</t>
  </si>
  <si>
    <t>Канал свободен90</t>
  </si>
  <si>
    <t>Канал свободен91</t>
  </si>
  <si>
    <t>Канал свободен92</t>
  </si>
  <si>
    <t>Канал свободен93</t>
  </si>
  <si>
    <t>Канал свободен94</t>
  </si>
  <si>
    <t>Канал свободен95</t>
  </si>
  <si>
    <t>Канал свободен96</t>
  </si>
  <si>
    <t>Канал свободен97</t>
  </si>
  <si>
    <t>Канал свободен98</t>
  </si>
  <si>
    <t>Канал свободен99</t>
  </si>
  <si>
    <t>Канал свободен100</t>
  </si>
  <si>
    <t>Канал свободен101</t>
  </si>
  <si>
    <t>Канал свободен102</t>
  </si>
  <si>
    <t>Канал свободен103</t>
  </si>
  <si>
    <t>Канал свободен104</t>
  </si>
  <si>
    <t>Канал свободен105</t>
  </si>
  <si>
    <t>Канал свободен106</t>
  </si>
  <si>
    <t>Канал свободен107</t>
  </si>
  <si>
    <t>Канал свободен108</t>
  </si>
  <si>
    <t>Канал свободен109</t>
  </si>
  <si>
    <t>Канал свободен110</t>
  </si>
  <si>
    <t>Канал свободен111</t>
  </si>
  <si>
    <t>Канал свободен112</t>
  </si>
  <si>
    <t>Канал свободен113</t>
  </si>
  <si>
    <t>Канал свободен114</t>
  </si>
  <si>
    <t>Канал свободен115</t>
  </si>
  <si>
    <t>Канал свободен116</t>
  </si>
  <si>
    <t>Канал свободен117</t>
  </si>
  <si>
    <t>Канал свободен118</t>
  </si>
  <si>
    <t>Канал свободен119</t>
  </si>
  <si>
    <t>Канал свободен120</t>
  </si>
  <si>
    <t>Канал свободен121</t>
  </si>
  <si>
    <t>Канал свободен122</t>
  </si>
  <si>
    <t>Канал свободен123</t>
  </si>
  <si>
    <t>Канал свободен124</t>
  </si>
  <si>
    <t>Канал свободен125</t>
  </si>
  <si>
    <t>Канал свободен126</t>
  </si>
  <si>
    <t>Канал свободен127</t>
  </si>
  <si>
    <t>Канал свободен128</t>
  </si>
  <si>
    <t>Канал свободен129</t>
  </si>
  <si>
    <t>Канал свободен130</t>
  </si>
  <si>
    <t>Канал свободен131</t>
  </si>
  <si>
    <t>Канал свободен132</t>
  </si>
  <si>
    <t>Канал свободен133</t>
  </si>
  <si>
    <t>Канал свободен134</t>
  </si>
  <si>
    <t>Канал свободен135</t>
  </si>
  <si>
    <t>Канал свободен136</t>
  </si>
  <si>
    <t>Канал свободен137</t>
  </si>
  <si>
    <t>Канал свободен138</t>
  </si>
  <si>
    <t>Канал свободен139</t>
  </si>
  <si>
    <t>Канал свободен140</t>
  </si>
  <si>
    <t>Канал свободен141</t>
  </si>
  <si>
    <t>Канал свободен142</t>
  </si>
  <si>
    <t>Канал свободен143</t>
  </si>
  <si>
    <t>Канал свободен144</t>
  </si>
  <si>
    <t>Канал свободен145</t>
  </si>
  <si>
    <t>Канал свободен146</t>
  </si>
  <si>
    <t>Канал свободен147</t>
  </si>
  <si>
    <t>Канал свободен148</t>
  </si>
  <si>
    <t>Канал свободен149</t>
  </si>
  <si>
    <t>Канал свободен150</t>
  </si>
  <si>
    <t>Канал свободен151</t>
  </si>
  <si>
    <t>Канал свободен152</t>
  </si>
  <si>
    <t>&lt;item id="</t>
  </si>
  <si>
    <t>HARD_Data</t>
  </si>
  <si>
    <t>Logic</t>
  </si>
  <si>
    <t>" value="</t>
  </si>
  <si>
    <t>°C</t>
  </si>
  <si>
    <t>мА</t>
  </si>
  <si>
    <t>" /&gt;</t>
  </si>
  <si>
    <t>Ом</t>
  </si>
  <si>
    <t>E2_2</t>
  </si>
  <si>
    <t>E2_3</t>
  </si>
  <si>
    <t>E2_4</t>
  </si>
  <si>
    <t>E2_5</t>
  </si>
  <si>
    <t>E2_6</t>
  </si>
  <si>
    <t>E2_7</t>
  </si>
  <si>
    <t>E2_8</t>
  </si>
  <si>
    <t>E2_9</t>
  </si>
  <si>
    <t>E2_10</t>
  </si>
  <si>
    <t>E2_11</t>
  </si>
  <si>
    <t>E2_12</t>
  </si>
  <si>
    <t>E2_13</t>
  </si>
  <si>
    <t>E2_14</t>
  </si>
  <si>
    <t>E2_15</t>
  </si>
  <si>
    <t>E2_16</t>
  </si>
  <si>
    <t>E2_17</t>
  </si>
  <si>
    <t>E2_18</t>
  </si>
  <si>
    <t>E2_19</t>
  </si>
  <si>
    <t>E2_20</t>
  </si>
  <si>
    <t>E2_21</t>
  </si>
  <si>
    <t>E2_22</t>
  </si>
  <si>
    <t>E2_23</t>
  </si>
  <si>
    <t>E2_24</t>
  </si>
  <si>
    <t>E2_25</t>
  </si>
  <si>
    <t>E2_26</t>
  </si>
  <si>
    <t>E2_27</t>
  </si>
  <si>
    <t>E2_28</t>
  </si>
  <si>
    <t>E2_29</t>
  </si>
  <si>
    <t>E2_30</t>
  </si>
  <si>
    <t>E2_31</t>
  </si>
  <si>
    <t>E2_32</t>
  </si>
  <si>
    <t>E2_33</t>
  </si>
  <si>
    <t>E2_34</t>
  </si>
  <si>
    <t>E2_35</t>
  </si>
  <si>
    <t>E2_36</t>
  </si>
  <si>
    <t>E2_37</t>
  </si>
  <si>
    <t>E2_38</t>
  </si>
  <si>
    <t>E2_39</t>
  </si>
  <si>
    <t>E2_40</t>
  </si>
  <si>
    <t>E2_41</t>
  </si>
  <si>
    <t>E2_42</t>
  </si>
  <si>
    <t>E2_43</t>
  </si>
  <si>
    <t>E2_44</t>
  </si>
  <si>
    <t>E2_45</t>
  </si>
  <si>
    <t>E2_46</t>
  </si>
  <si>
    <t>E2_47</t>
  </si>
  <si>
    <t>E2_48</t>
  </si>
  <si>
    <t>E2_49</t>
  </si>
  <si>
    <t>E2_50</t>
  </si>
  <si>
    <t>E2_51</t>
  </si>
  <si>
    <t>E2_52</t>
  </si>
  <si>
    <t>E2_53</t>
  </si>
  <si>
    <t>E2_54</t>
  </si>
  <si>
    <t>E2_55</t>
  </si>
  <si>
    <t>E2_56</t>
  </si>
  <si>
    <t>E2_57</t>
  </si>
  <si>
    <t>E2_58</t>
  </si>
  <si>
    <t>E2_59</t>
  </si>
  <si>
    <t>E2_60</t>
  </si>
  <si>
    <t>E2_61</t>
  </si>
  <si>
    <t>E2_62</t>
  </si>
  <si>
    <t>E2_63</t>
  </si>
  <si>
    <t>E2_64</t>
  </si>
  <si>
    <t>E2_65</t>
  </si>
  <si>
    <t>E2_66</t>
  </si>
  <si>
    <t>E2_67</t>
  </si>
  <si>
    <t>E2_68</t>
  </si>
  <si>
    <t>E2_69</t>
  </si>
  <si>
    <t>E2_70</t>
  </si>
  <si>
    <t>E2_71</t>
  </si>
  <si>
    <t>E2_72</t>
  </si>
  <si>
    <t>E2_73</t>
  </si>
  <si>
    <t>E2_74</t>
  </si>
  <si>
    <t>E2_75</t>
  </si>
  <si>
    <t>E2_76</t>
  </si>
  <si>
    <t>E2_77</t>
  </si>
  <si>
    <t>E2_78</t>
  </si>
  <si>
    <t>E2_79</t>
  </si>
  <si>
    <t>E2_80</t>
  </si>
  <si>
    <t>E2_81</t>
  </si>
  <si>
    <t>E2_82</t>
  </si>
  <si>
    <t>E2_83</t>
  </si>
  <si>
    <t>E2_84</t>
  </si>
  <si>
    <t>E2_85</t>
  </si>
  <si>
    <t>E2_86</t>
  </si>
  <si>
    <t>E2_87</t>
  </si>
  <si>
    <t>E2_88</t>
  </si>
  <si>
    <t>E2_89</t>
  </si>
  <si>
    <t>E2_90</t>
  </si>
  <si>
    <t>E2_91</t>
  </si>
  <si>
    <t>E2_92</t>
  </si>
  <si>
    <t>E2_93</t>
  </si>
  <si>
    <t>E2_94</t>
  </si>
  <si>
    <t>E2_95</t>
  </si>
  <si>
    <t>E2_96</t>
  </si>
  <si>
    <t>E2_97</t>
  </si>
  <si>
    <t>E2_98</t>
  </si>
  <si>
    <t>E2_99</t>
  </si>
  <si>
    <t>E2_100</t>
  </si>
  <si>
    <t>E2_101</t>
  </si>
  <si>
    <t>E2_102</t>
  </si>
  <si>
    <t>E2_103</t>
  </si>
  <si>
    <t>E2_104</t>
  </si>
  <si>
    <t>E2_105</t>
  </si>
  <si>
    <t>E2_106</t>
  </si>
  <si>
    <t>E2_107</t>
  </si>
  <si>
    <t>E2_108</t>
  </si>
  <si>
    <t>E2_109</t>
  </si>
  <si>
    <t>E2_110</t>
  </si>
  <si>
    <t>E2_111</t>
  </si>
  <si>
    <t>E2_112</t>
  </si>
  <si>
    <t>E2_113</t>
  </si>
  <si>
    <t>E2_114</t>
  </si>
  <si>
    <t>E2_115</t>
  </si>
  <si>
    <t>E2_116</t>
  </si>
  <si>
    <t>E2_117</t>
  </si>
  <si>
    <t>E2_118</t>
  </si>
  <si>
    <t>E2_119</t>
  </si>
  <si>
    <t>E2_120</t>
  </si>
  <si>
    <t>E2_121</t>
  </si>
  <si>
    <t>E2_122</t>
  </si>
  <si>
    <t>E2_123</t>
  </si>
  <si>
    <t>E2_124</t>
  </si>
  <si>
    <t>E2_125</t>
  </si>
  <si>
    <t>E2_126</t>
  </si>
  <si>
    <t>E2_127</t>
  </si>
  <si>
    <t>E2_128</t>
  </si>
  <si>
    <t>E2_129</t>
  </si>
  <si>
    <t>E2_130</t>
  </si>
  <si>
    <t>E2_131</t>
  </si>
  <si>
    <t>E2_132</t>
  </si>
  <si>
    <t>E2_133</t>
  </si>
  <si>
    <t>E2_134</t>
  </si>
  <si>
    <t>E2_135</t>
  </si>
  <si>
    <t>E2_136</t>
  </si>
  <si>
    <t>E2_137</t>
  </si>
  <si>
    <t>E2_138</t>
  </si>
  <si>
    <t>E2_139</t>
  </si>
  <si>
    <t>E2_140</t>
  </si>
  <si>
    <t>E2_141</t>
  </si>
  <si>
    <t>E2_142</t>
  </si>
  <si>
    <t>E2_143</t>
  </si>
  <si>
    <t>E2_144</t>
  </si>
  <si>
    <t>E2_145</t>
  </si>
  <si>
    <t>E2_146</t>
  </si>
  <si>
    <t>E2_147</t>
  </si>
  <si>
    <t>E2_148</t>
  </si>
  <si>
    <t>E2_149</t>
  </si>
  <si>
    <t>E2_150</t>
  </si>
  <si>
    <t>E2_151</t>
  </si>
  <si>
    <t>E2_152</t>
  </si>
  <si>
    <t>E2_153</t>
  </si>
  <si>
    <t>E2_154</t>
  </si>
  <si>
    <t>E2_155</t>
  </si>
  <si>
    <t>E2_156</t>
  </si>
  <si>
    <t>E2_157</t>
  </si>
  <si>
    <t>E2_158</t>
  </si>
  <si>
    <t>E2_159</t>
  </si>
  <si>
    <t>E2_160</t>
  </si>
  <si>
    <t>E2_161</t>
  </si>
  <si>
    <t>E2_162</t>
  </si>
  <si>
    <t>E2_163</t>
  </si>
  <si>
    <t>E2_164</t>
  </si>
  <si>
    <t>E2_165</t>
  </si>
  <si>
    <t>E2_166</t>
  </si>
  <si>
    <t>E2_167</t>
  </si>
  <si>
    <t>E2_168</t>
  </si>
  <si>
    <t>E2_169</t>
  </si>
  <si>
    <t>E2_170</t>
  </si>
  <si>
    <t>E2_171</t>
  </si>
  <si>
    <t>E2_172</t>
  </si>
  <si>
    <t>E2_173</t>
  </si>
  <si>
    <t>E2_174</t>
  </si>
  <si>
    <t>E2_175</t>
  </si>
  <si>
    <t>E2_176</t>
  </si>
  <si>
    <t>E2_177</t>
  </si>
  <si>
    <t>E2_178</t>
  </si>
  <si>
    <t>E2_179</t>
  </si>
  <si>
    <t>E2_180</t>
  </si>
  <si>
    <t>E2_181</t>
  </si>
  <si>
    <t>E2_182</t>
  </si>
  <si>
    <t>E2_183</t>
  </si>
  <si>
    <t>E2_184</t>
  </si>
  <si>
    <t>E2_185</t>
  </si>
  <si>
    <t>E2_186</t>
  </si>
  <si>
    <t>E2_187</t>
  </si>
  <si>
    <t>E2_188</t>
  </si>
  <si>
    <t>E2_189</t>
  </si>
  <si>
    <t>E2_190</t>
  </si>
  <si>
    <t>E2_191</t>
  </si>
  <si>
    <t>E2_192</t>
  </si>
  <si>
    <t>E2_193</t>
  </si>
  <si>
    <t>E2_194</t>
  </si>
  <si>
    <t>E2_195</t>
  </si>
  <si>
    <t>E2_196</t>
  </si>
  <si>
    <t>E2_197</t>
  </si>
  <si>
    <t>E2_198</t>
  </si>
  <si>
    <t>E2_199</t>
  </si>
  <si>
    <t>E2_200</t>
  </si>
  <si>
    <t>E2_201</t>
  </si>
  <si>
    <t>E2_202</t>
  </si>
  <si>
    <t>E2_203</t>
  </si>
  <si>
    <t>E2_204</t>
  </si>
  <si>
    <t>E2_205</t>
  </si>
  <si>
    <t>E2_206</t>
  </si>
  <si>
    <t>E2_207</t>
  </si>
  <si>
    <t>E2_208</t>
  </si>
  <si>
    <t>E2_209</t>
  </si>
  <si>
    <t>E2_210</t>
  </si>
  <si>
    <t>E2_211</t>
  </si>
  <si>
    <t>E2_212</t>
  </si>
  <si>
    <t>E2_213</t>
  </si>
  <si>
    <t>E2_214</t>
  </si>
  <si>
    <t>E2_215</t>
  </si>
  <si>
    <t>E2_216</t>
  </si>
  <si>
    <t>E2_217</t>
  </si>
  <si>
    <t>E2_218</t>
  </si>
  <si>
    <t>E2_219</t>
  </si>
  <si>
    <t>E2_220</t>
  </si>
  <si>
    <t>E2_221</t>
  </si>
  <si>
    <t>E2_222</t>
  </si>
  <si>
    <t>E2_223</t>
  </si>
  <si>
    <t>E2_224</t>
  </si>
  <si>
    <t>E2_225</t>
  </si>
  <si>
    <t>E2_226</t>
  </si>
  <si>
    <t>E2_227</t>
  </si>
  <si>
    <t>E2_228</t>
  </si>
  <si>
    <t>E2_229</t>
  </si>
  <si>
    <t>E2_230</t>
  </si>
  <si>
    <t>E2_231</t>
  </si>
  <si>
    <t>E2_232</t>
  </si>
  <si>
    <t>T</t>
  </si>
  <si>
    <t>F</t>
  </si>
  <si>
    <t>ПК-28 Т1</t>
  </si>
  <si>
    <t>ПК-28 Т</t>
  </si>
  <si>
    <t>ПК-28 Т2</t>
  </si>
  <si>
    <t>ПК-28 Т3</t>
  </si>
  <si>
    <t>ПК-28 Т4</t>
  </si>
  <si>
    <t xml:space="preserve">ПК-ЭУ 3  </t>
  </si>
  <si>
    <t>Расход на теплоносителях</t>
  </si>
  <si>
    <t>Давление на теплоносителях</t>
  </si>
  <si>
    <t>Температура на теплоносителях</t>
  </si>
  <si>
    <t>Давление</t>
  </si>
  <si>
    <t>ПК-ЭУ 2-2</t>
  </si>
  <si>
    <t>ПК-ЭУ 2-1</t>
  </si>
  <si>
    <t>ПК-07 Давление</t>
  </si>
  <si>
    <t>ПК-06 Давление</t>
  </si>
  <si>
    <t>ПК-05 Давление</t>
  </si>
  <si>
    <t>ПК-04 Давление</t>
  </si>
  <si>
    <t>ПК-20 Давление</t>
  </si>
  <si>
    <t>ПК-21 Давление</t>
  </si>
  <si>
    <t>ПК-22 Давление</t>
  </si>
  <si>
    <t>ПК-23 Давление</t>
  </si>
  <si>
    <t>ПК-03 Давление</t>
  </si>
  <si>
    <t>ПК-02 Давление</t>
  </si>
  <si>
    <t>ПК-01 Давление</t>
  </si>
  <si>
    <t>ПК-24 Давление</t>
  </si>
  <si>
    <t>ПК-25 Давление</t>
  </si>
  <si>
    <t>ПК-26 Давление</t>
  </si>
  <si>
    <t>ПК-ЭУ 1</t>
  </si>
  <si>
    <t>ПК-09 Давление</t>
  </si>
  <si>
    <t>ПК-10 Давление</t>
  </si>
  <si>
    <t>ПК-11 Давление</t>
  </si>
  <si>
    <t>ПК-12 Давление</t>
  </si>
  <si>
    <t>ПВС</t>
  </si>
  <si>
    <t>Все</t>
  </si>
  <si>
    <r>
      <rPr>
        <sz val="11"/>
        <color rgb="FF00008B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.E2_HCI.</t>
    </r>
  </si>
  <si>
    <r>
      <rPr>
        <sz val="11"/>
        <color rgb="FF00008B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.E2_1.</t>
    </r>
  </si>
  <si>
    <t>R</t>
  </si>
  <si>
    <t>j</t>
  </si>
  <si>
    <t>DBCache</t>
  </si>
  <si>
    <t>ProcessVals</t>
  </si>
  <si>
    <t>ControlVals</t>
  </si>
  <si>
    <t>ServerTagsCount</t>
  </si>
  <si>
    <t>i </t>
  </si>
  <si>
    <t xml:space="preserve">2 - резервный </t>
  </si>
  <si>
    <t>1 основной</t>
  </si>
  <si>
    <t>E2_HCI.Diag.MODULE_CR_TK1_A1_10.Ch_01_Value</t>
  </si>
  <si>
    <t>Ch_01_Value</t>
  </si>
  <si>
    <t>E2_HCI.Diag.MODULE_CR_TK1_A1_10.Ch_02_Value</t>
  </si>
  <si>
    <t>Ch_02_Value</t>
  </si>
  <si>
    <t>E2_HCI.Diag.MODULE_CR_TK1_A1_10.Ch_03_Value</t>
  </si>
  <si>
    <t>Ch_03_Value</t>
  </si>
  <si>
    <t>E2_HCI.Diag.MODULE_CR_TK1_A1_10.Ch_04_Value</t>
  </si>
  <si>
    <t>Ch_04_Value</t>
  </si>
  <si>
    <t>E2_HCI.Diag.MODULE_CR_TK1_A1_10.Ch_05_Value</t>
  </si>
  <si>
    <t>Ch_05_Value</t>
  </si>
  <si>
    <t>E2_HCI.Diag.MODULE_CR_TK1_A1_10.Ch_06_Value</t>
  </si>
  <si>
    <t>Ch_06_Value</t>
  </si>
  <si>
    <t>E2_HCI.Diag.MODULE_CR_TK1_A1_10.Ch_07_Value</t>
  </si>
  <si>
    <t>Ch_07_Value</t>
  </si>
  <si>
    <t>E2_HCI.Diag.MODULE_CR_TK1_A1_10.Ch_08_Value</t>
  </si>
  <si>
    <t>Ch_08_Value</t>
  </si>
  <si>
    <t>E2_HCI.Diag.MODULE_CR_TK1_A1_11.Ch_01_Value</t>
  </si>
  <si>
    <t>E2_HCI.Diag.MODULE_CR_TK1_A1_11.Ch_02_Value</t>
  </si>
  <si>
    <t>E2_HCI.Diag.MODULE_CR_TK1_A1_11.Ch_03_Value</t>
  </si>
  <si>
    <t>E2_HCI.Diag.MODULE_CR_TK1_A1_11.Ch_04_Value</t>
  </si>
  <si>
    <t>E2_HCI.Diag.MODULE_CR_TK1_A1_11.Ch_05_Value</t>
  </si>
  <si>
    <t>E2_HCI.Diag.MODULE_CR_TK1_A1_11.Ch_06_Value</t>
  </si>
  <si>
    <t>E2_HCI.Diag.MODULE_CR_TK1_A1_11.Ch_07_Value</t>
  </si>
  <si>
    <t>E2_HCI.Diag.MODULE_CR_TK1_A1_11.Ch_08_Value</t>
  </si>
  <si>
    <t>E2_HCI.Diag.MODULE_CR_TK1_A1_12.Ch_01_Value</t>
  </si>
  <si>
    <t>E2_HCI.Diag.MODULE_CR_TK1_A1_12.Ch_02_Value</t>
  </si>
  <si>
    <t>E2_HCI.Diag.MODULE_CR_TK1_A1_12.Ch_03_Value</t>
  </si>
  <si>
    <t>E2_HCI.Diag.MODULE_CR_TK1_A1_12.Ch_04_Value</t>
  </si>
  <si>
    <t>E2_HCI.Diag.MODULE_CR_TK1_A1_12.Ch_05_Value</t>
  </si>
  <si>
    <t>E2_HCI.Diag.MODULE_CR_TK1_A1_12.Ch_06_Value</t>
  </si>
  <si>
    <t>E2_HCI.Diag.MODULE_CR_TK1_A1_12.Ch_07_Value</t>
  </si>
  <si>
    <t>E2_HCI.Diag.MODULE_CR_TK1_A1_12.Ch_08_Value</t>
  </si>
  <si>
    <t>E2_HCI.Diag.MODULE_CR_TK1_A1_13.Ch_01_Value</t>
  </si>
  <si>
    <t>E2_HCI.Diag.MODULE_CR_TK1_A1_13.Ch_02_Value</t>
  </si>
  <si>
    <t>E2_HCI.Diag.MODULE_CR_TK1_A1_13.Ch_03_Value</t>
  </si>
  <si>
    <t>E2_HCI.Diag.MODULE_CR_TK1_A1_13.Ch_04_Value</t>
  </si>
  <si>
    <t>E2_HCI.Diag.MODULE_CR_TK1_A1_13.Ch_05_Value</t>
  </si>
  <si>
    <t>E2_HCI.Diag.MODULE_CR_TK1_A1_13.Ch_06_Value</t>
  </si>
  <si>
    <t>E2_HCI.Diag.MODULE_CR_TK1_A1_13.Ch_07_Value</t>
  </si>
  <si>
    <t>E2_HCI.Diag.MODULE_CR_TK1_A1_13.Ch_08_Value</t>
  </si>
  <si>
    <t>E2_HCI.Diag.MODULE_CR_TK1_A1_14.Ch_01_Value</t>
  </si>
  <si>
    <t>E2_HCI.Diag.MODULE_CR_TK1_A1_14.Ch_02_Value</t>
  </si>
  <si>
    <t>E2_HCI.Diag.MODULE_CR_TK1_A1_14.Ch_03_Value</t>
  </si>
  <si>
    <t>E2_HCI.Diag.MODULE_CR_TK1_A1_14.Ch_04_Value</t>
  </si>
  <si>
    <t>E2_HCI.Diag.MODULE_CR_TK1_A1_14.Ch_05_Value</t>
  </si>
  <si>
    <t>E2_HCI.Diag.MODULE_CR_TK1_A1_14.Ch_06_Value</t>
  </si>
  <si>
    <t>E2_HCI.Diag.MODULE_CR_TK1_A1_14.Ch_07_Value</t>
  </si>
  <si>
    <t>E2_HCI.Diag.MODULE_CR_TK1_A1_14.Ch_08_Value</t>
  </si>
  <si>
    <t>E2_HCI.Diag.MODULE_CR_TK1_A1_15.Ch_01_Value</t>
  </si>
  <si>
    <t>E2_HCI.Diag.MODULE_CR_TK1_A1_15.Ch_02_Value</t>
  </si>
  <si>
    <t>E2_HCI.Diag.MODULE_CR_TK1_A1_15.Ch_03_Value</t>
  </si>
  <si>
    <t>E2_HCI.Diag.MODULE_CR_TK1_A1_15.Ch_04_Value</t>
  </si>
  <si>
    <t>E2_HCI.Diag.MODULE_CR_TK1_A1_15.Ch_05_Value</t>
  </si>
  <si>
    <t>E2_HCI.Diag.MODULE_CR_TK1_A1_15.Ch_06_Value</t>
  </si>
  <si>
    <t>E2_HCI.Diag.MODULE_CR_TK1_A1_15.Ch_07_Value</t>
  </si>
  <si>
    <t>E2_HCI.Diag.MODULE_CR_TK1_A1_15.Ch_08_Value</t>
  </si>
  <si>
    <t>E2_HCI.Diag.MODULE_CR_TK1_A1_16.Ch_01_Value</t>
  </si>
  <si>
    <t>E2_HCI.Diag.MODULE_CR_TK1_A1_16.Ch_02_Value</t>
  </si>
  <si>
    <t>E2_HCI.Diag.MODULE_CR_TK1_A1_16.Ch_03_Value</t>
  </si>
  <si>
    <t>E2_HCI.Diag.MODULE_CR_TK1_A1_16.Ch_04_Value</t>
  </si>
  <si>
    <t>E2_HCI.Diag.MODULE_CR_TK1_A1_16.Ch_05_Value</t>
  </si>
  <si>
    <t>E2_HCI.Diag.MODULE_CR_TK1_A1_16.Ch_06_Value</t>
  </si>
  <si>
    <t>E2_HCI.Diag.MODULE_CR_TK1_A1_16.Ch_07_Value</t>
  </si>
  <si>
    <t>E2_HCI.Diag.MODULE_CR_TK1_A1_16.Ch_08_Value</t>
  </si>
  <si>
    <t>E2_HCI.Diag.MODULE_CR_TK1_A1_8.Ch_01_Value</t>
  </si>
  <si>
    <t>E2_HCI.Diag.MODULE_CR_TK1_A1_8.Ch_02_Value</t>
  </si>
  <si>
    <t>E2_HCI.Diag.MODULE_CR_TK1_A1_8.Ch_03_Value</t>
  </si>
  <si>
    <t>E2_HCI.Diag.MODULE_CR_TK1_A1_8.Ch_04_Value</t>
  </si>
  <si>
    <t>E2_HCI.Diag.MODULE_CR_TK1_A1_8.Ch_05_Value</t>
  </si>
  <si>
    <t>E2_HCI.Diag.MODULE_CR_TK1_A1_8.Ch_06_Value</t>
  </si>
  <si>
    <t>E2_HCI.Diag.MODULE_CR_TK1_A1_8.Ch_07_Value</t>
  </si>
  <si>
    <t>E2_HCI.Diag.MODULE_CR_TK1_A1_8.Ch_08_Value</t>
  </si>
  <si>
    <t>E2_HCI.Diag.MODULE_CR_TK1_A1_9.Ch_01_Value</t>
  </si>
  <si>
    <t>E2_HCI.Diag.MODULE_CR_TK1_A1_9.Ch_02_Value</t>
  </si>
  <si>
    <t>E2_HCI.Diag.MODULE_CR_TK1_A1_9.Ch_03_Value</t>
  </si>
  <si>
    <t>E2_HCI.Diag.MODULE_CR_TK1_A1_9.Ch_04_Value</t>
  </si>
  <si>
    <t>E2_HCI.Diag.MODULE_CR_TK1_A1_9.Ch_05_Value</t>
  </si>
  <si>
    <t>E2_HCI.Diag.MODULE_CR_TK1_A1_9.Ch_06_Value</t>
  </si>
  <si>
    <t>E2_HCI.Diag.MODULE_CR_TK1_A1_9.Ch_07_Value</t>
  </si>
  <si>
    <t>E2_HCI.Diag.MODULE_CR_TK1_A1_9.Ch_08_Value</t>
  </si>
  <si>
    <t>E2_HCI.Diag.MODULE_CR_TK2_A2_10.Ch_01_Value</t>
  </si>
  <si>
    <t>E2_HCI.Diag.MODULE_CR_TK2_A2_10.Ch_02_Value</t>
  </si>
  <si>
    <t>E2_HCI.Diag.MODULE_CR_TK2_A2_10.Ch_03_Value</t>
  </si>
  <si>
    <t>E2_HCI.Diag.MODULE_CR_TK2_A2_10.Ch_04_Value</t>
  </si>
  <si>
    <t>E2_HCI.Diag.MODULE_CR_TK2_A2_10.Ch_05_Value</t>
  </si>
  <si>
    <t>E2_HCI.Diag.MODULE_CR_TK2_A2_10.Ch_06_Value</t>
  </si>
  <si>
    <t>E2_HCI.Diag.MODULE_CR_TK2_A2_10.Ch_07_Value</t>
  </si>
  <si>
    <t>E2_HCI.Diag.MODULE_CR_TK2_A2_10.Ch_08_Value</t>
  </si>
  <si>
    <t>E2_HCI.Diag.MODULE_CR_TK2_A2_11.Ch_01_Value</t>
  </si>
  <si>
    <t>E2_HCI.Diag.MODULE_CR_TK2_A2_11.Ch_02_Value</t>
  </si>
  <si>
    <t>E2_HCI.Diag.MODULE_CR_TK2_A2_11.Ch_03_Value</t>
  </si>
  <si>
    <t>E2_HCI.Diag.MODULE_CR_TK2_A2_11.Ch_04_Value</t>
  </si>
  <si>
    <t>E2_HCI.Diag.MODULE_CR_TK2_A2_11.Ch_05_Value</t>
  </si>
  <si>
    <t>E2_HCI.Diag.MODULE_CR_TK2_A2_11.Ch_06_Value</t>
  </si>
  <si>
    <t>E2_HCI.Diag.MODULE_CR_TK2_A2_11.Ch_07_Value</t>
  </si>
  <si>
    <t>E2_HCI.Diag.MODULE_CR_TK2_A2_11.Ch_08_Value</t>
  </si>
  <si>
    <t>E2_HCI.Diag.MODULE_CR_TK2_A2_12.Ch_01_Value</t>
  </si>
  <si>
    <t>E2_HCI.Diag.MODULE_CR_TK2_A2_12.Ch_02_Value</t>
  </si>
  <si>
    <t>E2_HCI.Diag.MODULE_CR_TK2_A2_12.Ch_03_Value</t>
  </si>
  <si>
    <t>E2_HCI.Diag.MODULE_CR_TK2_A2_12.Ch_04_Value</t>
  </si>
  <si>
    <t>E2_HCI.Diag.MODULE_CR_TK2_A2_12.Ch_05_Value</t>
  </si>
  <si>
    <t>E2_HCI.Diag.MODULE_CR_TK2_A2_12.Ch_06_Value</t>
  </si>
  <si>
    <t>E2_HCI.Diag.MODULE_CR_TK2_A2_12.Ch_07_Value</t>
  </si>
  <si>
    <t>E2_HCI.Diag.MODULE_CR_TK2_A2_12.Ch_08_Value</t>
  </si>
  <si>
    <t>E2_HCI.Diag.MODULE_CR_TK2_A2_13.Ch_01_Value</t>
  </si>
  <si>
    <t>E2_HCI.Diag.MODULE_CR_TK2_A2_13.Ch_02_Value</t>
  </si>
  <si>
    <t>E2_HCI.Diag.MODULE_CR_TK2_A2_13.Ch_03_Value</t>
  </si>
  <si>
    <t>E2_HCI.Diag.MODULE_CR_TK2_A2_13.Ch_04_Value</t>
  </si>
  <si>
    <t>E2_HCI.Diag.MODULE_CR_TK2_A2_13.Ch_05_Value</t>
  </si>
  <si>
    <t>E2_HCI.Diag.MODULE_CR_TK2_A2_13.Ch_06_Value</t>
  </si>
  <si>
    <t>E2_HCI.Diag.MODULE_CR_TK2_A2_13.Ch_07_Value</t>
  </si>
  <si>
    <t>E2_HCI.Diag.MODULE_CR_TK2_A2_13.Ch_08_Value</t>
  </si>
  <si>
    <t>E2_HCI.Diag.MODULE_CR_TK2_A2_14.Ch_01_Value</t>
  </si>
  <si>
    <t>E2_HCI.Diag.MODULE_CR_TK2_A2_14.Ch_02_Value</t>
  </si>
  <si>
    <t>E2_HCI.Diag.MODULE_CR_TK2_A2_14.Ch_03_Value</t>
  </si>
  <si>
    <t>E2_HCI.Diag.MODULE_CR_TK2_A2_14.Ch_04_Value</t>
  </si>
  <si>
    <t>E2_HCI.Diag.MODULE_CR_TK2_A2_14.Ch_05_Value</t>
  </si>
  <si>
    <t>E2_HCI.Diag.MODULE_CR_TK2_A2_14.Ch_06_Value</t>
  </si>
  <si>
    <t>E2_HCI.Diag.MODULE_CR_TK2_A2_14.Ch_07_Value</t>
  </si>
  <si>
    <t>E2_HCI.Diag.MODULE_CR_TK2_A2_14.Ch_08_Value</t>
  </si>
  <si>
    <t>E2_HCI.Diag.MODULE_CR_TK2_A2_15.Ch_01_Value</t>
  </si>
  <si>
    <t>E2_HCI.Diag.MODULE_CR_TK2_A2_15.Ch_02_Value</t>
  </si>
  <si>
    <t>E2_HCI.Diag.MODULE_CR_TK2_A2_15.Ch_03_Value</t>
  </si>
  <si>
    <t>E2_HCI.Diag.MODULE_CR_TK2_A2_15.Ch_04_Value</t>
  </si>
  <si>
    <t>E2_HCI.Diag.MODULE_CR_TK2_A2_15.Ch_05_Value</t>
  </si>
  <si>
    <t>E2_HCI.Diag.MODULE_CR_TK2_A2_15.Ch_06_Value</t>
  </si>
  <si>
    <t>E2_HCI.Diag.MODULE_CR_TK2_A2_15.Ch_07_Value</t>
  </si>
  <si>
    <t>E2_HCI.Diag.MODULE_CR_TK2_A2_15.Ch_08_Value</t>
  </si>
  <si>
    <t>E2_HCI.Diag.MODULE_CR_TK2_A2_16.Ch_01_Value</t>
  </si>
  <si>
    <t>E2_HCI.Diag.MODULE_CR_TK2_A2_16.Ch_02_Value</t>
  </si>
  <si>
    <t>E2_HCI.Diag.MODULE_CR_TK2_A2_16.Ch_03_Value</t>
  </si>
  <si>
    <t>E2_HCI.Diag.MODULE_CR_TK2_A2_16.Ch_04_Value</t>
  </si>
  <si>
    <t>E2_HCI.Diag.MODULE_CR_TK2_A2_16.Ch_05_Value</t>
  </si>
  <si>
    <t>E2_HCI.Diag.MODULE_CR_TK2_A2_16.Ch_06_Value</t>
  </si>
  <si>
    <t>E2_HCI.Diag.MODULE_CR_TK2_A2_16.Ch_07_Value</t>
  </si>
  <si>
    <t>E2_HCI.Diag.MODULE_CR_TK2_A2_16.Ch_08_Value</t>
  </si>
  <si>
    <t>E2_HCI.Diag.MODULE_CR_TK2_A2_17.Ch_01_Value</t>
  </si>
  <si>
    <t>E2_HCI.Diag.MODULE_CR_TK2_A2_17.Ch_02_Value</t>
  </si>
  <si>
    <t>E2_HCI.Diag.MODULE_CR_TK2_A2_17.Ch_03_Value</t>
  </si>
  <si>
    <t>E2_HCI.Diag.MODULE_CR_TK2_A2_17.Ch_04_Value</t>
  </si>
  <si>
    <t>E2_HCI.Diag.MODULE_CR_TK2_A2_17.Ch_05_Value</t>
  </si>
  <si>
    <t>E2_HCI.Diag.MODULE_CR_TK2_A2_17.Ch_06_Value</t>
  </si>
  <si>
    <t>E2_HCI.Diag.MODULE_CR_TK2_A2_17.Ch_07_Value</t>
  </si>
  <si>
    <t>E2_HCI.Diag.MODULE_CR_TK2_A2_17.Ch_08_Value</t>
  </si>
  <si>
    <t>E2_HCI.Diag.MODULE_CR_TK2_A2_18.Ch_01_Value</t>
  </si>
  <si>
    <t>E2_HCI.Diag.MODULE_CR_TK2_A2_18.Ch_02_Value</t>
  </si>
  <si>
    <t>E2_HCI.Diag.MODULE_CR_TK2_A2_18.Ch_03_Value</t>
  </si>
  <si>
    <t>E2_HCI.Diag.MODULE_CR_TK2_A2_18.Ch_04_Value</t>
  </si>
  <si>
    <t>E2_HCI.Diag.MODULE_CR_TK2_A2_18.Ch_05_Value</t>
  </si>
  <si>
    <t>E2_HCI.Diag.MODULE_CR_TK2_A2_18.Ch_06_Value</t>
  </si>
  <si>
    <t>E2_HCI.Diag.MODULE_CR_TK2_A2_18.Ch_07_Value</t>
  </si>
  <si>
    <t>E2_HCI.Diag.MODULE_CR_TK2_A2_18.Ch_08_Value</t>
  </si>
  <si>
    <t>E2_HCI.Diag.MODULE_CR_TK2_A2_3.Ch_01_Value</t>
  </si>
  <si>
    <t>E2_HCI.Diag.MODULE_CR_TK2_A2_3.Ch_02_Value</t>
  </si>
  <si>
    <t>E2_HCI.Diag.MODULE_CR_TK2_A2_3.Ch_03_Value</t>
  </si>
  <si>
    <t>E2_HCI.Diag.MODULE_CR_TK2_A2_3.Ch_04_Value</t>
  </si>
  <si>
    <t>E2_HCI.Diag.MODULE_CR_TK2_A2_3.Ch_05_Value</t>
  </si>
  <si>
    <t>E2_HCI.Diag.MODULE_CR_TK2_A2_3.Ch_06_Value</t>
  </si>
  <si>
    <t>E2_HCI.Diag.MODULE_CR_TK2_A2_3.Ch_07_Value</t>
  </si>
  <si>
    <t>E2_HCI.Diag.MODULE_CR_TK2_A2_3.Ch_08_Value</t>
  </si>
  <si>
    <t>E2_HCI.Diag.MODULE_CR_TK2_A2_4.Ch_01_Value</t>
  </si>
  <si>
    <t>E2_HCI.Diag.MODULE_CR_TK2_A2_4.Ch_02_Value</t>
  </si>
  <si>
    <t>E2_HCI.Diag.MODULE_CR_TK2_A2_4.Ch_03_Value</t>
  </si>
  <si>
    <t>E2_HCI.Diag.MODULE_CR_TK2_A2_4.Ch_04_Value</t>
  </si>
  <si>
    <t>E2_HCI.Diag.MODULE_CR_TK2_A2_4.Ch_05_Value</t>
  </si>
  <si>
    <t>E2_HCI.Diag.MODULE_CR_TK2_A2_4.Ch_06_Value</t>
  </si>
  <si>
    <t>E2_HCI.Diag.MODULE_CR_TK2_A2_4.Ch_07_Value</t>
  </si>
  <si>
    <t>E2_HCI.Diag.MODULE_CR_TK2_A2_4.Ch_08_Value</t>
  </si>
  <si>
    <t>E2_HCI.Diag.MODULE_CR_TK2_A2_5.Ch_01_Value</t>
  </si>
  <si>
    <t>E2_HCI.Diag.MODULE_CR_TK2_A2_5.Ch_02_Value</t>
  </si>
  <si>
    <t>E2_HCI.Diag.MODULE_CR_TK2_A2_5.Ch_03_Value</t>
  </si>
  <si>
    <t>E2_HCI.Diag.MODULE_CR_TK2_A2_5.Ch_04_Value</t>
  </si>
  <si>
    <t>E2_HCI.Diag.MODULE_CR_TK2_A2_5.Ch_05_Value</t>
  </si>
  <si>
    <t>E2_HCI.Diag.MODULE_CR_TK2_A2_5.Ch_06_Value</t>
  </si>
  <si>
    <t>E2_HCI.Diag.MODULE_CR_TK2_A2_5.Ch_07_Value</t>
  </si>
  <si>
    <t>E2_HCI.Diag.MODULE_CR_TK2_A2_5.Ch_08_Value</t>
  </si>
  <si>
    <t>E2_HCI.Diag.MODULE_CR_TK2_A2_6.Ch_01_Value</t>
  </si>
  <si>
    <t>E2_HCI.Diag.MODULE_CR_TK2_A2_6.Ch_02_Value</t>
  </si>
  <si>
    <t>E2_HCI.Diag.MODULE_CR_TK2_A2_6.Ch_03_Value</t>
  </si>
  <si>
    <t>E2_HCI.Diag.MODULE_CR_TK2_A2_6.Ch_04_Value</t>
  </si>
  <si>
    <t>E2_HCI.Diag.MODULE_CR_TK2_A2_6.Ch_05_Value</t>
  </si>
  <si>
    <t>E2_HCI.Diag.MODULE_CR_TK2_A2_6.Ch_06_Value</t>
  </si>
  <si>
    <t>E2_HCI.Diag.MODULE_CR_TK2_A2_6.Ch_07_Value</t>
  </si>
  <si>
    <t>E2_HCI.Diag.MODULE_CR_TK2_A2_6.Ch_08_Value</t>
  </si>
  <si>
    <t>E2_HCI.Diag.MODULE_CR_TK2_A2_7.Ch_01_Value</t>
  </si>
  <si>
    <t>E2_HCI.Diag.MODULE_CR_TK2_A2_7.Ch_02_Value</t>
  </si>
  <si>
    <t>E2_HCI.Diag.MODULE_CR_TK2_A2_7.Ch_03_Value</t>
  </si>
  <si>
    <t>E2_HCI.Diag.MODULE_CR_TK2_A2_7.Ch_04_Value</t>
  </si>
  <si>
    <t>E2_HCI.Diag.MODULE_CR_TK2_A2_7.Ch_05_Value</t>
  </si>
  <si>
    <t>E2_HCI.Diag.MODULE_CR_TK2_A2_7.Ch_06_Value</t>
  </si>
  <si>
    <t>E2_HCI.Diag.MODULE_CR_TK2_A2_7.Ch_07_Value</t>
  </si>
  <si>
    <t>E2_HCI.Diag.MODULE_CR_TK2_A2_7.Ch_08_Value</t>
  </si>
  <si>
    <t>E2_HCI.Diag.MODULE_CR_TK2_A2_8.Ch_01_Value</t>
  </si>
  <si>
    <t>E2_HCI.Diag.MODULE_CR_TK2_A2_8.Ch_02_Value</t>
  </si>
  <si>
    <t>E2_HCI.Diag.MODULE_CR_TK2_A2_8.Ch_03_Value</t>
  </si>
  <si>
    <t>E2_HCI.Diag.MODULE_CR_TK2_A2_8.Ch_04_Value</t>
  </si>
  <si>
    <t>E2_HCI.Diag.MODULE_CR_TK2_A2_8.Ch_05_Value</t>
  </si>
  <si>
    <t>E2_HCI.Diag.MODULE_CR_TK2_A2_8.Ch_06_Value</t>
  </si>
  <si>
    <t>E2_HCI.Diag.MODULE_CR_TK2_A2_8.Ch_07_Value</t>
  </si>
  <si>
    <t>E2_HCI.Diag.MODULE_CR_TK2_A2_8.Ch_08_Value</t>
  </si>
  <si>
    <t>E2_HCI.Diag.MODULE_CR_TK2_A2_9.Ch_01_Value</t>
  </si>
  <si>
    <t>E2_HCI.Diag.MODULE_CR_TK2_A2_9.Ch_02_Value</t>
  </si>
  <si>
    <t>E2_HCI.Diag.MODULE_CR_TK2_A2_9.Ch_03_Value</t>
  </si>
  <si>
    <t>E2_HCI.Diag.MODULE_CR_TK2_A2_9.Ch_04_Value</t>
  </si>
  <si>
    <t>E2_HCI.Diag.MODULE_CR_TK2_A2_9.Ch_05_Value</t>
  </si>
  <si>
    <t>E2_HCI.Diag.MODULE_CR_TK2_A2_9.Ch_06_Value</t>
  </si>
  <si>
    <t>E2_HCI.Diag.MODULE_CR_TK2_A2_9.Ch_07_Value</t>
  </si>
  <si>
    <t>E2_HCI.Diag.MODULE_CR_TK2_A2_9.Ch_08_Value</t>
  </si>
  <si>
    <t>E2_HCI.Diag.MODULE_CR_TK1_A1_5.Ch_01_Value</t>
  </si>
  <si>
    <t>E2_HCI.Diag.MODULE_CR_TK1_A1_5.Ch_02_Value</t>
  </si>
  <si>
    <t>E2_HCI.Diag.MODULE_CR_TK1_A1_5.Ch_03_Value</t>
  </si>
  <si>
    <t>E2_HCI.Diag.MODULE_CR_TK1_A1_5.Ch_04_Value</t>
  </si>
  <si>
    <t>E2_HCI.Diag.MODULE_CR_TK1_A1_5.Ch_05_Value</t>
  </si>
  <si>
    <t>E2_HCI.Diag.MODULE_CR_TK1_A1_5.Ch_06_Value</t>
  </si>
  <si>
    <t>E2_HCI.Diag.MODULE_CR_TK1_A1_5.Ch_07_Value</t>
  </si>
  <si>
    <t>E2_HCI.Diag.MODULE_CR_TK1_A1_5.Ch_08_Value</t>
  </si>
  <si>
    <t>E2_HCI.Diag.MODULE_CR_TK1_A1_5.Ch_09_Value</t>
  </si>
  <si>
    <t>E2_HCI.Diag.MODULE_CR_TK1_A1_5.Ch_10_Value</t>
  </si>
  <si>
    <t>E2_HCI.Diag.MODULE_CR_TK1_A1_5.Ch_11_Value</t>
  </si>
  <si>
    <t>E2_HCI.Diag.MODULE_CR_TK1_A1_5.Ch_12_Value</t>
  </si>
  <si>
    <t>E2_HCI.Diag.MODULE_CR_TK1_A1_5.Ch_13_Value</t>
  </si>
  <si>
    <t>E2_HCI.Diag.MODULE_CR_TK1_A1_5.Ch_14_Value</t>
  </si>
  <si>
    <t>E2_HCI.Diag.MODULE_CR_TK1_A1_5.Ch_15_Value</t>
  </si>
  <si>
    <t>E2_HCI.Diag.MODULE_CR_TK1_A1_5.Ch_16_Value</t>
  </si>
  <si>
    <t>E2_HCI.Diag.MODULE_CR_TK1_A1_5.Ch_17_Value</t>
  </si>
  <si>
    <t>E2_HCI.Diag.MODULE_CR_TK1_A1_5.Ch_18_Value</t>
  </si>
  <si>
    <t>E2_HCI.Diag.MODULE_CR_TK1_A1_5.Ch_19_Value</t>
  </si>
  <si>
    <t>E2_HCI.Diag.MODULE_CR_TK1_A1_5.Ch_20_Value</t>
  </si>
  <si>
    <t>E2_HCI.Diag.MODULE_CR_TK1_A1_5.Ch_21_Value</t>
  </si>
  <si>
    <t>E2_HCI.Diag.MODULE_CR_TK1_A1_5.Ch_22_Value</t>
  </si>
  <si>
    <t>E2_HCI.Diag.MODULE_CR_TK1_A1_5.Ch_23_Value</t>
  </si>
  <si>
    <t>E2_HCI.Diag.MODULE_CR_TK1_A1_5.Ch_24_Value</t>
  </si>
  <si>
    <t>E2_HCI.Diag.MODULE_CR_TK1_A1_5.Ch_25_Value</t>
  </si>
  <si>
    <t>E2_HCI.Diag.MODULE_CR_TK1_A1_5.Ch_26_Value</t>
  </si>
  <si>
    <t>E2_HCI.Diag.MODULE_CR_TK1_A1_5.Ch_27_Value</t>
  </si>
  <si>
    <t>E2_HCI.Diag.MODULE_CR_TK1_A1_5.Ch_28_Value</t>
  </si>
  <si>
    <t>E2_HCI.Diag.MODULE_CR_TK1_A1_5.Ch_29_Value</t>
  </si>
  <si>
    <t>E2_HCI.Diag.MODULE_CR_TK1_A1_5.Ch_30_Value</t>
  </si>
  <si>
    <t>E2_HCI.Diag.MODULE_CR_TK1_A1_5.Ch_31_Value</t>
  </si>
  <si>
    <t>E2_HCI.Diag.MODULE_CR_TK1_A1_5.Ch_32_Value</t>
  </si>
  <si>
    <t>E2_HCI.Diag.MODULE_CR_TK1_A1_6.Ch_01_Value</t>
  </si>
  <si>
    <t>E2_HCI.Diag.MODULE_CR_TK1_A1_6.Ch_02_Value</t>
  </si>
  <si>
    <t>E2_HCI.Diag.MODULE_CR_TK1_A1_6.Ch_03_Value</t>
  </si>
  <si>
    <t>E2_HCI.Diag.MODULE_CR_TK1_A1_6.Ch_04_Value</t>
  </si>
  <si>
    <t>E2_HCI.Diag.MODULE_CR_TK1_A1_6.Ch_05_Value</t>
  </si>
  <si>
    <t>E2_HCI.Diag.MODULE_CR_TK1_A1_6.Ch_06_Value</t>
  </si>
  <si>
    <t>E2_HCI.Diag.MODULE_CR_TK1_A1_6.Ch_07_Value</t>
  </si>
  <si>
    <t>E2_HCI.Diag.MODULE_CR_TK1_A1_6.Ch_08_Value</t>
  </si>
  <si>
    <t>E2_HCI.Diag.MODULE_CR_TK1_A1_6.Ch_09_Value</t>
  </si>
  <si>
    <t>E2_HCI.Diag.MODULE_CR_TK1_A1_6.Ch_10_Value</t>
  </si>
  <si>
    <t>E2_HCI.Diag.MODULE_CR_TK1_A1_6.Ch_11_Value</t>
  </si>
  <si>
    <t>E2_HCI.Diag.MODULE_CR_TK1_A1_6.Ch_12_Value</t>
  </si>
  <si>
    <t>E2_HCI.Diag.MODULE_CR_TK1_A1_6.Ch_13_Value</t>
  </si>
  <si>
    <t>E2_HCI.Diag.MODULE_CR_TK1_A1_6.Ch_14_Value</t>
  </si>
  <si>
    <t>E2_HCI.Diag.MODULE_CR_TK1_A1_6.Ch_15_Value</t>
  </si>
  <si>
    <t>E2_HCI.Diag.MODULE_CR_TK1_A1_6.Ch_16_Value</t>
  </si>
  <si>
    <t>E2_HCI.Diag.MODULE_CR_TK1_A1_6.Ch_17_Value</t>
  </si>
  <si>
    <t>E2_HCI.Diag.MODULE_CR_TK1_A1_6.Ch_18_Value</t>
  </si>
  <si>
    <t>E2_HCI.Diag.MODULE_CR_TK1_A1_6.Ch_19_Value</t>
  </si>
  <si>
    <t>E2_HCI.Diag.MODULE_CR_TK1_A1_6.Ch_20_Value</t>
  </si>
  <si>
    <t>E2_HCI.Diag.MODULE_CR_TK1_A1_6.Ch_21_Value</t>
  </si>
  <si>
    <t>E2_HCI.Diag.MODULE_CR_TK1_A1_6.Ch_22_Value</t>
  </si>
  <si>
    <t>E2_HCI.Diag.MODULE_CR_TK1_A1_6.Ch_23_Value</t>
  </si>
  <si>
    <t>E2_HCI.Diag.MODULE_CR_TK1_A1_6.Ch_24_Value</t>
  </si>
  <si>
    <t>E2_HCI.Diag.MODULE_CR_TK1_A1_6.Ch_25_Value</t>
  </si>
  <si>
    <t>E2_HCI.Diag.MODULE_CR_TK1_A1_6.Ch_26_Value</t>
  </si>
  <si>
    <t>E2_HCI.Diag.MODULE_CR_TK1_A1_6.Ch_27_Value</t>
  </si>
  <si>
    <t>E2_HCI.Diag.MODULE_CR_TK1_A1_6.Ch_28_Value</t>
  </si>
  <si>
    <t>E2_HCI.Diag.MODULE_CR_TK1_A1_6.Ch_29_Value</t>
  </si>
  <si>
    <t>E2_HCI.Diag.MODULE_CR_TK1_A1_6.Ch_30_Value</t>
  </si>
  <si>
    <t>E2_HCI.Diag.MODULE_CR_TK1_A1_6.Ch_31_Value</t>
  </si>
  <si>
    <t>E2_HCI.Diag.MODULE_CR_TK1_A1_6.Ch_32_Value</t>
  </si>
  <si>
    <t>E2_HCI.Diag.MODULE_CR_TK1_A1_7.Ch_01_Value</t>
  </si>
  <si>
    <t>E2_HCI.Diag.MODULE_CR_TK1_A1_7.Ch_02_Value</t>
  </si>
  <si>
    <t>E2_HCI.Diag.MODULE_CR_TK1_A1_7.Ch_03_Value</t>
  </si>
  <si>
    <t>E2_HCI.Diag.MODULE_CR_TK1_A1_7.Ch_04_Value</t>
  </si>
  <si>
    <t>E2_HCI.Diag.MODULE_CR_TK1_A1_7.Ch_05_Value</t>
  </si>
  <si>
    <t>E2_HCI.Diag.MODULE_CR_TK1_A1_7.Ch_06_Value</t>
  </si>
  <si>
    <t>E2_HCI.Diag.MODULE_CR_TK1_A1_7.Ch_07_Value</t>
  </si>
  <si>
    <t>E2_HCI.Diag.MODULE_CR_TK1_A1_7.Ch_08_Value</t>
  </si>
  <si>
    <t>E2_HCI.Diag.MODULE_CR_TK1_A1_7.Ch_09_Value</t>
  </si>
  <si>
    <t>E2_HCI.Diag.MODULE_CR_TK1_A1_7.Ch_10_Value</t>
  </si>
  <si>
    <t>E2_HCI.Diag.MODULE_CR_TK1_A1_7.Ch_11_Value</t>
  </si>
  <si>
    <t>E2_HCI.Diag.MODULE_CR_TK1_A1_7.Ch_12_Value</t>
  </si>
  <si>
    <t>E2_HCI.Diag.MODULE_CR_TK1_A1_7.Ch_13_Value</t>
  </si>
  <si>
    <t>E2_HCI.Diag.MODULE_CR_TK1_A1_7.Ch_14_Value</t>
  </si>
  <si>
    <t>E2_HCI.Diag.MODULE_CR_TK1_A1_7.Ch_15_Value</t>
  </si>
  <si>
    <t>E2_HCI.Diag.MODULE_CR_TK1_A1_7.Ch_16_Value</t>
  </si>
  <si>
    <t>E2_HCI.Diag.MODULE_CR_TK1_A1_7.Ch_17_Value</t>
  </si>
  <si>
    <t>E2_HCI.Diag.MODULE_CR_TK1_A1_7.Ch_18_Value</t>
  </si>
  <si>
    <t>E2_HCI.Diag.MODULE_CR_TK1_A1_7.Ch_19_Value</t>
  </si>
  <si>
    <t>E2_HCI.Diag.MODULE_CR_TK1_A1_7.Ch_20_Value</t>
  </si>
  <si>
    <t>E2_HCI.Diag.MODULE_CR_TK1_A1_7.Ch_21_Value</t>
  </si>
  <si>
    <t>E2_HCI.Diag.MODULE_CR_TK1_A1_7.Ch_22_Value</t>
  </si>
  <si>
    <t>E2_HCI.Diag.MODULE_CR_TK1_A1_7.Ch_23_Value</t>
  </si>
  <si>
    <t>E2_HCI.Diag.MODULE_CR_TK1_A1_7.Ch_24_Value</t>
  </si>
  <si>
    <t>E2_HCI.Diag.MODULE_CR_TK1_A1_7.Ch_25_Value</t>
  </si>
  <si>
    <t>E2_HCI.Diag.MODULE_CR_TK1_A1_7.Ch_26_Value</t>
  </si>
  <si>
    <t>E2_HCI.Diag.MODULE_CR_TK1_A1_7.Ch_27_Value</t>
  </si>
  <si>
    <t>E2_HCI.Diag.MODULE_CR_TK1_A1_7.Ch_28_Value</t>
  </si>
  <si>
    <t>E2_HCI.Diag.MODULE_CR_TK1_A1_7.Ch_29_Value</t>
  </si>
  <si>
    <t>E2_HCI.Diag.MODULE_CR_TK1_A1_7.Ch_30_Value</t>
  </si>
  <si>
    <t>E2_HCI.Diag.MODULE_CR_TK1_A1_7.Ch_31_Value</t>
  </si>
  <si>
    <t>E2_HCI.Diag.MODULE_CR_TK1_A1_7.Ch_32_Value</t>
  </si>
  <si>
    <t>E2_HCI.Diag.MODULE_CR_TK1_A1_10.Ch_01_ValueEU</t>
  </si>
  <si>
    <t>E2_HCI.Diag.MODULE_CR_TK1_A1_10.Ch_02_ValueEU</t>
  </si>
  <si>
    <t>E2_HCI.Diag.MODULE_CR_TK1_A1_10.Ch_03_ValueEU</t>
  </si>
  <si>
    <t>E2_HCI.Diag.MODULE_CR_TK1_A1_10.Ch_04_ValueEU</t>
  </si>
  <si>
    <t>E2_HCI.Diag.MODULE_CR_TK1_A1_10.Ch_05_ValueEU</t>
  </si>
  <si>
    <t>E2_HCI.Diag.MODULE_CR_TK1_A1_10.Ch_06_ValueEU</t>
  </si>
  <si>
    <t>E2_HCI.Diag.MODULE_CR_TK1_A1_10.Ch_07_ValueEU</t>
  </si>
  <si>
    <t>E2_HCI.Diag.MODULE_CR_TK1_A1_10.Ch_08_ValueEU</t>
  </si>
  <si>
    <t>E2_HCI.Diag.MODULE_CR_TK1_A1_11.Ch_01_ValueEU</t>
  </si>
  <si>
    <t>E2_HCI.Diag.MODULE_CR_TK1_A1_11.Ch_02_ValueEU</t>
  </si>
  <si>
    <t>E2_HCI.Diag.MODULE_CR_TK1_A1_11.Ch_03_ValueEU</t>
  </si>
  <si>
    <t>E2_HCI.Diag.MODULE_CR_TK1_A1_11.Ch_04_ValueEU</t>
  </si>
  <si>
    <t>E2_HCI.Diag.MODULE_CR_TK1_A1_11.Ch_05_ValueEU</t>
  </si>
  <si>
    <t>E2_HCI.Diag.MODULE_CR_TK1_A1_11.Ch_06_ValueEU</t>
  </si>
  <si>
    <t>E2_HCI.Diag.MODULE_CR_TK1_A1_11.Ch_07_ValueEU</t>
  </si>
  <si>
    <t>E2_HCI.Diag.MODULE_CR_TK1_A1_11.Ch_08_ValueEU</t>
  </si>
  <si>
    <t>E2_HCI.Diag.MODULE_CR_TK1_A1_12.Ch_01_ValueEU</t>
  </si>
  <si>
    <t>E2_HCI.Diag.MODULE_CR_TK1_A1_12.Ch_02_ValueEU</t>
  </si>
  <si>
    <t>E2_HCI.Diag.MODULE_CR_TK1_A1_12.Ch_03_ValueEU</t>
  </si>
  <si>
    <t>E2_HCI.Diag.MODULE_CR_TK1_A1_12.Ch_04_ValueEU</t>
  </si>
  <si>
    <t>E2_HCI.Diag.MODULE_CR_TK1_A1_12.Ch_05_ValueEU</t>
  </si>
  <si>
    <t>E2_HCI.Diag.MODULE_CR_TK1_A1_12.Ch_06_ValueEU</t>
  </si>
  <si>
    <t>E2_HCI.Diag.MODULE_CR_TK1_A1_12.Ch_07_ValueEU</t>
  </si>
  <si>
    <t>E2_HCI.Diag.MODULE_CR_TK1_A1_12.Ch_08_ValueEU</t>
  </si>
  <si>
    <t>E2_HCI.Diag.MODULE_CR_TK1_A1_13.Ch_01_ValueEU</t>
  </si>
  <si>
    <t>E2_HCI.Diag.MODULE_CR_TK1_A1_13.Ch_02_ValueEU</t>
  </si>
  <si>
    <t>E2_HCI.Diag.MODULE_CR_TK1_A1_13.Ch_03_ValueEU</t>
  </si>
  <si>
    <t>E2_HCI.Diag.MODULE_CR_TK1_A1_13.Ch_04_ValueEU</t>
  </si>
  <si>
    <t>E2_HCI.Diag.MODULE_CR_TK1_A1_13.Ch_05_ValueEU</t>
  </si>
  <si>
    <t>E2_HCI.Diag.MODULE_CR_TK1_A1_13.Ch_06_ValueEU</t>
  </si>
  <si>
    <t>E2_HCI.Diag.MODULE_CR_TK1_A1_13.Ch_07_ValueEU</t>
  </si>
  <si>
    <t>E2_HCI.Diag.MODULE_CR_TK1_A1_13.Ch_08_ValueEU</t>
  </si>
  <si>
    <t>E2_HCI.Diag.MODULE_CR_TK1_A1_14.Ch_01_ValueEU</t>
  </si>
  <si>
    <t>E2_HCI.Diag.MODULE_CR_TK1_A1_14.Ch_02_ValueEU</t>
  </si>
  <si>
    <t>E2_HCI.Diag.MODULE_CR_TK1_A1_14.Ch_03_ValueEU</t>
  </si>
  <si>
    <t>E2_HCI.Diag.MODULE_CR_TK1_A1_14.Ch_04_ValueEU</t>
  </si>
  <si>
    <t>E2_HCI.Diag.MODULE_CR_TK1_A1_14.Ch_05_ValueEU</t>
  </si>
  <si>
    <t>E2_HCI.Diag.MODULE_CR_TK1_A1_14.Ch_06_ValueEU</t>
  </si>
  <si>
    <t>E2_HCI.Diag.MODULE_CR_TK1_A1_14.Ch_07_ValueEU</t>
  </si>
  <si>
    <t>E2_HCI.Diag.MODULE_CR_TK1_A1_14.Ch_08_ValueEU</t>
  </si>
  <si>
    <t>E2_HCI.Diag.MODULE_CR_TK1_A1_15.Ch_01_ValueEU</t>
  </si>
  <si>
    <t>E2_HCI.Diag.MODULE_CR_TK1_A1_15.Ch_02_ValueEU</t>
  </si>
  <si>
    <t>E2_HCI.Diag.MODULE_CR_TK1_A1_15.Ch_03_ValueEU</t>
  </si>
  <si>
    <t>E2_HCI.Diag.MODULE_CR_TK1_A1_15.Ch_04_ValueEU</t>
  </si>
  <si>
    <t>E2_HCI.Diag.MODULE_CR_TK1_A1_15.Ch_05_ValueEU</t>
  </si>
  <si>
    <t>E2_HCI.Diag.MODULE_CR_TK1_A1_15.Ch_06_ValueEU</t>
  </si>
  <si>
    <t>E2_HCI.Diag.MODULE_CR_TK1_A1_15.Ch_07_ValueEU</t>
  </si>
  <si>
    <t>E2_HCI.Diag.MODULE_CR_TK1_A1_15.Ch_08_ValueEU</t>
  </si>
  <si>
    <t>E2_HCI.Diag.MODULE_CR_TK1_A1_16.Ch_01_ValueEU</t>
  </si>
  <si>
    <t>E2_HCI.Diag.MODULE_CR_TK1_A1_16.Ch_02_ValueEU</t>
  </si>
  <si>
    <t>E2_HCI.Diag.MODULE_CR_TK1_A1_16.Ch_03_ValueEU</t>
  </si>
  <si>
    <t>E2_HCI.Diag.MODULE_CR_TK1_A1_16.Ch_04_ValueEU</t>
  </si>
  <si>
    <t>E2_HCI.Diag.MODULE_CR_TK1_A1_16.Ch_05_ValueEU</t>
  </si>
  <si>
    <t>E2_HCI.Diag.MODULE_CR_TK1_A1_16.Ch_06_ValueEU</t>
  </si>
  <si>
    <t>E2_HCI.Diag.MODULE_CR_TK1_A1_16.Ch_07_ValueEU</t>
  </si>
  <si>
    <t>E2_HCI.Diag.MODULE_CR_TK1_A1_16.Ch_08_ValueEU</t>
  </si>
  <si>
    <t>E2_HCI.Diag.MODULE_CR_TK1_A1_8.Ch_01_ValueEU</t>
  </si>
  <si>
    <t>E2_HCI.Diag.MODULE_CR_TK1_A1_8.Ch_02_ValueEU</t>
  </si>
  <si>
    <t>E2_HCI.Diag.MODULE_CR_TK1_A1_8.Ch_03_ValueEU</t>
  </si>
  <si>
    <t>E2_HCI.Diag.MODULE_CR_TK1_A1_8.Ch_04_ValueEU</t>
  </si>
  <si>
    <t>E2_HCI.Diag.MODULE_CR_TK1_A1_8.Ch_05_ValueEU</t>
  </si>
  <si>
    <t>E2_HCI.Diag.MODULE_CR_TK1_A1_8.Ch_06_ValueEU</t>
  </si>
  <si>
    <t>E2_HCI.Diag.MODULE_CR_TK1_A1_8.Ch_07_ValueEU</t>
  </si>
  <si>
    <t>E2_HCI.Diag.MODULE_CR_TK1_A1_8.Ch_08_ValueEU</t>
  </si>
  <si>
    <t>E2_HCI.Diag.MODULE_CR_TK1_A1_9.Ch_01_ValueEU</t>
  </si>
  <si>
    <t>E2_HCI.Diag.MODULE_CR_TK1_A1_9.Ch_02_ValueEU</t>
  </si>
  <si>
    <t>E2_HCI.Diag.MODULE_CR_TK1_A1_9.Ch_03_ValueEU</t>
  </si>
  <si>
    <t>E2_HCI.Diag.MODULE_CR_TK1_A1_9.Ch_04_ValueEU</t>
  </si>
  <si>
    <t>E2_HCI.Diag.MODULE_CR_TK1_A1_9.Ch_05_ValueEU</t>
  </si>
  <si>
    <t>E2_HCI.Diag.MODULE_CR_TK1_A1_9.Ch_06_ValueEU</t>
  </si>
  <si>
    <t>E2_HCI.Diag.MODULE_CR_TK1_A1_9.Ch_07_ValueEU</t>
  </si>
  <si>
    <t>E2_HCI.Diag.MODULE_CR_TK1_A1_9.Ch_08_ValueEU</t>
  </si>
  <si>
    <t>E2_HCI.Diag.MODULE_CR_TK2_A2_10.Ch_01_ValueEU</t>
  </si>
  <si>
    <t>E2_HCI.Diag.MODULE_CR_TK2_A2_10.Ch_02_ValueEU</t>
  </si>
  <si>
    <t>E2_HCI.Diag.MODULE_CR_TK2_A2_10.Ch_03_ValueEU</t>
  </si>
  <si>
    <t>E2_HCI.Diag.MODULE_CR_TK2_A2_10.Ch_04_ValueEU</t>
  </si>
  <si>
    <t>E2_HCI.Diag.MODULE_CR_TK2_A2_10.Ch_05_ValueEU</t>
  </si>
  <si>
    <t>E2_HCI.Diag.MODULE_CR_TK2_A2_10.Ch_06_ValueEU</t>
  </si>
  <si>
    <t>E2_HCI.Diag.MODULE_CR_TK2_A2_10.Ch_07_ValueEU</t>
  </si>
  <si>
    <t>E2_HCI.Diag.MODULE_CR_TK2_A2_10.Ch_08_ValueEU</t>
  </si>
  <si>
    <t>E2_HCI.Diag.MODULE_CR_TK2_A2_11.Ch_01_ValueEU</t>
  </si>
  <si>
    <t>E2_HCI.Diag.MODULE_CR_TK2_A2_11.Ch_02_ValueEU</t>
  </si>
  <si>
    <t>E2_HCI.Diag.MODULE_CR_TK2_A2_11.Ch_03_ValueEU</t>
  </si>
  <si>
    <t>E2_HCI.Diag.MODULE_CR_TK2_A2_11.Ch_04_ValueEU</t>
  </si>
  <si>
    <t>E2_HCI.Diag.MODULE_CR_TK2_A2_11.Ch_05_ValueEU</t>
  </si>
  <si>
    <t>E2_HCI.Diag.MODULE_CR_TK2_A2_11.Ch_06_ValueEU</t>
  </si>
  <si>
    <t>E2_HCI.Diag.MODULE_CR_TK2_A2_11.Ch_07_ValueEU</t>
  </si>
  <si>
    <t>E2_HCI.Diag.MODULE_CR_TK2_A2_11.Ch_08_ValueEU</t>
  </si>
  <si>
    <t>E2_HCI.Diag.MODULE_CR_TK2_A2_12.Ch_01_ValueEU</t>
  </si>
  <si>
    <t>E2_HCI.Diag.MODULE_CR_TK2_A2_12.Ch_02_ValueEU</t>
  </si>
  <si>
    <t>E2_HCI.Diag.MODULE_CR_TK2_A2_12.Ch_03_ValueEU</t>
  </si>
  <si>
    <t>E2_HCI.Diag.MODULE_CR_TK2_A2_12.Ch_04_ValueEU</t>
  </si>
  <si>
    <t>E2_HCI.Diag.MODULE_CR_TK2_A2_12.Ch_05_ValueEU</t>
  </si>
  <si>
    <t>E2_HCI.Diag.MODULE_CR_TK2_A2_12.Ch_06_ValueEU</t>
  </si>
  <si>
    <t>E2_HCI.Diag.MODULE_CR_TK2_A2_12.Ch_07_ValueEU</t>
  </si>
  <si>
    <t>E2_HCI.Diag.MODULE_CR_TK2_A2_12.Ch_08_ValueEU</t>
  </si>
  <si>
    <t>E2_HCI.Diag.MODULE_CR_TK2_A2_13.Ch_01_ValueEU</t>
  </si>
  <si>
    <t>E2_HCI.Diag.MODULE_CR_TK2_A2_13.Ch_02_ValueEU</t>
  </si>
  <si>
    <t>E2_HCI.Diag.MODULE_CR_TK2_A2_13.Ch_03_ValueEU</t>
  </si>
  <si>
    <t>E2_HCI.Diag.MODULE_CR_TK2_A2_13.Ch_04_ValueEU</t>
  </si>
  <si>
    <t>E2_HCI.Diag.MODULE_CR_TK2_A2_13.Ch_05_ValueEU</t>
  </si>
  <si>
    <t>E2_HCI.Diag.MODULE_CR_TK2_A2_13.Ch_06_ValueEU</t>
  </si>
  <si>
    <t>E2_HCI.Diag.MODULE_CR_TK2_A2_13.Ch_07_ValueEU</t>
  </si>
  <si>
    <t>E2_HCI.Diag.MODULE_CR_TK2_A2_13.Ch_08_ValueEU</t>
  </si>
  <si>
    <t>E2_HCI.Diag.MODULE_CR_TK2_A2_14.Ch_01_ValueEU</t>
  </si>
  <si>
    <t>E2_HCI.Diag.MODULE_CR_TK2_A2_14.Ch_02_ValueEU</t>
  </si>
  <si>
    <t>E2_HCI.Diag.MODULE_CR_TK2_A2_14.Ch_03_ValueEU</t>
  </si>
  <si>
    <t>E2_HCI.Diag.MODULE_CR_TK2_A2_14.Ch_04_ValueEU</t>
  </si>
  <si>
    <t>E2_HCI.Diag.MODULE_CR_TK2_A2_14.Ch_05_ValueEU</t>
  </si>
  <si>
    <t>E2_HCI.Diag.MODULE_CR_TK2_A2_14.Ch_06_ValueEU</t>
  </si>
  <si>
    <t>E2_HCI.Diag.MODULE_CR_TK2_A2_14.Ch_07_ValueEU</t>
  </si>
  <si>
    <t>E2_HCI.Diag.MODULE_CR_TK2_A2_14.Ch_08_ValueEU</t>
  </si>
  <si>
    <t>E2_HCI.Diag.MODULE_CR_TK2_A2_15.Ch_01_ValueEU</t>
  </si>
  <si>
    <t>E2_HCI.Diag.MODULE_CR_TK2_A2_15.Ch_02_ValueEU</t>
  </si>
  <si>
    <t>E2_HCI.Diag.MODULE_CR_TK2_A2_15.Ch_03_ValueEU</t>
  </si>
  <si>
    <t>E2_HCI.Diag.MODULE_CR_TK2_A2_15.Ch_04_ValueEU</t>
  </si>
  <si>
    <t>E2_HCI.Diag.MODULE_CR_TK2_A2_15.Ch_05_ValueEU</t>
  </si>
  <si>
    <t>E2_HCI.Diag.MODULE_CR_TK2_A2_15.Ch_06_ValueEU</t>
  </si>
  <si>
    <t>E2_HCI.Diag.MODULE_CR_TK2_A2_15.Ch_07_ValueEU</t>
  </si>
  <si>
    <t>E2_HCI.Diag.MODULE_CR_TK2_A2_15.Ch_08_ValueEU</t>
  </si>
  <si>
    <t>E2_HCI.Diag.MODULE_CR_TK2_A2_16.Ch_01_ValueEU</t>
  </si>
  <si>
    <t>E2_HCI.Diag.MODULE_CR_TK2_A2_16.Ch_02_ValueEU</t>
  </si>
  <si>
    <t>E2_HCI.Diag.MODULE_CR_TK2_A2_16.Ch_03_ValueEU</t>
  </si>
  <si>
    <t>E2_HCI.Diag.MODULE_CR_TK2_A2_16.Ch_04_ValueEU</t>
  </si>
  <si>
    <t>E2_HCI.Diag.MODULE_CR_TK2_A2_16.Ch_05_ValueEU</t>
  </si>
  <si>
    <t>E2_HCI.Diag.MODULE_CR_TK2_A2_16.Ch_06_ValueEU</t>
  </si>
  <si>
    <t>E2_HCI.Diag.MODULE_CR_TK2_A2_16.Ch_07_ValueEU</t>
  </si>
  <si>
    <t>E2_HCI.Diag.MODULE_CR_TK2_A2_16.Ch_08_ValueEU</t>
  </si>
  <si>
    <t>E2_HCI.Diag.MODULE_CR_TK2_A2_17.Ch_01_ValueEU</t>
  </si>
  <si>
    <t>E2_HCI.Diag.MODULE_CR_TK2_A2_17.Ch_02_ValueEU</t>
  </si>
  <si>
    <t>E2_HCI.Diag.MODULE_CR_TK2_A2_17.Ch_03_ValueEU</t>
  </si>
  <si>
    <t>E2_HCI.Diag.MODULE_CR_TK2_A2_17.Ch_04_ValueEU</t>
  </si>
  <si>
    <t>E2_HCI.Diag.MODULE_CR_TK2_A2_17.Ch_05_ValueEU</t>
  </si>
  <si>
    <t>E2_HCI.Diag.MODULE_CR_TK2_A2_17.Ch_06_ValueEU</t>
  </si>
  <si>
    <t>E2_HCI.Diag.MODULE_CR_TK2_A2_17.Ch_07_ValueEU</t>
  </si>
  <si>
    <t>E2_HCI.Diag.MODULE_CR_TK2_A2_17.Ch_08_ValueEU</t>
  </si>
  <si>
    <t>E2_HCI.Diag.MODULE_CR_TK2_A2_18.Ch_01_ValueEU</t>
  </si>
  <si>
    <t>E2_HCI.Diag.MODULE_CR_TK2_A2_18.Ch_02_ValueEU</t>
  </si>
  <si>
    <t>E2_HCI.Diag.MODULE_CR_TK2_A2_18.Ch_03_ValueEU</t>
  </si>
  <si>
    <t>E2_HCI.Diag.MODULE_CR_TK2_A2_18.Ch_04_ValueEU</t>
  </si>
  <si>
    <t>E2_HCI.Diag.MODULE_CR_TK2_A2_18.Ch_05_ValueEU</t>
  </si>
  <si>
    <t>E2_HCI.Diag.MODULE_CR_TK2_A2_18.Ch_06_ValueEU</t>
  </si>
  <si>
    <t>E2_HCI.Diag.MODULE_CR_TK2_A2_18.Ch_07_ValueEU</t>
  </si>
  <si>
    <t>E2_HCI.Diag.MODULE_CR_TK2_A2_18.Ch_08_ValueEU</t>
  </si>
  <si>
    <t>E2_HCI.Diag.MODULE_CR_TK2_A2_3.Ch_01_ValueEU</t>
  </si>
  <si>
    <t>E2_HCI.Diag.MODULE_CR_TK2_A2_3.Ch_02_ValueEU</t>
  </si>
  <si>
    <t>E2_HCI.Diag.MODULE_CR_TK2_A2_3.Ch_03_ValueEU</t>
  </si>
  <si>
    <t>E2_HCI.Diag.MODULE_CR_TK2_A2_3.Ch_04_ValueEU</t>
  </si>
  <si>
    <t>E2_HCI.Diag.MODULE_CR_TK2_A2_3.Ch_05_ValueEU</t>
  </si>
  <si>
    <t>E2_HCI.Diag.MODULE_CR_TK2_A2_3.Ch_06_ValueEU</t>
  </si>
  <si>
    <t>E2_HCI.Diag.MODULE_CR_TK2_A2_3.Ch_07_ValueEU</t>
  </si>
  <si>
    <t>E2_HCI.Diag.MODULE_CR_TK2_A2_3.Ch_08_ValueEU</t>
  </si>
  <si>
    <t>E2_HCI.Diag.MODULE_CR_TK2_A2_4.Ch_01_ValueEU</t>
  </si>
  <si>
    <t>E2_HCI.Diag.MODULE_CR_TK2_A2_4.Ch_02_ValueEU</t>
  </si>
  <si>
    <t>E2_HCI.Diag.MODULE_CR_TK2_A2_4.Ch_03_ValueEU</t>
  </si>
  <si>
    <t>E2_HCI.Diag.MODULE_CR_TK2_A2_4.Ch_04_ValueEU</t>
  </si>
  <si>
    <t>E2_HCI.Diag.MODULE_CR_TK2_A2_4.Ch_05_ValueEU</t>
  </si>
  <si>
    <t>E2_HCI.Diag.MODULE_CR_TK2_A2_4.Ch_06_ValueEU</t>
  </si>
  <si>
    <t>E2_HCI.Diag.MODULE_CR_TK2_A2_4.Ch_07_ValueEU</t>
  </si>
  <si>
    <t>E2_HCI.Diag.MODULE_CR_TK2_A2_4.Ch_08_ValueEU</t>
  </si>
  <si>
    <t>E2_HCI.Diag.MODULE_CR_TK2_A2_5.Ch_01_ValueEU</t>
  </si>
  <si>
    <t>E2_HCI.Diag.MODULE_CR_TK2_A2_5.Ch_02_ValueEU</t>
  </si>
  <si>
    <t>E2_HCI.Diag.MODULE_CR_TK2_A2_5.Ch_03_ValueEU</t>
  </si>
  <si>
    <t>E2_HCI.Diag.MODULE_CR_TK2_A2_5.Ch_04_ValueEU</t>
  </si>
  <si>
    <t>E2_HCI.Diag.MODULE_CR_TK2_A2_5.Ch_05_ValueEU</t>
  </si>
  <si>
    <t>E2_HCI.Diag.MODULE_CR_TK2_A2_5.Ch_06_ValueEU</t>
  </si>
  <si>
    <t>E2_HCI.Diag.MODULE_CR_TK2_A2_5.Ch_07_ValueEU</t>
  </si>
  <si>
    <t>E2_HCI.Diag.MODULE_CR_TK2_A2_5.Ch_08_ValueEU</t>
  </si>
  <si>
    <t>E2_HCI.Diag.MODULE_CR_TK2_A2_6.Ch_01_ValueEU</t>
  </si>
  <si>
    <t>E2_HCI.Diag.MODULE_CR_TK2_A2_6.Ch_02_ValueEU</t>
  </si>
  <si>
    <t>E2_HCI.Diag.MODULE_CR_TK2_A2_6.Ch_03_ValueEU</t>
  </si>
  <si>
    <t>E2_HCI.Diag.MODULE_CR_TK2_A2_6.Ch_04_ValueEU</t>
  </si>
  <si>
    <t>E2_HCI.Diag.MODULE_CR_TK2_A2_6.Ch_05_ValueEU</t>
  </si>
  <si>
    <t>E2_HCI.Diag.MODULE_CR_TK2_A2_6.Ch_06_ValueEU</t>
  </si>
  <si>
    <t>E2_HCI.Diag.MODULE_CR_TK2_A2_6.Ch_07_ValueEU</t>
  </si>
  <si>
    <t>E2_HCI.Diag.MODULE_CR_TK2_A2_6.Ch_08_ValueEU</t>
  </si>
  <si>
    <t>E2_HCI.Diag.MODULE_CR_TK2_A2_7.Ch_01_ValueEU</t>
  </si>
  <si>
    <t>E2_HCI.Diag.MODULE_CR_TK2_A2_7.Ch_02_ValueEU</t>
  </si>
  <si>
    <t>E2_HCI.Diag.MODULE_CR_TK2_A2_7.Ch_03_ValueEU</t>
  </si>
  <si>
    <t>E2_HCI.Diag.MODULE_CR_TK2_A2_7.Ch_04_ValueEU</t>
  </si>
  <si>
    <t>E2_HCI.Diag.MODULE_CR_TK2_A2_7.Ch_05_ValueEU</t>
  </si>
  <si>
    <t>E2_HCI.Diag.MODULE_CR_TK2_A2_7.Ch_06_ValueEU</t>
  </si>
  <si>
    <t>E2_HCI.Diag.MODULE_CR_TK2_A2_7.Ch_07_ValueEU</t>
  </si>
  <si>
    <t>E2_HCI.Diag.MODULE_CR_TK2_A2_7.Ch_08_ValueEU</t>
  </si>
  <si>
    <t>E2_HCI.Diag.MODULE_CR_TK2_A2_8.Ch_01_ValueEU</t>
  </si>
  <si>
    <t>E2_HCI.Diag.MODULE_CR_TK2_A2_8.Ch_02_ValueEU</t>
  </si>
  <si>
    <t>E2_HCI.Diag.MODULE_CR_TK2_A2_8.Ch_03_ValueEU</t>
  </si>
  <si>
    <t>E2_HCI.Diag.MODULE_CR_TK2_A2_8.Ch_04_ValueEU</t>
  </si>
  <si>
    <t>E2_HCI.Diag.MODULE_CR_TK2_A2_8.Ch_05_ValueEU</t>
  </si>
  <si>
    <t>E2_HCI.Diag.MODULE_CR_TK2_A2_8.Ch_06_ValueEU</t>
  </si>
  <si>
    <t>E2_HCI.Diag.MODULE_CR_TK2_A2_8.Ch_07_ValueEU</t>
  </si>
  <si>
    <t>E2_HCI.Diag.MODULE_CR_TK2_A2_8.Ch_08_ValueEU</t>
  </si>
  <si>
    <t>E2_HCI.Diag.MODULE_CR_TK2_A2_9.Ch_01_ValueEU</t>
  </si>
  <si>
    <t>E2_HCI.Diag.MODULE_CR_TK2_A2_9.Ch_02_ValueEU</t>
  </si>
  <si>
    <t>E2_HCI.Diag.MODULE_CR_TK2_A2_9.Ch_03_ValueEU</t>
  </si>
  <si>
    <t>E2_HCI.Diag.MODULE_CR_TK2_A2_9.Ch_04_ValueEU</t>
  </si>
  <si>
    <t>E2_HCI.Diag.MODULE_CR_TK2_A2_9.Ch_05_ValueEU</t>
  </si>
  <si>
    <t>E2_HCI.Diag.MODULE_CR_TK2_A2_9.Ch_06_ValueEU</t>
  </si>
  <si>
    <t>E2_HCI.Diag.MODULE_CR_TK2_A2_9.Ch_07_ValueEU</t>
  </si>
  <si>
    <t>E2_HCI.Diag.MODULE_CR_TK2_A2_9.Ch_08_ValueEU</t>
  </si>
  <si>
    <t>℃</t>
  </si>
  <si>
    <t>IO_Spare_AI_TK2_A2_18_02</t>
  </si>
  <si>
    <t>IO_Spare_AI_TK2_A2_18_01</t>
  </si>
  <si>
    <t>IO_Spare_AI_TK2_A2_17_08</t>
  </si>
  <si>
    <t>IO_Spare_AI_TK2_A2_17_07</t>
  </si>
  <si>
    <t>IO_Spare_AI_TK2_A2_17_06</t>
  </si>
  <si>
    <t>IO_Spare_AI_TK2_A2_17_05</t>
  </si>
  <si>
    <t>IO_Spare_AI_TK2_A2_17_04</t>
  </si>
  <si>
    <t>IO_Spare_AI_TK2_A2_17_03</t>
  </si>
  <si>
    <t>IO_Spare_AI_TK2_A2_17_02</t>
  </si>
  <si>
    <t>IO_Spare_AI_TK2_A2_17_01</t>
  </si>
  <si>
    <t>IO_Spare_AI_TK2_A2_16_08</t>
  </si>
  <si>
    <t>IO_Spare_AI_TK2_A2_16_07</t>
  </si>
  <si>
    <t>IO_Spare_AI_TK2_A2_16_06</t>
  </si>
  <si>
    <t>IO_Spare_AI_TK2_A2_16_05</t>
  </si>
  <si>
    <t>IO_Spare_AI_TK2_A2_16_04</t>
  </si>
  <si>
    <t>IO_Spare_AI_TK2_A2_16_03</t>
  </si>
  <si>
    <t>IO_Spare_AI_TK2_A2_16_02</t>
  </si>
  <si>
    <t>IO_Spare_AI_TK2_A2_16_01</t>
  </si>
  <si>
    <t>IO_Spare_AI_TK2_A2_15_08</t>
  </si>
  <si>
    <t>IO_Spare_AI_TK2_A2_15_07</t>
  </si>
  <si>
    <t>IO_Spare_AI_TK2_A2_15_06</t>
  </si>
  <si>
    <t>IO_Spare_AI_TK2_A2_15_05</t>
  </si>
  <si>
    <t>IO_Spare_AI_TK2_A2_15_04</t>
  </si>
  <si>
    <t>IO_Spare_AI_TK2_A2_15_03</t>
  </si>
  <si>
    <t>IO_Spare_AI_TK2_A2_11_08</t>
  </si>
  <si>
    <t>IO_Spare_AI_TK1_A1_16_08</t>
  </si>
  <si>
    <t>IO_Spare_AI_TK1_A1_16_07</t>
  </si>
  <si>
    <t>IO_Spare_AI_TK1_A1_16_06</t>
  </si>
  <si>
    <t>IO_Spare_AI_TK1_A1_16_05</t>
  </si>
  <si>
    <t>IO_Spare_AI_TK1_A1_16_04</t>
  </si>
  <si>
    <t>IO_Spare_AI_TK1_A1_16_03</t>
  </si>
  <si>
    <t>IO_Spare_AI_TK2_A2_18_03</t>
  </si>
  <si>
    <t>IO_Spare_AI_TK2_A2_18_04</t>
  </si>
  <si>
    <t>IO_Spare_AI_TK2_A2_18_05</t>
  </si>
  <si>
    <t>IO_Spare_AI_TK2_A2_18_06</t>
  </si>
  <si>
    <t>IO_Spare_AI_TK2_A2_18_07</t>
  </si>
  <si>
    <t>IO_Spare_AI_TK2_A2_18_08</t>
  </si>
  <si>
    <t>IO_Spare_DI_TK1_A1_07_06</t>
  </si>
  <si>
    <t>IO_Spare_DI_TK1_A1_07_07</t>
  </si>
  <si>
    <t>IO_Spare_DI_TK1_A1_07_08</t>
  </si>
  <si>
    <t>IO_Spare_DI_TK1_A1_07_09</t>
  </si>
  <si>
    <t>IO_Spare_DI_TK1_A1_07_10</t>
  </si>
  <si>
    <t>IO_Spare_DI_TK1_A1_07_11</t>
  </si>
  <si>
    <t>IO_Spare_DI_TK1_A1_07_12</t>
  </si>
  <si>
    <t>IO_Spare_DI_TK1_A1_07_13</t>
  </si>
  <si>
    <t>IO_Spare_DI_TK1_A1_07_14</t>
  </si>
  <si>
    <t>IO_Spare_DI_TK1_A1_07_15</t>
  </si>
  <si>
    <t>IO_Spare_DI_TK1_A1_07_16</t>
  </si>
  <si>
    <t>IO_Spare_DI_TK1_A1_07_20</t>
  </si>
  <si>
    <t>IO_Spare_DI_TK1_A1_07_21</t>
  </si>
  <si>
    <t>IO_Spare_DI_TK1_A1_07_22</t>
  </si>
  <si>
    <t>IO_Spare_DI_TK1_A1_07_23</t>
  </si>
  <si>
    <t>IO_Spare_DI_TK1_A1_07_24</t>
  </si>
  <si>
    <t>IO_Spare_DI_TK1_A1_07_25</t>
  </si>
  <si>
    <t>IO_Spare_DI_TK1_A1_07_26</t>
  </si>
  <si>
    <t>IO_Spare_DI_TK1_A1_07_27</t>
  </si>
  <si>
    <t>IO_Spare_DI_TK1_A1_07_28</t>
  </si>
  <si>
    <t>IO_Spare_DI_TK1_A1_07_29</t>
  </si>
  <si>
    <t>IO_Spare_DI_TK1_A1_07_30</t>
  </si>
  <si>
    <t>IO_Spare_DI_TK1_A1_07_31</t>
  </si>
  <si>
    <t>IO_Spare_DI_TK1_A1_07_32</t>
  </si>
  <si>
    <t>IO_Spare_DO_TK1_A1_08_09</t>
  </si>
  <si>
    <t>IO_Spare_DO_TK1_A1_08_10</t>
  </si>
  <si>
    <t>IO_Spare_DO_TK1_A1_08_11</t>
  </si>
  <si>
    <t>IO_Spare_DO_TK1_A1_08_12</t>
  </si>
  <si>
    <t>IO_Spare_DO_TK1_A1_08_13</t>
  </si>
  <si>
    <t>IO_Spare_DO_TK1_A1_08_14</t>
  </si>
  <si>
    <t>IO_Spare_DO_TK1_A1_08_15</t>
  </si>
  <si>
    <t>IO_Spare_DO_TK1_A1_08_16</t>
  </si>
  <si>
    <t>IO_Spare_DO_TK1_A1_08_17</t>
  </si>
  <si>
    <t>IO_Spare_DO_TK1_A1_08_18</t>
  </si>
  <si>
    <t>IO_Spare_DO_TK1_A1_08_19</t>
  </si>
  <si>
    <t>IO_Spare_DO_TK1_A1_08_20</t>
  </si>
  <si>
    <t>IO_Spare_AI_TK2_A1_11_13</t>
  </si>
  <si>
    <t>IO_Spare_AI_TK2_A1_11_14</t>
  </si>
  <si>
    <t>IO_Spare_AI_TK2_A1_11_15</t>
  </si>
  <si>
    <t>IO_Spare_AI_TK2_A1_11_16</t>
  </si>
  <si>
    <t>E2_1.Diag.MODULE_CR_TK1_A1_10.Ch_01_Value</t>
  </si>
  <si>
    <t>E2_1.Diag.MODULE_CR_TK1_A1_10.Ch_02_Value</t>
  </si>
  <si>
    <t>E2_1.Diag.MODULE_CR_TK1_A1_10.Ch_03_Value</t>
  </si>
  <si>
    <t>E2_1.Diag.MODULE_CR_TK1_A1_10.Ch_04_Value</t>
  </si>
  <si>
    <t>E2_1.Diag.MODULE_CR_TK1_A1_10.Ch_05_Value</t>
  </si>
  <si>
    <t>E2_1.Diag.MODULE_CR_TK1_A1_10.Ch_06_Value</t>
  </si>
  <si>
    <t>E2_1.Diag.MODULE_CR_TK1_A1_10.Ch_07_Value</t>
  </si>
  <si>
    <t>E2_1.Diag.MODULE_CR_TK1_A1_10.Ch_08_Value</t>
  </si>
  <si>
    <t>E2_1.Diag.MODULE_CR_TK1_A1_11.Ch_01_Value</t>
  </si>
  <si>
    <t>E2_1.Diag.MODULE_CR_TK1_A1_11.Ch_02_Value</t>
  </si>
  <si>
    <t>E2_1.Diag.MODULE_CR_TK1_A1_11.Ch_03_Value</t>
  </si>
  <si>
    <t>E2_1.Diag.MODULE_CR_TK1_A1_11.Ch_04_Value</t>
  </si>
  <si>
    <t>E2_1.Diag.MODULE_CR_TK1_A1_11.Ch_05_Value</t>
  </si>
  <si>
    <t>E2_1.Diag.MODULE_CR_TK1_A1_11.Ch_06_Value</t>
  </si>
  <si>
    <t>E2_1.Diag.MODULE_CR_TK1_A1_11.Ch_07_Value</t>
  </si>
  <si>
    <t>E2_1.Diag.MODULE_CR_TK1_A1_11.Ch_08_Value</t>
  </si>
  <si>
    <t>E2_1.Diag.MODULE_CR_TK1_A1_9.Ch_01_Value</t>
  </si>
  <si>
    <t>E2_1.Diag.MODULE_CR_TK1_A1_9.Ch_02_Value</t>
  </si>
  <si>
    <t>E2_1.Diag.MODULE_CR_TK1_A1_9.Ch_03_Value</t>
  </si>
  <si>
    <t>E2_1.Diag.MODULE_CR_TK1_A1_9.Ch_04_Value</t>
  </si>
  <si>
    <t>E2_1.Diag.MODULE_CR_TK1_A1_9.Ch_05_Value</t>
  </si>
  <si>
    <t>E2_1.Diag.MODULE_CR_TK1_A1_9.Ch_06_Value</t>
  </si>
  <si>
    <t>E2_1.Diag.MODULE_CR_TK1_A1_9.Ch_07_Value</t>
  </si>
  <si>
    <t>E2_1.Diag.MODULE_CR_TK1_A1_9.Ch_08_Value</t>
  </si>
  <si>
    <t>E2_1.Diag.MODULE_CR_TK2_A1_10.Ch_01_Value</t>
  </si>
  <si>
    <t>E2_1.Diag.MODULE_CR_TK2_A1_10.Ch_02_Value</t>
  </si>
  <si>
    <t>E2_1.Diag.MODULE_CR_TK2_A1_10.Ch_03_Value</t>
  </si>
  <si>
    <t>E2_1.Diag.MODULE_CR_TK2_A1_10.Ch_04_Value</t>
  </si>
  <si>
    <t>E2_1.Diag.MODULE_CR_TK2_A1_10.Ch_05_Value</t>
  </si>
  <si>
    <t>E2_1.Diag.MODULE_CR_TK2_A1_10.Ch_06_Value</t>
  </si>
  <si>
    <t>E2_1.Diag.MODULE_CR_TK2_A1_10.Ch_07_Value</t>
  </si>
  <si>
    <t>E2_1.Diag.MODULE_CR_TK2_A1_10.Ch_08_Value</t>
  </si>
  <si>
    <t>E2_1.Diag.MODULE_CR_TK2_A1_10.Ch_09_Value</t>
  </si>
  <si>
    <t>E2_1.Diag.MODULE_CR_TK2_A1_10.Ch_10_Value</t>
  </si>
  <si>
    <t>E2_1.Diag.MODULE_CR_TK2_A1_10.Ch_11_Value</t>
  </si>
  <si>
    <t>E2_1.Diag.MODULE_CR_TK2_A1_10.Ch_12_Value</t>
  </si>
  <si>
    <t>E2_1.Diag.MODULE_CR_TK2_A1_10.Ch_13_Value</t>
  </si>
  <si>
    <t>E2_1.Diag.MODULE_CR_TK2_A1_10.Ch_14_Value</t>
  </si>
  <si>
    <t>E2_1.Diag.MODULE_CR_TK2_A1_10.Ch_15_Value</t>
  </si>
  <si>
    <t>E2_1.Diag.MODULE_CR_TK2_A1_10.Ch_16_Value</t>
  </si>
  <si>
    <t>E2_1.Diag.MODULE_CR_TK2_A1_11.Ch_01_Value</t>
  </si>
  <si>
    <t>E2_1.Diag.MODULE_CR_TK2_A1_11.Ch_02_Value</t>
  </si>
  <si>
    <t>E2_1.Diag.MODULE_CR_TK2_A1_11.Ch_03_Value</t>
  </si>
  <si>
    <t>E2_1.Diag.MODULE_CR_TK2_A1_11.Ch_04_Value</t>
  </si>
  <si>
    <t>E2_1.Diag.MODULE_CR_TK2_A1_11.Ch_05_Value</t>
  </si>
  <si>
    <t>E2_1.Diag.MODULE_CR_TK2_A1_11.Ch_06_Value</t>
  </si>
  <si>
    <t>E2_1.Diag.MODULE_CR_TK2_A1_11.Ch_07_Value</t>
  </si>
  <si>
    <t>E2_1.Diag.MODULE_CR_TK2_A1_11.Ch_08_Value</t>
  </si>
  <si>
    <t>E2_1.Diag.MODULE_CR_TK2_A1_11.Ch_09_Value</t>
  </si>
  <si>
    <t>E2_1.Diag.MODULE_CR_TK2_A1_11.Ch_10_Value</t>
  </si>
  <si>
    <t>E2_1.Diag.MODULE_CR_TK2_A1_11.Ch_11_Value</t>
  </si>
  <si>
    <t>E2_1.Diag.MODULE_CR_TK2_A1_11.Ch_12_Value</t>
  </si>
  <si>
    <t>E2_1.Diag.MODULE_CR_TK2_A1_11.Ch_13_Value</t>
  </si>
  <si>
    <t>E2_1.Diag.MODULE_CR_TK2_A1_11.Ch_14_Value</t>
  </si>
  <si>
    <t>E2_1.Diag.MODULE_CR_TK2_A1_11.Ch_15_Value</t>
  </si>
  <si>
    <t>E2_1.Diag.MODULE_CR_TK2_A1_11.Ch_16_Value</t>
  </si>
  <si>
    <t>E2_1.Diag.MODULE_CR_TK2_A1_3.Ch_01_Value</t>
  </si>
  <si>
    <t>E2_1.Diag.MODULE_CR_TK2_A1_3.Ch_02_Value</t>
  </si>
  <si>
    <t>E2_1.Diag.MODULE_CR_TK2_A1_3.Ch_03_Value</t>
  </si>
  <si>
    <t>E2_1.Diag.MODULE_CR_TK2_A1_3.Ch_04_Value</t>
  </si>
  <si>
    <t>E2_1.Diag.MODULE_CR_TK2_A1_3.Ch_05_Value</t>
  </si>
  <si>
    <t>E2_1.Diag.MODULE_CR_TK2_A1_3.Ch_06_Value</t>
  </si>
  <si>
    <t>E2_1.Diag.MODULE_CR_TK2_A1_3.Ch_07_Value</t>
  </si>
  <si>
    <t>E2_1.Diag.MODULE_CR_TK2_A1_3.Ch_08_Value</t>
  </si>
  <si>
    <t>E2_1.Diag.MODULE_CR_TK2_A1_3.Ch_09_Value</t>
  </si>
  <si>
    <t>E2_1.Diag.MODULE_CR_TK2_A1_3.Ch_10_Value</t>
  </si>
  <si>
    <t>E2_1.Diag.MODULE_CR_TK2_A1_3.Ch_11_Value</t>
  </si>
  <si>
    <t>E2_1.Diag.MODULE_CR_TK2_A1_3.Ch_12_Value</t>
  </si>
  <si>
    <t>E2_1.Diag.MODULE_CR_TK2_A1_3.Ch_13_Value</t>
  </si>
  <si>
    <t>E2_1.Diag.MODULE_CR_TK2_A1_3.Ch_14_Value</t>
  </si>
  <si>
    <t>E2_1.Diag.MODULE_CR_TK2_A1_3.Ch_15_Value</t>
  </si>
  <si>
    <t>E2_1.Diag.MODULE_CR_TK2_A1_3.Ch_16_Value</t>
  </si>
  <si>
    <t>E2_1.Diag.MODULE_CR_TK2_A1_4.Ch_01_Value</t>
  </si>
  <si>
    <t>E2_1.Diag.MODULE_CR_TK2_A1_4.Ch_02_Value</t>
  </si>
  <si>
    <t>E2_1.Diag.MODULE_CR_TK2_A1_4.Ch_03_Value</t>
  </si>
  <si>
    <t>E2_1.Diag.MODULE_CR_TK2_A1_4.Ch_04_Value</t>
  </si>
  <si>
    <t>E2_1.Diag.MODULE_CR_TK2_A1_4.Ch_05_Value</t>
  </si>
  <si>
    <t>E2_1.Diag.MODULE_CR_TK2_A1_4.Ch_06_Value</t>
  </si>
  <si>
    <t>E2_1.Diag.MODULE_CR_TK2_A1_4.Ch_07_Value</t>
  </si>
  <si>
    <t>E2_1.Diag.MODULE_CR_TK2_A1_4.Ch_08_Value</t>
  </si>
  <si>
    <t>E2_1.Diag.MODULE_CR_TK2_A1_4.Ch_09_Value</t>
  </si>
  <si>
    <t>E2_1.Diag.MODULE_CR_TK2_A1_4.Ch_10_Value</t>
  </si>
  <si>
    <t>E2_1.Diag.MODULE_CR_TK2_A1_4.Ch_11_Value</t>
  </si>
  <si>
    <t>E2_1.Diag.MODULE_CR_TK2_A1_4.Ch_12_Value</t>
  </si>
  <si>
    <t>E2_1.Diag.MODULE_CR_TK2_A1_4.Ch_13_Value</t>
  </si>
  <si>
    <t>E2_1.Diag.MODULE_CR_TK2_A1_4.Ch_14_Value</t>
  </si>
  <si>
    <t>E2_1.Diag.MODULE_CR_TK2_A1_4.Ch_15_Value</t>
  </si>
  <si>
    <t>E2_1.Diag.MODULE_CR_TK2_A1_4.Ch_16_Value</t>
  </si>
  <si>
    <t>E2_1.Diag.MODULE_CR_TK2_A1_5.Ch_01_Value</t>
  </si>
  <si>
    <t>E2_1.Diag.MODULE_CR_TK2_A1_5.Ch_02_Value</t>
  </si>
  <si>
    <t>E2_1.Diag.MODULE_CR_TK2_A1_5.Ch_03_Value</t>
  </si>
  <si>
    <t>E2_1.Diag.MODULE_CR_TK2_A1_5.Ch_04_Value</t>
  </si>
  <si>
    <t>E2_1.Diag.MODULE_CR_TK2_A1_5.Ch_05_Value</t>
  </si>
  <si>
    <t>E2_1.Diag.MODULE_CR_TK2_A1_5.Ch_06_Value</t>
  </si>
  <si>
    <t>E2_1.Diag.MODULE_CR_TK2_A1_5.Ch_07_Value</t>
  </si>
  <si>
    <t>E2_1.Diag.MODULE_CR_TK2_A1_5.Ch_08_Value</t>
  </si>
  <si>
    <t>E2_1.Diag.MODULE_CR_TK2_A1_5.Ch_09_Value</t>
  </si>
  <si>
    <t>E2_1.Diag.MODULE_CR_TK2_A1_5.Ch_10_Value</t>
  </si>
  <si>
    <t>E2_1.Diag.MODULE_CR_TK2_A1_5.Ch_11_Value</t>
  </si>
  <si>
    <t>E2_1.Diag.MODULE_CR_TK2_A1_5.Ch_12_Value</t>
  </si>
  <si>
    <t>E2_1.Diag.MODULE_CR_TK2_A1_5.Ch_13_Value</t>
  </si>
  <si>
    <t>E2_1.Diag.MODULE_CR_TK2_A1_5.Ch_14_Value</t>
  </si>
  <si>
    <t>E2_1.Diag.MODULE_CR_TK2_A1_5.Ch_15_Value</t>
  </si>
  <si>
    <t>E2_1.Diag.MODULE_CR_TK2_A1_5.Ch_16_Value</t>
  </si>
  <si>
    <t>E2_1.Diag.MODULE_CR_TK2_A1_6.Ch_01_Value</t>
  </si>
  <si>
    <t>E2_1.Diag.MODULE_CR_TK2_A1_6.Ch_02_Value</t>
  </si>
  <si>
    <t>E2_1.Diag.MODULE_CR_TK2_A1_6.Ch_03_Value</t>
  </si>
  <si>
    <t>E2_1.Diag.MODULE_CR_TK2_A1_6.Ch_04_Value</t>
  </si>
  <si>
    <t>E2_1.Diag.MODULE_CR_TK2_A1_6.Ch_05_Value</t>
  </si>
  <si>
    <t>E2_1.Diag.MODULE_CR_TK2_A1_6.Ch_06_Value</t>
  </si>
  <si>
    <t>E2_1.Diag.MODULE_CR_TK2_A1_6.Ch_07_Value</t>
  </si>
  <si>
    <t>E2_1.Diag.MODULE_CR_TK2_A1_6.Ch_08_Value</t>
  </si>
  <si>
    <t>E2_1.Diag.MODULE_CR_TK2_A1_6.Ch_09_Value</t>
  </si>
  <si>
    <t>E2_1.Diag.MODULE_CR_TK2_A1_6.Ch_10_Value</t>
  </si>
  <si>
    <t>E2_1.Diag.MODULE_CR_TK2_A1_6.Ch_11_Value</t>
  </si>
  <si>
    <t>E2_1.Diag.MODULE_CR_TK2_A1_6.Ch_12_Value</t>
  </si>
  <si>
    <t>E2_1.Diag.MODULE_CR_TK2_A1_6.Ch_13_Value</t>
  </si>
  <si>
    <t>E2_1.Diag.MODULE_CR_TK2_A1_6.Ch_14_Value</t>
  </si>
  <si>
    <t>E2_1.Diag.MODULE_CR_TK2_A1_6.Ch_15_Value</t>
  </si>
  <si>
    <t>E2_1.Diag.MODULE_CR_TK2_A1_6.Ch_16_Value</t>
  </si>
  <si>
    <t>E2_1.Diag.MODULE_CR_TK2_A1_7.Ch_01_Value</t>
  </si>
  <si>
    <t>E2_1.Diag.MODULE_CR_TK2_A1_7.Ch_02_Value</t>
  </si>
  <si>
    <t>E2_1.Diag.MODULE_CR_TK2_A1_7.Ch_03_Value</t>
  </si>
  <si>
    <t>E2_1.Diag.MODULE_CR_TK2_A1_7.Ch_04_Value</t>
  </si>
  <si>
    <t>E2_1.Diag.MODULE_CR_TK2_A1_7.Ch_05_Value</t>
  </si>
  <si>
    <t>E2_1.Diag.MODULE_CR_TK2_A1_7.Ch_06_Value</t>
  </si>
  <si>
    <t>E2_1.Diag.MODULE_CR_TK2_A1_7.Ch_07_Value</t>
  </si>
  <si>
    <t>E2_1.Diag.MODULE_CR_TK2_A1_7.Ch_08_Value</t>
  </si>
  <si>
    <t>E2_1.Diag.MODULE_CR_TK2_A1_7.Ch_09_Value</t>
  </si>
  <si>
    <t>E2_1.Diag.MODULE_CR_TK2_A1_7.Ch_10_Value</t>
  </si>
  <si>
    <t>E2_1.Diag.MODULE_CR_TK2_A1_7.Ch_11_Value</t>
  </si>
  <si>
    <t>E2_1.Diag.MODULE_CR_TK2_A1_7.Ch_12_Value</t>
  </si>
  <si>
    <t>E2_1.Diag.MODULE_CR_TK2_A1_7.Ch_13_Value</t>
  </si>
  <si>
    <t>E2_1.Diag.MODULE_CR_TK2_A1_7.Ch_14_Value</t>
  </si>
  <si>
    <t>E2_1.Diag.MODULE_CR_TK2_A1_7.Ch_15_Value</t>
  </si>
  <si>
    <t>E2_1.Diag.MODULE_CR_TK2_A1_7.Ch_16_Value</t>
  </si>
  <si>
    <t>E2_1.Diag.MODULE_CR_TK2_A1_8.Ch_01_Value</t>
  </si>
  <si>
    <t>E2_1.Diag.MODULE_CR_TK2_A1_8.Ch_02_Value</t>
  </si>
  <si>
    <t>E2_1.Diag.MODULE_CR_TK2_A1_8.Ch_03_Value</t>
  </si>
  <si>
    <t>E2_1.Diag.MODULE_CR_TK2_A1_8.Ch_04_Value</t>
  </si>
  <si>
    <t>E2_1.Diag.MODULE_CR_TK2_A1_8.Ch_05_Value</t>
  </si>
  <si>
    <t>E2_1.Diag.MODULE_CR_TK2_A1_8.Ch_06_Value</t>
  </si>
  <si>
    <t>E2_1.Diag.MODULE_CR_TK2_A1_8.Ch_07_Value</t>
  </si>
  <si>
    <t>E2_1.Diag.MODULE_CR_TK2_A1_8.Ch_08_Value</t>
  </si>
  <si>
    <t>E2_1.Diag.MODULE_CR_TK2_A1_8.Ch_09_Value</t>
  </si>
  <si>
    <t>E2_1.Diag.MODULE_CR_TK2_A1_8.Ch_10_Value</t>
  </si>
  <si>
    <t>E2_1.Diag.MODULE_CR_TK2_A1_8.Ch_11_Value</t>
  </si>
  <si>
    <t>E2_1.Diag.MODULE_CR_TK2_A1_8.Ch_12_Value</t>
  </si>
  <si>
    <t>E2_1.Diag.MODULE_CR_TK2_A1_8.Ch_13_Value</t>
  </si>
  <si>
    <t>E2_1.Diag.MODULE_CR_TK2_A1_8.Ch_14_Value</t>
  </si>
  <si>
    <t>E2_1.Diag.MODULE_CR_TK2_A1_8.Ch_15_Value</t>
  </si>
  <si>
    <t>E2_1.Diag.MODULE_CR_TK2_A1_8.Ch_16_Value</t>
  </si>
  <si>
    <t>E2_1.Diag.MODULE_CR_TK2_A1_9.Ch_01_Value</t>
  </si>
  <si>
    <t>E2_1.Diag.MODULE_CR_TK2_A1_9.Ch_02_Value</t>
  </si>
  <si>
    <t>E2_1.Diag.MODULE_CR_TK2_A1_9.Ch_03_Value</t>
  </si>
  <si>
    <t>E2_1.Diag.MODULE_CR_TK2_A1_9.Ch_04_Value</t>
  </si>
  <si>
    <t>E2_1.Diag.MODULE_CR_TK2_A1_9.Ch_05_Value</t>
  </si>
  <si>
    <t>E2_1.Diag.MODULE_CR_TK2_A1_9.Ch_06_Value</t>
  </si>
  <si>
    <t>E2_1.Diag.MODULE_CR_TK2_A1_9.Ch_07_Value</t>
  </si>
  <si>
    <t>E2_1.Diag.MODULE_CR_TK2_A1_9.Ch_08_Value</t>
  </si>
  <si>
    <t>E2_1.Diag.MODULE_CR_TK2_A1_9.Ch_09_Value</t>
  </si>
  <si>
    <t>E2_1.Diag.MODULE_CR_TK2_A1_9.Ch_10_Value</t>
  </si>
  <si>
    <t>E2_1.Diag.MODULE_CR_TK2_A1_9.Ch_11_Value</t>
  </si>
  <si>
    <t>E2_1.Diag.MODULE_CR_TK2_A1_9.Ch_12_Value</t>
  </si>
  <si>
    <t>E2_1.Diag.MODULE_CR_TK2_A1_9.Ch_13_Value</t>
  </si>
  <si>
    <t>E2_1.Diag.MODULE_CR_TK2_A1_9.Ch_14_Value</t>
  </si>
  <si>
    <t>E2_1.Diag.MODULE_CR_TK2_A1_9.Ch_15_Value</t>
  </si>
  <si>
    <t>E2_1.Diag.MODULE_CR_TK2_A1_9.Ch_16_Value</t>
  </si>
  <si>
    <t>E2_1.Diag.MODULE_CR_TK1_A1_10.Ch_01_ValueEU</t>
  </si>
  <si>
    <t>E2_1.Diag.MODULE_CR_TK1_A1_10.Ch_02_ValueEU</t>
  </si>
  <si>
    <t>E2_1.Diag.MODULE_CR_TK1_A1_10.Ch_03_ValueEU</t>
  </si>
  <si>
    <t>E2_1.Diag.MODULE_CR_TK1_A1_10.Ch_04_ValueEU</t>
  </si>
  <si>
    <t>E2_1.Diag.MODULE_CR_TK1_A1_10.Ch_05_ValueEU</t>
  </si>
  <si>
    <t>E2_1.Diag.MODULE_CR_TK1_A1_10.Ch_06_ValueEU</t>
  </si>
  <si>
    <t>E2_1.Diag.MODULE_CR_TK1_A1_10.Ch_07_ValueEU</t>
  </si>
  <si>
    <t>E2_1.Diag.MODULE_CR_TK1_A1_10.Ch_08_ValueEU</t>
  </si>
  <si>
    <t>E2_1.Diag.MODULE_CR_TK1_A1_11.Ch_01_ValueEU</t>
  </si>
  <si>
    <t>E2_1.Diag.MODULE_CR_TK1_A1_11.Ch_02_ValueEU</t>
  </si>
  <si>
    <t>E2_1.Diag.MODULE_CR_TK1_A1_11.Ch_03_ValueEU</t>
  </si>
  <si>
    <t>E2_1.Diag.MODULE_CR_TK1_A1_11.Ch_04_ValueEU</t>
  </si>
  <si>
    <t>E2_1.Diag.MODULE_CR_TK1_A1_11.Ch_05_ValueEU</t>
  </si>
  <si>
    <t>E2_1.Diag.MODULE_CR_TK1_A1_11.Ch_06_ValueEU</t>
  </si>
  <si>
    <t>E2_1.Diag.MODULE_CR_TK1_A1_11.Ch_07_ValueEU</t>
  </si>
  <si>
    <t>E2_1.Diag.MODULE_CR_TK1_A1_11.Ch_08_ValueEU</t>
  </si>
  <si>
    <t>E2_1.Diag.MODULE_CR_TK1_A1_9.Ch_01_ValueEU</t>
  </si>
  <si>
    <t>E2_1.Diag.MODULE_CR_TK1_A1_9.Ch_02_ValueEU</t>
  </si>
  <si>
    <t>E2_1.Diag.MODULE_CR_TK1_A1_9.Ch_03_ValueEU</t>
  </si>
  <si>
    <t>E2_1.Diag.MODULE_CR_TK1_A1_9.Ch_04_ValueEU</t>
  </si>
  <si>
    <t>E2_1.Diag.MODULE_CR_TK1_A1_9.Ch_05_ValueEU</t>
  </si>
  <si>
    <t>E2_1.Diag.MODULE_CR_TK1_A1_9.Ch_06_ValueEU</t>
  </si>
  <si>
    <t>E2_1.Diag.MODULE_CR_TK1_A1_9.Ch_07_ValueEU</t>
  </si>
  <si>
    <t>E2_1.Diag.MODULE_CR_TK1_A1_9.Ch_08_ValueEU</t>
  </si>
  <si>
    <t>E2_1.Diag.MODULE_CR_TK2_A1_10.Ch_01_ValueEU</t>
  </si>
  <si>
    <t>E2_1.Diag.MODULE_CR_TK2_A1_10.Ch_02_ValueEU</t>
  </si>
  <si>
    <t>E2_1.Diag.MODULE_CR_TK2_A1_10.Ch_03_ValueEU</t>
  </si>
  <si>
    <t>E2_1.Diag.MODULE_CR_TK2_A1_10.Ch_04_ValueEU</t>
  </si>
  <si>
    <t>E2_1.Diag.MODULE_CR_TK2_A1_10.Ch_05_ValueEU</t>
  </si>
  <si>
    <t>E2_1.Diag.MODULE_CR_TK2_A1_10.Ch_06_ValueEU</t>
  </si>
  <si>
    <t>E2_1.Diag.MODULE_CR_TK2_A1_10.Ch_07_ValueEU</t>
  </si>
  <si>
    <t>E2_1.Diag.MODULE_CR_TK2_A1_10.Ch_08_ValueEU</t>
  </si>
  <si>
    <t>E2_1.Diag.MODULE_CR_TK2_A1_10.Ch_09_ValueEU</t>
  </si>
  <si>
    <t>E2_1.Diag.MODULE_CR_TK2_A1_10.Ch_10_ValueEU</t>
  </si>
  <si>
    <t>E2_1.Diag.MODULE_CR_TK2_A1_10.Ch_11_ValueEU</t>
  </si>
  <si>
    <t>E2_1.Diag.MODULE_CR_TK2_A1_10.Ch_12_ValueEU</t>
  </si>
  <si>
    <t>E2_1.Diag.MODULE_CR_TK2_A1_10.Ch_13_ValueEU</t>
  </si>
  <si>
    <t>E2_1.Diag.MODULE_CR_TK2_A1_10.Ch_14_ValueEU</t>
  </si>
  <si>
    <t>E2_1.Diag.MODULE_CR_TK2_A1_10.Ch_15_ValueEU</t>
  </si>
  <si>
    <t>E2_1.Diag.MODULE_CR_TK2_A1_10.Ch_16_ValueEU</t>
  </si>
  <si>
    <t>E2_1.Diag.MODULE_CR_TK2_A1_11.Ch_01_ValueEU</t>
  </si>
  <si>
    <t>E2_1.Diag.MODULE_CR_TK2_A1_11.Ch_02_ValueEU</t>
  </si>
  <si>
    <t>E2_1.Diag.MODULE_CR_TK2_A1_11.Ch_03_ValueEU</t>
  </si>
  <si>
    <t>E2_1.Diag.MODULE_CR_TK2_A1_11.Ch_04_ValueEU</t>
  </si>
  <si>
    <t>E2_1.Diag.MODULE_CR_TK2_A1_11.Ch_05_ValueEU</t>
  </si>
  <si>
    <t>E2_1.Diag.MODULE_CR_TK2_A1_11.Ch_06_ValueEU</t>
  </si>
  <si>
    <t>E2_1.Diag.MODULE_CR_TK2_A1_11.Ch_07_ValueEU</t>
  </si>
  <si>
    <t>E2_1.Diag.MODULE_CR_TK2_A1_11.Ch_08_ValueEU</t>
  </si>
  <si>
    <t>E2_1.Diag.MODULE_CR_TK2_A1_11.Ch_09_ValueEU</t>
  </si>
  <si>
    <t>E2_1.Diag.MODULE_CR_TK2_A1_11.Ch_10_ValueEU</t>
  </si>
  <si>
    <t>E2_1.Diag.MODULE_CR_TK2_A1_11.Ch_11_ValueEU</t>
  </si>
  <si>
    <t>E2_1.Diag.MODULE_CR_TK2_A1_11.Ch_12_ValueEU</t>
  </si>
  <si>
    <t>E2_1.Diag.MODULE_CR_TK2_A1_11.Ch_13_ValueEU</t>
  </si>
  <si>
    <t>E2_1.Diag.MODULE_CR_TK2_A1_11.Ch_14_ValueEU</t>
  </si>
  <si>
    <t>E2_1.Diag.MODULE_CR_TK2_A1_11.Ch_15_ValueEU</t>
  </si>
  <si>
    <t>E2_1.Diag.MODULE_CR_TK2_A1_11.Ch_16_ValueEU</t>
  </si>
  <si>
    <t>E2_1.Diag.MODULE_CR_TK2_A1_3.Ch_01_ValueEU</t>
  </si>
  <si>
    <t>E2_1.Diag.MODULE_CR_TK2_A1_3.Ch_02_ValueEU</t>
  </si>
  <si>
    <t>E2_1.Diag.MODULE_CR_TK2_A1_3.Ch_03_ValueEU</t>
  </si>
  <si>
    <t>E2_1.Diag.MODULE_CR_TK2_A1_3.Ch_04_ValueEU</t>
  </si>
  <si>
    <t>E2_1.Diag.MODULE_CR_TK2_A1_3.Ch_05_ValueEU</t>
  </si>
  <si>
    <t>E2_1.Diag.MODULE_CR_TK2_A1_3.Ch_06_ValueEU</t>
  </si>
  <si>
    <t>E2_1.Diag.MODULE_CR_TK2_A1_3.Ch_07_ValueEU</t>
  </si>
  <si>
    <t>E2_1.Diag.MODULE_CR_TK2_A1_3.Ch_08_ValueEU</t>
  </si>
  <si>
    <t>E2_1.Diag.MODULE_CR_TK2_A1_3.Ch_09_ValueEU</t>
  </si>
  <si>
    <t>E2_1.Diag.MODULE_CR_TK2_A1_3.Ch_10_ValueEU</t>
  </si>
  <si>
    <t>E2_1.Diag.MODULE_CR_TK2_A1_3.Ch_11_ValueEU</t>
  </si>
  <si>
    <t>E2_1.Diag.MODULE_CR_TK2_A1_3.Ch_12_ValueEU</t>
  </si>
  <si>
    <t>E2_1.Diag.MODULE_CR_TK2_A1_3.Ch_13_ValueEU</t>
  </si>
  <si>
    <t>E2_1.Diag.MODULE_CR_TK2_A1_3.Ch_14_ValueEU</t>
  </si>
  <si>
    <t>E2_1.Diag.MODULE_CR_TK2_A1_3.Ch_15_ValueEU</t>
  </si>
  <si>
    <t>E2_1.Diag.MODULE_CR_TK2_A1_3.Ch_16_ValueEU</t>
  </si>
  <si>
    <t>E2_1.Diag.MODULE_CR_TK2_A1_4.Ch_01_ValueEU</t>
  </si>
  <si>
    <t>E2_1.Diag.MODULE_CR_TK2_A1_4.Ch_02_ValueEU</t>
  </si>
  <si>
    <t>E2_1.Diag.MODULE_CR_TK2_A1_4.Ch_03_ValueEU</t>
  </si>
  <si>
    <t>E2_1.Diag.MODULE_CR_TK2_A1_4.Ch_04_ValueEU</t>
  </si>
  <si>
    <t>E2_1.Diag.MODULE_CR_TK2_A1_4.Ch_05_ValueEU</t>
  </si>
  <si>
    <t>E2_1.Diag.MODULE_CR_TK2_A1_4.Ch_06_ValueEU</t>
  </si>
  <si>
    <t>E2_1.Diag.MODULE_CR_TK2_A1_4.Ch_07_ValueEU</t>
  </si>
  <si>
    <t>E2_1.Diag.MODULE_CR_TK2_A1_4.Ch_08_ValueEU</t>
  </si>
  <si>
    <t>E2_1.Diag.MODULE_CR_TK2_A1_4.Ch_09_ValueEU</t>
  </si>
  <si>
    <t>E2_1.Diag.MODULE_CR_TK2_A1_4.Ch_10_ValueEU</t>
  </si>
  <si>
    <t>E2_1.Diag.MODULE_CR_TK2_A1_4.Ch_11_ValueEU</t>
  </si>
  <si>
    <t>E2_1.Diag.MODULE_CR_TK2_A1_4.Ch_12_ValueEU</t>
  </si>
  <si>
    <t>E2_1.Diag.MODULE_CR_TK2_A1_4.Ch_13_ValueEU</t>
  </si>
  <si>
    <t>E2_1.Diag.MODULE_CR_TK2_A1_4.Ch_14_ValueEU</t>
  </si>
  <si>
    <t>E2_1.Diag.MODULE_CR_TK2_A1_4.Ch_15_ValueEU</t>
  </si>
  <si>
    <t>E2_1.Diag.MODULE_CR_TK2_A1_4.Ch_16_ValueEU</t>
  </si>
  <si>
    <t>E2_1.Diag.MODULE_CR_TK2_A1_5.Ch_01_ValueEU</t>
  </si>
  <si>
    <t>E2_1.Diag.MODULE_CR_TK2_A1_5.Ch_02_ValueEU</t>
  </si>
  <si>
    <t>E2_1.Diag.MODULE_CR_TK2_A1_5.Ch_03_ValueEU</t>
  </si>
  <si>
    <t>E2_1.Diag.MODULE_CR_TK2_A1_5.Ch_04_ValueEU</t>
  </si>
  <si>
    <t>E2_1.Diag.MODULE_CR_TK2_A1_5.Ch_05_ValueEU</t>
  </si>
  <si>
    <t>E2_1.Diag.MODULE_CR_TK2_A1_5.Ch_06_ValueEU</t>
  </si>
  <si>
    <t>E2_1.Diag.MODULE_CR_TK2_A1_5.Ch_07_ValueEU</t>
  </si>
  <si>
    <t>E2_1.Diag.MODULE_CR_TK2_A1_5.Ch_08_ValueEU</t>
  </si>
  <si>
    <t>E2_1.Diag.MODULE_CR_TK2_A1_5.Ch_09_ValueEU</t>
  </si>
  <si>
    <t>E2_1.Diag.MODULE_CR_TK2_A1_5.Ch_10_ValueEU</t>
  </si>
  <si>
    <t>E2_1.Diag.MODULE_CR_TK2_A1_5.Ch_11_ValueEU</t>
  </si>
  <si>
    <t>E2_1.Diag.MODULE_CR_TK2_A1_5.Ch_12_ValueEU</t>
  </si>
  <si>
    <t>E2_1.Diag.MODULE_CR_TK2_A1_5.Ch_13_ValueEU</t>
  </si>
  <si>
    <t>E2_1.Diag.MODULE_CR_TK2_A1_5.Ch_14_ValueEU</t>
  </si>
  <si>
    <t>E2_1.Diag.MODULE_CR_TK2_A1_5.Ch_15_ValueEU</t>
  </si>
  <si>
    <t>E2_1.Diag.MODULE_CR_TK2_A1_5.Ch_16_ValueEU</t>
  </si>
  <si>
    <t>E2_1.Diag.MODULE_CR_TK2_A1_6.Ch_01_ValueEU</t>
  </si>
  <si>
    <t>E2_1.Diag.MODULE_CR_TK2_A1_6.Ch_02_ValueEU</t>
  </si>
  <si>
    <t>E2_1.Diag.MODULE_CR_TK2_A1_6.Ch_03_ValueEU</t>
  </si>
  <si>
    <t>E2_1.Diag.MODULE_CR_TK2_A1_6.Ch_04_ValueEU</t>
  </si>
  <si>
    <t>E2_1.Diag.MODULE_CR_TK2_A1_6.Ch_05_ValueEU</t>
  </si>
  <si>
    <t>E2_1.Diag.MODULE_CR_TK2_A1_6.Ch_06_ValueEU</t>
  </si>
  <si>
    <t>E2_1.Diag.MODULE_CR_TK2_A1_6.Ch_07_ValueEU</t>
  </si>
  <si>
    <t>E2_1.Diag.MODULE_CR_TK2_A1_6.Ch_08_ValueEU</t>
  </si>
  <si>
    <t>E2_1.Diag.MODULE_CR_TK2_A1_6.Ch_09_ValueEU</t>
  </si>
  <si>
    <t>E2_1.Diag.MODULE_CR_TK2_A1_6.Ch_10_ValueEU</t>
  </si>
  <si>
    <t>E2_1.Diag.MODULE_CR_TK2_A1_6.Ch_11_ValueEU</t>
  </si>
  <si>
    <t>E2_1.Diag.MODULE_CR_TK2_A1_6.Ch_12_ValueEU</t>
  </si>
  <si>
    <t>E2_1.Diag.MODULE_CR_TK2_A1_6.Ch_13_ValueEU</t>
  </si>
  <si>
    <t>E2_1.Diag.MODULE_CR_TK2_A1_6.Ch_14_ValueEU</t>
  </si>
  <si>
    <t>E2_1.Diag.MODULE_CR_TK2_A1_6.Ch_15_ValueEU</t>
  </si>
  <si>
    <t>E2_1.Diag.MODULE_CR_TK2_A1_6.Ch_16_ValueEU</t>
  </si>
  <si>
    <t>E2_1.Diag.MODULE_CR_TK2_A1_7.Ch_01_ValueEU</t>
  </si>
  <si>
    <t>E2_1.Diag.MODULE_CR_TK2_A1_7.Ch_02_ValueEU</t>
  </si>
  <si>
    <t>E2_1.Diag.MODULE_CR_TK2_A1_7.Ch_03_ValueEU</t>
  </si>
  <si>
    <t>E2_1.Diag.MODULE_CR_TK2_A1_7.Ch_04_ValueEU</t>
  </si>
  <si>
    <t>E2_1.Diag.MODULE_CR_TK2_A1_7.Ch_05_ValueEU</t>
  </si>
  <si>
    <t>E2_1.Diag.MODULE_CR_TK2_A1_7.Ch_06_ValueEU</t>
  </si>
  <si>
    <t>E2_1.Diag.MODULE_CR_TK2_A1_7.Ch_07_ValueEU</t>
  </si>
  <si>
    <t>E2_1.Diag.MODULE_CR_TK2_A1_7.Ch_08_ValueEU</t>
  </si>
  <si>
    <t>E2_1.Diag.MODULE_CR_TK2_A1_7.Ch_09_ValueEU</t>
  </si>
  <si>
    <t>E2_1.Diag.MODULE_CR_TK2_A1_7.Ch_10_ValueEU</t>
  </si>
  <si>
    <t>E2_1.Diag.MODULE_CR_TK2_A1_7.Ch_11_ValueEU</t>
  </si>
  <si>
    <t>E2_1.Diag.MODULE_CR_TK2_A1_7.Ch_12_ValueEU</t>
  </si>
  <si>
    <t>E2_1.Diag.MODULE_CR_TK2_A1_7.Ch_13_ValueEU</t>
  </si>
  <si>
    <t>E2_1.Diag.MODULE_CR_TK2_A1_7.Ch_14_ValueEU</t>
  </si>
  <si>
    <t>E2_1.Diag.MODULE_CR_TK2_A1_7.Ch_15_ValueEU</t>
  </si>
  <si>
    <t>E2_1.Diag.MODULE_CR_TK2_A1_7.Ch_16_ValueEU</t>
  </si>
  <si>
    <t>E2_1.Diag.MODULE_CR_TK2_A1_8.Ch_01_ValueEU</t>
  </si>
  <si>
    <t>E2_1.Diag.MODULE_CR_TK2_A1_8.Ch_02_ValueEU</t>
  </si>
  <si>
    <t>E2_1.Diag.MODULE_CR_TK2_A1_8.Ch_03_ValueEU</t>
  </si>
  <si>
    <t>E2_1.Diag.MODULE_CR_TK2_A1_8.Ch_04_ValueEU</t>
  </si>
  <si>
    <t>E2_1.Diag.MODULE_CR_TK2_A1_8.Ch_05_ValueEU</t>
  </si>
  <si>
    <t>E2_1.Diag.MODULE_CR_TK2_A1_8.Ch_06_ValueEU</t>
  </si>
  <si>
    <t>E2_1.Diag.MODULE_CR_TK2_A1_8.Ch_07_ValueEU</t>
  </si>
  <si>
    <t>E2_1.Diag.MODULE_CR_TK2_A1_8.Ch_08_ValueEU</t>
  </si>
  <si>
    <t>E2_1.Diag.MODULE_CR_TK2_A1_8.Ch_09_ValueEU</t>
  </si>
  <si>
    <t>E2_1.Diag.MODULE_CR_TK2_A1_8.Ch_10_ValueEU</t>
  </si>
  <si>
    <t>E2_1.Diag.MODULE_CR_TK2_A1_8.Ch_11_ValueEU</t>
  </si>
  <si>
    <t>E2_1.Diag.MODULE_CR_TK2_A1_8.Ch_12_ValueEU</t>
  </si>
  <si>
    <t>E2_1.Diag.MODULE_CR_TK2_A1_8.Ch_13_ValueEU</t>
  </si>
  <si>
    <t>E2_1.Diag.MODULE_CR_TK2_A1_8.Ch_14_ValueEU</t>
  </si>
  <si>
    <t>E2_1.Diag.MODULE_CR_TK2_A1_8.Ch_15_ValueEU</t>
  </si>
  <si>
    <t>E2_1.Diag.MODULE_CR_TK2_A1_8.Ch_16_ValueEU</t>
  </si>
  <si>
    <t>E2_1.Diag.MODULE_CR_TK2_A1_9.Ch_01_ValueEU</t>
  </si>
  <si>
    <t>E2_1.Diag.MODULE_CR_TK2_A1_9.Ch_02_ValueEU</t>
  </si>
  <si>
    <t>E2_1.Diag.MODULE_CR_TK2_A1_9.Ch_03_ValueEU</t>
  </si>
  <si>
    <t>E2_1.Diag.MODULE_CR_TK2_A1_9.Ch_04_ValueEU</t>
  </si>
  <si>
    <t>E2_1.Diag.MODULE_CR_TK2_A1_9.Ch_05_ValueEU</t>
  </si>
  <si>
    <t>E2_1.Diag.MODULE_CR_TK2_A1_9.Ch_06_ValueEU</t>
  </si>
  <si>
    <t>E2_1.Diag.MODULE_CR_TK2_A1_9.Ch_07_ValueEU</t>
  </si>
  <si>
    <t>E2_1.Diag.MODULE_CR_TK2_A1_9.Ch_08_ValueEU</t>
  </si>
  <si>
    <t>E2_1.Diag.MODULE_CR_TK2_A1_9.Ch_09_ValueEU</t>
  </si>
  <si>
    <t>E2_1.Diag.MODULE_CR_TK2_A1_9.Ch_10_ValueEU</t>
  </si>
  <si>
    <t>E2_1.Diag.MODULE_CR_TK2_A1_9.Ch_11_ValueEU</t>
  </si>
  <si>
    <t>E2_1.Diag.MODULE_CR_TK2_A1_9.Ch_12_ValueEU</t>
  </si>
  <si>
    <t>E2_1.Diag.MODULE_CR_TK2_A1_9.Ch_13_ValueEU</t>
  </si>
  <si>
    <t>E2_1.Diag.MODULE_CR_TK2_A1_9.Ch_14_ValueEU</t>
  </si>
  <si>
    <t>E2_1.Diag.MODULE_CR_TK2_A1_9.Ch_15_ValueEU</t>
  </si>
  <si>
    <t>E2_1.Diag.MODULE_CR_TK2_A1_9.Ch_16_ValueEU</t>
  </si>
  <si>
    <t>Ch_01_Alias</t>
  </si>
  <si>
    <t>Ch_01_Name_PLC</t>
  </si>
  <si>
    <t>Ch_02_Alias</t>
  </si>
  <si>
    <t>Ch_02_Name_PLC</t>
  </si>
  <si>
    <t>Ch_03_Alias</t>
  </si>
  <si>
    <t>Ch_03_Name_PLC</t>
  </si>
  <si>
    <t>Ch_04_Alias</t>
  </si>
  <si>
    <t>Ch_04_Name_PLC</t>
  </si>
  <si>
    <t>Ch_05_Alias</t>
  </si>
  <si>
    <t>Ch_05_Name_PLC</t>
  </si>
  <si>
    <t>Ch_06_Alias</t>
  </si>
  <si>
    <t>Ch_06_Name_PLC</t>
  </si>
  <si>
    <t>Ch_07_Alias</t>
  </si>
  <si>
    <t>Ch_07_Name_PLC</t>
  </si>
  <si>
    <t>Ch_08_Alias</t>
  </si>
  <si>
    <t>Ch_08_Name_PLC</t>
  </si>
  <si>
    <t>Ch_09_Alias</t>
  </si>
  <si>
    <t>Ch_09_Name_PLC</t>
  </si>
  <si>
    <t>Ch_10_Alias</t>
  </si>
  <si>
    <t>Ch_10_Name_PLC</t>
  </si>
  <si>
    <t>Ch_11_Alias</t>
  </si>
  <si>
    <t>Ch_11_Name_PLC</t>
  </si>
  <si>
    <t>Ch_12_Alias</t>
  </si>
  <si>
    <t>Ch_12_Name_PLC</t>
  </si>
  <si>
    <t>Ch_13_Alias</t>
  </si>
  <si>
    <t>Ch_13_Name_PLC</t>
  </si>
  <si>
    <t>Ch_14_Alias</t>
  </si>
  <si>
    <t>Ch_14_Name_PLC</t>
  </si>
  <si>
    <t>Ch_15_Alias</t>
  </si>
  <si>
    <t>Ch_15_Name_PLC</t>
  </si>
  <si>
    <t>Ch_16_Alias</t>
  </si>
  <si>
    <t>Ch_16_Name_PLC</t>
  </si>
  <si>
    <t>Ch_17_Alias</t>
  </si>
  <si>
    <t>Ch_17_Name_PLC</t>
  </si>
  <si>
    <t>Ch_18_Alias</t>
  </si>
  <si>
    <t>Ch_18_Name_PLC</t>
  </si>
  <si>
    <t>Ch_19_Alias</t>
  </si>
  <si>
    <t>Ch_19_Name_PLC</t>
  </si>
  <si>
    <t>Ch_20_Alias</t>
  </si>
  <si>
    <t>Ch_20_Name_PLC</t>
  </si>
  <si>
    <t>Ch_21_Alias</t>
  </si>
  <si>
    <t>Ch_21_Name_PLC</t>
  </si>
  <si>
    <t>Ch_22_Alias</t>
  </si>
  <si>
    <t>Ch_22_Name_PLC</t>
  </si>
  <si>
    <t>Ch_23_Alias</t>
  </si>
  <si>
    <t>Ch_23_Name_PLC</t>
  </si>
  <si>
    <t>Ch_24_Alias</t>
  </si>
  <si>
    <t>Ch_24_Name_PLC</t>
  </si>
  <si>
    <t>Ch_25_Alias</t>
  </si>
  <si>
    <t>Ch_25_Name_PLC</t>
  </si>
  <si>
    <t>Ch_26_Alias</t>
  </si>
  <si>
    <t>Ch_26_Name_PLC</t>
  </si>
  <si>
    <t>Ch_27_Alias</t>
  </si>
  <si>
    <t>Ch_27_Name_PLC</t>
  </si>
  <si>
    <t>Ch_28_Alias</t>
  </si>
  <si>
    <t>Ch_28_Name_PLC</t>
  </si>
  <si>
    <t>Ch_29_Alias</t>
  </si>
  <si>
    <t>Ch_29_Name_PLC</t>
  </si>
  <si>
    <t>Ch_30_Alias</t>
  </si>
  <si>
    <t>Ch_30_Name_PLC</t>
  </si>
  <si>
    <t>Ch_31_Alias</t>
  </si>
  <si>
    <t>Ch_31_Name_PLC</t>
  </si>
  <si>
    <t>Ch_32_Alias</t>
  </si>
  <si>
    <t>Ch_32_Name_PLC</t>
  </si>
  <si>
    <t>канал</t>
  </si>
  <si>
    <t>E2_1.Diag.MODULE_CR_TK1_A1_7.Ch_01_Value</t>
  </si>
  <si>
    <t>E2_1.Diag.MODULE_CR_TK1_A1_7.Ch_02_Value</t>
  </si>
  <si>
    <t>E2_1.Diag.MODULE_CR_TK1_A1_7.Ch_03_Value</t>
  </si>
  <si>
    <t>E2_1.Diag.MODULE_CR_TK1_A1_7.Ch_04_Value</t>
  </si>
  <si>
    <t>E2_1.Diag.MODULE_CR_TK1_A1_7.Ch_05_Value</t>
  </si>
  <si>
    <t>E2_1.Diag.MODULE_CR_TK1_A1_7.Ch_06_Value</t>
  </si>
  <si>
    <t>E2_1.Diag.MODULE_CR_TK1_A1_7.Ch_07_Value</t>
  </si>
  <si>
    <t>E2_1.Diag.MODULE_CR_TK1_A1_7.Ch_08_Value</t>
  </si>
  <si>
    <t>E2_1.Diag.MODULE_CR_TK1_A1_7.Ch_09_Value</t>
  </si>
  <si>
    <t>E2_1.Diag.MODULE_CR_TK1_A1_7.Ch_10_Value</t>
  </si>
  <si>
    <t>E2_1.Diag.MODULE_CR_TK1_A1_7.Ch_11_Value</t>
  </si>
  <si>
    <t>E2_1.Diag.MODULE_CR_TK1_A1_7.Ch_12_Value</t>
  </si>
  <si>
    <t>E2_1.Diag.MODULE_CR_TK1_A1_7.Ch_13_Value</t>
  </si>
  <si>
    <t>E2_1.Diag.MODULE_CR_TK1_A1_7.Ch_14_Value</t>
  </si>
  <si>
    <t>E2_1.Diag.MODULE_CR_TK1_A1_7.Ch_15_Value</t>
  </si>
  <si>
    <t>E2_1.Diag.MODULE_CR_TK1_A1_7.Ch_16_Value</t>
  </si>
  <si>
    <t>E2_1.Diag.MODULE_CR_TK1_A1_7.Ch_17_Value</t>
  </si>
  <si>
    <t>E2_1.Diag.MODULE_CR_TK1_A1_7.Ch_18_Value</t>
  </si>
  <si>
    <t>E2_1.Diag.MODULE_CR_TK1_A1_7.Ch_19_Value</t>
  </si>
  <si>
    <t>E2_1.Diag.MODULE_CR_TK1_A1_7.Ch_20_Value</t>
  </si>
  <si>
    <t>E2_1.Diag.MODULE_CR_TK1_A1_7.Ch_21_Value</t>
  </si>
  <si>
    <t>E2_1.Diag.MODULE_CR_TK1_A1_7.Ch_22_Value</t>
  </si>
  <si>
    <t>E2_1.Diag.MODULE_CR_TK1_A1_7.Ch_23_Value</t>
  </si>
  <si>
    <t>E2_1.Diag.MODULE_CR_TK1_A1_7.Ch_24_Value</t>
  </si>
  <si>
    <t>E2_1.Diag.MODULE_CR_TK1_A1_7.Ch_25_Value</t>
  </si>
  <si>
    <t>E2_1.Diag.MODULE_CR_TK1_A1_7.Ch_26_Value</t>
  </si>
  <si>
    <t>E2_1.Diag.MODULE_CR_TK1_A1_7.Ch_27_Value</t>
  </si>
  <si>
    <t>E2_1.Diag.MODULE_CR_TK1_A1_7.Ch_28_Value</t>
  </si>
  <si>
    <t>E2_1.Diag.MODULE_CR_TK1_A1_7.Ch_29_Value</t>
  </si>
  <si>
    <t>E2_1.Diag.MODULE_CR_TK1_A1_7.Ch_30_Value</t>
  </si>
  <si>
    <t>E2_1.Diag.MODULE_CR_TK1_A1_7.Ch_31_Value</t>
  </si>
  <si>
    <t>E2_1.Diag.MODULE_CR_TK1_A1_7.Ch_32_Value</t>
  </si>
  <si>
    <t>E2_1.Diag.MODULE_CR_TK1_A1_8.Ch_01_Value</t>
  </si>
  <si>
    <t>E2_1.Diag.MODULE_CR_TK1_A1_8.Ch_02_Value</t>
  </si>
  <si>
    <t>E2_1.Diag.MODULE_CR_TK1_A1_8.Ch_03_Value</t>
  </si>
  <si>
    <t>E2_1.Diag.MODULE_CR_TK1_A1_8.Ch_04_Value</t>
  </si>
  <si>
    <t>E2_1.Diag.MODULE_CR_TK1_A1_8.Ch_05_Value</t>
  </si>
  <si>
    <t>E2_1.Diag.MODULE_CR_TK1_A1_8.Ch_06_Value</t>
  </si>
  <si>
    <t>E2_1.Diag.MODULE_CR_TK1_A1_8.Ch_07_Value</t>
  </si>
  <si>
    <t>E2_1.Diag.MODULE_CR_TK1_A1_8.Ch_08_Value</t>
  </si>
  <si>
    <t>E2_1.Diag.MODULE_CR_TK1_A1_8.Ch_09_Value</t>
  </si>
  <si>
    <t>E2_1.Diag.MODULE_CR_TK1_A1_8.Ch_10_Value</t>
  </si>
  <si>
    <t>E2_1.Diag.MODULE_CR_TK1_A1_8.Ch_11_Value</t>
  </si>
  <si>
    <t>E2_1.Diag.MODULE_CR_TK1_A1_8.Ch_12_Value</t>
  </si>
  <si>
    <t>E2_1.Diag.MODULE_CR_TK1_A1_8.Ch_13_Value</t>
  </si>
  <si>
    <t>E2_1.Diag.MODULE_CR_TK1_A1_8.Ch_14_Value</t>
  </si>
  <si>
    <t>E2_1.Diag.MODULE_CR_TK1_A1_8.Ch_15_Value</t>
  </si>
  <si>
    <t>E2_1.Diag.MODULE_CR_TK1_A1_8.Ch_16_Value</t>
  </si>
  <si>
    <t>E2_1.Diag.MODULE_CR_TK1_A1_8.Ch_17_Value</t>
  </si>
  <si>
    <t>E2_1.Diag.MODULE_CR_TK1_A1_8.Ch_18_Value</t>
  </si>
  <si>
    <t>E2_1.Diag.MODULE_CR_TK1_A1_8.Ch_19_Value</t>
  </si>
  <si>
    <t>E2_1.Diag.MODULE_CR_TK1_A1_8.Ch_20_Value</t>
  </si>
  <si>
    <t>E2_1.Diag.MODULE_CR_TK1_A1_8.Ch_21_Value</t>
  </si>
  <si>
    <t>E2_1.Diag.MODULE_CR_TK1_A1_8.Ch_22_Value</t>
  </si>
  <si>
    <t>E2_1.Diag.MODULE_CR_TK1_A1_8.Ch_23_Value</t>
  </si>
  <si>
    <t>E2_1.Diag.MODULE_CR_TK1_A1_8.Ch_24_Value</t>
  </si>
  <si>
    <t>E2_1.Diag.MODULE_CR_TK1_A1_8.Ch_25_Value</t>
  </si>
  <si>
    <t>E2_1.Diag.MODULE_CR_TK1_A1_8.Ch_26_Value</t>
  </si>
  <si>
    <t>E2_1.Diag.MODULE_CR_TK1_A1_8.Ch_27_Value</t>
  </si>
  <si>
    <t>E2_1.Diag.MODULE_CR_TK1_A1_8.Ch_28_Value</t>
  </si>
  <si>
    <t>E2_1.Diag.MODULE_CR_TK1_A1_8.Ch_29_Value</t>
  </si>
  <si>
    <t>E2_1.Diag.MODULE_CR_TK1_A1_8.Ch_30_Value</t>
  </si>
  <si>
    <t>E2_1.Diag.MODULE_CR_TK1_A1_8.Ch_31_Value</t>
  </si>
  <si>
    <t>E2_1.Diag.MODULE_CR_TK1_A1_8.Ch_32_Value</t>
  </si>
  <si>
    <t>Unit</t>
  </si>
  <si>
    <t>PLC</t>
  </si>
  <si>
    <t>CodePLC</t>
  </si>
  <si>
    <t>CodeProject</t>
  </si>
  <si>
    <t>Description</t>
  </si>
  <si>
    <t>Types.Line.LinePLC</t>
  </si>
  <si>
    <t>BaseType</t>
  </si>
  <si>
    <t>Type</t>
  </si>
  <si>
    <t>Direction</t>
  </si>
  <si>
    <t>Name</t>
  </si>
  <si>
    <t>cmd</t>
  </si>
  <si>
    <t>mode</t>
  </si>
  <si>
    <t>value</t>
  </si>
  <si>
    <t>temp1</t>
  </si>
  <si>
    <t>temp2</t>
  </si>
  <si>
    <t>temp3</t>
  </si>
  <si>
    <t>temp4</t>
  </si>
  <si>
    <t>temperature_Hi</t>
  </si>
  <si>
    <t>in-out</t>
  </si>
  <si>
    <t>out</t>
  </si>
  <si>
    <t>int16</t>
  </si>
  <si>
    <t>м3</t>
  </si>
  <si>
    <t>С</t>
  </si>
  <si>
    <t>Температура датчика 1</t>
  </si>
  <si>
    <t>Температура датчика 2</t>
  </si>
  <si>
    <t>Температура датчика 3</t>
  </si>
  <si>
    <t>Температура датчика 4</t>
  </si>
  <si>
    <t>Температура датчика верх</t>
  </si>
  <si>
    <t>Команды</t>
  </si>
  <si>
    <t>Температура</t>
  </si>
  <si>
    <t>uint16</t>
  </si>
  <si>
    <t>float32</t>
  </si>
  <si>
    <t>in</t>
  </si>
  <si>
    <t>Types.Testspace.TestPLC</t>
  </si>
  <si>
    <t>io</t>
  </si>
  <si>
    <t>A</t>
  </si>
  <si>
    <t>ui</t>
  </si>
  <si>
    <t>bool</t>
  </si>
  <si>
    <t>ggggggggg</t>
  </si>
  <si>
    <t>yy</t>
  </si>
  <si>
    <t>FullName</t>
  </si>
  <si>
    <t>Line.IO_E21_Water_PK01_HX_2_T.Temperature_Limit.TEMPERATURE_HiHi</t>
  </si>
  <si>
    <t>Line.IO_E21_Water_PK01_HX_3_T.Temperature_Limit.TEMPERATURE_HiHi</t>
  </si>
  <si>
    <t>Line.IO_E21_Water_PK01_HX_4_T.Temperature_Limit.TEMPERATURE_HiHi</t>
  </si>
  <si>
    <t>Line.IO_E21_Water_PK01_HX_5_T.Temperature_Limit.TEMPERATURE_HiHi</t>
  </si>
  <si>
    <t>Line.IO_E21_Water_PK01_HX_6_T.Temperature_Limit.TEMPERATURE_HiHi</t>
  </si>
  <si>
    <t>Line.IO_E21_Water_PK01_HX_7_T.Temperature_Limit.TEMPERATURE_HiHi</t>
  </si>
  <si>
    <t>Line.IO_E21_Water_PK01_HX_1_T.Temperature_Limit.TEMPERATURE_HiHi</t>
  </si>
  <si>
    <t>Line.IO_E21_Water_PK02_HX_2_T.Temperature_Limit.TEMPERATURE_HiHi</t>
  </si>
  <si>
    <t>Line.IO_E21_Water_PK02_HX_3_T.Temperature_Limit.TEMPERATURE_HiHi</t>
  </si>
  <si>
    <t>Line.IO_E21_Water_PK02_HX_4_T.Temperature_Limit.TEMPERATURE_HiHi</t>
  </si>
  <si>
    <t>Line.IO_E21_Water_PK02_HX_5_T.Temperature_Limit.TEMPERATURE_HiHi</t>
  </si>
  <si>
    <t>Line.IO_E21_Water_PK02_HX_6_T.Temperature_Limit.TEMPERATURE_HiHi</t>
  </si>
  <si>
    <t>Line.IO_E21_Water_PK02_HX_7_T.Temperature_Limit.TEMPERATURE_HiHi</t>
  </si>
  <si>
    <t>Line.IO_E21_Water_PK02_HX_1_T.Temperature_Limit.TEMPERATURE_HiHi</t>
  </si>
  <si>
    <t>Line.IO_E21_Water_PK03_HX_2_T.Temperature_Limit.TEMPERATURE_HiHi</t>
  </si>
  <si>
    <t>Line.IO_E21_Water_PK03_HX_3_T.Temperature_Limit.TEMPERATURE_HiHi</t>
  </si>
  <si>
    <t>Line.IO_E21_Water_PK03_HX_4_T.Temperature_Limit.TEMPERATURE_HiHi</t>
  </si>
  <si>
    <t>Line.IO_E21_Water_PK03_HX_5_T.Temperature_Limit.TEMPERATURE_HiHi</t>
  </si>
  <si>
    <t>Line.IO_E21_Water_PK03_HX_6_T.Temperature_Limit.TEMPERATURE_HiHi</t>
  </si>
  <si>
    <t>Line.IO_E21_Water_PK03_HX_7_T.Temperature_Limit.TEMPERATURE_HiHi</t>
  </si>
  <si>
    <t>Line.IO_E21_Water_PK03_HX_1_T.Temperature_Limit.TEMPERATURE_HiHi</t>
  </si>
  <si>
    <t>Line.IO_E21_Water_PK24_HX_2_T.Temperature_Limit.TEMPERATURE_HiHi</t>
  </si>
  <si>
    <t>Line.IO_E21_Water_PK24_HX_3_T.Temperature_Limit.TEMPERATURE_HiHi</t>
  </si>
  <si>
    <t>Line.IO_E21_Water_PK24_HX_4_T.Temperature_Limit.TEMPERATURE_HiHi</t>
  </si>
  <si>
    <t>Line.IO_E21_Water_PK24_HX_5_T.Temperature_Limit.TEMPERATURE_HiHi</t>
  </si>
  <si>
    <t>Line.IO_E21_Water_PK24_HX_1_T.Temperature_Limit.TEMPERATURE_HiHi</t>
  </si>
  <si>
    <t>Line.IO_E21_Water_PK25_HX_2_T.Temperature_Limit.TEMPERATURE_HiHi</t>
  </si>
  <si>
    <t>Line.IO_E21_Water_PK25_HX_3_T.Temperature_Limit.TEMPERATURE_HiHi</t>
  </si>
  <si>
    <t>Line.IO_E21_Water_PK25_HX_4_T.Temperature_Limit.TEMPERATURE_HiHi</t>
  </si>
  <si>
    <t>Line.IO_E21_Water_PK25_HX_5_T.Temperature_Limit.TEMPERATURE_HiHi</t>
  </si>
  <si>
    <t>Line.IO_E21_Water_PK25_HX_1_T.Temperature_Limit.TEMPERATURE_HiHi</t>
  </si>
  <si>
    <t>Line.IO_E21_Water_PK26_HX_2_T.Temperature_Limit.TEMPERATURE_HiHi</t>
  </si>
  <si>
    <t>Line.IO_E21_Water_PK26_HX_3_T.Temperature_Limit.TEMPERATURE_HiHi</t>
  </si>
  <si>
    <t>Line.IO_E21_Water_PK26_HX_4_T.Temperature_Limit.TEMPERATURE_HiHi</t>
  </si>
  <si>
    <t>Line.IO_E21_Water_PK26_HX_5_T.Temperature_Limit.TEMPERATURE_HiHi</t>
  </si>
  <si>
    <t>Line.IO_E21_Water_PK26_HX_1_T.Temperature_Limit.TEMPERATURE_HiHi</t>
  </si>
  <si>
    <t>Line.IO_E22_Water_PK04_HX_2_T.Temperature_Limit.TEMPERATURE_HiHi</t>
  </si>
  <si>
    <t>Line.IO_E22_Water_PK04_HX_3_T.Temperature_Limit.TEMPERATURE_HiHi</t>
  </si>
  <si>
    <t>Line.IO_E22_Water_PK04_HX_4_T.Temperature_Limit.TEMPERATURE_HiHi</t>
  </si>
  <si>
    <t>Line.IO_E22_Water_PK04_HX_5_T.Temperature_Limit.TEMPERATURE_HiHi</t>
  </si>
  <si>
    <t>Line.IO_E22_Water_PK04_HX_1_T.Temperature_Limit.TEMPERATURE_HiHi</t>
  </si>
  <si>
    <t>Line.IO_E22_Water_PK05_HX_2_T.Temperature_Limit.TEMPERATURE_HiHi</t>
  </si>
  <si>
    <t>Line.IO_E22_Water_PK05_HX_3_T.Temperature_Limit.TEMPERATURE_HiHi</t>
  </si>
  <si>
    <t>Line.IO_E22_Water_PK05_HX_4_T.Temperature_Limit.TEMPERATURE_HiHi</t>
  </si>
  <si>
    <t>Line.IO_E22_Water_PK05_HX_5_T.Temperature_Limit.TEMPERATURE_HiHi</t>
  </si>
  <si>
    <t>Line.IO_E22_Water_PK05_HX_1_T.Temperature_Limit.TEMPERATURE_HiHi</t>
  </si>
  <si>
    <t>Line.IO_E22_Water_PK06_HX_2_T.Temperature_Limit.TEMPERATURE_HiHi</t>
  </si>
  <si>
    <t>Line.IO_E22_Water_PK06_HX_3_T.Temperature_Limit.TEMPERATURE_HiHi</t>
  </si>
  <si>
    <t>Line.IO_E22_Water_PK06_HX_4_T.Temperature_Limit.TEMPERATURE_HiHi</t>
  </si>
  <si>
    <t>Line.IO_E22_Water_PK06_HX_5_T.Temperature_Limit.TEMPERATURE_HiHi</t>
  </si>
  <si>
    <t>Line.IO_E22_Water_PK06_HX_1_T.Temperature_Limit.TEMPERATURE_HiHi</t>
  </si>
  <si>
    <t>Line.IO_E22_Water_PK07_HX_2_T.Temperature_Limit.TEMPERATURE_HiHi</t>
  </si>
  <si>
    <t>Line.IO_E22_Water_PK07_HX_3_T.Temperature_Limit.TEMPERATURE_HiHi</t>
  </si>
  <si>
    <t>Line.IO_E22_Water_PK07_HX_4_T.Temperature_Limit.TEMPERATURE_HiHi</t>
  </si>
  <si>
    <t>Line.IO_E22_Water_PK07_HX_5_T.Temperature_Limit.TEMPERATURE_HiHi</t>
  </si>
  <si>
    <t>Line.IO_E22_Water_PK07_HX_1_T.Temperature_Limit.TEMPERATURE_HiHi</t>
  </si>
  <si>
    <t>Line.IO_E22_Water_PK20_HX_2_T.Temperature_Limit.TEMPERATURE_HiHi</t>
  </si>
  <si>
    <t>Line.IO_E22_Water_PK20_HX_3_T.Temperature_Limit.TEMPERATURE_HiHi</t>
  </si>
  <si>
    <t>Line.IO_E22_Water_PK20_HX_4_T.Temperature_Limit.TEMPERATURE_HiHi</t>
  </si>
  <si>
    <t>Line.IO_E22_Water_PK20_HX_5_T.Temperature_Limit.TEMPERATURE_HiHi</t>
  </si>
  <si>
    <t>Line.IO_E22_Water_PK20_HX_1_T.Temperature_Limit.TEMPERATURE_HiHi</t>
  </si>
  <si>
    <t>Line.IO_E22_Water_PK21_HX_2_T.Temperature_Limit.TEMPERATURE_HiHi</t>
  </si>
  <si>
    <t>Line.IO_E22_Water_PK21_HX_3_T.Temperature_Limit.TEMPERATURE_HiHi</t>
  </si>
  <si>
    <t>Line.IO_E22_Water_PK21_HX_4_T.Temperature_Limit.TEMPERATURE_HiHi</t>
  </si>
  <si>
    <t>Line.IO_E22_Water_PK21_HX_5_T.Temperature_Limit.TEMPERATURE_HiHi</t>
  </si>
  <si>
    <t>Line.IO_E22_Water_PK21_HX_1_T.Temperature_Limit.TEMPERATURE_HiHi</t>
  </si>
  <si>
    <t>Line.IO_E22_Water_PK22_HX_2_T.Temperature_Limit.TEMPERATURE_HiHi</t>
  </si>
  <si>
    <t>Line.IO_E22_Water_PK22_HX_3_T.Temperature_Limit.TEMPERATURE_HiHi</t>
  </si>
  <si>
    <t>Line.IO_E22_Water_PK22_HX_4_T.Temperature_Limit.TEMPERATURE_HiHi</t>
  </si>
  <si>
    <t>Line.IO_E22_Water_PK22_HX_5_T.Temperature_Limit.TEMPERATURE_HiHi</t>
  </si>
  <si>
    <t>Line.IO_E22_Water_PK22_HX_1_T.Temperature_Limit.TEMPERATURE_HiHi</t>
  </si>
  <si>
    <t>Line.IO_E22_Water_PK23_HX_2_T.Temperature_Limit.TEMPERATURE_HiHi</t>
  </si>
  <si>
    <t>Line.IO_E22_Water_PK23_HX_3_T.Temperature_Limit.TEMPERATURE_HiHi</t>
  </si>
  <si>
    <t>Line.IO_E22_Water_PK23_HX_4_T.Temperature_Limit.TEMPERATURE_HiHi</t>
  </si>
  <si>
    <t>Line.IO_E22_Water_PK23_HX_5_T.Temperature_Limit.TEMPERATURE_HiHi</t>
  </si>
  <si>
    <t>Line.IO_E22_Water_PK23_HX_1_T.Temperature_Limit.TEMPERATURE_HiHi</t>
  </si>
  <si>
    <t>Line.IO_E3_Water_PK14_HX_2_T.Temperature_Limit.TEMPERATURE_HiHi</t>
  </si>
  <si>
    <t>Line.IO_E3_Water_PK14_HX_3_T.Temperature_Limit.TEMPERATURE_HiHi</t>
  </si>
  <si>
    <t>Line.IO_E3_Water_PK14_HX_4_T.Temperature_Limit.TEMPERATURE_HiHi</t>
  </si>
  <si>
    <t>Line.IO_E3_Water_PK14_HX_5_T.Temperature_Limit.TEMPERATURE_HiHi</t>
  </si>
  <si>
    <t>Line.IO_E3_Water_PK14_HX_1_T.Temperature_Limit.TEMPERATURE_HiHi</t>
  </si>
  <si>
    <t>Line.IO_E3_Water_PK13_HX_2_T.Temperature_Limit.TEMPERATURE_HiHi</t>
  </si>
  <si>
    <t>Line.IO_E3_Water_PK13_HX_3_T.Temperature_Limit.TEMPERATURE_HiHi</t>
  </si>
  <si>
    <t>Line.IO_E3_Water_PK13_HX_4_T.Temperature_Limit.TEMPERATURE_HiHi</t>
  </si>
  <si>
    <t>Line.IO_E3_Water_PK13_HX_5_T.Temperature_Limit.TEMPERATURE_HiHi</t>
  </si>
  <si>
    <t>Line.IO_E3_Water_PK13_HX_1_T.Temperature_Limit.TEMPERATURE_HiHi</t>
  </si>
  <si>
    <t>Line.IO_E3_Water_PK12_HX_2_T.Temperature_Limit.TEMPERATURE_HiHi</t>
  </si>
  <si>
    <t>Line.IO_E3_Water_PK12_HX_3_T.Temperature_Limit.TEMPERATURE_HiHi</t>
  </si>
  <si>
    <t>Line.IO_E3_Water_PK12_HX_4_T.Temperature_Limit.TEMPERATURE_HiHi</t>
  </si>
  <si>
    <t>Line.IO_E3_Water_PK12_HX_5_T.Temperature_Limit.TEMPERATURE_HiHi</t>
  </si>
  <si>
    <t>Line.IO_E3_Water_PK12_HX_1_T.Temperature_Limit.TEMPERATURE_HiHi</t>
  </si>
  <si>
    <t>Line.IO_E3_Water_PK11_HX_2_T.Temperature_Limit.TEMPERATURE_HiHi</t>
  </si>
  <si>
    <t>Line.IO_E3_Water_PK11_HX_3_T.Temperature_Limit.TEMPERATURE_HiHi</t>
  </si>
  <si>
    <t>Line.IO_E3_Water_PK11_HX_4_T.Temperature_Limit.TEMPERATURE_HiHi</t>
  </si>
  <si>
    <t>Line.IO_E3_Water_PK11_HX_5_T.Temperature_Limit.TEMPERATURE_HiHi</t>
  </si>
  <si>
    <t>Line.IO_E3_Water_PK11_HX_1_T.Temperature_Limit.TEMPERATURE_HiHi</t>
  </si>
  <si>
    <t>Line.IO_E3_Water_PK10_HX_2_T.Temperature_Limit.TEMPERATURE_HiHi</t>
  </si>
  <si>
    <t>Line.IO_E3_Water_PK10_HX_3_T.Temperature_Limit.TEMPERATURE_HiHi</t>
  </si>
  <si>
    <t>Line.IO_E3_Water_PK10_HX_4_T.Temperature_Limit.TEMPERATURE_HiHi</t>
  </si>
  <si>
    <t>Line.IO_E3_Water_PK10_HX_5_T.Temperature_Limit.TEMPERATURE_HiHi</t>
  </si>
  <si>
    <t>Line.IO_E3_Water_PK10_HX_1_T.Temperature_Limit.TEMPERATURE_HiHi</t>
  </si>
  <si>
    <t>Line.IO_E3_Water_PK09_HX_2_T.Temperature_Limit.TEMPERATURE_HiHi</t>
  </si>
  <si>
    <t>Line.IO_E3_Water_PK09_HX_3_T.Temperature_Limit.TEMPERATURE_HiHi</t>
  </si>
  <si>
    <t>Line.IO_E3_Water_PK09_HX_4_T.Temperature_Limit.TEMPERATURE_HiHi</t>
  </si>
  <si>
    <t>Line.IO_E3_Water_PK09_HX_5_T.Temperature_Limit.TEMPERATURE_HiHi</t>
  </si>
  <si>
    <t>Line.IO_E3_Water_PK09_HX_1_T.Temperature_Limit.TEMPERATURE_HiHi</t>
  </si>
  <si>
    <t>Line.IO_E3_Water_PK15_HX_2_T.Temperature_Limit.TEMPERATURE_HiHi</t>
  </si>
  <si>
    <t>Line.IO_E3_Water_PK15_HX_3_T.Temperature_Limit.TEMPERATURE_HiHi</t>
  </si>
  <si>
    <t>Line.IO_E3_Water_PK15_HX_4_T.Temperature_Limit.TEMPERATURE_HiHi</t>
  </si>
  <si>
    <t>Line.IO_E3_Water_PK15_HX_5_T.Temperature_Limit.TEMPERATURE_HiHi</t>
  </si>
  <si>
    <t>Line.IO_E3_Water_PK15_HX_1_T.Temperature_Limit.TEMPERATURE_HiHi</t>
  </si>
  <si>
    <t>Line.IO_E3_Water_PK16_HX_2_T.Temperature_Limit.TEMPERATURE_HiHi</t>
  </si>
  <si>
    <t>Line.IO_E3_Water_PK16_HX_3_T.Temperature_Limit.TEMPERATURE_HiHi</t>
  </si>
  <si>
    <t>Line.IO_E3_Water_PK16_HX_4_T.Temperature_Limit.TEMPERATURE_HiHi</t>
  </si>
  <si>
    <t>Line.IO_E3_Water_PK16_HX_5_T.Temperature_Limit.TEMPERATURE_HiHi</t>
  </si>
  <si>
    <t>Line.IO_E3_Water_PK16_HX_1_T.Temperature_Limit.TEMPERATURE_HiHi</t>
  </si>
  <si>
    <t>Line.IO_E3_Water_PK17_HX_2_T.Temperature_Limit.TEMPERATURE_HiHi</t>
  </si>
  <si>
    <t>Line.IO_E3_Water_PK17_HX_3_T.Temperature_Limit.TEMPERATURE_HiHi</t>
  </si>
  <si>
    <t>Line.IO_E3_Water_PK17_HX_4_T.Temperature_Limit.TEMPERATURE_HiHi</t>
  </si>
  <si>
    <t>Line.IO_E3_Water_PK17_HX_5_T.Temperature_Limit.TEMPERATURE_HiHi</t>
  </si>
  <si>
    <t>Line.IO_E3_Water_PK17_HX_1_T.Temperature_Limit.TEMPERATURE_HiHi</t>
  </si>
  <si>
    <t>Line.IO_E3_Water_PK18_HX_2_T.Temperature_Limit.TEMPERATURE_HiHi</t>
  </si>
  <si>
    <t>Line.IO_E3_Water_PK18_HX_3_T.Temperature_Limit.TEMPERATURE_HiHi</t>
  </si>
  <si>
    <t>Line.IO_E3_Water_PK18_HX_4_T.Temperature_Limit.TEMPERATURE_HiHi</t>
  </si>
  <si>
    <t>Line.IO_E3_Water_PK18_HX_5_T.Temperature_Limit.TEMPERATURE_HiHi</t>
  </si>
  <si>
    <t>Line.IO_E3_Water_PK18_HX_1_T.Temperature_Limit.TEMPERATURE_HiHi</t>
  </si>
  <si>
    <t>Line.IO_E3_Water_PK19_HX_2_T.Temperature_Limit.TEMPERATURE_HiHi</t>
  </si>
  <si>
    <t>Line.IO_E3_Water_PK19_HX_3_T.Temperature_Limit.TEMPERATURE_HiHi</t>
  </si>
  <si>
    <t>Line.IO_E3_Water_PK19_HX_4_T.Temperature_Limit.TEMPERATURE_HiHi</t>
  </si>
  <si>
    <t>Line.IO_E3_Water_PK19_HX_5_T.Temperature_Limit.TEMPERATURE_HiHi</t>
  </si>
  <si>
    <t>Line.IO_E3_Water_PK19_HX_1_T.Temperature_Limit.TEMPERATURE_HiHi</t>
  </si>
  <si>
    <t>Line.IO_E3_Water_PK08_HX_2_T.Temperature_Limit.TEMPERATURE_HiHi</t>
  </si>
  <si>
    <t>Line.IO_E3_Water_PK08_HX_3_T.Temperature_Limit.TEMPERATURE_HiHi</t>
  </si>
  <si>
    <t>Line.IO_E3_Water_PK08_HX_4_T.Temperature_Limit.TEMPERATURE_HiHi</t>
  </si>
  <si>
    <t>Line.IO_E3_Water_PK08_HX_5_T.Temperature_Limit.TEMPERATURE_HiHi</t>
  </si>
  <si>
    <t>Line.IO_E3_Water_PK08_HX_1_T.Temperature_Limit.TEMPERATURE_HiHi</t>
  </si>
  <si>
    <t>Line.IO_E3_Heat_SGP2_T.Temperature_Limit.TEMPERATURE_HiHi</t>
  </si>
  <si>
    <t>Line.IO_E21_Air_PK01_2_T.Temperature_Limit.TEMPERATURE_HiHi</t>
  </si>
  <si>
    <t>Line.IO_E21_Air_PK02_2_T.Temperature_Limit.TEMPERATURE_HiHi</t>
  </si>
  <si>
    <t>Line.IO_E21_Air_PK03_2_T.Temperature_Limit.TEMPERATURE_HiHi</t>
  </si>
  <si>
    <t>Line.IO_E21_Air_PK24_2_T.Temperature_Limit.TEMPERATURE_HiHi</t>
  </si>
  <si>
    <t>Line.IO_E21_Air_PK25_2_T.Temperature_Limit.TEMPERATURE_HiHi</t>
  </si>
  <si>
    <t>Line.IO_E21_Air_PK26_2_T.Temperature_Limit.TEMPERATURE_HiHi</t>
  </si>
  <si>
    <t>Line.IO_E22_Air_PK04_2_T.Temperature_Limit.TEMPERATURE_HiHi</t>
  </si>
  <si>
    <t>Line.IO_E22_Air_PK05_2_T.Temperature_Limit.TEMPERATURE_HiHi</t>
  </si>
  <si>
    <t>Line.IO_E22_Air_PK06_2_T.Temperature_Limit.TEMPERATURE_HiHi</t>
  </si>
  <si>
    <t>Line.IO_E22_Air_PK07_2_T.Temperature_Limit.TEMPERATURE_HiHi</t>
  </si>
  <si>
    <t>Line.IO_E22_Air_PK20_2_T.Temperature_Limit.TEMPERATURE_HiHi</t>
  </si>
  <si>
    <t>Line.IO_E22_Air_PK21_2_T.Temperature_Limit.TEMPERATURE_HiHi</t>
  </si>
  <si>
    <t>Line.IO_E22_Air_PK22_2_T.Temperature_Limit.TEMPERATURE_HiHi</t>
  </si>
  <si>
    <t>Line.IO_E22_Air_PK23_2_T.Temperature_Limit.TEMPERATURE_HiHi</t>
  </si>
  <si>
    <t>Line.IO_E3_Air_PK14_2_T.Temperature_Limit.TEMPERATURE_HiHi</t>
  </si>
  <si>
    <t>Line.IO_E3_Air_PK13_2_T.Temperature_Limit.TEMPERATURE_HiHi</t>
  </si>
  <si>
    <t>Line.IO_E3_Air_PK12_2_T.Temperature_Limit.TEMPERATURE_HiHi</t>
  </si>
  <si>
    <t>Line.IO_E3_Air_PK11_2_T.Temperature_Limit.TEMPERATURE_HiHi</t>
  </si>
  <si>
    <t>Line.IO_E3_Air_PK10_2_T.Temperature_Limit.TEMPERATURE_HiHi</t>
  </si>
  <si>
    <t>Line.IO_E3_Air_PK09_2_T.Temperature_Limit.TEMPERATURE_HiHi</t>
  </si>
  <si>
    <t>Line.IO_E3_Air_PK15_2_T.Temperature_Limit.TEMPERATURE_HiHi</t>
  </si>
  <si>
    <t>Line.IO_E3_Air_PK16_2_T.Temperature_Limit.TEMPERATURE_HiHi</t>
  </si>
  <si>
    <t>Line.IO_E3_Air_PK17_2_T.Temperature_Limit.TEMPERATURE_HiHi</t>
  </si>
  <si>
    <t>Line.IO_E3_Air_PK18_2_T.Temperature_Limit.TEMPERATURE_HiHi</t>
  </si>
  <si>
    <t>Line.IO_E3_Air_PK19_2_T.Temperature_Limit.TEMPERATURE_HiHi</t>
  </si>
  <si>
    <t>Line.IO_E3_Air_PK08_2_T.Temperature_Limit.TEMPERATURE_HiHi</t>
  </si>
  <si>
    <t>Line.IO_E21_PK1_ER.Temperature_Limit.TEMPERATURE_HiHi</t>
  </si>
  <si>
    <t>Line.IO_E21_PK2_ER.Temperature_Limit.TEMPERATURE_HiHi</t>
  </si>
  <si>
    <t>Line.IO_E21_PK3_ER.Temperature_Limit.TEMPERATURE_HiHi</t>
  </si>
  <si>
    <t>Line.IO_E21_PK29_ER.Temperature_Limit.TEMPERATURE_HiHi</t>
  </si>
  <si>
    <t>Line.IO_E21_PK24_ER.Temperature_Limit.TEMPERATURE_HiHi</t>
  </si>
  <si>
    <t>Line.IO_E21_PK25_ER.Temperature_Limit.TEMPERATURE_HiHi</t>
  </si>
  <si>
    <t>Line.IO_E21_PK26_ER.Temperature_Limit.TEMPERATURE_HiHi</t>
  </si>
  <si>
    <t>Line.IO_E22_PK4_ER.Temperature_Limit.TEMPERATURE_HiHi</t>
  </si>
  <si>
    <t>Line.IO_E22_PK5_ER.Temperature_Limit.TEMPERATURE_HiHi</t>
  </si>
  <si>
    <t>Line.IO_E22_PK6_ER.Temperature_Limit.TEMPERATURE_HiHi</t>
  </si>
  <si>
    <t>Line.IO_E22_PK7_ER.Temperature_Limit.TEMPERATURE_HiHi</t>
  </si>
  <si>
    <t>Line.IO_E22_PK8_ER.Temperature_Limit.TEMPERATURE_HiHi</t>
  </si>
  <si>
    <t>Line.IO_E22_PK20_ER.Temperature_Limit.TEMPERATURE_HiHi</t>
  </si>
  <si>
    <t>Line.IO_E22_PK21_ER.Temperature_Limit.TEMPERATURE_HiHi</t>
  </si>
  <si>
    <t>Line.IO_E22_PK22_ER.Temperature_Limit.TEMPERATURE_HiHi</t>
  </si>
  <si>
    <t>Line.IO_E3_PK23_ER.Temperature_Limit.TEMPERATURE_HiHi</t>
  </si>
  <si>
    <t>Line.IO_E3_PK9_ER.Temperature_Limit.TEMPERATURE_HiHi</t>
  </si>
  <si>
    <t>Line.IO_E3_PK10_ER.Temperature_Limit.TEMPERATURE_HiHi</t>
  </si>
  <si>
    <t>Line.IO_E3_PK11_ER.Temperature_Limit.TEMPERATURE_HiHi</t>
  </si>
  <si>
    <t>Line.IO_E3_PK12_ER.Temperature_Limit.TEMPERATURE_HiHi</t>
  </si>
  <si>
    <t>Line.IO_E3_PK13_ER.Temperature_Limit.TEMPERATURE_HiHi</t>
  </si>
  <si>
    <t>Line.IO_E3_PK14_ER.Temperature_Limit.TEMPERATURE_HiHi</t>
  </si>
  <si>
    <t>Line.IO_E3_PK15_ER.Temperature_Limit.TEMPERATURE_HiHi</t>
  </si>
  <si>
    <t>Line.IO_E3_PK16_ER.Temperature_Limit.TEMPERATURE_HiHi</t>
  </si>
  <si>
    <t>Line.IO_E3_PK17_ER.Temperature_Limit.TEMPERATURE_HiHi</t>
  </si>
  <si>
    <t>Line.IO_E3_PK18_ER.Temperature_Limit.TEMPERATURE_HiHi</t>
  </si>
  <si>
    <t>Line.IO_E3_PK19_ER.Temperature_Limit.TEMPERATURE_HiHi</t>
  </si>
  <si>
    <t>Line.IO_E3_PK27_ER.Temperature_Limit.TEMPERATURE_HiHi</t>
  </si>
  <si>
    <t>Line.IO_E3_PK28_ER.Temperature_Limit.TEMPERATURE_HiHi</t>
  </si>
  <si>
    <t>Line.IO_G1_E2_SAES_Alarm.Temperature_Limit.TEMPERATURE_HiHi</t>
  </si>
  <si>
    <t>Line.IO_G2_E2_SAES_Alarm.Temperature_Limit.TEMPERATURE_HiHi</t>
  </si>
  <si>
    <t>Line.IO_G3_E2_SAES_Alarm.Temperature_Limit.TEMPERATURE_HiHi</t>
  </si>
  <si>
    <t>Line.IO_G4_E2_SAES_Alarm.Temperature_Limit.TEMPERATURE_HiHi</t>
  </si>
  <si>
    <t>Line.IO_KS1_E2_SAES_Open.Temperature_Limit.TEMPERATURE_HiHi</t>
  </si>
  <si>
    <t>Line.IO_UPS_E2_SAES_Enet.Temperature_Limit.TEMPERATURE_HiHi</t>
  </si>
  <si>
    <t>Line.IO_InPower_E2_SAES_Ok.Temperature_Limit.TEMPERATURE_HiHi</t>
  </si>
  <si>
    <t>Line.IO_KS1_E2_UPS_Open.Temperature_Limit.TEMPERATURE_HiHi</t>
  </si>
  <si>
    <t>Line.IO_E21_PK01_BL_MR.Temperature_Limit.TEMPERATURE_HiHi</t>
  </si>
  <si>
    <t>Line.IO_E21_PK02_BL_MR.Temperature_Limit.TEMPERATURE_HiHi</t>
  </si>
  <si>
    <t>Line.IO_E21_PK03_BL_MR.Temperature_Limit.TEMPERATURE_HiHi</t>
  </si>
  <si>
    <t>Line.IO_E21_PK24_BL_MR.Temperature_Limit.TEMPERATURE_HiHi</t>
  </si>
  <si>
    <t>Line.IO_E21_PK25_BL_MR.Temperature_Limit.TEMPERATURE_HiHi</t>
  </si>
  <si>
    <t>Line.IO_E21_PK26_BL_MR.Temperature_Limit.TEMPERATURE_HiHi</t>
  </si>
  <si>
    <t>Line.IO_E22_PK04_BL_MR.Temperature_Limit.TEMPERATURE_HiHi</t>
  </si>
  <si>
    <t>Line.IO_E22_PK05_BL_MR.Temperature_Limit.TEMPERATURE_HiHi</t>
  </si>
  <si>
    <t>Line.IO_E22_PK06_BL_MR.Temperature_Limit.TEMPERATURE_HiHi</t>
  </si>
  <si>
    <t>Line.IO_E22_PK07_BL_MR.Temperature_Limit.TEMPERATURE_HiHi</t>
  </si>
  <si>
    <t>Line.IO_E22_PK20_BL_MR.Temperature_Limit.TEMPERATURE_HiHi</t>
  </si>
  <si>
    <t>Line.IO_E22_PK21_BL_MR.Temperature_Limit.TEMPERATURE_HiHi</t>
  </si>
  <si>
    <t>Line.IO_E22_PK22_BL_MR.Temperature_Limit.TEMPERATURE_HiHi</t>
  </si>
  <si>
    <t>Line.IO_E22_PK23_BL_MR.Temperature_Limit.TEMPERATURE_HiHi</t>
  </si>
  <si>
    <t>Line.IO_E3_PK14_BL_MR.Temperature_Limit.TEMPERATURE_HiHi</t>
  </si>
  <si>
    <t>Line.IO_E3_PK13_BL_MR.Temperature_Limit.TEMPERATURE_HiHi</t>
  </si>
  <si>
    <t>Line.IO_E3_PK12_BL_MR.Temperature_Limit.TEMPERATURE_HiHi</t>
  </si>
  <si>
    <t>Line.IO_E3_PK11_BL_MR.Temperature_Limit.TEMPERATURE_HiHi</t>
  </si>
  <si>
    <t>Line.IO_E3_PK10_BL_MR.Temperature_Limit.TEMPERATURE_HiHi</t>
  </si>
  <si>
    <t>Line.IO_E3_PK09_BL_MR.Temperature_Limit.TEMPERATURE_HiHi</t>
  </si>
  <si>
    <t>Line.IO_E3_PK15_BL_MR.Temperature_Limit.TEMPERATURE_HiHi</t>
  </si>
  <si>
    <t>Line.IO_E3_PK16_BL_MR.Temperature_Limit.TEMPERATURE_HiHi</t>
  </si>
  <si>
    <t>Line.IO_E3_PK17_BL_MR.Temperature_Limit.TEMPERATURE_HiHi</t>
  </si>
  <si>
    <t>Line.IO_E3_PK18_BL_MR.Temperature_Limit.TEMPERATURE_HiHi</t>
  </si>
  <si>
    <t>Line.IO_E3_PK19_BL_MR.Temperature_Limit.TEMPERATURE_HiHi</t>
  </si>
  <si>
    <t>Line.IO_E3_PK08_BL_MR.Temperature_Limit.TEMPERATURE_HiHi</t>
  </si>
  <si>
    <t>Line.IO_E2_RC01_L.Temperature_Limit.TEMPERATURE_HiHi</t>
  </si>
  <si>
    <t>Line.IO_E2_RC02_L.Temperature_Limit.TEMPERATURE_HiHi</t>
  </si>
  <si>
    <t>Line.IO_E2_RC03_L.Temperature_Limit.TEMPERATURE_HiHi</t>
  </si>
  <si>
    <t>Line.IO_E2_RC04_L.Temperature_Limit.TEMPERATURE_HiHi</t>
  </si>
  <si>
    <t>Line.IO_E2_TN_H2SO4_1_L.Temperature_Limit.TEMPERATURE_HiHi</t>
  </si>
  <si>
    <t>Line.IO_E2_TN_H2SO4_2_L.Temperature_Limit.TEMPERATURE_HiHi</t>
  </si>
  <si>
    <t>Line.IO_E2_TN_H2SO4_3_L.Temperature_Limit.TEMPERATURE_HiHi</t>
  </si>
  <si>
    <t>Line.IO_E2_TN_H2SO4_4_L.Temperature_Limit.TEMPERATURE_HiHi</t>
  </si>
  <si>
    <t>Line.IO_E2_TN_G_W_T.Temperature_Limit.TEMPERATURE_HiHi</t>
  </si>
  <si>
    <t>Line.IO_E2_TN_T_W_T.Temperature_Limit.TEMPERATURE_HiHi</t>
  </si>
  <si>
    <t>Line.IO_E2_TN_G_T.Temperature_Limit.TEMPERATURE_HiHi</t>
  </si>
  <si>
    <t>Line.IO_E2_TN_T_T.Temperature_Limit.TEMPERATURE_HiHi</t>
  </si>
  <si>
    <t>Line.IO_E2_TN_T_L2.Temperature_Limit.TEMPERATURE_HiHi</t>
  </si>
  <si>
    <t>Line.IO_E2_TN_G_L2.Temperature_Limit.TEMPERATURE_HiHi</t>
  </si>
  <si>
    <t>Line.IO_E2_TN_G_S_L2.Temperature_Limit.TEMPERATURE_HiHi</t>
  </si>
  <si>
    <t>Line.IO_E2_TN_T_S_L2.Temperature_Limit.TEMPERATURE_HiHi</t>
  </si>
  <si>
    <t>Line.IO_E2_TN_T_L.Temperature_Limit.TEMPERATURE_HiHi</t>
  </si>
  <si>
    <t>Line.IO_E2_TN_G_L.Temperature_Limit.TEMPERATURE_HiHi</t>
  </si>
  <si>
    <t>Line.IO_E2_TN_G_S_L.Temperature_Limit.TEMPERATURE_HiHi</t>
  </si>
  <si>
    <t>Line.IO_E2_TN_T_S_L.Temperature_Limit.TEMPERATURE_HiHi</t>
  </si>
  <si>
    <t>Line.IO_E2_B1_MO.Temperature_Limit.TEMPERATURE_HiHi</t>
  </si>
  <si>
    <t>Line.IO_E2_B2_MO.Temperature_Limit.TEMPERATURE_HiHi</t>
  </si>
  <si>
    <t>Line.IO_E2_B3_MO.Temperature_Limit.TEMPERATURE_HiHi</t>
  </si>
  <si>
    <t>Line.IO_E2_B4_MO.Temperature_Limit.TEMPERATURE_HiHi</t>
  </si>
  <si>
    <t>Line.IO_E2_B5_MO.Temperature_Limit.TEMPERATURE_HiHi</t>
  </si>
  <si>
    <t>Line.IO_E2_B6_MO.Temperature_Limit.TEMPERATURE_HiHi</t>
  </si>
  <si>
    <t>Line.IO_E2_B7_MO.Temperature_Limit.TEMPERATURE_HiHi</t>
  </si>
  <si>
    <t>Line.IO_E2_B8_MO.Temperature_Limit.TEMPERATURE_HiHi</t>
  </si>
  <si>
    <t>Line.IO_G1_E2_ACS_Alarm.Temperature_Limit.TEMPERATURE_HiHi</t>
  </si>
  <si>
    <t>Line.IO_G2_E2_ACS_Alarm.Temperature_Limit.TEMPERATURE_HiHi</t>
  </si>
  <si>
    <t>Line.IO_G3_E2_ACS_Alarm.Temperature_Limit.TEMPERATURE_HiHi</t>
  </si>
  <si>
    <t>Line.IO_G4_E2_ACS_Alarm.Temperature_Limit.TEMPERATURE_HiHi</t>
  </si>
  <si>
    <t>Line.IO_KS1_E2_ACS_Open.Temperature_Limit.TEMPERATURE_HiHi</t>
  </si>
  <si>
    <t>Line.IO_E2_NS39_ER.Temperature_Limit.TEMPERATURE_HiHi</t>
  </si>
  <si>
    <t>Line.IO_E2_NS55_ER.Temperature_Limit.TEMPERATURE_HiHi</t>
  </si>
  <si>
    <t>Line.IO_E2_NS116_ER.Temperature_Limit.TEMPERATURE_HiHi</t>
  </si>
  <si>
    <t>Line.IO_E21_S01_U.Temperature_Limit.TEMPERATURE_HiHi</t>
  </si>
  <si>
    <t>Line.IO_E21_S02_U.Temperature_Limit.TEMPERATURE_HiHi</t>
  </si>
  <si>
    <t>Line.IO_E21_S03_U.Temperature_Limit.TEMPERATURE_HiHi</t>
  </si>
  <si>
    <t>Line.IO_E21_S04_U.Temperature_Limit.TEMPERATURE_HiHi</t>
  </si>
  <si>
    <t>Line.IO_E21_S05_U.Temperature_Limit.TEMPERATURE_HiHi</t>
  </si>
  <si>
    <t>Line.IO_E21_S06_U.Temperature_Limit.TEMPERATURE_HiHi</t>
  </si>
  <si>
    <t>Line.IO_E21_S07_U.Temperature_Limit.TEMPERATURE_HiHi</t>
  </si>
  <si>
    <t>Line.IO_E21_S08_U.Temperature_Limit.TEMPERATURE_HiHi</t>
  </si>
  <si>
    <t>Line.IO_E21_S09_U.Temperature_Limit.TEMPERATURE_HiHi</t>
  </si>
  <si>
    <t>Line.IO_E21_S10_U.Temperature_Limit.TEMPERATURE_HiHi</t>
  </si>
  <si>
    <t>Line.IO_E21_S11_U.Temperature_Limit.TEMPERATURE_HiHi</t>
  </si>
  <si>
    <t>Line.IO_E21_S12_U.Temperature_Limit.TEMPERATURE_HiHi</t>
  </si>
  <si>
    <t>Line.IO_E21_S13_U.Temperature_Limit.TEMPERATURE_HiHi</t>
  </si>
  <si>
    <t>Line.IO_E21_S14_U.Temperature_Limit.TEMPERATURE_HiHi</t>
  </si>
  <si>
    <t>Line.IO_E21_S15_U.Temperature_Limit.TEMPERATURE_HiHi</t>
  </si>
  <si>
    <t>Line.IO_E21_S16_U.Temperature_Limit.TEMPERATURE_HiHi</t>
  </si>
  <si>
    <t>Line.IO_E21_S17_U.Temperature_Limit.TEMPERATURE_HiHi</t>
  </si>
  <si>
    <t>Line.IO_E21_S18_U.Temperature_Limit.TEMPERATURE_HiHi</t>
  </si>
  <si>
    <t>Line.IO_E21_S19_U.Temperature_Limit.TEMPERATURE_HiHi</t>
  </si>
  <si>
    <t>Line.IO_E21_S20_U.Temperature_Limit.TEMPERATURE_HiHi</t>
  </si>
  <si>
    <t>Line.IO_E21_S21_U.Temperature_Limit.TEMPERATURE_HiHi</t>
  </si>
  <si>
    <t>Line.IO_E21_S22_U.Temperature_Limit.TEMPERATURE_HiHi</t>
  </si>
  <si>
    <t>Line.IO_E21_S23_U.Temperature_Limit.TEMPERATURE_HiHi</t>
  </si>
  <si>
    <t>Line.IO_E21_S24_U.Temperature_Limit.TEMPERATURE_HiHi</t>
  </si>
  <si>
    <t>Line.IO_E21_S25_U.Temperature_Limit.TEMPERATURE_HiHi</t>
  </si>
  <si>
    <t>Line.IO_E21_S26_U.Temperature_Limit.TEMPERATURE_HiHi</t>
  </si>
  <si>
    <t>Line.IO_E21_S27_U.Temperature_Limit.TEMPERATURE_HiHi</t>
  </si>
  <si>
    <t>Line.IO_E21_S28_U.Temperature_Limit.TEMPERATURE_HiHi</t>
  </si>
  <si>
    <t>Line.IO_E21_S29_U.Temperature_Limit.TEMPERATURE_HiHi</t>
  </si>
  <si>
    <t>Line.IO_E21_S30_U.Temperature_Limit.TEMPERATURE_HiHi</t>
  </si>
  <si>
    <t>Line.IO_E21_S31_U.Temperature_Limit.TEMPERATURE_HiHi</t>
  </si>
  <si>
    <t>Line.IO_E21_S32_U.Temperature_Limit.TEMPERATURE_HiHi</t>
  </si>
  <si>
    <t>Line.IO_E21_S33_U.Temperature_Limit.TEMPERATURE_HiHi</t>
  </si>
  <si>
    <t>Line.IO_E21_S34_U.Temperature_Limit.TEMPERATURE_HiHi</t>
  </si>
  <si>
    <t>Line.IO_E21_S35_U.Temperature_Limit.TEMPERATURE_HiHi</t>
  </si>
  <si>
    <t>Line.IO_E21_S36_U.Temperature_Limit.TEMPERATURE_HiHi</t>
  </si>
  <si>
    <t>Line.IO_E21_S37_U.Temperature_Limit.TEMPERATURE_HiHi</t>
  </si>
  <si>
    <t>Line.IO_E21_S38_U.Temperature_Limit.TEMPERATURE_HiHi</t>
  </si>
  <si>
    <t>Line.IO_E21_S39_U.Temperature_Limit.TEMPERATURE_HiHi</t>
  </si>
  <si>
    <t>Line.IO_E21_S40_U.Temperature_Limit.TEMPERATURE_HiHi</t>
  </si>
  <si>
    <t>Line.IO_E21_S41_U.Temperature_Limit.TEMPERATURE_HiHi</t>
  </si>
  <si>
    <t>Line.IO_E21_S42_U.Temperature_Limit.TEMPERATURE_HiHi</t>
  </si>
  <si>
    <t>Line.IO_E21_S43_U.Temperature_Limit.TEMPERATURE_HiHi</t>
  </si>
  <si>
    <t>Line.IO_E21_S44_U.Temperature_Limit.TEMPERATURE_HiHi</t>
  </si>
  <si>
    <t>Line.IO_E21_S45_U.Temperature_Limit.TEMPERATURE_HiHi</t>
  </si>
  <si>
    <t>Line.IO_E21_S46_U.Temperature_Limit.TEMPERATURE_HiHi</t>
  </si>
  <si>
    <t>Line.IO_E21_S47_U.Temperature_Limit.TEMPERATURE_HiHi</t>
  </si>
  <si>
    <t>Line.IO_E21_S48_U.Temperature_Limit.TEMPERATURE_HiHi</t>
  </si>
  <si>
    <t>Line.IO_E21_S49_U.Temperature_Limit.TEMPERATURE_HiHi</t>
  </si>
  <si>
    <t>Line.IO_E21_S50_U.Temperature_Limit.TEMPERATURE_HiHi</t>
  </si>
  <si>
    <t>Line.IO_E21_S51_U.Temperature_Limit.TEMPERATURE_HiHi</t>
  </si>
  <si>
    <t>Line.IO_E21_S52_U.Temperature_Limit.TEMPERATURE_HiHi</t>
  </si>
  <si>
    <t>Line.IO_E21_S53_U.Temperature_Limit.TEMPERATURE_HiHi</t>
  </si>
  <si>
    <t>Line.IO_E21_S54_U.Temperature_Limit.TEMPERATURE_HiHi</t>
  </si>
  <si>
    <t>Line.IO_E21_S55_U.Temperature_Limit.TEMPERATURE_HiHi</t>
  </si>
  <si>
    <t>Line.IO_E21_S56_U.Temperature_Limit.TEMPERATURE_HiHi</t>
  </si>
  <si>
    <t>Line.IO_E21_S57_U.Temperature_Limit.TEMPERATURE_HiHi</t>
  </si>
  <si>
    <t>Line.IO_E21_S58_U.Temperature_Limit.TEMPERATURE_HiHi</t>
  </si>
  <si>
    <t>Line.IO_E21_S59_U.Temperature_Limit.TEMPERATURE_HiHi</t>
  </si>
  <si>
    <t>Line.IO_E21_S60_U.Temperature_Limit.TEMPERATURE_HiHi</t>
  </si>
  <si>
    <t>Line.IO_E2_GH2SO4_AT2_1_Q.Temperature_Limit.TEMPERATURE_HiHi</t>
  </si>
  <si>
    <t>Line.IO_E2_GNi_AT2_2_Q.Temperature_Limit.TEMPERATURE_HiHi</t>
  </si>
  <si>
    <t>Line.IO_E2_GNi_AT2_3_Q.Temperature_Limit.TEMPERATURE_HiHi</t>
  </si>
  <si>
    <t>Line.IO_E2_GNi_AT2_4_Q.Temperature_Limit.TEMPERATURE_HiHi</t>
  </si>
  <si>
    <t>Line.IO_E2_GNi_AT2_5_Q.Temperature_Limit.TEMPERATURE_HiHi</t>
  </si>
  <si>
    <t>Line.IO_E2_GNi_AT2_6_Q.Temperature_Limit.TEMPERATURE_HiHi</t>
  </si>
  <si>
    <t>Line.IO_E2_GNi_AT2_7_Q.Temperature_Limit.TEMPERATURE_HiHi</t>
  </si>
  <si>
    <t>Line.IO_E2_GNi_AT2_8_Q.Temperature_Limit.TEMPERATURE_HiHi</t>
  </si>
  <si>
    <t>Line.IO_E2_GNi_AT2_9_Q.Temperature_Limit.TEMPERATURE_HiHi</t>
  </si>
  <si>
    <t>Line.IO_E2_GNi_AT2_10_Q.Temperature_Limit.TEMPERATURE_HiHi</t>
  </si>
  <si>
    <t>Line.IO_E2_GNi_AT2_11_Q.Temperature_Limit.TEMPERATURE_HiHi</t>
  </si>
  <si>
    <t>Line.IO_E2_GNi_AT2_12_Q.Temperature_Limit.TEMPERATURE_HiHi</t>
  </si>
  <si>
    <t>Line.IO_E2_GNi_AT2_13_Q.Temperature_Limit.TEMPERATURE_HiHi</t>
  </si>
  <si>
    <t>Line.IO_E2_GNi_AT2_14_Q.Temperature_Limit.TEMPERATURE_HiHi</t>
  </si>
  <si>
    <t>Line.IO_E2_GNi_AT2_15_Q.Temperature_Limit.TEMPERATURE_HiHi</t>
  </si>
  <si>
    <t>Line.IO_E2_GNi_AT2_16_Q.Temperature_Limit.TEMPERATURE_HiHi</t>
  </si>
  <si>
    <t>Line.IO_E2_GNi_AT2_17_Q.Temperature_Limit.TEMPERATURE_HiHi</t>
  </si>
  <si>
    <t>Line.IO_E2_GNi_AT2_18_Q.Temperature_Limit.TEMPERATURE_HiHi</t>
  </si>
  <si>
    <t>Line.IO_E2_GNi_AT2_19_Q.Temperature_Limit.TEMPERATURE_HiHi</t>
  </si>
  <si>
    <t>Line.IO_E2_GNi_AT2_20_Q.Temperature_Limit.TEMPERATURE_HiHi</t>
  </si>
  <si>
    <t>Line.IO_E2_GNi_AT2_21_Q.Temperature_Limit.TEMPERATURE_HiHi</t>
  </si>
  <si>
    <t>Line.IO_E2_GNi_AT2_22_Q.Temperature_Limit.TEMPERATURE_HiHi</t>
  </si>
  <si>
    <t>Line.IO_E2_GNi_AT2_23_Q.Temperature_Limit.TEMPERATURE_HiHi</t>
  </si>
  <si>
    <t>Line.IO_E2_GNi_AT2_24_Q.Temperature_Limit.TEMPERATURE_HiHi</t>
  </si>
  <si>
    <t>Line.IO_E2_GNi_AT2_25_Q.Temperature_Limit.TEMPERATURE_HiHi</t>
  </si>
  <si>
    <t>Line.IO_E2_GNi_AT2_26_Q.Temperature_Limit.TEMPERATURE_HiHi</t>
  </si>
  <si>
    <t>Line.IO_E2_GNi_AT2_27_Q.Temperature_Limit.TEMPERATURE_HiHi</t>
  </si>
  <si>
    <t>Line.IO_E2_GNi_AT2_28_Q.Temperature_Limit.TEMPERATURE_HiHi</t>
  </si>
  <si>
    <t>Line.IO_E2_GNi_AT2_29_Q.Temperature_Limit.TEMPERATURE_HiHi</t>
  </si>
  <si>
    <t>Line.IO_E2_GNi_AT2_30_Q.Temperature_Limit.TEMPERATURE_HiHi</t>
  </si>
  <si>
    <t>Line.IO_E2_GNi_AT2_31_Q.Temperature_Limit.TEMPERATURE_HiHi</t>
  </si>
  <si>
    <t>Line.IO_E2_GNi_AT2_32_Q.Temperature_Limit.TEMPERATURE_HiHi</t>
  </si>
  <si>
    <t>Line.IO_E2_GNi_AT2_33_Q.Temperature_Limit.TEMPERATURE_HiHi</t>
  </si>
  <si>
    <t>Line.IO_E2_GNi_AT2_34_Q.Temperature_Limit.TEMPERATURE_HiHi</t>
  </si>
  <si>
    <t>Line.IO_E2_GNi_AT2_35_Q.Temperature_Limit.TEMPERATURE_HiHi</t>
  </si>
  <si>
    <t>Line.IO_E2_GNi_AT2_36_Q.Temperature_Limit.TEMPERATURE_HiHi</t>
  </si>
  <si>
    <t>Line.IO_E2_GNi_AT2_37_Q.Temperature_Limit.TEMPERATURE_HiHi</t>
  </si>
  <si>
    <t>Line.IO_E2_GNi_AT2_38_Q.Temperature_Limit.TEMPERATURE_HiHi</t>
  </si>
  <si>
    <t>Line.IO_E2_GNi_AT2_39_Q.Temperature_Limit.TEMPERATURE_HiHi</t>
  </si>
  <si>
    <t>Line.IO_E2_GNi_AT2_40_Q.Temperature_Limit.TEMPERATURE_HiHi</t>
  </si>
  <si>
    <t>Line.IO_E2_GNi_AT2_41_Q.Temperature_Limit.TEMPERATURE_HiHi</t>
  </si>
  <si>
    <t>Line.IO_E2_GNi_AT2_42_Q.Temperature_Limit.TEMPERATURE_HiHi</t>
  </si>
  <si>
    <t>Line.IO_E2_GNi_AT2_43_Q.Temperature_Limit.TEMPERATURE_HiHi</t>
  </si>
  <si>
    <t>Line.IO_E2_GNi_AT2_44_Q.Temperature_Limit.TEMPERATURE_HiHi</t>
  </si>
  <si>
    <t>Line.IO_E2_GNi_AT2_45_Q.Temperature_Limit.TEMPERATURE_HiHi</t>
  </si>
  <si>
    <t>Line.IO_E2_GNi_AT2_46_Q.Temperature_Limit.TEMPERATURE_HiHi</t>
  </si>
  <si>
    <t>Line.IO_E2_GNi_AT2_47_Q.Temperature_Limit.TEMPERATURE_HiHi</t>
  </si>
  <si>
    <t>Line.IO_E2_GNi_AT2_48_Q.Temperature_Limit.TEMPERATURE_HiHi</t>
  </si>
  <si>
    <t>Line.IO_E2_GNi_AT2_49_Q.Temperature_Limit.TEMPERATURE_HiHi</t>
  </si>
  <si>
    <t>Line.IO_E2_GNi_AT2_50_Q.Temperature_Limit.TEMPERATURE_HiHi</t>
  </si>
  <si>
    <t>Line.IO_E2_GNi_AT2_51_Q.Temperature_Limit.TEMPERATURE_HiHi</t>
  </si>
  <si>
    <t>Line.IO_E2_GNi_AT2_52_Q.Temperature_Limit.TEMPERATURE_HiHi</t>
  </si>
  <si>
    <t>Line.IO_E2_GNi_AT2_53_Q.Temperature_Limit.TEMPERATURE_HiHi</t>
  </si>
  <si>
    <t>Line.IO_E2_GNi_AT2_54_Q.Temperature_Limit.TEMPERATURE_HiHi</t>
  </si>
  <si>
    <t>Line.IO_E2_GNi_AT2_55_Q.Temperature_Limit.TEMPERATURE_HiHi</t>
  </si>
  <si>
    <t>Line.IO_E2_GNi_AT2_56_Q.Temperature_Limit.TEMPERATURE_HiHi</t>
  </si>
  <si>
    <t>Line.IO_E2_GNi_AT2_57_Q.Temperature_Limit.TEMPERATURE_HiHi</t>
  </si>
  <si>
    <t>Line.IO_E2_GNi_AT2_58_Q.Temperature_Limit.TEMPERATURE_HiHi</t>
  </si>
  <si>
    <t>Line.IO_E2_GNi_AT2_59_Q.Temperature_Limit.TEMPERATURE_HiHi</t>
  </si>
  <si>
    <t>Line.IO_E2_GNi_AT2_60_Q.Temperature_Limit.TEMPERATURE_HiHi</t>
  </si>
  <si>
    <t>Line.IO_E2_GNi_AT2_61_Q.Temperature_Limit.TEMPERATURE_HiHi</t>
  </si>
  <si>
    <t>Line.IO_E2_GNi_AT2_62_Q.Temperature_Limit.TEMPERATURE_HiHi</t>
  </si>
  <si>
    <t>Line.IO_E2_GNi_AT2_63_Q.Temperature_Limit.TEMPERATURE_HiHi</t>
  </si>
  <si>
    <t>Line.IO_E2_GNi_AT2_64_Q.Temperature_Limit.TEMPERATURE_HiHi</t>
  </si>
  <si>
    <t>Line.IO_E2_GNi_AT2_65_Q.Temperature_Limit.TEMPERATURE_HiHi</t>
  </si>
  <si>
    <t>Line.IO_E2_GNi_AT2_66_Q.Temperature_Limit.TEMPERATURE_HiHi</t>
  </si>
  <si>
    <t>Line.IO_E2_GNi_AT2_67_Q.Temperature_Limit.TEMPERATURE_HiHi</t>
  </si>
  <si>
    <t>Line.IO_E2_GNi_AT2_68_Q.Temperature_Limit.TEMPERATURE_HiHi</t>
  </si>
  <si>
    <t>Line.IO_E2_GNi_AT2_69_Q.Temperature_Limit.TEMPERATURE_HiHi</t>
  </si>
  <si>
    <t>Line.IO_E2_GNi_AT2_70_Q.Temperature_Limit.TEMPERATURE_HiHi</t>
  </si>
  <si>
    <t>Line.IO_E2_GNi_AT2_71_Q.Temperature_Limit.TEMPERATURE_HiHi</t>
  </si>
  <si>
    <t>Line.IO_E2_GNi_AT2_72_Q.Temperature_Limit.TEMPERATURE_HiHi</t>
  </si>
  <si>
    <t>Line.IO_E2_GNi_AT2_73_Q.Temperature_Limit.TEMPERATURE_HiHi</t>
  </si>
  <si>
    <t>Line.IO_E2_GNi_AT2_74_Q.Temperature_Limit.TEMPERATURE_HiHi</t>
  </si>
  <si>
    <t>Line.IO_E2_GNi_AT2_75_Q.Temperature_Limit.TEMPERATURE_HiHi</t>
  </si>
  <si>
    <t>Line.IO_E2_GNi_AT2_76_Q.Temperature_Limit.TEMPERATURE_HiHi</t>
  </si>
  <si>
    <t>Line.IO_E2_GNi_AT2_77_Q.Temperature_Limit.TEMPERATURE_HiHi</t>
  </si>
  <si>
    <t>Line.IO_E2_GNi_AT2_78_Q.Temperature_Limit.TEMPERATURE_HiHi</t>
  </si>
  <si>
    <t>Line.IO_E2_GNi_AT2_79_Q.Temperature_Limit.TEMPERATURE_HiHi</t>
  </si>
  <si>
    <t>Line.IO_E2_GNi_AT2_80_Q.Temperature_Limit.TEMPERATURE_HiHi</t>
  </si>
  <si>
    <t>Line.IO_E2_GNi_AT2_81_Q.Temperature_Limit.TEMPERATURE_HiHi</t>
  </si>
  <si>
    <t>Line.IO_E2_GNi_AT2_82_Q.Temperature_Limit.TEMPERATURE_HiHi</t>
  </si>
  <si>
    <t>Line.IO_E2_GNi_AT2_83_Q.Temperature_Limit.TEMPERATURE_HiHi</t>
  </si>
  <si>
    <t>Line.IO_E2_GNi_AT2_84_Q.Temperature_Limit.TEMPERATURE_HiHi</t>
  </si>
  <si>
    <t>Line.IO_E2_GNi_AT2_85_Q.Temperature_Limit.TEMPERATURE_HiHi</t>
  </si>
  <si>
    <t>Line.IO_E2_GNi_AT2_86_Q.Temperature_Limit.TEMPERATURE_HiHi</t>
  </si>
  <si>
    <t>Line.IO_E2_GNi_AT2_87_Q.Temperature_Limit.TEMPERATURE_HiHi</t>
  </si>
  <si>
    <t>Line.IO_E2_GNi_AT2_88_Q.Temperature_Limit.TEMPERATURE_HiHi</t>
  </si>
  <si>
    <t>Line.IO_E2_GNi_AT2_89_Q.Temperature_Limit.TEMPERATURE_HiHi</t>
  </si>
  <si>
    <t>Line.IO_E2_GNi_AT2_90_Q.Temperature_Limit.TEMPERATURE_HiHi</t>
  </si>
  <si>
    <t>Line.IO_E2_GNi_AT2_91_Q.Temperature_Limit.TEMPERATURE_HiHi</t>
  </si>
  <si>
    <t>Line.IO_E2_GNi_AT2_92_Q.Temperature_Limit.TEMPERATURE_HiHi</t>
  </si>
  <si>
    <t>Line.IO_E2_GNi_AT2_93_Q.Temperature_Limit.TEMPERATURE_HiHi</t>
  </si>
  <si>
    <t>Line.IO_E2_GNi_AT2_94_Q.Temperature_Limit.TEMPERATURE_HiHi</t>
  </si>
  <si>
    <t>Line.IO_E2_GNi_AT2_95_Q.Temperature_Limit.TEMPERATURE_HiHi</t>
  </si>
  <si>
    <t>Line.IO_E2_GNi_AT2_96_Q.Temperature_Limit.TEMPERATURE_HiHi</t>
  </si>
  <si>
    <t>Line.IO_E2_GNi_AT2_97_Q.Temperature_Limit.TEMPERATURE_HiHi</t>
  </si>
  <si>
    <t>Line.IO_E2_GNi_AT2_98_Q.Temperature_Limit.TEMPERATURE_HiHi</t>
  </si>
  <si>
    <t>Line.IO_E2_GNi_AT2_99_Q.Temperature_Limit.TEMPERATURE_HiHi</t>
  </si>
  <si>
    <t>Line.IO_E2_GNi_AT2_100_Q.Temperature_Limit.TEMPERATURE_HiHi</t>
  </si>
  <si>
    <t>Line.IO_E2_GNi_AT2_101_Q.Temperature_Limit.TEMPERATURE_HiHi</t>
  </si>
  <si>
    <t>Line.IO_E2_GNi_AT2_102_Q.Temperature_Limit.TEMPERATURE_HiHi</t>
  </si>
  <si>
    <t>Line.IO_E2_GNi_AT2_103_Q.Temperature_Limit.TEMPERATURE_HiHi</t>
  </si>
  <si>
    <t>Line.IO_E2_GNi_AT2_104_Q.Temperature_Limit.TEMPERATURE_HiHi</t>
  </si>
  <si>
    <t>Line.IO_E2_GNi_AT2_105_Q.Temperature_Limit.TEMPERATURE_HiHi</t>
  </si>
  <si>
    <t>Line.IO_E2_GNi_AT2_106_Q.Temperature_Limit.TEMPERATURE_HiHi</t>
  </si>
  <si>
    <t>Line.IO_E2_GNi_AT2_107_Q.Temperature_Limit.TEMPERATURE_HiHi</t>
  </si>
  <si>
    <t>Line.IO_E2_GNi_AT2_108_Q.Temperature_Limit.TEMPERATURE_HiHi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</si>
</sst>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₽&quot;"/>
  </numFmts>
  <fonts count="17" x14ac:knownFonts="1">
    <font>
      <sz val="11"/>
      <color theme="1"/>
      <name val="Calibri"/>
      <family val="2"/>
      <scheme val="minor"/>
    </font>
    <font>
      <sz val="10"/>
      <name val="Arial Cyr"/>
      <family val="2"/>
      <charset val="204"/>
    </font>
    <font>
      <sz val="8"/>
      <name val="Calibri"/>
      <family val="2"/>
      <scheme val="minor"/>
    </font>
    <font>
      <sz val="12"/>
      <color indexed="8"/>
      <name val="Times New Roman"/>
      <family val="2"/>
      <charset val="204"/>
    </font>
    <font>
      <b/>
      <sz val="8"/>
      <name val="Tahoma"/>
      <family val="2"/>
      <charset val="204"/>
    </font>
    <font>
      <b/>
      <sz val="8"/>
      <color theme="1"/>
      <name val="Tahoma"/>
      <family val="2"/>
      <charset val="204"/>
    </font>
    <font>
      <sz val="11"/>
      <color theme="1"/>
      <name val="Tahoma"/>
      <family val="2"/>
      <charset val="204"/>
    </font>
    <font>
      <sz val="8"/>
      <name val="Arial"/>
      <family val="2"/>
      <charset val="204"/>
    </font>
    <font>
      <b/>
      <sz val="10"/>
      <name val="Tahoma"/>
      <family val="2"/>
      <charset val="204"/>
    </font>
    <font>
      <b/>
      <sz val="10"/>
      <color theme="1"/>
      <name val="Tahoma"/>
      <family val="2"/>
      <charset val="204"/>
    </font>
    <font>
      <sz val="11"/>
      <color theme="1"/>
      <name val="Arial"/>
      <family val="2"/>
      <charset val="204"/>
    </font>
    <font>
      <sz val="11"/>
      <name val="Tahoma"/>
      <family val="2"/>
      <charset val="204"/>
    </font>
    <font>
      <sz val="11"/>
      <color rgb="FF00008B"/>
      <name val="Calibri"/>
      <family val="2"/>
      <scheme val="minor"/>
    </font>
    <font>
      <sz val="12"/>
      <color rgb="FF1A1A1A"/>
      <name val="Open Sans"/>
    </font>
    <font>
      <sz val="12"/>
      <color rgb="FF000000"/>
      <name val="Open Sans"/>
    </font>
    <font>
      <sz val="12"/>
      <color rgb="FF1A1A1A"/>
      <name val="Open Sans SemiBold"/>
    </font>
    <font>
      <b/>
      <sz val="11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9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0" fontId="3" fillId="0" borderId="0"/>
  </cellStyleXfs>
  <cellXfs count="155">
    <xf numFmtId="0" fontId="0" fillId="0" borderId="0" xfId="0"/>
    <xf numFmtId="0" fontId="6" fillId="0" borderId="0" xfId="0" applyFont="1"/>
    <xf numFmtId="0" fontId="6" fillId="0" borderId="2" xfId="0" applyFont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wrapText="1"/>
    </xf>
    <xf numFmtId="0" fontId="6" fillId="0" borderId="0" xfId="0" applyFont="1" applyAlignment="1">
      <alignment horizontal="center" vertical="center"/>
    </xf>
    <xf numFmtId="0" fontId="0" fillId="3" borderId="0" xfId="0" applyFill="1"/>
    <xf numFmtId="0" fontId="6" fillId="2" borderId="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left" vertical="center" wrapText="1"/>
    </xf>
    <xf numFmtId="0" fontId="6" fillId="0" borderId="2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49" fontId="7" fillId="0" borderId="5" xfId="0" applyNumberFormat="1" applyFont="1" applyBorder="1" applyAlignment="1">
      <alignment horizontal="center" vertical="center"/>
    </xf>
    <xf numFmtId="49" fontId="6" fillId="0" borderId="2" xfId="3" applyNumberFormat="1" applyFont="1" applyBorder="1" applyAlignment="1">
      <alignment horizontal="left" vertical="center"/>
    </xf>
    <xf numFmtId="0" fontId="6" fillId="0" borderId="2" xfId="0" applyFont="1" applyBorder="1" applyAlignment="1">
      <alignment horizontal="left" vertical="center"/>
    </xf>
    <xf numFmtId="0" fontId="6" fillId="0" borderId="6" xfId="0" applyFont="1" applyBorder="1" applyAlignment="1">
      <alignment horizontal="center" vertical="center"/>
    </xf>
    <xf numFmtId="0" fontId="6" fillId="0" borderId="9" xfId="0" applyFont="1" applyBorder="1" applyAlignment="1">
      <alignment horizontal="left" vertical="center"/>
    </xf>
    <xf numFmtId="49" fontId="6" fillId="0" borderId="2" xfId="0" applyNumberFormat="1" applyFont="1" applyBorder="1" applyAlignment="1">
      <alignment wrapText="1"/>
    </xf>
    <xf numFmtId="0" fontId="6" fillId="0" borderId="11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49" fontId="10" fillId="0" borderId="2" xfId="3" applyNumberFormat="1" applyFont="1" applyBorder="1" applyAlignment="1">
      <alignment horizontal="center" vertical="center"/>
    </xf>
    <xf numFmtId="49" fontId="6" fillId="0" borderId="2" xfId="0" applyNumberFormat="1" applyFont="1" applyBorder="1" applyAlignment="1">
      <alignment horizontal="left" vertical="center" wrapText="1"/>
    </xf>
    <xf numFmtId="0" fontId="6" fillId="0" borderId="11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left" vertical="center" wrapText="1"/>
    </xf>
    <xf numFmtId="164" fontId="6" fillId="0" borderId="9" xfId="0" applyNumberFormat="1" applyFont="1" applyBorder="1" applyAlignment="1">
      <alignment horizontal="left" vertical="center"/>
    </xf>
    <xf numFmtId="49" fontId="6" fillId="0" borderId="2" xfId="0" applyNumberFormat="1" applyFont="1" applyBorder="1"/>
    <xf numFmtId="0" fontId="6" fillId="2" borderId="2" xfId="0" applyFont="1" applyFill="1" applyBorder="1" applyAlignment="1">
      <alignment horizontal="left" vertical="center"/>
    </xf>
    <xf numFmtId="0" fontId="6" fillId="2" borderId="6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left" vertical="center"/>
    </xf>
    <xf numFmtId="49" fontId="6" fillId="2" borderId="2" xfId="0" applyNumberFormat="1" applyFont="1" applyFill="1" applyBorder="1" applyAlignment="1">
      <alignment wrapText="1"/>
    </xf>
    <xf numFmtId="0" fontId="6" fillId="2" borderId="1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left" vertical="center"/>
    </xf>
    <xf numFmtId="49" fontId="6" fillId="2" borderId="2" xfId="3" applyNumberFormat="1" applyFont="1" applyFill="1" applyBorder="1" applyAlignment="1">
      <alignment horizontal="left" vertical="center"/>
    </xf>
    <xf numFmtId="0" fontId="6" fillId="0" borderId="7" xfId="0" applyFont="1" applyBorder="1" applyAlignment="1">
      <alignment vertical="center"/>
    </xf>
    <xf numFmtId="0" fontId="6" fillId="0" borderId="8" xfId="0" applyFont="1" applyBorder="1" applyAlignment="1">
      <alignment vertical="center"/>
    </xf>
    <xf numFmtId="0" fontId="6" fillId="0" borderId="15" xfId="0" applyFont="1" applyBorder="1" applyAlignment="1">
      <alignment vertical="center"/>
    </xf>
    <xf numFmtId="0" fontId="6" fillId="2" borderId="11" xfId="0" applyFont="1" applyFill="1" applyBorder="1" applyAlignment="1">
      <alignment horizontal="center" vertical="center" wrapText="1"/>
    </xf>
    <xf numFmtId="0" fontId="6" fillId="0" borderId="10" xfId="0" applyFont="1" applyBorder="1" applyAlignment="1">
      <alignment horizontal="left" vertical="center"/>
    </xf>
    <xf numFmtId="0" fontId="6" fillId="2" borderId="8" xfId="0" applyFont="1" applyFill="1" applyBorder="1" applyAlignment="1">
      <alignment horizontal="center" vertical="center"/>
    </xf>
    <xf numFmtId="0" fontId="6" fillId="0" borderId="7" xfId="0" applyFont="1" applyBorder="1" applyAlignment="1">
      <alignment vertical="center" wrapText="1"/>
    </xf>
    <xf numFmtId="0" fontId="6" fillId="0" borderId="6" xfId="0" applyFont="1" applyBorder="1" applyAlignment="1">
      <alignment horizontal="left" vertical="center"/>
    </xf>
    <xf numFmtId="0" fontId="0" fillId="0" borderId="9" xfId="0" applyBorder="1" applyAlignment="1">
      <alignment horizontal="center" vertical="center"/>
    </xf>
    <xf numFmtId="49" fontId="10" fillId="0" borderId="9" xfId="3" applyNumberFormat="1" applyFont="1" applyBorder="1" applyAlignment="1">
      <alignment horizontal="center" vertical="center"/>
    </xf>
    <xf numFmtId="49" fontId="10" fillId="0" borderId="11" xfId="3" applyNumberFormat="1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6" fillId="0" borderId="21" xfId="0" applyFont="1" applyBorder="1" applyAlignment="1">
      <alignment horizontal="left" vertical="center"/>
    </xf>
    <xf numFmtId="49" fontId="6" fillId="2" borderId="2" xfId="0" applyNumberFormat="1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2" borderId="4" xfId="0" applyFont="1" applyFill="1" applyBorder="1" applyAlignment="1">
      <alignment horizontal="left" vertical="center" wrapText="1"/>
    </xf>
    <xf numFmtId="49" fontId="6" fillId="0" borderId="4" xfId="3" applyNumberFormat="1" applyFont="1" applyBorder="1" applyAlignment="1">
      <alignment horizontal="left" vertical="center"/>
    </xf>
    <xf numFmtId="0" fontId="6" fillId="0" borderId="13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49" fontId="10" fillId="0" borderId="4" xfId="3" applyNumberFormat="1" applyFont="1" applyBorder="1" applyAlignment="1">
      <alignment horizontal="center" vertical="center"/>
    </xf>
    <xf numFmtId="49" fontId="10" fillId="0" borderId="20" xfId="3" applyNumberFormat="1" applyFont="1" applyBorder="1" applyAlignment="1">
      <alignment horizontal="center" vertical="center"/>
    </xf>
    <xf numFmtId="49" fontId="10" fillId="0" borderId="22" xfId="3" applyNumberFormat="1" applyFont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49" fontId="6" fillId="2" borderId="4" xfId="0" applyNumberFormat="1" applyFont="1" applyFill="1" applyBorder="1" applyAlignment="1">
      <alignment horizontal="center" vertical="center"/>
    </xf>
    <xf numFmtId="0" fontId="6" fillId="0" borderId="13" xfId="0" applyFont="1" applyBorder="1" applyAlignment="1">
      <alignment horizontal="left" vertical="center"/>
    </xf>
    <xf numFmtId="0" fontId="6" fillId="0" borderId="24" xfId="0" applyFont="1" applyBorder="1" applyAlignment="1">
      <alignment horizontal="left" vertical="center"/>
    </xf>
    <xf numFmtId="0" fontId="6" fillId="0" borderId="20" xfId="0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 wrapText="1"/>
    </xf>
    <xf numFmtId="49" fontId="6" fillId="0" borderId="4" xfId="0" applyNumberFormat="1" applyFont="1" applyBorder="1" applyAlignment="1">
      <alignment wrapText="1"/>
    </xf>
    <xf numFmtId="0" fontId="6" fillId="0" borderId="13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0" fontId="4" fillId="0" borderId="26" xfId="0" applyFont="1" applyBorder="1" applyAlignment="1">
      <alignment horizontal="center" vertical="center" wrapText="1"/>
    </xf>
    <xf numFmtId="0" fontId="4" fillId="0" borderId="26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 wrapText="1"/>
    </xf>
    <xf numFmtId="0" fontId="4" fillId="0" borderId="28" xfId="0" applyFont="1" applyBorder="1" applyAlignment="1">
      <alignment horizontal="center" vertical="center" wrapText="1"/>
    </xf>
    <xf numFmtId="0" fontId="4" fillId="0" borderId="29" xfId="0" applyFont="1" applyBorder="1" applyAlignment="1">
      <alignment horizontal="center" vertical="center" wrapText="1"/>
    </xf>
    <xf numFmtId="0" fontId="4" fillId="0" borderId="30" xfId="0" applyFont="1" applyBorder="1" applyAlignment="1">
      <alignment horizontal="center" vertical="center" wrapText="1"/>
    </xf>
    <xf numFmtId="0" fontId="4" fillId="0" borderId="25" xfId="0" applyFont="1" applyBorder="1" applyAlignment="1">
      <alignment horizontal="center" vertical="center" wrapText="1"/>
    </xf>
    <xf numFmtId="0" fontId="4" fillId="0" borderId="31" xfId="0" applyFont="1" applyBorder="1" applyAlignment="1">
      <alignment horizontal="center" vertical="center" wrapText="1"/>
    </xf>
    <xf numFmtId="0" fontId="4" fillId="0" borderId="32" xfId="0" applyFont="1" applyBorder="1" applyAlignment="1">
      <alignment horizontal="center" vertical="center" wrapText="1"/>
    </xf>
    <xf numFmtId="0" fontId="5" fillId="0" borderId="27" xfId="0" applyFont="1" applyBorder="1" applyAlignment="1">
      <alignment horizontal="center" vertical="center"/>
    </xf>
    <xf numFmtId="0" fontId="4" fillId="0" borderId="33" xfId="0" applyFont="1" applyBorder="1" applyAlignment="1">
      <alignment horizontal="center" vertical="center" wrapText="1"/>
    </xf>
    <xf numFmtId="49" fontId="4" fillId="0" borderId="26" xfId="0" applyNumberFormat="1" applyFont="1" applyBorder="1" applyAlignment="1">
      <alignment horizontal="center" vertical="center" wrapText="1"/>
    </xf>
    <xf numFmtId="49" fontId="4" fillId="0" borderId="29" xfId="0" applyNumberFormat="1" applyFont="1" applyBorder="1" applyAlignment="1">
      <alignment horizontal="center" vertical="center" wrapText="1"/>
    </xf>
    <xf numFmtId="49" fontId="4" fillId="0" borderId="28" xfId="0" applyNumberFormat="1" applyFont="1" applyBorder="1" applyAlignment="1">
      <alignment horizontal="center" vertical="center" wrapText="1"/>
    </xf>
    <xf numFmtId="49" fontId="8" fillId="0" borderId="2" xfId="0" applyNumberFormat="1" applyFont="1" applyBorder="1" applyAlignment="1">
      <alignment horizontal="center" vertical="center" wrapText="1"/>
    </xf>
    <xf numFmtId="49" fontId="8" fillId="0" borderId="9" xfId="0" applyNumberFormat="1" applyFont="1" applyBorder="1" applyAlignment="1">
      <alignment horizontal="center" vertical="center"/>
    </xf>
    <xf numFmtId="49" fontId="8" fillId="0" borderId="11" xfId="0" applyNumberFormat="1" applyFont="1" applyBorder="1" applyAlignment="1">
      <alignment horizontal="center" vertical="center"/>
    </xf>
    <xf numFmtId="2" fontId="10" fillId="0" borderId="2" xfId="3" applyNumberFormat="1" applyFont="1" applyBorder="1" applyAlignment="1">
      <alignment horizontal="center" vertical="center"/>
    </xf>
    <xf numFmtId="0" fontId="9" fillId="0" borderId="16" xfId="0" applyFont="1" applyBorder="1" applyAlignment="1">
      <alignment vertical="center"/>
    </xf>
    <xf numFmtId="0" fontId="9" fillId="0" borderId="17" xfId="0" applyFont="1" applyBorder="1" applyAlignment="1">
      <alignment vertical="center"/>
    </xf>
    <xf numFmtId="0" fontId="6" fillId="3" borderId="2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left" vertical="center" wrapText="1"/>
    </xf>
    <xf numFmtId="49" fontId="6" fillId="3" borderId="2" xfId="3" applyNumberFormat="1" applyFont="1" applyFill="1" applyBorder="1" applyAlignment="1">
      <alignment horizontal="left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/>
    </xf>
    <xf numFmtId="0" fontId="6" fillId="3" borderId="11" xfId="0" applyFont="1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49" fontId="10" fillId="3" borderId="2" xfId="3" applyNumberFormat="1" applyFont="1" applyFill="1" applyBorder="1" applyAlignment="1">
      <alignment horizontal="center" vertical="center"/>
    </xf>
    <xf numFmtId="49" fontId="10" fillId="3" borderId="9" xfId="3" applyNumberFormat="1" applyFont="1" applyFill="1" applyBorder="1" applyAlignment="1">
      <alignment horizontal="center" vertical="center"/>
    </xf>
    <xf numFmtId="49" fontId="10" fillId="3" borderId="11" xfId="3" applyNumberFormat="1" applyFont="1" applyFill="1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49" fontId="6" fillId="3" borderId="2" xfId="0" applyNumberFormat="1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left" vertical="center"/>
    </xf>
    <xf numFmtId="0" fontId="6" fillId="3" borderId="21" xfId="0" applyFont="1" applyFill="1" applyBorder="1" applyAlignment="1">
      <alignment horizontal="left" vertical="center"/>
    </xf>
    <xf numFmtId="0" fontId="6" fillId="3" borderId="9" xfId="0" applyFont="1" applyFill="1" applyBorder="1" applyAlignment="1">
      <alignment horizontal="left" vertical="center"/>
    </xf>
    <xf numFmtId="49" fontId="6" fillId="3" borderId="2" xfId="0" applyNumberFormat="1" applyFont="1" applyFill="1" applyBorder="1" applyAlignment="1">
      <alignment wrapText="1"/>
    </xf>
    <xf numFmtId="0" fontId="6" fillId="3" borderId="6" xfId="0" applyFont="1" applyFill="1" applyBorder="1" applyAlignment="1">
      <alignment horizontal="center" vertical="center" wrapText="1"/>
    </xf>
    <xf numFmtId="0" fontId="6" fillId="3" borderId="11" xfId="0" applyFont="1" applyFill="1" applyBorder="1" applyAlignment="1">
      <alignment horizontal="center" vertical="center" wrapText="1"/>
    </xf>
    <xf numFmtId="0" fontId="6" fillId="3" borderId="0" xfId="0" applyFont="1" applyFill="1"/>
    <xf numFmtId="49" fontId="6" fillId="0" borderId="0" xfId="3" applyNumberFormat="1" applyFont="1" applyAlignment="1">
      <alignment horizontal="left" vertical="center"/>
    </xf>
    <xf numFmtId="0" fontId="6" fillId="5" borderId="4" xfId="0" applyFont="1" applyFill="1" applyBorder="1" applyAlignment="1">
      <alignment horizontal="left" vertical="center" wrapText="1"/>
    </xf>
    <xf numFmtId="0" fontId="6" fillId="5" borderId="4" xfId="0" applyFont="1" applyFill="1" applyBorder="1" applyAlignment="1">
      <alignment horizontal="left" vertical="center"/>
    </xf>
    <xf numFmtId="49" fontId="6" fillId="5" borderId="4" xfId="3" applyNumberFormat="1" applyFont="1" applyFill="1" applyBorder="1" applyAlignment="1">
      <alignment horizontal="left" vertical="center"/>
    </xf>
    <xf numFmtId="0" fontId="6" fillId="5" borderId="2" xfId="0" applyFont="1" applyFill="1" applyBorder="1" applyAlignment="1">
      <alignment horizontal="left" vertical="center" wrapText="1"/>
    </xf>
    <xf numFmtId="0" fontId="6" fillId="5" borderId="2" xfId="0" applyFont="1" applyFill="1" applyBorder="1" applyAlignment="1">
      <alignment horizontal="left" vertical="center"/>
    </xf>
    <xf numFmtId="49" fontId="6" fillId="5" borderId="2" xfId="3" applyNumberFormat="1" applyFont="1" applyFill="1" applyBorder="1" applyAlignment="1">
      <alignment horizontal="left" vertical="center"/>
    </xf>
    <xf numFmtId="0" fontId="13" fillId="0" borderId="0" xfId="0" applyFont="1"/>
    <xf numFmtId="0" fontId="14" fillId="0" borderId="0" xfId="0" applyFont="1"/>
    <xf numFmtId="0" fontId="15" fillId="0" borderId="0" xfId="0" applyFont="1"/>
    <xf numFmtId="0" fontId="0" fillId="0" borderId="0" xfId="0" applyAlignment="1">
      <alignment horizontal="center"/>
    </xf>
    <xf numFmtId="0" fontId="6" fillId="2" borderId="0" xfId="0" applyFont="1" applyFill="1" applyAlignment="1">
      <alignment horizontal="left" vertical="center" wrapText="1"/>
    </xf>
    <xf numFmtId="49" fontId="8" fillId="0" borderId="12" xfId="0" applyNumberFormat="1" applyFont="1" applyBorder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16" fillId="0" borderId="0" xfId="0" applyFont="1"/>
    <xf numFmtId="0" fontId="16" fillId="0" borderId="0" xfId="0" applyFont="1" applyAlignment="1">
      <alignment horizontal="center"/>
    </xf>
    <xf numFmtId="0" fontId="8" fillId="0" borderId="2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0" fontId="8" fillId="0" borderId="19" xfId="0" applyFont="1" applyBorder="1" applyAlignment="1">
      <alignment horizontal="center" vertical="center" wrapText="1"/>
    </xf>
    <xf numFmtId="49" fontId="8" fillId="0" borderId="10" xfId="0" applyNumberFormat="1" applyFont="1" applyBorder="1" applyAlignment="1">
      <alignment horizontal="center" vertical="center"/>
    </xf>
    <xf numFmtId="49" fontId="8" fillId="0" borderId="7" xfId="0" applyNumberFormat="1" applyFont="1" applyBorder="1" applyAlignment="1">
      <alignment horizontal="center" vertical="center"/>
    </xf>
    <xf numFmtId="49" fontId="8" fillId="0" borderId="19" xfId="0" applyNumberFormat="1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8" fillId="4" borderId="23" xfId="0" applyFont="1" applyFill="1" applyBorder="1" applyAlignment="1">
      <alignment horizontal="center" vertical="center" wrapText="1"/>
    </xf>
    <xf numFmtId="0" fontId="8" fillId="4" borderId="24" xfId="0" applyFont="1" applyFill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19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</cellXfs>
  <cellStyles count="4">
    <cellStyle name="Обычный" xfId="0" builtinId="0"/>
    <cellStyle name="Обычный 2 2 3 2" xfId="1" xr:uid="{00000000-0005-0000-0000-000001000000}"/>
    <cellStyle name="Обычный 31" xfId="3" xr:uid="{00000000-0005-0000-0000-000002000000}"/>
    <cellStyle name="Обычный 4" xfId="2" xr:uid="{00000000-0005-0000-0000-000003000000}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FF99"/>
      <color rgb="FFFFB3B3"/>
      <color rgb="FFD2ECB6"/>
      <color rgb="FFFFB3E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104775</xdr:colOff>
      <xdr:row>2</xdr:row>
      <xdr:rowOff>47625</xdr:rowOff>
    </xdr:from>
    <xdr:to>
      <xdr:col>16</xdr:col>
      <xdr:colOff>599114</xdr:colOff>
      <xdr:row>7</xdr:row>
      <xdr:rowOff>180820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51215294-BAD2-2D01-ACC5-C7DE184F68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14975" y="466725"/>
          <a:ext cx="7685714" cy="12380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>
    <pageSetUpPr fitToPage="1"/>
  </sheetPr>
  <dimension ref="A1:AM592"/>
  <sheetViews>
    <sheetView view="pageBreakPreview" topLeftCell="G1" zoomScale="85" zoomScaleNormal="25" zoomScaleSheetLayoutView="85" zoomScalePageLayoutView="25" workbookViewId="0">
      <pane ySplit="3" topLeftCell="A4" activePane="bottomLeft" state="frozen"/>
      <selection pane="bottomLeft" activeCell="S1" sqref="A1:S1048576"/>
    </sheetView>
  </sheetViews>
  <sheetFormatPr defaultColWidth="9.1796875" defaultRowHeight="14.5" x14ac:dyDescent="0.35"/>
  <cols>
    <col min="1" max="1" width="7.453125" style="1" customWidth="1"/>
    <col min="2" max="2" width="60.54296875" style="4" customWidth="1"/>
    <col min="3" max="3" width="26.1796875" style="1" customWidth="1"/>
    <col min="4" max="4" width="37.453125" style="1" customWidth="1"/>
    <col min="5" max="5" width="10" style="1" customWidth="1"/>
    <col min="6" max="6" width="20.1796875" style="1" customWidth="1"/>
    <col min="7" max="7" width="19.54296875" style="1" bestFit="1" customWidth="1"/>
    <col min="8" max="9" width="15.81640625" style="1" customWidth="1"/>
    <col min="10" max="10" width="9.81640625" style="6" customWidth="1"/>
    <col min="11" max="11" width="9.1796875" style="6" customWidth="1"/>
    <col min="12" max="13" width="9.54296875" style="6" customWidth="1"/>
    <col min="14" max="14" width="14.453125" style="6" bestFit="1" customWidth="1"/>
    <col min="15" max="15" width="7.1796875" style="1" customWidth="1"/>
    <col min="16" max="16" width="9.453125" style="6" customWidth="1"/>
    <col min="17" max="17" width="8.1796875" style="6" customWidth="1"/>
    <col min="18" max="18" width="14.453125" style="3" customWidth="1"/>
    <col min="19" max="19" width="19" style="1" bestFit="1" customWidth="1"/>
    <col min="20" max="20" width="10.54296875" style="1" customWidth="1"/>
    <col min="21" max="21" width="26" style="5" customWidth="1"/>
    <col min="22" max="22" width="11.453125" style="1" customWidth="1"/>
    <col min="23" max="23" width="9.7265625" style="1" customWidth="1"/>
    <col min="24" max="24" width="25.7265625" style="1" customWidth="1"/>
    <col min="25" max="25" width="16.7265625" style="1" hidden="1" customWidth="1"/>
    <col min="26" max="26" width="17.54296875" style="1" bestFit="1" customWidth="1"/>
    <col min="27" max="27" width="18.1796875" style="1" customWidth="1"/>
    <col min="28" max="28" width="18.81640625" style="1" customWidth="1"/>
    <col min="29" max="29" width="16.26953125" style="1" customWidth="1"/>
    <col min="30" max="30" width="13.1796875" style="1" customWidth="1"/>
    <col min="31" max="31" width="13.54296875" style="1" customWidth="1"/>
    <col min="32" max="32" width="12.81640625" style="1" customWidth="1"/>
    <col min="33" max="33" width="13.81640625" style="1" customWidth="1"/>
    <col min="34" max="34" width="10.81640625" style="1" customWidth="1"/>
    <col min="35" max="35" width="12.54296875" style="1" customWidth="1"/>
    <col min="36" max="36" width="14.453125" style="1" customWidth="1"/>
    <col min="37" max="37" width="19.26953125" style="1" customWidth="1"/>
    <col min="38" max="38" width="9.1796875" style="1" customWidth="1"/>
    <col min="39" max="39" width="11.453125" style="1" customWidth="1"/>
    <col min="40" max="16384" width="9.1796875" style="1"/>
  </cols>
  <sheetData>
    <row r="1" spans="1:39" ht="15" customHeight="1" x14ac:dyDescent="0.3">
      <c r="A1" s="134" t="s">
        <v>0</v>
      </c>
      <c r="B1" s="134" t="s">
        <v>1489</v>
      </c>
      <c r="C1" s="134" t="s">
        <v>1534</v>
      </c>
      <c r="D1" s="134" t="s">
        <v>1488</v>
      </c>
      <c r="E1" s="136" t="s">
        <v>1490</v>
      </c>
      <c r="F1" s="138" t="s">
        <v>1491</v>
      </c>
      <c r="G1" s="139"/>
      <c r="H1" s="140" t="s">
        <v>1496</v>
      </c>
      <c r="I1" s="141"/>
      <c r="J1" s="141"/>
      <c r="K1" s="141"/>
      <c r="L1" s="141"/>
      <c r="M1" s="141"/>
      <c r="N1" s="141"/>
      <c r="O1" s="142"/>
      <c r="P1" s="140" t="s">
        <v>1498</v>
      </c>
      <c r="Q1" s="142"/>
      <c r="R1" s="143" t="s">
        <v>1500</v>
      </c>
      <c r="S1" s="133" t="s">
        <v>1184</v>
      </c>
      <c r="T1" s="133" t="s">
        <v>1501</v>
      </c>
      <c r="U1" s="133" t="s">
        <v>1502</v>
      </c>
      <c r="V1" s="133" t="s">
        <v>1503</v>
      </c>
      <c r="W1" s="133" t="s">
        <v>1504</v>
      </c>
      <c r="X1" s="147" t="s">
        <v>1494</v>
      </c>
      <c r="Y1" s="145" t="s">
        <v>1</v>
      </c>
      <c r="Z1" s="148" t="s">
        <v>2</v>
      </c>
      <c r="AA1" s="149"/>
      <c r="AB1" s="149"/>
      <c r="AC1" s="150"/>
      <c r="AD1" s="151" t="s">
        <v>1088</v>
      </c>
      <c r="AE1" s="152"/>
      <c r="AF1" s="152"/>
      <c r="AG1" s="152"/>
      <c r="AH1" s="153"/>
      <c r="AI1" s="148" t="s">
        <v>1087</v>
      </c>
      <c r="AJ1" s="154"/>
      <c r="AK1" s="95" t="s">
        <v>5</v>
      </c>
      <c r="AL1" s="96"/>
      <c r="AM1" s="144" t="s">
        <v>7</v>
      </c>
    </row>
    <row r="2" spans="1:39" ht="50" x14ac:dyDescent="0.3">
      <c r="A2" s="135"/>
      <c r="B2" s="135"/>
      <c r="C2" s="135"/>
      <c r="D2" s="135"/>
      <c r="E2" s="137"/>
      <c r="F2" s="13" t="s">
        <v>1492</v>
      </c>
      <c r="G2" s="16" t="s">
        <v>1493</v>
      </c>
      <c r="H2" s="13" t="s">
        <v>1031</v>
      </c>
      <c r="I2" s="14" t="s">
        <v>1032</v>
      </c>
      <c r="J2" s="91" t="s">
        <v>1034</v>
      </c>
      <c r="K2" s="91" t="s">
        <v>1035</v>
      </c>
      <c r="L2" s="91" t="s">
        <v>1036</v>
      </c>
      <c r="M2" s="91" t="s">
        <v>1037</v>
      </c>
      <c r="N2" s="91" t="s">
        <v>1495</v>
      </c>
      <c r="O2" s="16" t="s">
        <v>1497</v>
      </c>
      <c r="P2" s="92" t="s">
        <v>1499</v>
      </c>
      <c r="Q2" s="93" t="s">
        <v>1033</v>
      </c>
      <c r="R2" s="143"/>
      <c r="S2" s="133"/>
      <c r="T2" s="133"/>
      <c r="U2" s="133"/>
      <c r="V2" s="133"/>
      <c r="W2" s="133"/>
      <c r="X2" s="147"/>
      <c r="Y2" s="146"/>
      <c r="Z2" s="12" t="s">
        <v>2</v>
      </c>
      <c r="AA2" s="10" t="s">
        <v>3</v>
      </c>
      <c r="AB2" s="10" t="s">
        <v>4</v>
      </c>
      <c r="AC2" s="17" t="s">
        <v>1468</v>
      </c>
      <c r="AD2" s="13" t="s">
        <v>1122</v>
      </c>
      <c r="AE2" s="14" t="s">
        <v>1470</v>
      </c>
      <c r="AF2" s="15" t="s">
        <v>1085</v>
      </c>
      <c r="AG2" s="14" t="s">
        <v>1086</v>
      </c>
      <c r="AH2" s="16" t="s">
        <v>6</v>
      </c>
      <c r="AI2" s="12" t="s">
        <v>1087</v>
      </c>
      <c r="AJ2" s="10" t="s">
        <v>3</v>
      </c>
      <c r="AK2" s="10" t="s">
        <v>1469</v>
      </c>
      <c r="AL2" s="11" t="s">
        <v>6</v>
      </c>
      <c r="AM2" s="144"/>
    </row>
    <row r="3" spans="1:39" thickBot="1" x14ac:dyDescent="0.35">
      <c r="A3" s="77">
        <v>1</v>
      </c>
      <c r="B3" s="77">
        <v>2</v>
      </c>
      <c r="C3" s="77">
        <v>3</v>
      </c>
      <c r="D3" s="78">
        <v>4</v>
      </c>
      <c r="E3" s="79">
        <v>5</v>
      </c>
      <c r="F3" s="80">
        <v>6</v>
      </c>
      <c r="G3" s="81">
        <v>7</v>
      </c>
      <c r="H3" s="82">
        <v>8</v>
      </c>
      <c r="I3" s="83">
        <v>9</v>
      </c>
      <c r="J3" s="18" t="s">
        <v>13</v>
      </c>
      <c r="K3" s="18" t="s">
        <v>1072</v>
      </c>
      <c r="L3" s="18" t="s">
        <v>1399</v>
      </c>
      <c r="M3" s="18" t="s">
        <v>1400</v>
      </c>
      <c r="N3" s="18" t="s">
        <v>1401</v>
      </c>
      <c r="O3" s="84">
        <v>15</v>
      </c>
      <c r="P3" s="18" t="s">
        <v>1403</v>
      </c>
      <c r="Q3" s="18" t="s">
        <v>1404</v>
      </c>
      <c r="R3" s="85">
        <v>18</v>
      </c>
      <c r="S3" s="77">
        <v>19</v>
      </c>
      <c r="T3" s="77">
        <v>20</v>
      </c>
      <c r="U3" s="77">
        <v>21</v>
      </c>
      <c r="V3" s="77">
        <v>22</v>
      </c>
      <c r="W3" s="77">
        <v>23</v>
      </c>
      <c r="X3" s="86">
        <v>24</v>
      </c>
      <c r="Y3" s="87"/>
      <c r="Z3" s="80">
        <v>25</v>
      </c>
      <c r="AA3" s="77">
        <v>26</v>
      </c>
      <c r="AB3" s="88" t="s">
        <v>1558</v>
      </c>
      <c r="AC3" s="89" t="s">
        <v>1467</v>
      </c>
      <c r="AD3" s="90" t="s">
        <v>1463</v>
      </c>
      <c r="AE3" s="88" t="s">
        <v>1405</v>
      </c>
      <c r="AF3" s="88" t="s">
        <v>1406</v>
      </c>
      <c r="AG3" s="88" t="s">
        <v>1407</v>
      </c>
      <c r="AH3" s="89" t="s">
        <v>1408</v>
      </c>
      <c r="AI3" s="90" t="s">
        <v>1409</v>
      </c>
      <c r="AJ3" s="88" t="s">
        <v>1559</v>
      </c>
      <c r="AK3" s="77">
        <v>36</v>
      </c>
      <c r="AL3" s="81">
        <v>37</v>
      </c>
      <c r="AM3" s="77">
        <v>38</v>
      </c>
    </row>
    <row r="4" spans="1:39" ht="42" x14ac:dyDescent="0.3">
      <c r="A4" s="56">
        <v>1</v>
      </c>
      <c r="B4" s="118" t="s">
        <v>15</v>
      </c>
      <c r="C4" s="119" t="s">
        <v>1620</v>
      </c>
      <c r="D4" s="120" t="s">
        <v>471</v>
      </c>
      <c r="E4" s="59" t="s">
        <v>8</v>
      </c>
      <c r="F4" s="60" t="s">
        <v>1535</v>
      </c>
      <c r="G4" s="61" t="s">
        <v>1202</v>
      </c>
      <c r="H4" s="62" t="s">
        <v>1039</v>
      </c>
      <c r="I4" s="63" t="s">
        <v>1040</v>
      </c>
      <c r="J4" s="64" t="s">
        <v>1039</v>
      </c>
      <c r="K4" s="64" t="s">
        <v>1041</v>
      </c>
      <c r="L4" s="64" t="s">
        <v>1040</v>
      </c>
      <c r="M4" s="64" t="s">
        <v>1040</v>
      </c>
      <c r="N4" s="64" t="s">
        <v>1905</v>
      </c>
      <c r="O4" s="61" t="s">
        <v>467</v>
      </c>
      <c r="P4" s="65" t="s">
        <v>1506</v>
      </c>
      <c r="Q4" s="66" t="s">
        <v>1505</v>
      </c>
      <c r="R4" s="67" t="s">
        <v>1030</v>
      </c>
      <c r="S4" s="56" t="s">
        <v>1186</v>
      </c>
      <c r="T4" s="68" t="s">
        <v>1190</v>
      </c>
      <c r="U4" s="68" t="s">
        <v>1514</v>
      </c>
      <c r="V4" s="69" t="s">
        <v>1522</v>
      </c>
      <c r="W4" s="69" t="s">
        <v>1519</v>
      </c>
      <c r="X4" s="70"/>
      <c r="Y4" s="71" t="s">
        <v>14</v>
      </c>
      <c r="Z4" s="72" t="s">
        <v>1462</v>
      </c>
      <c r="AA4" s="73" t="s">
        <v>1195</v>
      </c>
      <c r="AB4" s="74" t="s">
        <v>317</v>
      </c>
      <c r="AC4" s="61" t="s">
        <v>316</v>
      </c>
      <c r="AD4" s="60" t="s">
        <v>438</v>
      </c>
      <c r="AE4" s="56" t="s">
        <v>438</v>
      </c>
      <c r="AF4" s="56" t="s">
        <v>1239</v>
      </c>
      <c r="AG4" s="56" t="s">
        <v>1202</v>
      </c>
      <c r="AH4" s="75" t="s">
        <v>915</v>
      </c>
      <c r="AI4" s="60" t="s">
        <v>1202</v>
      </c>
      <c r="AJ4" s="73" t="s">
        <v>1195</v>
      </c>
      <c r="AK4" s="56" t="s">
        <v>1410</v>
      </c>
      <c r="AL4" s="76" t="s">
        <v>915</v>
      </c>
      <c r="AM4" s="68" t="s">
        <v>441</v>
      </c>
    </row>
    <row r="5" spans="1:39" ht="42" x14ac:dyDescent="0.3">
      <c r="A5" s="2">
        <v>2</v>
      </c>
      <c r="B5" s="121" t="s">
        <v>16</v>
      </c>
      <c r="C5" s="122" t="s">
        <v>1621</v>
      </c>
      <c r="D5" s="123" t="s">
        <v>472</v>
      </c>
      <c r="E5" s="21" t="s">
        <v>8</v>
      </c>
      <c r="F5" s="25" t="s">
        <v>1535</v>
      </c>
      <c r="G5" s="24" t="s">
        <v>1202</v>
      </c>
      <c r="H5" s="50" t="s">
        <v>1039</v>
      </c>
      <c r="I5" s="28" t="s">
        <v>1040</v>
      </c>
      <c r="J5" s="29" t="s">
        <v>1039</v>
      </c>
      <c r="K5" s="29" t="s">
        <v>1041</v>
      </c>
      <c r="L5" s="29" t="s">
        <v>1040</v>
      </c>
      <c r="M5" s="29" t="s">
        <v>1040</v>
      </c>
      <c r="N5" s="94" t="s">
        <v>1905</v>
      </c>
      <c r="O5" s="24" t="s">
        <v>467</v>
      </c>
      <c r="P5" s="51" t="s">
        <v>1506</v>
      </c>
      <c r="Q5" s="52" t="s">
        <v>1505</v>
      </c>
      <c r="R5" s="47" t="s">
        <v>1030</v>
      </c>
      <c r="S5" s="2" t="s">
        <v>1186</v>
      </c>
      <c r="T5" s="7" t="s">
        <v>1190</v>
      </c>
      <c r="U5" s="7" t="s">
        <v>1514</v>
      </c>
      <c r="V5" s="55" t="s">
        <v>1522</v>
      </c>
      <c r="W5" s="55" t="s">
        <v>1521</v>
      </c>
      <c r="X5" s="49"/>
      <c r="Y5" s="54" t="s">
        <v>14</v>
      </c>
      <c r="Z5" s="22" t="s">
        <v>1462</v>
      </c>
      <c r="AA5" s="9" t="s">
        <v>1196</v>
      </c>
      <c r="AB5" s="23" t="s">
        <v>317</v>
      </c>
      <c r="AC5" s="24" t="s">
        <v>316</v>
      </c>
      <c r="AD5" s="25" t="s">
        <v>438</v>
      </c>
      <c r="AE5" s="2" t="s">
        <v>438</v>
      </c>
      <c r="AF5" s="2" t="s">
        <v>1239</v>
      </c>
      <c r="AG5" s="2" t="s">
        <v>1202</v>
      </c>
      <c r="AH5" s="26" t="s">
        <v>916</v>
      </c>
      <c r="AI5" s="25" t="s">
        <v>1202</v>
      </c>
      <c r="AJ5" s="9" t="s">
        <v>1196</v>
      </c>
      <c r="AK5" s="2" t="s">
        <v>1410</v>
      </c>
      <c r="AL5" s="31" t="s">
        <v>916</v>
      </c>
      <c r="AM5" s="7" t="s">
        <v>441</v>
      </c>
    </row>
    <row r="6" spans="1:39" ht="42" x14ac:dyDescent="0.3">
      <c r="A6" s="2">
        <v>3</v>
      </c>
      <c r="B6" s="121" t="s">
        <v>17</v>
      </c>
      <c r="C6" s="123" t="s">
        <v>1622</v>
      </c>
      <c r="D6" s="123" t="s">
        <v>473</v>
      </c>
      <c r="E6" s="21" t="s">
        <v>8</v>
      </c>
      <c r="F6" s="25" t="s">
        <v>1535</v>
      </c>
      <c r="G6" s="24" t="s">
        <v>1202</v>
      </c>
      <c r="H6" s="50" t="s">
        <v>1039</v>
      </c>
      <c r="I6" s="28" t="s">
        <v>1040</v>
      </c>
      <c r="J6" s="29" t="s">
        <v>1039</v>
      </c>
      <c r="K6" s="29" t="s">
        <v>1041</v>
      </c>
      <c r="L6" s="29" t="s">
        <v>1040</v>
      </c>
      <c r="M6" s="29" t="s">
        <v>1040</v>
      </c>
      <c r="N6" s="29" t="s">
        <v>1905</v>
      </c>
      <c r="O6" s="24" t="s">
        <v>467</v>
      </c>
      <c r="P6" s="51" t="s">
        <v>1506</v>
      </c>
      <c r="Q6" s="52" t="s">
        <v>1505</v>
      </c>
      <c r="R6" s="47" t="s">
        <v>1030</v>
      </c>
      <c r="S6" s="2" t="s">
        <v>1186</v>
      </c>
      <c r="T6" s="7" t="s">
        <v>1190</v>
      </c>
      <c r="U6" s="7" t="s">
        <v>1514</v>
      </c>
      <c r="V6" s="55" t="s">
        <v>1522</v>
      </c>
      <c r="W6" s="55" t="s">
        <v>1522</v>
      </c>
      <c r="X6" s="49"/>
      <c r="Y6" s="54" t="s">
        <v>14</v>
      </c>
      <c r="Z6" s="22" t="s">
        <v>1462</v>
      </c>
      <c r="AA6" s="9" t="s">
        <v>1197</v>
      </c>
      <c r="AB6" s="23" t="s">
        <v>317</v>
      </c>
      <c r="AC6" s="24" t="s">
        <v>316</v>
      </c>
      <c r="AD6" s="25" t="s">
        <v>438</v>
      </c>
      <c r="AE6" s="2" t="s">
        <v>438</v>
      </c>
      <c r="AF6" s="2" t="s">
        <v>1239</v>
      </c>
      <c r="AG6" s="2" t="s">
        <v>1202</v>
      </c>
      <c r="AH6" s="26" t="s">
        <v>917</v>
      </c>
      <c r="AI6" s="25" t="s">
        <v>1202</v>
      </c>
      <c r="AJ6" s="9" t="s">
        <v>1197</v>
      </c>
      <c r="AK6" s="2" t="s">
        <v>1410</v>
      </c>
      <c r="AL6" s="31" t="s">
        <v>917</v>
      </c>
      <c r="AM6" s="7" t="s">
        <v>441</v>
      </c>
    </row>
    <row r="7" spans="1:39" ht="42" x14ac:dyDescent="0.3">
      <c r="A7" s="2">
        <v>4</v>
      </c>
      <c r="B7" s="121" t="s">
        <v>18</v>
      </c>
      <c r="C7" s="123" t="s">
        <v>1623</v>
      </c>
      <c r="D7" s="123" t="s">
        <v>474</v>
      </c>
      <c r="E7" s="21" t="s">
        <v>8</v>
      </c>
      <c r="F7" s="25" t="s">
        <v>1535</v>
      </c>
      <c r="G7" s="24" t="s">
        <v>1202</v>
      </c>
      <c r="H7" s="50" t="s">
        <v>1039</v>
      </c>
      <c r="I7" s="28" t="s">
        <v>1040</v>
      </c>
      <c r="J7" s="29" t="s">
        <v>1039</v>
      </c>
      <c r="K7" s="29" t="s">
        <v>1041</v>
      </c>
      <c r="L7" s="29" t="s">
        <v>1040</v>
      </c>
      <c r="M7" s="29" t="s">
        <v>1040</v>
      </c>
      <c r="N7" s="29" t="s">
        <v>1905</v>
      </c>
      <c r="O7" s="24" t="s">
        <v>467</v>
      </c>
      <c r="P7" s="51" t="s">
        <v>1506</v>
      </c>
      <c r="Q7" s="52" t="s">
        <v>1505</v>
      </c>
      <c r="R7" s="47" t="s">
        <v>1030</v>
      </c>
      <c r="S7" s="2" t="s">
        <v>1186</v>
      </c>
      <c r="T7" s="7" t="s">
        <v>1190</v>
      </c>
      <c r="U7" s="7" t="s">
        <v>1514</v>
      </c>
      <c r="V7" s="55" t="s">
        <v>1522</v>
      </c>
      <c r="W7" s="55" t="s">
        <v>1523</v>
      </c>
      <c r="X7" s="49"/>
      <c r="Y7" s="54" t="s">
        <v>14</v>
      </c>
      <c r="Z7" s="22" t="s">
        <v>1462</v>
      </c>
      <c r="AA7" s="9" t="s">
        <v>1198</v>
      </c>
      <c r="AB7" s="23" t="s">
        <v>317</v>
      </c>
      <c r="AC7" s="24" t="s">
        <v>316</v>
      </c>
      <c r="AD7" s="25" t="s">
        <v>438</v>
      </c>
      <c r="AE7" s="2" t="s">
        <v>438</v>
      </c>
      <c r="AF7" s="2" t="s">
        <v>1239</v>
      </c>
      <c r="AG7" s="2" t="s">
        <v>1202</v>
      </c>
      <c r="AH7" s="26" t="s">
        <v>918</v>
      </c>
      <c r="AI7" s="25" t="s">
        <v>1202</v>
      </c>
      <c r="AJ7" s="9" t="s">
        <v>1198</v>
      </c>
      <c r="AK7" s="2" t="s">
        <v>1410</v>
      </c>
      <c r="AL7" s="31" t="s">
        <v>918</v>
      </c>
      <c r="AM7" s="7" t="s">
        <v>441</v>
      </c>
    </row>
    <row r="8" spans="1:39" ht="42" x14ac:dyDescent="0.3">
      <c r="A8" s="2">
        <v>5</v>
      </c>
      <c r="B8" s="121" t="s">
        <v>19</v>
      </c>
      <c r="C8" s="123" t="s">
        <v>1624</v>
      </c>
      <c r="D8" s="123" t="s">
        <v>475</v>
      </c>
      <c r="E8" s="21" t="s">
        <v>8</v>
      </c>
      <c r="F8" s="25" t="s">
        <v>1535</v>
      </c>
      <c r="G8" s="24" t="s">
        <v>1202</v>
      </c>
      <c r="H8" s="50" t="s">
        <v>1039</v>
      </c>
      <c r="I8" s="28" t="s">
        <v>1040</v>
      </c>
      <c r="J8" s="29" t="s">
        <v>1039</v>
      </c>
      <c r="K8" s="29" t="s">
        <v>1041</v>
      </c>
      <c r="L8" s="29" t="s">
        <v>1040</v>
      </c>
      <c r="M8" s="29" t="s">
        <v>1040</v>
      </c>
      <c r="N8" s="29" t="s">
        <v>1905</v>
      </c>
      <c r="O8" s="24" t="s">
        <v>467</v>
      </c>
      <c r="P8" s="51" t="s">
        <v>1506</v>
      </c>
      <c r="Q8" s="52" t="s">
        <v>1505</v>
      </c>
      <c r="R8" s="47" t="s">
        <v>1030</v>
      </c>
      <c r="S8" s="2" t="s">
        <v>1186</v>
      </c>
      <c r="T8" s="7" t="s">
        <v>1190</v>
      </c>
      <c r="U8" s="7" t="s">
        <v>1514</v>
      </c>
      <c r="V8" s="55" t="s">
        <v>1522</v>
      </c>
      <c r="W8" s="55" t="s">
        <v>1524</v>
      </c>
      <c r="X8" s="49"/>
      <c r="Y8" s="54" t="s">
        <v>14</v>
      </c>
      <c r="Z8" s="22" t="s">
        <v>1462</v>
      </c>
      <c r="AA8" s="9" t="s">
        <v>1199</v>
      </c>
      <c r="AB8" s="23" t="s">
        <v>317</v>
      </c>
      <c r="AC8" s="24" t="s">
        <v>316</v>
      </c>
      <c r="AD8" s="25" t="s">
        <v>438</v>
      </c>
      <c r="AE8" s="2" t="s">
        <v>438</v>
      </c>
      <c r="AF8" s="2" t="s">
        <v>1239</v>
      </c>
      <c r="AG8" s="2" t="s">
        <v>1202</v>
      </c>
      <c r="AH8" s="26" t="s">
        <v>919</v>
      </c>
      <c r="AI8" s="25" t="s">
        <v>1202</v>
      </c>
      <c r="AJ8" s="9" t="s">
        <v>1199</v>
      </c>
      <c r="AK8" s="2" t="s">
        <v>1410</v>
      </c>
      <c r="AL8" s="31" t="s">
        <v>919</v>
      </c>
      <c r="AM8" s="7" t="s">
        <v>441</v>
      </c>
    </row>
    <row r="9" spans="1:39" ht="42" x14ac:dyDescent="0.3">
      <c r="A9" s="2">
        <v>6</v>
      </c>
      <c r="B9" s="121" t="s">
        <v>20</v>
      </c>
      <c r="C9" s="123" t="s">
        <v>1625</v>
      </c>
      <c r="D9" s="123" t="s">
        <v>476</v>
      </c>
      <c r="E9" s="21" t="s">
        <v>8</v>
      </c>
      <c r="F9" s="25" t="s">
        <v>1535</v>
      </c>
      <c r="G9" s="24" t="s">
        <v>1202</v>
      </c>
      <c r="H9" s="50" t="s">
        <v>1039</v>
      </c>
      <c r="I9" s="28" t="s">
        <v>1040</v>
      </c>
      <c r="J9" s="29" t="s">
        <v>1039</v>
      </c>
      <c r="K9" s="29" t="s">
        <v>1041</v>
      </c>
      <c r="L9" s="29" t="s">
        <v>1040</v>
      </c>
      <c r="M9" s="29" t="s">
        <v>1040</v>
      </c>
      <c r="N9" s="29" t="s">
        <v>1905</v>
      </c>
      <c r="O9" s="24" t="s">
        <v>467</v>
      </c>
      <c r="P9" s="51" t="s">
        <v>1506</v>
      </c>
      <c r="Q9" s="52" t="s">
        <v>1505</v>
      </c>
      <c r="R9" s="47" t="s">
        <v>1030</v>
      </c>
      <c r="S9" s="2" t="s">
        <v>1186</v>
      </c>
      <c r="T9" s="7" t="s">
        <v>1190</v>
      </c>
      <c r="U9" s="7" t="s">
        <v>1514</v>
      </c>
      <c r="V9" s="55" t="s">
        <v>1522</v>
      </c>
      <c r="W9" s="55" t="s">
        <v>1525</v>
      </c>
      <c r="X9" s="49"/>
      <c r="Y9" s="54" t="s">
        <v>14</v>
      </c>
      <c r="Z9" s="22" t="s">
        <v>1462</v>
      </c>
      <c r="AA9" s="9" t="s">
        <v>1200</v>
      </c>
      <c r="AB9" s="23" t="s">
        <v>317</v>
      </c>
      <c r="AC9" s="24" t="s">
        <v>316</v>
      </c>
      <c r="AD9" s="25" t="s">
        <v>438</v>
      </c>
      <c r="AE9" s="2" t="s">
        <v>438</v>
      </c>
      <c r="AF9" s="2" t="s">
        <v>1239</v>
      </c>
      <c r="AG9" s="2" t="s">
        <v>1202</v>
      </c>
      <c r="AH9" s="26" t="s">
        <v>920</v>
      </c>
      <c r="AI9" s="25" t="s">
        <v>1202</v>
      </c>
      <c r="AJ9" s="9" t="s">
        <v>1200</v>
      </c>
      <c r="AK9" s="2" t="s">
        <v>1410</v>
      </c>
      <c r="AL9" s="31" t="s">
        <v>920</v>
      </c>
      <c r="AM9" s="7" t="s">
        <v>441</v>
      </c>
    </row>
    <row r="10" spans="1:39" ht="42" x14ac:dyDescent="0.3">
      <c r="A10" s="2">
        <v>7</v>
      </c>
      <c r="B10" s="121" t="s">
        <v>164</v>
      </c>
      <c r="C10" s="123" t="s">
        <v>1626</v>
      </c>
      <c r="D10" s="123" t="s">
        <v>594</v>
      </c>
      <c r="E10" s="21" t="s">
        <v>8</v>
      </c>
      <c r="F10" s="25" t="s">
        <v>1535</v>
      </c>
      <c r="G10" s="24" t="s">
        <v>1202</v>
      </c>
      <c r="H10" s="50" t="s">
        <v>1039</v>
      </c>
      <c r="I10" s="28" t="s">
        <v>1040</v>
      </c>
      <c r="J10" s="29" t="s">
        <v>1039</v>
      </c>
      <c r="K10" s="29" t="s">
        <v>1041</v>
      </c>
      <c r="L10" s="29" t="s">
        <v>1040</v>
      </c>
      <c r="M10" s="29" t="s">
        <v>1040</v>
      </c>
      <c r="N10" s="29" t="s">
        <v>1905</v>
      </c>
      <c r="O10" s="24" t="s">
        <v>467</v>
      </c>
      <c r="P10" s="51" t="s">
        <v>1506</v>
      </c>
      <c r="Q10" s="52" t="s">
        <v>1505</v>
      </c>
      <c r="R10" s="47" t="s">
        <v>1030</v>
      </c>
      <c r="S10" s="2" t="s">
        <v>1186</v>
      </c>
      <c r="T10" s="7" t="s">
        <v>1190</v>
      </c>
      <c r="U10" s="7" t="s">
        <v>1514</v>
      </c>
      <c r="V10" s="55" t="s">
        <v>1522</v>
      </c>
      <c r="W10" s="55" t="s">
        <v>1526</v>
      </c>
      <c r="X10" s="49"/>
      <c r="Y10" s="54" t="s">
        <v>14</v>
      </c>
      <c r="Z10" s="22" t="s">
        <v>1462</v>
      </c>
      <c r="AA10" s="9" t="s">
        <v>1201</v>
      </c>
      <c r="AB10" s="23" t="s">
        <v>317</v>
      </c>
      <c r="AC10" s="24" t="s">
        <v>316</v>
      </c>
      <c r="AD10" s="25" t="s">
        <v>438</v>
      </c>
      <c r="AE10" s="2" t="s">
        <v>438</v>
      </c>
      <c r="AF10" s="2" t="s">
        <v>1239</v>
      </c>
      <c r="AG10" s="2" t="s">
        <v>1202</v>
      </c>
      <c r="AH10" s="26" t="s">
        <v>921</v>
      </c>
      <c r="AI10" s="25" t="s">
        <v>1202</v>
      </c>
      <c r="AJ10" s="9" t="s">
        <v>1201</v>
      </c>
      <c r="AK10" s="2" t="s">
        <v>1410</v>
      </c>
      <c r="AL10" s="31" t="s">
        <v>921</v>
      </c>
      <c r="AM10" s="7" t="s">
        <v>441</v>
      </c>
    </row>
    <row r="11" spans="1:39" ht="42" x14ac:dyDescent="0.3">
      <c r="A11" s="2">
        <v>8</v>
      </c>
      <c r="B11" s="121" t="s">
        <v>21</v>
      </c>
      <c r="C11" s="123" t="s">
        <v>1627</v>
      </c>
      <c r="D11" s="123" t="s">
        <v>477</v>
      </c>
      <c r="E11" s="21" t="s">
        <v>8</v>
      </c>
      <c r="F11" s="25" t="s">
        <v>1535</v>
      </c>
      <c r="G11" s="24" t="s">
        <v>1203</v>
      </c>
      <c r="H11" s="50" t="s">
        <v>1039</v>
      </c>
      <c r="I11" s="28" t="s">
        <v>1040</v>
      </c>
      <c r="J11" s="29" t="s">
        <v>1039</v>
      </c>
      <c r="K11" s="29" t="s">
        <v>1041</v>
      </c>
      <c r="L11" s="29" t="s">
        <v>1040</v>
      </c>
      <c r="M11" s="29" t="s">
        <v>1040</v>
      </c>
      <c r="N11" s="29" t="s">
        <v>1905</v>
      </c>
      <c r="O11" s="24" t="s">
        <v>467</v>
      </c>
      <c r="P11" s="51" t="s">
        <v>1506</v>
      </c>
      <c r="Q11" s="52" t="s">
        <v>1505</v>
      </c>
      <c r="R11" s="47" t="s">
        <v>1030</v>
      </c>
      <c r="S11" s="2" t="s">
        <v>1186</v>
      </c>
      <c r="T11" s="7" t="s">
        <v>1190</v>
      </c>
      <c r="U11" s="7" t="s">
        <v>1514</v>
      </c>
      <c r="V11" s="55" t="s">
        <v>1522</v>
      </c>
      <c r="W11" s="55" t="s">
        <v>1527</v>
      </c>
      <c r="X11" s="49"/>
      <c r="Y11" s="54" t="s">
        <v>14</v>
      </c>
      <c r="Z11" s="22" t="s">
        <v>1462</v>
      </c>
      <c r="AA11" s="9" t="s">
        <v>1230</v>
      </c>
      <c r="AB11" s="23" t="s">
        <v>317</v>
      </c>
      <c r="AC11" s="24" t="s">
        <v>316</v>
      </c>
      <c r="AD11" s="25" t="s">
        <v>438</v>
      </c>
      <c r="AE11" s="2" t="s">
        <v>438</v>
      </c>
      <c r="AF11" s="2" t="s">
        <v>1239</v>
      </c>
      <c r="AG11" s="2" t="s">
        <v>1203</v>
      </c>
      <c r="AH11" s="26" t="s">
        <v>915</v>
      </c>
      <c r="AI11" s="25" t="s">
        <v>1203</v>
      </c>
      <c r="AJ11" s="9" t="s">
        <v>1230</v>
      </c>
      <c r="AK11" s="2" t="s">
        <v>1410</v>
      </c>
      <c r="AL11" s="31" t="s">
        <v>922</v>
      </c>
      <c r="AM11" s="7" t="s">
        <v>441</v>
      </c>
    </row>
    <row r="12" spans="1:39" ht="42" x14ac:dyDescent="0.3">
      <c r="A12" s="2">
        <v>9</v>
      </c>
      <c r="B12" s="121" t="s">
        <v>22</v>
      </c>
      <c r="C12" s="123" t="s">
        <v>1628</v>
      </c>
      <c r="D12" s="123" t="s">
        <v>478</v>
      </c>
      <c r="E12" s="21" t="s">
        <v>8</v>
      </c>
      <c r="F12" s="25" t="s">
        <v>1535</v>
      </c>
      <c r="G12" s="24" t="s">
        <v>1203</v>
      </c>
      <c r="H12" s="50" t="s">
        <v>1039</v>
      </c>
      <c r="I12" s="28" t="s">
        <v>1040</v>
      </c>
      <c r="J12" s="29" t="s">
        <v>1039</v>
      </c>
      <c r="K12" s="29" t="s">
        <v>1041</v>
      </c>
      <c r="L12" s="29" t="s">
        <v>1040</v>
      </c>
      <c r="M12" s="29" t="s">
        <v>1040</v>
      </c>
      <c r="N12" s="29" t="s">
        <v>1905</v>
      </c>
      <c r="O12" s="24" t="s">
        <v>467</v>
      </c>
      <c r="P12" s="51" t="s">
        <v>1506</v>
      </c>
      <c r="Q12" s="52" t="s">
        <v>1505</v>
      </c>
      <c r="R12" s="47" t="s">
        <v>1030</v>
      </c>
      <c r="S12" s="2" t="s">
        <v>1186</v>
      </c>
      <c r="T12" s="7" t="s">
        <v>1190</v>
      </c>
      <c r="U12" s="7" t="s">
        <v>1514</v>
      </c>
      <c r="V12" s="55" t="s">
        <v>1523</v>
      </c>
      <c r="W12" s="55" t="s">
        <v>1519</v>
      </c>
      <c r="X12" s="49"/>
      <c r="Y12" s="54" t="s">
        <v>14</v>
      </c>
      <c r="Z12" s="22" t="s">
        <v>1462</v>
      </c>
      <c r="AA12" s="9" t="s">
        <v>1231</v>
      </c>
      <c r="AB12" s="23" t="s">
        <v>317</v>
      </c>
      <c r="AC12" s="24" t="s">
        <v>316</v>
      </c>
      <c r="AD12" s="25" t="s">
        <v>438</v>
      </c>
      <c r="AE12" s="2" t="s">
        <v>438</v>
      </c>
      <c r="AF12" s="2" t="s">
        <v>1239</v>
      </c>
      <c r="AG12" s="2" t="s">
        <v>1203</v>
      </c>
      <c r="AH12" s="26" t="s">
        <v>916</v>
      </c>
      <c r="AI12" s="25" t="s">
        <v>1203</v>
      </c>
      <c r="AJ12" s="9" t="s">
        <v>1231</v>
      </c>
      <c r="AK12" s="2" t="s">
        <v>892</v>
      </c>
      <c r="AL12" s="31" t="s">
        <v>915</v>
      </c>
      <c r="AM12" s="7" t="s">
        <v>442</v>
      </c>
    </row>
    <row r="13" spans="1:39" ht="42" x14ac:dyDescent="0.3">
      <c r="A13" s="2">
        <v>10</v>
      </c>
      <c r="B13" s="121" t="s">
        <v>23</v>
      </c>
      <c r="C13" s="123" t="s">
        <v>1629</v>
      </c>
      <c r="D13" s="123" t="s">
        <v>479</v>
      </c>
      <c r="E13" s="21" t="s">
        <v>8</v>
      </c>
      <c r="F13" s="25" t="s">
        <v>1535</v>
      </c>
      <c r="G13" s="24" t="s">
        <v>1203</v>
      </c>
      <c r="H13" s="50" t="s">
        <v>1039</v>
      </c>
      <c r="I13" s="28" t="s">
        <v>1040</v>
      </c>
      <c r="J13" s="29" t="s">
        <v>1039</v>
      </c>
      <c r="K13" s="29" t="s">
        <v>1041</v>
      </c>
      <c r="L13" s="29" t="s">
        <v>1040</v>
      </c>
      <c r="M13" s="29" t="s">
        <v>1040</v>
      </c>
      <c r="N13" s="29" t="s">
        <v>1905</v>
      </c>
      <c r="O13" s="24" t="s">
        <v>467</v>
      </c>
      <c r="P13" s="51" t="s">
        <v>1506</v>
      </c>
      <c r="Q13" s="52" t="s">
        <v>1505</v>
      </c>
      <c r="R13" s="47" t="s">
        <v>1030</v>
      </c>
      <c r="S13" s="2" t="s">
        <v>1186</v>
      </c>
      <c r="T13" s="7" t="s">
        <v>1190</v>
      </c>
      <c r="U13" s="7" t="s">
        <v>1514</v>
      </c>
      <c r="V13" s="55" t="s">
        <v>1523</v>
      </c>
      <c r="W13" s="55" t="s">
        <v>1521</v>
      </c>
      <c r="X13" s="49"/>
      <c r="Y13" s="54" t="s">
        <v>14</v>
      </c>
      <c r="Z13" s="22" t="s">
        <v>1462</v>
      </c>
      <c r="AA13" s="9" t="s">
        <v>1232</v>
      </c>
      <c r="AB13" s="23" t="s">
        <v>317</v>
      </c>
      <c r="AC13" s="24" t="s">
        <v>316</v>
      </c>
      <c r="AD13" s="25" t="s">
        <v>438</v>
      </c>
      <c r="AE13" s="2" t="s">
        <v>438</v>
      </c>
      <c r="AF13" s="2" t="s">
        <v>1239</v>
      </c>
      <c r="AG13" s="2" t="s">
        <v>1203</v>
      </c>
      <c r="AH13" s="26" t="s">
        <v>917</v>
      </c>
      <c r="AI13" s="25" t="s">
        <v>1203</v>
      </c>
      <c r="AJ13" s="9" t="s">
        <v>1232</v>
      </c>
      <c r="AK13" s="2" t="s">
        <v>892</v>
      </c>
      <c r="AL13" s="31" t="s">
        <v>916</v>
      </c>
      <c r="AM13" s="7" t="s">
        <v>442</v>
      </c>
    </row>
    <row r="14" spans="1:39" ht="42" x14ac:dyDescent="0.3">
      <c r="A14" s="2">
        <v>11</v>
      </c>
      <c r="B14" s="121" t="s">
        <v>24</v>
      </c>
      <c r="C14" s="123" t="s">
        <v>1630</v>
      </c>
      <c r="D14" s="123" t="s">
        <v>480</v>
      </c>
      <c r="E14" s="21" t="s">
        <v>8</v>
      </c>
      <c r="F14" s="25" t="s">
        <v>1535</v>
      </c>
      <c r="G14" s="24" t="s">
        <v>1203</v>
      </c>
      <c r="H14" s="50" t="s">
        <v>1039</v>
      </c>
      <c r="I14" s="28" t="s">
        <v>1040</v>
      </c>
      <c r="J14" s="29" t="s">
        <v>1039</v>
      </c>
      <c r="K14" s="29" t="s">
        <v>1041</v>
      </c>
      <c r="L14" s="29" t="s">
        <v>1040</v>
      </c>
      <c r="M14" s="29" t="s">
        <v>1040</v>
      </c>
      <c r="N14" s="29" t="s">
        <v>1905</v>
      </c>
      <c r="O14" s="24" t="s">
        <v>467</v>
      </c>
      <c r="P14" s="51" t="s">
        <v>1506</v>
      </c>
      <c r="Q14" s="52" t="s">
        <v>1505</v>
      </c>
      <c r="R14" s="47" t="s">
        <v>1030</v>
      </c>
      <c r="S14" s="2" t="s">
        <v>1186</v>
      </c>
      <c r="T14" s="7" t="s">
        <v>1190</v>
      </c>
      <c r="U14" s="7" t="s">
        <v>1514</v>
      </c>
      <c r="V14" s="55" t="s">
        <v>1523</v>
      </c>
      <c r="W14" s="55" t="s">
        <v>1522</v>
      </c>
      <c r="X14" s="49"/>
      <c r="Y14" s="54" t="s">
        <v>14</v>
      </c>
      <c r="Z14" s="22" t="s">
        <v>1462</v>
      </c>
      <c r="AA14" s="9" t="s">
        <v>1233</v>
      </c>
      <c r="AB14" s="23" t="s">
        <v>317</v>
      </c>
      <c r="AC14" s="24" t="s">
        <v>316</v>
      </c>
      <c r="AD14" s="25" t="s">
        <v>438</v>
      </c>
      <c r="AE14" s="2" t="s">
        <v>438</v>
      </c>
      <c r="AF14" s="2" t="s">
        <v>1239</v>
      </c>
      <c r="AG14" s="2" t="s">
        <v>1203</v>
      </c>
      <c r="AH14" s="26" t="s">
        <v>918</v>
      </c>
      <c r="AI14" s="25" t="s">
        <v>1203</v>
      </c>
      <c r="AJ14" s="9" t="s">
        <v>1233</v>
      </c>
      <c r="AK14" s="2" t="s">
        <v>892</v>
      </c>
      <c r="AL14" s="31" t="s">
        <v>917</v>
      </c>
      <c r="AM14" s="7" t="s">
        <v>442</v>
      </c>
    </row>
    <row r="15" spans="1:39" ht="42" x14ac:dyDescent="0.3">
      <c r="A15" s="2">
        <v>12</v>
      </c>
      <c r="B15" s="121" t="s">
        <v>25</v>
      </c>
      <c r="C15" s="123" t="s">
        <v>1631</v>
      </c>
      <c r="D15" s="123" t="s">
        <v>481</v>
      </c>
      <c r="E15" s="21" t="s">
        <v>8</v>
      </c>
      <c r="F15" s="25" t="s">
        <v>1535</v>
      </c>
      <c r="G15" s="24" t="s">
        <v>1203</v>
      </c>
      <c r="H15" s="50" t="s">
        <v>1039</v>
      </c>
      <c r="I15" s="28" t="s">
        <v>1040</v>
      </c>
      <c r="J15" s="29" t="s">
        <v>1039</v>
      </c>
      <c r="K15" s="29" t="s">
        <v>1041</v>
      </c>
      <c r="L15" s="29" t="s">
        <v>1040</v>
      </c>
      <c r="M15" s="29" t="s">
        <v>1040</v>
      </c>
      <c r="N15" s="29" t="s">
        <v>1905</v>
      </c>
      <c r="O15" s="24" t="s">
        <v>467</v>
      </c>
      <c r="P15" s="51" t="s">
        <v>1506</v>
      </c>
      <c r="Q15" s="52" t="s">
        <v>1505</v>
      </c>
      <c r="R15" s="47" t="s">
        <v>1030</v>
      </c>
      <c r="S15" s="2" t="s">
        <v>1186</v>
      </c>
      <c r="T15" s="7" t="s">
        <v>1190</v>
      </c>
      <c r="U15" s="7" t="s">
        <v>1514</v>
      </c>
      <c r="V15" s="55" t="s">
        <v>1523</v>
      </c>
      <c r="W15" s="55" t="s">
        <v>1523</v>
      </c>
      <c r="X15" s="49"/>
      <c r="Y15" s="54" t="s">
        <v>14</v>
      </c>
      <c r="Z15" s="22" t="s">
        <v>1462</v>
      </c>
      <c r="AA15" s="9" t="s">
        <v>1234</v>
      </c>
      <c r="AB15" s="23" t="s">
        <v>317</v>
      </c>
      <c r="AC15" s="24" t="s">
        <v>316</v>
      </c>
      <c r="AD15" s="25" t="s">
        <v>438</v>
      </c>
      <c r="AE15" s="2" t="s">
        <v>438</v>
      </c>
      <c r="AF15" s="2" t="s">
        <v>1239</v>
      </c>
      <c r="AG15" s="2" t="s">
        <v>1203</v>
      </c>
      <c r="AH15" s="26" t="s">
        <v>919</v>
      </c>
      <c r="AI15" s="25" t="s">
        <v>1203</v>
      </c>
      <c r="AJ15" s="9" t="s">
        <v>1234</v>
      </c>
      <c r="AK15" s="2" t="s">
        <v>892</v>
      </c>
      <c r="AL15" s="31" t="s">
        <v>918</v>
      </c>
      <c r="AM15" s="7" t="s">
        <v>442</v>
      </c>
    </row>
    <row r="16" spans="1:39" ht="42" x14ac:dyDescent="0.3">
      <c r="A16" s="2">
        <v>13</v>
      </c>
      <c r="B16" s="121" t="s">
        <v>26</v>
      </c>
      <c r="C16" s="123" t="s">
        <v>1632</v>
      </c>
      <c r="D16" s="123" t="s">
        <v>482</v>
      </c>
      <c r="E16" s="21" t="s">
        <v>8</v>
      </c>
      <c r="F16" s="25" t="s">
        <v>1535</v>
      </c>
      <c r="G16" s="24" t="s">
        <v>1203</v>
      </c>
      <c r="H16" s="50" t="s">
        <v>1039</v>
      </c>
      <c r="I16" s="28" t="s">
        <v>1040</v>
      </c>
      <c r="J16" s="29" t="s">
        <v>1039</v>
      </c>
      <c r="K16" s="29" t="s">
        <v>1041</v>
      </c>
      <c r="L16" s="29" t="s">
        <v>1040</v>
      </c>
      <c r="M16" s="29" t="s">
        <v>1040</v>
      </c>
      <c r="N16" s="29" t="s">
        <v>1905</v>
      </c>
      <c r="O16" s="24" t="s">
        <v>467</v>
      </c>
      <c r="P16" s="51" t="s">
        <v>1506</v>
      </c>
      <c r="Q16" s="52" t="s">
        <v>1505</v>
      </c>
      <c r="R16" s="47" t="s">
        <v>1030</v>
      </c>
      <c r="S16" s="2" t="s">
        <v>1186</v>
      </c>
      <c r="T16" s="7" t="s">
        <v>1190</v>
      </c>
      <c r="U16" s="7" t="s">
        <v>1514</v>
      </c>
      <c r="V16" s="55" t="s">
        <v>1523</v>
      </c>
      <c r="W16" s="55" t="s">
        <v>1524</v>
      </c>
      <c r="X16" s="49"/>
      <c r="Y16" s="54" t="s">
        <v>14</v>
      </c>
      <c r="Z16" s="22" t="s">
        <v>1462</v>
      </c>
      <c r="AA16" s="9" t="s">
        <v>1235</v>
      </c>
      <c r="AB16" s="23" t="s">
        <v>317</v>
      </c>
      <c r="AC16" s="24" t="s">
        <v>316</v>
      </c>
      <c r="AD16" s="25" t="s">
        <v>438</v>
      </c>
      <c r="AE16" s="2" t="s">
        <v>438</v>
      </c>
      <c r="AF16" s="2" t="s">
        <v>1239</v>
      </c>
      <c r="AG16" s="2" t="s">
        <v>1203</v>
      </c>
      <c r="AH16" s="26" t="s">
        <v>920</v>
      </c>
      <c r="AI16" s="25" t="s">
        <v>1203</v>
      </c>
      <c r="AJ16" s="9" t="s">
        <v>1235</v>
      </c>
      <c r="AK16" s="2" t="s">
        <v>892</v>
      </c>
      <c r="AL16" s="31" t="s">
        <v>919</v>
      </c>
      <c r="AM16" s="7" t="s">
        <v>442</v>
      </c>
    </row>
    <row r="17" spans="1:39" ht="42" x14ac:dyDescent="0.3">
      <c r="A17" s="2">
        <v>14</v>
      </c>
      <c r="B17" s="121" t="s">
        <v>165</v>
      </c>
      <c r="C17" s="123" t="s">
        <v>1633</v>
      </c>
      <c r="D17" s="123" t="s">
        <v>595</v>
      </c>
      <c r="E17" s="21" t="s">
        <v>8</v>
      </c>
      <c r="F17" s="25" t="s">
        <v>1535</v>
      </c>
      <c r="G17" s="24" t="s">
        <v>1203</v>
      </c>
      <c r="H17" s="50" t="s">
        <v>1039</v>
      </c>
      <c r="I17" s="28" t="s">
        <v>1040</v>
      </c>
      <c r="J17" s="29" t="s">
        <v>1039</v>
      </c>
      <c r="K17" s="29" t="s">
        <v>1041</v>
      </c>
      <c r="L17" s="29" t="s">
        <v>1040</v>
      </c>
      <c r="M17" s="29" t="s">
        <v>1040</v>
      </c>
      <c r="N17" s="29" t="s">
        <v>1905</v>
      </c>
      <c r="O17" s="24" t="s">
        <v>467</v>
      </c>
      <c r="P17" s="51" t="s">
        <v>1506</v>
      </c>
      <c r="Q17" s="52" t="s">
        <v>1505</v>
      </c>
      <c r="R17" s="47" t="s">
        <v>1030</v>
      </c>
      <c r="S17" s="2" t="s">
        <v>1186</v>
      </c>
      <c r="T17" s="7" t="s">
        <v>1190</v>
      </c>
      <c r="U17" s="7" t="s">
        <v>1514</v>
      </c>
      <c r="V17" s="55" t="s">
        <v>1523</v>
      </c>
      <c r="W17" s="55" t="s">
        <v>1525</v>
      </c>
      <c r="X17" s="49"/>
      <c r="Y17" s="54" t="s">
        <v>14</v>
      </c>
      <c r="Z17" s="22" t="s">
        <v>1462</v>
      </c>
      <c r="AA17" s="9" t="s">
        <v>1236</v>
      </c>
      <c r="AB17" s="23" t="s">
        <v>317</v>
      </c>
      <c r="AC17" s="24" t="s">
        <v>316</v>
      </c>
      <c r="AD17" s="25" t="s">
        <v>438</v>
      </c>
      <c r="AE17" s="2" t="s">
        <v>438</v>
      </c>
      <c r="AF17" s="2" t="s">
        <v>1239</v>
      </c>
      <c r="AG17" s="2" t="s">
        <v>1203</v>
      </c>
      <c r="AH17" s="26" t="s">
        <v>921</v>
      </c>
      <c r="AI17" s="25" t="s">
        <v>1203</v>
      </c>
      <c r="AJ17" s="9" t="s">
        <v>1236</v>
      </c>
      <c r="AK17" s="2" t="s">
        <v>892</v>
      </c>
      <c r="AL17" s="31" t="s">
        <v>920</v>
      </c>
      <c r="AM17" s="7" t="s">
        <v>442</v>
      </c>
    </row>
    <row r="18" spans="1:39" ht="42" x14ac:dyDescent="0.3">
      <c r="A18" s="2">
        <v>15</v>
      </c>
      <c r="B18" s="121" t="s">
        <v>27</v>
      </c>
      <c r="C18" s="123" t="s">
        <v>1634</v>
      </c>
      <c r="D18" s="123" t="s">
        <v>483</v>
      </c>
      <c r="E18" s="21" t="s">
        <v>8</v>
      </c>
      <c r="F18" s="25" t="s">
        <v>1535</v>
      </c>
      <c r="G18" s="24" t="s">
        <v>1204</v>
      </c>
      <c r="H18" s="50" t="s">
        <v>1039</v>
      </c>
      <c r="I18" s="28" t="s">
        <v>1040</v>
      </c>
      <c r="J18" s="29" t="s">
        <v>1039</v>
      </c>
      <c r="K18" s="29" t="s">
        <v>1041</v>
      </c>
      <c r="L18" s="29" t="s">
        <v>1040</v>
      </c>
      <c r="M18" s="29" t="s">
        <v>1040</v>
      </c>
      <c r="N18" s="29" t="s">
        <v>1905</v>
      </c>
      <c r="O18" s="24" t="s">
        <v>467</v>
      </c>
      <c r="P18" s="51" t="s">
        <v>1506</v>
      </c>
      <c r="Q18" s="52" t="s">
        <v>1505</v>
      </c>
      <c r="R18" s="47" t="s">
        <v>1030</v>
      </c>
      <c r="S18" s="2" t="s">
        <v>1186</v>
      </c>
      <c r="T18" s="7" t="s">
        <v>1190</v>
      </c>
      <c r="U18" s="7" t="s">
        <v>1514</v>
      </c>
      <c r="V18" s="55" t="s">
        <v>1523</v>
      </c>
      <c r="W18" s="55" t="s">
        <v>1526</v>
      </c>
      <c r="X18" s="49"/>
      <c r="Y18" s="54" t="s">
        <v>14</v>
      </c>
      <c r="Z18" s="22" t="s">
        <v>1462</v>
      </c>
      <c r="AA18" s="9" t="s">
        <v>1260</v>
      </c>
      <c r="AB18" s="23" t="s">
        <v>317</v>
      </c>
      <c r="AC18" s="24" t="s">
        <v>316</v>
      </c>
      <c r="AD18" s="25" t="s">
        <v>438</v>
      </c>
      <c r="AE18" s="2" t="s">
        <v>438</v>
      </c>
      <c r="AF18" s="2" t="s">
        <v>1239</v>
      </c>
      <c r="AG18" s="2" t="s">
        <v>1204</v>
      </c>
      <c r="AH18" s="26" t="s">
        <v>915</v>
      </c>
      <c r="AI18" s="25" t="s">
        <v>1204</v>
      </c>
      <c r="AJ18" s="9" t="s">
        <v>1260</v>
      </c>
      <c r="AK18" s="2" t="s">
        <v>892</v>
      </c>
      <c r="AL18" s="31" t="s">
        <v>921</v>
      </c>
      <c r="AM18" s="7" t="s">
        <v>442</v>
      </c>
    </row>
    <row r="19" spans="1:39" ht="42" x14ac:dyDescent="0.3">
      <c r="A19" s="2">
        <v>16</v>
      </c>
      <c r="B19" s="121" t="s">
        <v>28</v>
      </c>
      <c r="C19" s="123" t="s">
        <v>1635</v>
      </c>
      <c r="D19" s="123" t="s">
        <v>484</v>
      </c>
      <c r="E19" s="21" t="s">
        <v>8</v>
      </c>
      <c r="F19" s="25" t="s">
        <v>1535</v>
      </c>
      <c r="G19" s="24" t="s">
        <v>1204</v>
      </c>
      <c r="H19" s="50" t="s">
        <v>1039</v>
      </c>
      <c r="I19" s="28" t="s">
        <v>1040</v>
      </c>
      <c r="J19" s="29" t="s">
        <v>1039</v>
      </c>
      <c r="K19" s="29" t="s">
        <v>1041</v>
      </c>
      <c r="L19" s="29" t="s">
        <v>1040</v>
      </c>
      <c r="M19" s="29" t="s">
        <v>1040</v>
      </c>
      <c r="N19" s="29" t="s">
        <v>1905</v>
      </c>
      <c r="O19" s="24" t="s">
        <v>467</v>
      </c>
      <c r="P19" s="51" t="s">
        <v>1506</v>
      </c>
      <c r="Q19" s="52" t="s">
        <v>1505</v>
      </c>
      <c r="R19" s="47" t="s">
        <v>1030</v>
      </c>
      <c r="S19" s="2" t="s">
        <v>1186</v>
      </c>
      <c r="T19" s="7" t="s">
        <v>1190</v>
      </c>
      <c r="U19" s="7" t="s">
        <v>1514</v>
      </c>
      <c r="V19" s="55" t="s">
        <v>1523</v>
      </c>
      <c r="W19" s="55" t="s">
        <v>1527</v>
      </c>
      <c r="X19" s="49"/>
      <c r="Y19" s="54" t="s">
        <v>14</v>
      </c>
      <c r="Z19" s="22" t="s">
        <v>1462</v>
      </c>
      <c r="AA19" s="9" t="s">
        <v>1261</v>
      </c>
      <c r="AB19" s="23" t="s">
        <v>317</v>
      </c>
      <c r="AC19" s="24" t="s">
        <v>316</v>
      </c>
      <c r="AD19" s="25" t="s">
        <v>438</v>
      </c>
      <c r="AE19" s="2" t="s">
        <v>438</v>
      </c>
      <c r="AF19" s="2" t="s">
        <v>1239</v>
      </c>
      <c r="AG19" s="2" t="s">
        <v>1204</v>
      </c>
      <c r="AH19" s="26" t="s">
        <v>916</v>
      </c>
      <c r="AI19" s="25" t="s">
        <v>1204</v>
      </c>
      <c r="AJ19" s="9" t="s">
        <v>1261</v>
      </c>
      <c r="AK19" s="2" t="s">
        <v>892</v>
      </c>
      <c r="AL19" s="31" t="s">
        <v>922</v>
      </c>
      <c r="AM19" s="7" t="s">
        <v>442</v>
      </c>
    </row>
    <row r="20" spans="1:39" ht="42" x14ac:dyDescent="0.3">
      <c r="A20" s="2">
        <v>17</v>
      </c>
      <c r="B20" s="121" t="s">
        <v>29</v>
      </c>
      <c r="C20" s="123" t="s">
        <v>1636</v>
      </c>
      <c r="D20" s="123" t="s">
        <v>485</v>
      </c>
      <c r="E20" s="21" t="s">
        <v>8</v>
      </c>
      <c r="F20" s="25" t="s">
        <v>1535</v>
      </c>
      <c r="G20" s="24" t="s">
        <v>1204</v>
      </c>
      <c r="H20" s="50" t="s">
        <v>1039</v>
      </c>
      <c r="I20" s="28" t="s">
        <v>1040</v>
      </c>
      <c r="J20" s="29" t="s">
        <v>1039</v>
      </c>
      <c r="K20" s="29" t="s">
        <v>1041</v>
      </c>
      <c r="L20" s="29" t="s">
        <v>1040</v>
      </c>
      <c r="M20" s="29" t="s">
        <v>1040</v>
      </c>
      <c r="N20" s="29" t="s">
        <v>1905</v>
      </c>
      <c r="O20" s="24" t="s">
        <v>467</v>
      </c>
      <c r="P20" s="51" t="s">
        <v>1506</v>
      </c>
      <c r="Q20" s="52" t="s">
        <v>1505</v>
      </c>
      <c r="R20" s="47" t="s">
        <v>1030</v>
      </c>
      <c r="S20" s="2" t="s">
        <v>1186</v>
      </c>
      <c r="T20" s="7" t="s">
        <v>1190</v>
      </c>
      <c r="U20" s="7" t="s">
        <v>1514</v>
      </c>
      <c r="V20" s="55" t="s">
        <v>1524</v>
      </c>
      <c r="W20" s="55" t="s">
        <v>1519</v>
      </c>
      <c r="X20" s="49"/>
      <c r="Y20" s="54" t="s">
        <v>14</v>
      </c>
      <c r="Z20" s="22" t="s">
        <v>1462</v>
      </c>
      <c r="AA20" s="9" t="s">
        <v>1262</v>
      </c>
      <c r="AB20" s="23" t="s">
        <v>317</v>
      </c>
      <c r="AC20" s="24" t="s">
        <v>316</v>
      </c>
      <c r="AD20" s="25" t="s">
        <v>438</v>
      </c>
      <c r="AE20" s="2" t="s">
        <v>438</v>
      </c>
      <c r="AF20" s="2" t="s">
        <v>1239</v>
      </c>
      <c r="AG20" s="2" t="s">
        <v>1204</v>
      </c>
      <c r="AH20" s="26" t="s">
        <v>917</v>
      </c>
      <c r="AI20" s="25" t="s">
        <v>1204</v>
      </c>
      <c r="AJ20" s="9" t="s">
        <v>1262</v>
      </c>
      <c r="AK20" s="2" t="s">
        <v>893</v>
      </c>
      <c r="AL20" s="31" t="s">
        <v>915</v>
      </c>
      <c r="AM20" s="7" t="s">
        <v>444</v>
      </c>
    </row>
    <row r="21" spans="1:39" ht="42" x14ac:dyDescent="0.3">
      <c r="A21" s="2">
        <v>18</v>
      </c>
      <c r="B21" s="121" t="s">
        <v>30</v>
      </c>
      <c r="C21" s="123" t="s">
        <v>1637</v>
      </c>
      <c r="D21" s="123" t="s">
        <v>486</v>
      </c>
      <c r="E21" s="21" t="s">
        <v>8</v>
      </c>
      <c r="F21" s="25" t="s">
        <v>1535</v>
      </c>
      <c r="G21" s="24" t="s">
        <v>1204</v>
      </c>
      <c r="H21" s="50" t="s">
        <v>1039</v>
      </c>
      <c r="I21" s="28" t="s">
        <v>1040</v>
      </c>
      <c r="J21" s="29" t="s">
        <v>1039</v>
      </c>
      <c r="K21" s="29" t="s">
        <v>1041</v>
      </c>
      <c r="L21" s="29" t="s">
        <v>1040</v>
      </c>
      <c r="M21" s="29" t="s">
        <v>1040</v>
      </c>
      <c r="N21" s="29" t="s">
        <v>1905</v>
      </c>
      <c r="O21" s="24" t="s">
        <v>467</v>
      </c>
      <c r="P21" s="51" t="s">
        <v>1506</v>
      </c>
      <c r="Q21" s="52" t="s">
        <v>1505</v>
      </c>
      <c r="R21" s="47" t="s">
        <v>1030</v>
      </c>
      <c r="S21" s="2" t="s">
        <v>1186</v>
      </c>
      <c r="T21" s="7" t="s">
        <v>1190</v>
      </c>
      <c r="U21" s="7" t="s">
        <v>1514</v>
      </c>
      <c r="V21" s="55" t="s">
        <v>1524</v>
      </c>
      <c r="W21" s="55" t="s">
        <v>1521</v>
      </c>
      <c r="X21" s="49"/>
      <c r="Y21" s="54" t="s">
        <v>14</v>
      </c>
      <c r="Z21" s="22" t="s">
        <v>1462</v>
      </c>
      <c r="AA21" s="9" t="s">
        <v>1263</v>
      </c>
      <c r="AB21" s="23" t="s">
        <v>317</v>
      </c>
      <c r="AC21" s="24" t="s">
        <v>316</v>
      </c>
      <c r="AD21" s="25" t="s">
        <v>438</v>
      </c>
      <c r="AE21" s="2" t="s">
        <v>438</v>
      </c>
      <c r="AF21" s="2" t="s">
        <v>1239</v>
      </c>
      <c r="AG21" s="2" t="s">
        <v>1204</v>
      </c>
      <c r="AH21" s="26" t="s">
        <v>918</v>
      </c>
      <c r="AI21" s="25" t="s">
        <v>1204</v>
      </c>
      <c r="AJ21" s="9" t="s">
        <v>1263</v>
      </c>
      <c r="AK21" s="2" t="s">
        <v>893</v>
      </c>
      <c r="AL21" s="31" t="s">
        <v>916</v>
      </c>
      <c r="AM21" s="7" t="s">
        <v>444</v>
      </c>
    </row>
    <row r="22" spans="1:39" ht="42" x14ac:dyDescent="0.3">
      <c r="A22" s="2">
        <v>19</v>
      </c>
      <c r="B22" s="121" t="s">
        <v>31</v>
      </c>
      <c r="C22" s="123" t="s">
        <v>1638</v>
      </c>
      <c r="D22" s="123" t="s">
        <v>487</v>
      </c>
      <c r="E22" s="21" t="s">
        <v>8</v>
      </c>
      <c r="F22" s="25" t="s">
        <v>1535</v>
      </c>
      <c r="G22" s="24" t="s">
        <v>1204</v>
      </c>
      <c r="H22" s="50" t="s">
        <v>1039</v>
      </c>
      <c r="I22" s="28" t="s">
        <v>1040</v>
      </c>
      <c r="J22" s="29" t="s">
        <v>1039</v>
      </c>
      <c r="K22" s="29" t="s">
        <v>1041</v>
      </c>
      <c r="L22" s="29" t="s">
        <v>1040</v>
      </c>
      <c r="M22" s="29" t="s">
        <v>1040</v>
      </c>
      <c r="N22" s="29" t="s">
        <v>1905</v>
      </c>
      <c r="O22" s="24" t="s">
        <v>467</v>
      </c>
      <c r="P22" s="51" t="s">
        <v>1506</v>
      </c>
      <c r="Q22" s="52" t="s">
        <v>1505</v>
      </c>
      <c r="R22" s="47" t="s">
        <v>1030</v>
      </c>
      <c r="S22" s="2" t="s">
        <v>1186</v>
      </c>
      <c r="T22" s="7" t="s">
        <v>1190</v>
      </c>
      <c r="U22" s="7" t="s">
        <v>1514</v>
      </c>
      <c r="V22" s="55" t="s">
        <v>1524</v>
      </c>
      <c r="W22" s="55" t="s">
        <v>1522</v>
      </c>
      <c r="X22" s="49"/>
      <c r="Y22" s="54" t="s">
        <v>14</v>
      </c>
      <c r="Z22" s="22" t="s">
        <v>1462</v>
      </c>
      <c r="AA22" s="9" t="s">
        <v>1264</v>
      </c>
      <c r="AB22" s="23" t="s">
        <v>317</v>
      </c>
      <c r="AC22" s="24" t="s">
        <v>316</v>
      </c>
      <c r="AD22" s="25" t="s">
        <v>438</v>
      </c>
      <c r="AE22" s="2" t="s">
        <v>438</v>
      </c>
      <c r="AF22" s="2" t="s">
        <v>1239</v>
      </c>
      <c r="AG22" s="2" t="s">
        <v>1204</v>
      </c>
      <c r="AH22" s="26" t="s">
        <v>919</v>
      </c>
      <c r="AI22" s="25" t="s">
        <v>1204</v>
      </c>
      <c r="AJ22" s="9" t="s">
        <v>1264</v>
      </c>
      <c r="AK22" s="2" t="s">
        <v>893</v>
      </c>
      <c r="AL22" s="31" t="s">
        <v>917</v>
      </c>
      <c r="AM22" s="7" t="s">
        <v>444</v>
      </c>
    </row>
    <row r="23" spans="1:39" ht="42" x14ac:dyDescent="0.3">
      <c r="A23" s="2">
        <v>20</v>
      </c>
      <c r="B23" s="121" t="s">
        <v>32</v>
      </c>
      <c r="C23" s="123" t="s">
        <v>1639</v>
      </c>
      <c r="D23" s="123" t="s">
        <v>488</v>
      </c>
      <c r="E23" s="21" t="s">
        <v>8</v>
      </c>
      <c r="F23" s="25" t="s">
        <v>1535</v>
      </c>
      <c r="G23" s="24" t="s">
        <v>1204</v>
      </c>
      <c r="H23" s="50" t="s">
        <v>1039</v>
      </c>
      <c r="I23" s="28" t="s">
        <v>1040</v>
      </c>
      <c r="J23" s="29" t="s">
        <v>1039</v>
      </c>
      <c r="K23" s="29" t="s">
        <v>1041</v>
      </c>
      <c r="L23" s="29" t="s">
        <v>1040</v>
      </c>
      <c r="M23" s="29" t="s">
        <v>1040</v>
      </c>
      <c r="N23" s="29" t="s">
        <v>1905</v>
      </c>
      <c r="O23" s="24" t="s">
        <v>467</v>
      </c>
      <c r="P23" s="51" t="s">
        <v>1506</v>
      </c>
      <c r="Q23" s="52" t="s">
        <v>1505</v>
      </c>
      <c r="R23" s="47" t="s">
        <v>1030</v>
      </c>
      <c r="S23" s="2" t="s">
        <v>1186</v>
      </c>
      <c r="T23" s="7" t="s">
        <v>1190</v>
      </c>
      <c r="U23" s="7" t="s">
        <v>1514</v>
      </c>
      <c r="V23" s="55" t="s">
        <v>1524</v>
      </c>
      <c r="W23" s="55" t="s">
        <v>1523</v>
      </c>
      <c r="X23" s="49"/>
      <c r="Y23" s="54" t="s">
        <v>14</v>
      </c>
      <c r="Z23" s="22" t="s">
        <v>1462</v>
      </c>
      <c r="AA23" s="9" t="s">
        <v>1265</v>
      </c>
      <c r="AB23" s="23" t="s">
        <v>317</v>
      </c>
      <c r="AC23" s="24" t="s">
        <v>316</v>
      </c>
      <c r="AD23" s="25" t="s">
        <v>438</v>
      </c>
      <c r="AE23" s="2" t="s">
        <v>438</v>
      </c>
      <c r="AF23" s="2" t="s">
        <v>1239</v>
      </c>
      <c r="AG23" s="2" t="s">
        <v>1204</v>
      </c>
      <c r="AH23" s="26" t="s">
        <v>920</v>
      </c>
      <c r="AI23" s="25" t="s">
        <v>1204</v>
      </c>
      <c r="AJ23" s="9" t="s">
        <v>1265</v>
      </c>
      <c r="AK23" s="2" t="s">
        <v>893</v>
      </c>
      <c r="AL23" s="31" t="s">
        <v>918</v>
      </c>
      <c r="AM23" s="7" t="s">
        <v>444</v>
      </c>
    </row>
    <row r="24" spans="1:39" ht="42" x14ac:dyDescent="0.3">
      <c r="A24" s="2">
        <v>21</v>
      </c>
      <c r="B24" s="121" t="s">
        <v>166</v>
      </c>
      <c r="C24" s="123" t="s">
        <v>1640</v>
      </c>
      <c r="D24" s="123" t="s">
        <v>596</v>
      </c>
      <c r="E24" s="21" t="s">
        <v>8</v>
      </c>
      <c r="F24" s="25" t="s">
        <v>1535</v>
      </c>
      <c r="G24" s="24" t="s">
        <v>1204</v>
      </c>
      <c r="H24" s="50" t="s">
        <v>1039</v>
      </c>
      <c r="I24" s="28" t="s">
        <v>1040</v>
      </c>
      <c r="J24" s="29" t="s">
        <v>1039</v>
      </c>
      <c r="K24" s="29" t="s">
        <v>1041</v>
      </c>
      <c r="L24" s="29" t="s">
        <v>1040</v>
      </c>
      <c r="M24" s="29" t="s">
        <v>1040</v>
      </c>
      <c r="N24" s="29" t="s">
        <v>1905</v>
      </c>
      <c r="O24" s="24" t="s">
        <v>467</v>
      </c>
      <c r="P24" s="51" t="s">
        <v>1506</v>
      </c>
      <c r="Q24" s="52" t="s">
        <v>1505</v>
      </c>
      <c r="R24" s="47" t="s">
        <v>1030</v>
      </c>
      <c r="S24" s="2" t="s">
        <v>1186</v>
      </c>
      <c r="T24" s="7" t="s">
        <v>1190</v>
      </c>
      <c r="U24" s="7" t="s">
        <v>1514</v>
      </c>
      <c r="V24" s="55" t="s">
        <v>1524</v>
      </c>
      <c r="W24" s="55" t="s">
        <v>1524</v>
      </c>
      <c r="X24" s="49"/>
      <c r="Y24" s="54" t="s">
        <v>14</v>
      </c>
      <c r="Z24" s="22" t="s">
        <v>1462</v>
      </c>
      <c r="AA24" s="9" t="s">
        <v>1266</v>
      </c>
      <c r="AB24" s="23" t="s">
        <v>317</v>
      </c>
      <c r="AC24" s="24" t="s">
        <v>316</v>
      </c>
      <c r="AD24" s="25" t="s">
        <v>438</v>
      </c>
      <c r="AE24" s="2" t="s">
        <v>438</v>
      </c>
      <c r="AF24" s="2" t="s">
        <v>1239</v>
      </c>
      <c r="AG24" s="2" t="s">
        <v>1204</v>
      </c>
      <c r="AH24" s="26" t="s">
        <v>921</v>
      </c>
      <c r="AI24" s="25" t="s">
        <v>1204</v>
      </c>
      <c r="AJ24" s="9" t="s">
        <v>1266</v>
      </c>
      <c r="AK24" s="2" t="s">
        <v>893</v>
      </c>
      <c r="AL24" s="31" t="s">
        <v>919</v>
      </c>
      <c r="AM24" s="7" t="s">
        <v>444</v>
      </c>
    </row>
    <row r="25" spans="1:39" ht="42" x14ac:dyDescent="0.3">
      <c r="A25" s="2">
        <v>22</v>
      </c>
      <c r="B25" s="121" t="s">
        <v>33</v>
      </c>
      <c r="C25" s="123" t="s">
        <v>1641</v>
      </c>
      <c r="D25" s="123" t="s">
        <v>489</v>
      </c>
      <c r="E25" s="21" t="s">
        <v>8</v>
      </c>
      <c r="F25" s="25" t="s">
        <v>1535</v>
      </c>
      <c r="G25" s="24" t="s">
        <v>1225</v>
      </c>
      <c r="H25" s="50" t="s">
        <v>1039</v>
      </c>
      <c r="I25" s="28" t="s">
        <v>1040</v>
      </c>
      <c r="J25" s="29" t="s">
        <v>1039</v>
      </c>
      <c r="K25" s="29" t="s">
        <v>1041</v>
      </c>
      <c r="L25" s="29" t="s">
        <v>1040</v>
      </c>
      <c r="M25" s="29" t="s">
        <v>1040</v>
      </c>
      <c r="N25" s="29" t="s">
        <v>1905</v>
      </c>
      <c r="O25" s="24" t="s">
        <v>467</v>
      </c>
      <c r="P25" s="51" t="s">
        <v>1506</v>
      </c>
      <c r="Q25" s="52" t="s">
        <v>1505</v>
      </c>
      <c r="R25" s="47" t="s">
        <v>1030</v>
      </c>
      <c r="S25" s="2" t="s">
        <v>1186</v>
      </c>
      <c r="T25" s="7" t="s">
        <v>1190</v>
      </c>
      <c r="U25" s="7" t="s">
        <v>1514</v>
      </c>
      <c r="V25" s="55" t="s">
        <v>1524</v>
      </c>
      <c r="W25" s="55" t="s">
        <v>1525</v>
      </c>
      <c r="X25" s="49"/>
      <c r="Y25" s="54" t="s">
        <v>14</v>
      </c>
      <c r="Z25" s="22" t="s">
        <v>1462</v>
      </c>
      <c r="AA25" s="9" t="s">
        <v>1255</v>
      </c>
      <c r="AB25" s="23" t="s">
        <v>317</v>
      </c>
      <c r="AC25" s="24" t="s">
        <v>316</v>
      </c>
      <c r="AD25" s="25" t="s">
        <v>438</v>
      </c>
      <c r="AE25" s="2" t="s">
        <v>438</v>
      </c>
      <c r="AF25" s="2" t="s">
        <v>1239</v>
      </c>
      <c r="AG25" s="2" t="s">
        <v>1225</v>
      </c>
      <c r="AH25" s="26" t="s">
        <v>915</v>
      </c>
      <c r="AI25" s="25" t="s">
        <v>1225</v>
      </c>
      <c r="AJ25" s="9" t="s">
        <v>1255</v>
      </c>
      <c r="AK25" s="2" t="s">
        <v>893</v>
      </c>
      <c r="AL25" s="31" t="s">
        <v>920</v>
      </c>
      <c r="AM25" s="7" t="s">
        <v>444</v>
      </c>
    </row>
    <row r="26" spans="1:39" ht="42" x14ac:dyDescent="0.3">
      <c r="A26" s="2">
        <v>23</v>
      </c>
      <c r="B26" s="121" t="s">
        <v>34</v>
      </c>
      <c r="C26" s="123" t="s">
        <v>1642</v>
      </c>
      <c r="D26" s="123" t="s">
        <v>490</v>
      </c>
      <c r="E26" s="21" t="s">
        <v>8</v>
      </c>
      <c r="F26" s="25" t="s">
        <v>1535</v>
      </c>
      <c r="G26" s="24" t="s">
        <v>1225</v>
      </c>
      <c r="H26" s="50" t="s">
        <v>1039</v>
      </c>
      <c r="I26" s="28" t="s">
        <v>1040</v>
      </c>
      <c r="J26" s="29" t="s">
        <v>1039</v>
      </c>
      <c r="K26" s="29" t="s">
        <v>1041</v>
      </c>
      <c r="L26" s="29" t="s">
        <v>1040</v>
      </c>
      <c r="M26" s="29" t="s">
        <v>1040</v>
      </c>
      <c r="N26" s="29" t="s">
        <v>1905</v>
      </c>
      <c r="O26" s="24" t="s">
        <v>467</v>
      </c>
      <c r="P26" s="51" t="s">
        <v>1506</v>
      </c>
      <c r="Q26" s="52" t="s">
        <v>1505</v>
      </c>
      <c r="R26" s="47" t="s">
        <v>1030</v>
      </c>
      <c r="S26" s="2" t="s">
        <v>1186</v>
      </c>
      <c r="T26" s="7" t="s">
        <v>1190</v>
      </c>
      <c r="U26" s="7" t="s">
        <v>1514</v>
      </c>
      <c r="V26" s="55" t="s">
        <v>1524</v>
      </c>
      <c r="W26" s="55" t="s">
        <v>1526</v>
      </c>
      <c r="X26" s="49"/>
      <c r="Y26" s="54" t="s">
        <v>14</v>
      </c>
      <c r="Z26" s="22" t="s">
        <v>1462</v>
      </c>
      <c r="AA26" s="9" t="s">
        <v>1256</v>
      </c>
      <c r="AB26" s="23" t="s">
        <v>317</v>
      </c>
      <c r="AC26" s="24" t="s">
        <v>316</v>
      </c>
      <c r="AD26" s="25" t="s">
        <v>438</v>
      </c>
      <c r="AE26" s="2" t="s">
        <v>438</v>
      </c>
      <c r="AF26" s="2" t="s">
        <v>1239</v>
      </c>
      <c r="AG26" s="2" t="s">
        <v>1225</v>
      </c>
      <c r="AH26" s="26" t="s">
        <v>916</v>
      </c>
      <c r="AI26" s="25" t="s">
        <v>1225</v>
      </c>
      <c r="AJ26" s="9" t="s">
        <v>1256</v>
      </c>
      <c r="AK26" s="2" t="s">
        <v>893</v>
      </c>
      <c r="AL26" s="31" t="s">
        <v>921</v>
      </c>
      <c r="AM26" s="7" t="s">
        <v>444</v>
      </c>
    </row>
    <row r="27" spans="1:39" ht="42" x14ac:dyDescent="0.3">
      <c r="A27" s="2">
        <v>24</v>
      </c>
      <c r="B27" s="121" t="s">
        <v>35</v>
      </c>
      <c r="C27" s="123" t="s">
        <v>1643</v>
      </c>
      <c r="D27" s="123" t="s">
        <v>491</v>
      </c>
      <c r="E27" s="21" t="s">
        <v>8</v>
      </c>
      <c r="F27" s="25" t="s">
        <v>1535</v>
      </c>
      <c r="G27" s="24" t="s">
        <v>1225</v>
      </c>
      <c r="H27" s="50" t="s">
        <v>1039</v>
      </c>
      <c r="I27" s="28" t="s">
        <v>1040</v>
      </c>
      <c r="J27" s="29" t="s">
        <v>1039</v>
      </c>
      <c r="K27" s="29" t="s">
        <v>1041</v>
      </c>
      <c r="L27" s="29" t="s">
        <v>1040</v>
      </c>
      <c r="M27" s="29" t="s">
        <v>1040</v>
      </c>
      <c r="N27" s="29" t="s">
        <v>1905</v>
      </c>
      <c r="O27" s="24" t="s">
        <v>467</v>
      </c>
      <c r="P27" s="51" t="s">
        <v>1506</v>
      </c>
      <c r="Q27" s="52" t="s">
        <v>1505</v>
      </c>
      <c r="R27" s="47" t="s">
        <v>1030</v>
      </c>
      <c r="S27" s="2" t="s">
        <v>1186</v>
      </c>
      <c r="T27" s="7" t="s">
        <v>1190</v>
      </c>
      <c r="U27" s="7" t="s">
        <v>1514</v>
      </c>
      <c r="V27" s="55" t="s">
        <v>1524</v>
      </c>
      <c r="W27" s="55" t="s">
        <v>1527</v>
      </c>
      <c r="X27" s="49"/>
      <c r="Y27" s="54" t="s">
        <v>14</v>
      </c>
      <c r="Z27" s="22" t="s">
        <v>1462</v>
      </c>
      <c r="AA27" s="9" t="s">
        <v>1257</v>
      </c>
      <c r="AB27" s="23" t="s">
        <v>317</v>
      </c>
      <c r="AC27" s="24" t="s">
        <v>316</v>
      </c>
      <c r="AD27" s="25" t="s">
        <v>438</v>
      </c>
      <c r="AE27" s="2" t="s">
        <v>438</v>
      </c>
      <c r="AF27" s="2" t="s">
        <v>1239</v>
      </c>
      <c r="AG27" s="2" t="s">
        <v>1225</v>
      </c>
      <c r="AH27" s="26" t="s">
        <v>917</v>
      </c>
      <c r="AI27" s="25" t="s">
        <v>1225</v>
      </c>
      <c r="AJ27" s="9" t="s">
        <v>1257</v>
      </c>
      <c r="AK27" s="2" t="s">
        <v>893</v>
      </c>
      <c r="AL27" s="31" t="s">
        <v>922</v>
      </c>
      <c r="AM27" s="7" t="s">
        <v>444</v>
      </c>
    </row>
    <row r="28" spans="1:39" ht="42" x14ac:dyDescent="0.3">
      <c r="A28" s="2">
        <v>25</v>
      </c>
      <c r="B28" s="121" t="s">
        <v>36</v>
      </c>
      <c r="C28" s="123" t="s">
        <v>1644</v>
      </c>
      <c r="D28" s="123" t="s">
        <v>492</v>
      </c>
      <c r="E28" s="21" t="s">
        <v>8</v>
      </c>
      <c r="F28" s="25" t="s">
        <v>1535</v>
      </c>
      <c r="G28" s="24" t="s">
        <v>1225</v>
      </c>
      <c r="H28" s="50" t="s">
        <v>1039</v>
      </c>
      <c r="I28" s="28" t="s">
        <v>1040</v>
      </c>
      <c r="J28" s="29" t="s">
        <v>1039</v>
      </c>
      <c r="K28" s="29" t="s">
        <v>1041</v>
      </c>
      <c r="L28" s="29" t="s">
        <v>1040</v>
      </c>
      <c r="M28" s="29" t="s">
        <v>1040</v>
      </c>
      <c r="N28" s="29" t="s">
        <v>1905</v>
      </c>
      <c r="O28" s="24" t="s">
        <v>467</v>
      </c>
      <c r="P28" s="51" t="s">
        <v>1506</v>
      </c>
      <c r="Q28" s="52" t="s">
        <v>1505</v>
      </c>
      <c r="R28" s="47" t="s">
        <v>1030</v>
      </c>
      <c r="S28" s="2" t="s">
        <v>1186</v>
      </c>
      <c r="T28" s="7" t="s">
        <v>1190</v>
      </c>
      <c r="U28" s="7" t="s">
        <v>1514</v>
      </c>
      <c r="V28" s="55" t="s">
        <v>1525</v>
      </c>
      <c r="W28" s="55" t="s">
        <v>1519</v>
      </c>
      <c r="X28" s="49"/>
      <c r="Y28" s="54" t="s">
        <v>14</v>
      </c>
      <c r="Z28" s="22" t="s">
        <v>1462</v>
      </c>
      <c r="AA28" s="9" t="s">
        <v>1258</v>
      </c>
      <c r="AB28" s="23" t="s">
        <v>317</v>
      </c>
      <c r="AC28" s="24" t="s">
        <v>316</v>
      </c>
      <c r="AD28" s="25" t="s">
        <v>438</v>
      </c>
      <c r="AE28" s="2" t="s">
        <v>438</v>
      </c>
      <c r="AF28" s="2" t="s">
        <v>1239</v>
      </c>
      <c r="AG28" s="2" t="s">
        <v>1225</v>
      </c>
      <c r="AH28" s="26" t="s">
        <v>918</v>
      </c>
      <c r="AI28" s="25" t="s">
        <v>1225</v>
      </c>
      <c r="AJ28" s="9" t="s">
        <v>1258</v>
      </c>
      <c r="AK28" s="2" t="s">
        <v>895</v>
      </c>
      <c r="AL28" s="31" t="s">
        <v>915</v>
      </c>
      <c r="AM28" s="7" t="s">
        <v>446</v>
      </c>
    </row>
    <row r="29" spans="1:39" ht="42" x14ac:dyDescent="0.3">
      <c r="A29" s="2">
        <v>26</v>
      </c>
      <c r="B29" s="121" t="s">
        <v>167</v>
      </c>
      <c r="C29" s="123" t="s">
        <v>1645</v>
      </c>
      <c r="D29" s="123" t="s">
        <v>597</v>
      </c>
      <c r="E29" s="21" t="s">
        <v>8</v>
      </c>
      <c r="F29" s="25" t="s">
        <v>1535</v>
      </c>
      <c r="G29" s="24" t="s">
        <v>1225</v>
      </c>
      <c r="H29" s="50" t="s">
        <v>1039</v>
      </c>
      <c r="I29" s="28" t="s">
        <v>1040</v>
      </c>
      <c r="J29" s="29" t="s">
        <v>1039</v>
      </c>
      <c r="K29" s="29" t="s">
        <v>1041</v>
      </c>
      <c r="L29" s="29" t="s">
        <v>1040</v>
      </c>
      <c r="M29" s="29" t="s">
        <v>1040</v>
      </c>
      <c r="N29" s="29" t="s">
        <v>1905</v>
      </c>
      <c r="O29" s="24" t="s">
        <v>467</v>
      </c>
      <c r="P29" s="51" t="s">
        <v>1506</v>
      </c>
      <c r="Q29" s="52" t="s">
        <v>1505</v>
      </c>
      <c r="R29" s="47" t="s">
        <v>1030</v>
      </c>
      <c r="S29" s="2" t="s">
        <v>1186</v>
      </c>
      <c r="T29" s="7" t="s">
        <v>1190</v>
      </c>
      <c r="U29" s="7" t="s">
        <v>1514</v>
      </c>
      <c r="V29" s="55" t="s">
        <v>1525</v>
      </c>
      <c r="W29" s="55" t="s">
        <v>1521</v>
      </c>
      <c r="X29" s="49"/>
      <c r="Y29" s="54" t="s">
        <v>14</v>
      </c>
      <c r="Z29" s="22" t="s">
        <v>1462</v>
      </c>
      <c r="AA29" s="9" t="s">
        <v>1259</v>
      </c>
      <c r="AB29" s="23" t="s">
        <v>317</v>
      </c>
      <c r="AC29" s="24" t="s">
        <v>316</v>
      </c>
      <c r="AD29" s="25" t="s">
        <v>438</v>
      </c>
      <c r="AE29" s="2" t="s">
        <v>438</v>
      </c>
      <c r="AF29" s="2" t="s">
        <v>1239</v>
      </c>
      <c r="AG29" s="2" t="s">
        <v>1225</v>
      </c>
      <c r="AH29" s="26" t="s">
        <v>921</v>
      </c>
      <c r="AI29" s="25" t="s">
        <v>1225</v>
      </c>
      <c r="AJ29" s="9" t="s">
        <v>1259</v>
      </c>
      <c r="AK29" s="2" t="s">
        <v>895</v>
      </c>
      <c r="AL29" s="31" t="s">
        <v>916</v>
      </c>
      <c r="AM29" s="7" t="s">
        <v>446</v>
      </c>
    </row>
    <row r="30" spans="1:39" ht="42" x14ac:dyDescent="0.3">
      <c r="A30" s="2">
        <v>27</v>
      </c>
      <c r="B30" s="121" t="s">
        <v>37</v>
      </c>
      <c r="C30" s="123" t="s">
        <v>1646</v>
      </c>
      <c r="D30" s="123" t="s">
        <v>493</v>
      </c>
      <c r="E30" s="21" t="s">
        <v>8</v>
      </c>
      <c r="F30" s="25" t="s">
        <v>1535</v>
      </c>
      <c r="G30" s="24" t="s">
        <v>1237</v>
      </c>
      <c r="H30" s="50" t="s">
        <v>1039</v>
      </c>
      <c r="I30" s="28" t="s">
        <v>1040</v>
      </c>
      <c r="J30" s="29" t="s">
        <v>1039</v>
      </c>
      <c r="K30" s="29" t="s">
        <v>1041</v>
      </c>
      <c r="L30" s="29" t="s">
        <v>1040</v>
      </c>
      <c r="M30" s="29" t="s">
        <v>1040</v>
      </c>
      <c r="N30" s="29" t="s">
        <v>1905</v>
      </c>
      <c r="O30" s="24" t="s">
        <v>467</v>
      </c>
      <c r="P30" s="51" t="s">
        <v>1506</v>
      </c>
      <c r="Q30" s="52" t="s">
        <v>1505</v>
      </c>
      <c r="R30" s="47" t="s">
        <v>1030</v>
      </c>
      <c r="S30" s="2" t="s">
        <v>1186</v>
      </c>
      <c r="T30" s="7" t="s">
        <v>1190</v>
      </c>
      <c r="U30" s="7" t="s">
        <v>1514</v>
      </c>
      <c r="V30" s="55" t="s">
        <v>1525</v>
      </c>
      <c r="W30" s="55" t="s">
        <v>1522</v>
      </c>
      <c r="X30" s="49"/>
      <c r="Y30" s="54" t="s">
        <v>14</v>
      </c>
      <c r="Z30" s="22" t="s">
        <v>1462</v>
      </c>
      <c r="AA30" s="9" t="s">
        <v>1250</v>
      </c>
      <c r="AB30" s="23" t="s">
        <v>317</v>
      </c>
      <c r="AC30" s="24" t="s">
        <v>316</v>
      </c>
      <c r="AD30" s="25" t="s">
        <v>438</v>
      </c>
      <c r="AE30" s="2" t="s">
        <v>438</v>
      </c>
      <c r="AF30" s="2" t="s">
        <v>1239</v>
      </c>
      <c r="AG30" s="2" t="s">
        <v>1237</v>
      </c>
      <c r="AH30" s="26" t="s">
        <v>915</v>
      </c>
      <c r="AI30" s="25" t="s">
        <v>1237</v>
      </c>
      <c r="AJ30" s="9" t="s">
        <v>1250</v>
      </c>
      <c r="AK30" s="2" t="s">
        <v>895</v>
      </c>
      <c r="AL30" s="31" t="s">
        <v>917</v>
      </c>
      <c r="AM30" s="7" t="s">
        <v>446</v>
      </c>
    </row>
    <row r="31" spans="1:39" ht="42" x14ac:dyDescent="0.3">
      <c r="A31" s="2">
        <v>28</v>
      </c>
      <c r="B31" s="121" t="s">
        <v>38</v>
      </c>
      <c r="C31" s="123" t="s">
        <v>1647</v>
      </c>
      <c r="D31" s="123" t="s">
        <v>494</v>
      </c>
      <c r="E31" s="21" t="s">
        <v>8</v>
      </c>
      <c r="F31" s="25" t="s">
        <v>1535</v>
      </c>
      <c r="G31" s="24" t="s">
        <v>1237</v>
      </c>
      <c r="H31" s="50" t="s">
        <v>1039</v>
      </c>
      <c r="I31" s="28" t="s">
        <v>1040</v>
      </c>
      <c r="J31" s="29" t="s">
        <v>1039</v>
      </c>
      <c r="K31" s="29" t="s">
        <v>1041</v>
      </c>
      <c r="L31" s="29" t="s">
        <v>1040</v>
      </c>
      <c r="M31" s="29" t="s">
        <v>1040</v>
      </c>
      <c r="N31" s="29" t="s">
        <v>1905</v>
      </c>
      <c r="O31" s="24" t="s">
        <v>467</v>
      </c>
      <c r="P31" s="51" t="s">
        <v>1506</v>
      </c>
      <c r="Q31" s="52" t="s">
        <v>1505</v>
      </c>
      <c r="R31" s="47" t="s">
        <v>1030</v>
      </c>
      <c r="S31" s="2" t="s">
        <v>1186</v>
      </c>
      <c r="T31" s="7" t="s">
        <v>1190</v>
      </c>
      <c r="U31" s="7" t="s">
        <v>1514</v>
      </c>
      <c r="V31" s="55" t="s">
        <v>1525</v>
      </c>
      <c r="W31" s="55" t="s">
        <v>1523</v>
      </c>
      <c r="X31" s="49"/>
      <c r="Y31" s="54" t="s">
        <v>14</v>
      </c>
      <c r="Z31" s="22" t="s">
        <v>1462</v>
      </c>
      <c r="AA31" s="9" t="s">
        <v>1251</v>
      </c>
      <c r="AB31" s="23" t="s">
        <v>317</v>
      </c>
      <c r="AC31" s="24" t="s">
        <v>316</v>
      </c>
      <c r="AD31" s="25" t="s">
        <v>438</v>
      </c>
      <c r="AE31" s="2" t="s">
        <v>438</v>
      </c>
      <c r="AF31" s="2" t="s">
        <v>1239</v>
      </c>
      <c r="AG31" s="2" t="s">
        <v>1237</v>
      </c>
      <c r="AH31" s="26" t="s">
        <v>916</v>
      </c>
      <c r="AI31" s="25" t="s">
        <v>1237</v>
      </c>
      <c r="AJ31" s="9" t="s">
        <v>1251</v>
      </c>
      <c r="AK31" s="2" t="s">
        <v>895</v>
      </c>
      <c r="AL31" s="31" t="s">
        <v>918</v>
      </c>
      <c r="AM31" s="7" t="s">
        <v>446</v>
      </c>
    </row>
    <row r="32" spans="1:39" ht="42" x14ac:dyDescent="0.3">
      <c r="A32" s="2">
        <v>29</v>
      </c>
      <c r="B32" s="121" t="s">
        <v>39</v>
      </c>
      <c r="C32" s="123" t="s">
        <v>1648</v>
      </c>
      <c r="D32" s="123" t="s">
        <v>495</v>
      </c>
      <c r="E32" s="21" t="s">
        <v>8</v>
      </c>
      <c r="F32" s="25" t="s">
        <v>1535</v>
      </c>
      <c r="G32" s="24" t="s">
        <v>1237</v>
      </c>
      <c r="H32" s="50" t="s">
        <v>1039</v>
      </c>
      <c r="I32" s="28" t="s">
        <v>1040</v>
      </c>
      <c r="J32" s="29" t="s">
        <v>1039</v>
      </c>
      <c r="K32" s="29" t="s">
        <v>1041</v>
      </c>
      <c r="L32" s="29" t="s">
        <v>1040</v>
      </c>
      <c r="M32" s="29" t="s">
        <v>1040</v>
      </c>
      <c r="N32" s="29" t="s">
        <v>1905</v>
      </c>
      <c r="O32" s="24" t="s">
        <v>467</v>
      </c>
      <c r="P32" s="51" t="s">
        <v>1506</v>
      </c>
      <c r="Q32" s="52" t="s">
        <v>1505</v>
      </c>
      <c r="R32" s="47" t="s">
        <v>1030</v>
      </c>
      <c r="S32" s="2" t="s">
        <v>1186</v>
      </c>
      <c r="T32" s="7" t="s">
        <v>1190</v>
      </c>
      <c r="U32" s="7" t="s">
        <v>1514</v>
      </c>
      <c r="V32" s="55" t="s">
        <v>1525</v>
      </c>
      <c r="W32" s="55" t="s">
        <v>1524</v>
      </c>
      <c r="X32" s="49"/>
      <c r="Y32" s="54" t="s">
        <v>14</v>
      </c>
      <c r="Z32" s="22" t="s">
        <v>1462</v>
      </c>
      <c r="AA32" s="9" t="s">
        <v>1252</v>
      </c>
      <c r="AB32" s="23" t="s">
        <v>317</v>
      </c>
      <c r="AC32" s="24" t="s">
        <v>316</v>
      </c>
      <c r="AD32" s="25" t="s">
        <v>438</v>
      </c>
      <c r="AE32" s="2" t="s">
        <v>438</v>
      </c>
      <c r="AF32" s="2" t="s">
        <v>1239</v>
      </c>
      <c r="AG32" s="2" t="s">
        <v>1237</v>
      </c>
      <c r="AH32" s="26" t="s">
        <v>917</v>
      </c>
      <c r="AI32" s="25" t="s">
        <v>1237</v>
      </c>
      <c r="AJ32" s="9" t="s">
        <v>1252</v>
      </c>
      <c r="AK32" s="2" t="s">
        <v>895</v>
      </c>
      <c r="AL32" s="31" t="s">
        <v>919</v>
      </c>
      <c r="AM32" s="7" t="s">
        <v>446</v>
      </c>
    </row>
    <row r="33" spans="1:39" ht="42" x14ac:dyDescent="0.3">
      <c r="A33" s="2">
        <v>30</v>
      </c>
      <c r="B33" s="121" t="s">
        <v>40</v>
      </c>
      <c r="C33" s="123" t="s">
        <v>1649</v>
      </c>
      <c r="D33" s="123" t="s">
        <v>496</v>
      </c>
      <c r="E33" s="21" t="s">
        <v>8</v>
      </c>
      <c r="F33" s="25" t="s">
        <v>1535</v>
      </c>
      <c r="G33" s="24" t="s">
        <v>1237</v>
      </c>
      <c r="H33" s="50" t="s">
        <v>1039</v>
      </c>
      <c r="I33" s="28" t="s">
        <v>1040</v>
      </c>
      <c r="J33" s="29" t="s">
        <v>1039</v>
      </c>
      <c r="K33" s="29" t="s">
        <v>1041</v>
      </c>
      <c r="L33" s="29" t="s">
        <v>1040</v>
      </c>
      <c r="M33" s="29" t="s">
        <v>1040</v>
      </c>
      <c r="N33" s="29" t="s">
        <v>1905</v>
      </c>
      <c r="O33" s="24" t="s">
        <v>467</v>
      </c>
      <c r="P33" s="51" t="s">
        <v>1506</v>
      </c>
      <c r="Q33" s="52" t="s">
        <v>1505</v>
      </c>
      <c r="R33" s="47" t="s">
        <v>1030</v>
      </c>
      <c r="S33" s="2" t="s">
        <v>1186</v>
      </c>
      <c r="T33" s="7" t="s">
        <v>1190</v>
      </c>
      <c r="U33" s="7" t="s">
        <v>1514</v>
      </c>
      <c r="V33" s="55" t="s">
        <v>1525</v>
      </c>
      <c r="W33" s="55" t="s">
        <v>1525</v>
      </c>
      <c r="X33" s="49"/>
      <c r="Y33" s="54" t="s">
        <v>14</v>
      </c>
      <c r="Z33" s="22" t="s">
        <v>1462</v>
      </c>
      <c r="AA33" s="9" t="s">
        <v>1253</v>
      </c>
      <c r="AB33" s="23" t="s">
        <v>317</v>
      </c>
      <c r="AC33" s="24" t="s">
        <v>316</v>
      </c>
      <c r="AD33" s="25" t="s">
        <v>438</v>
      </c>
      <c r="AE33" s="2" t="s">
        <v>438</v>
      </c>
      <c r="AF33" s="2" t="s">
        <v>1239</v>
      </c>
      <c r="AG33" s="2" t="s">
        <v>1237</v>
      </c>
      <c r="AH33" s="26" t="s">
        <v>918</v>
      </c>
      <c r="AI33" s="25" t="s">
        <v>1237</v>
      </c>
      <c r="AJ33" s="9" t="s">
        <v>1253</v>
      </c>
      <c r="AK33" s="2" t="s">
        <v>895</v>
      </c>
      <c r="AL33" s="31" t="s">
        <v>920</v>
      </c>
      <c r="AM33" s="7" t="s">
        <v>446</v>
      </c>
    </row>
    <row r="34" spans="1:39" ht="42" x14ac:dyDescent="0.3">
      <c r="A34" s="2">
        <v>31</v>
      </c>
      <c r="B34" s="121" t="s">
        <v>168</v>
      </c>
      <c r="C34" s="123" t="s">
        <v>1650</v>
      </c>
      <c r="D34" s="123" t="s">
        <v>598</v>
      </c>
      <c r="E34" s="21" t="s">
        <v>8</v>
      </c>
      <c r="F34" s="25" t="s">
        <v>1535</v>
      </c>
      <c r="G34" s="24" t="s">
        <v>1237</v>
      </c>
      <c r="H34" s="50" t="s">
        <v>1039</v>
      </c>
      <c r="I34" s="28" t="s">
        <v>1040</v>
      </c>
      <c r="J34" s="29" t="s">
        <v>1039</v>
      </c>
      <c r="K34" s="29" t="s">
        <v>1041</v>
      </c>
      <c r="L34" s="29" t="s">
        <v>1040</v>
      </c>
      <c r="M34" s="29" t="s">
        <v>1040</v>
      </c>
      <c r="N34" s="29" t="s">
        <v>1905</v>
      </c>
      <c r="O34" s="24" t="s">
        <v>467</v>
      </c>
      <c r="P34" s="51" t="s">
        <v>1506</v>
      </c>
      <c r="Q34" s="52" t="s">
        <v>1505</v>
      </c>
      <c r="R34" s="47" t="s">
        <v>1030</v>
      </c>
      <c r="S34" s="2" t="s">
        <v>1186</v>
      </c>
      <c r="T34" s="7" t="s">
        <v>1190</v>
      </c>
      <c r="U34" s="7" t="s">
        <v>1514</v>
      </c>
      <c r="V34" s="55" t="s">
        <v>1525</v>
      </c>
      <c r="W34" s="55" t="s">
        <v>1526</v>
      </c>
      <c r="X34" s="49"/>
      <c r="Y34" s="54" t="s">
        <v>14</v>
      </c>
      <c r="Z34" s="22" t="s">
        <v>1462</v>
      </c>
      <c r="AA34" s="9" t="s">
        <v>1254</v>
      </c>
      <c r="AB34" s="23" t="s">
        <v>317</v>
      </c>
      <c r="AC34" s="24" t="s">
        <v>316</v>
      </c>
      <c r="AD34" s="25" t="s">
        <v>438</v>
      </c>
      <c r="AE34" s="2" t="s">
        <v>438</v>
      </c>
      <c r="AF34" s="2" t="s">
        <v>1239</v>
      </c>
      <c r="AG34" s="2" t="s">
        <v>1237</v>
      </c>
      <c r="AH34" s="26" t="s">
        <v>921</v>
      </c>
      <c r="AI34" s="25" t="s">
        <v>1237</v>
      </c>
      <c r="AJ34" s="9" t="s">
        <v>1254</v>
      </c>
      <c r="AK34" s="2" t="s">
        <v>895</v>
      </c>
      <c r="AL34" s="31" t="s">
        <v>921</v>
      </c>
      <c r="AM34" s="7" t="s">
        <v>446</v>
      </c>
    </row>
    <row r="35" spans="1:39" ht="42" x14ac:dyDescent="0.3">
      <c r="A35" s="2">
        <v>32</v>
      </c>
      <c r="B35" s="121" t="s">
        <v>41</v>
      </c>
      <c r="C35" s="123" t="s">
        <v>1651</v>
      </c>
      <c r="D35" s="123" t="s">
        <v>497</v>
      </c>
      <c r="E35" s="21" t="s">
        <v>8</v>
      </c>
      <c r="F35" s="25" t="s">
        <v>1535</v>
      </c>
      <c r="G35" s="24" t="s">
        <v>1238</v>
      </c>
      <c r="H35" s="50" t="s">
        <v>1039</v>
      </c>
      <c r="I35" s="28" t="s">
        <v>1040</v>
      </c>
      <c r="J35" s="29" t="s">
        <v>1039</v>
      </c>
      <c r="K35" s="29" t="s">
        <v>1041</v>
      </c>
      <c r="L35" s="29" t="s">
        <v>1040</v>
      </c>
      <c r="M35" s="29" t="s">
        <v>1040</v>
      </c>
      <c r="N35" s="29" t="s">
        <v>1905</v>
      </c>
      <c r="O35" s="24" t="s">
        <v>467</v>
      </c>
      <c r="P35" s="51" t="s">
        <v>1506</v>
      </c>
      <c r="Q35" s="52" t="s">
        <v>1505</v>
      </c>
      <c r="R35" s="47" t="s">
        <v>1030</v>
      </c>
      <c r="S35" s="2" t="s">
        <v>1186</v>
      </c>
      <c r="T35" s="7" t="s">
        <v>1190</v>
      </c>
      <c r="U35" s="7" t="s">
        <v>1514</v>
      </c>
      <c r="V35" s="55" t="s">
        <v>1525</v>
      </c>
      <c r="W35" s="55" t="s">
        <v>1527</v>
      </c>
      <c r="X35" s="49"/>
      <c r="Y35" s="54" t="s">
        <v>14</v>
      </c>
      <c r="Z35" s="22" t="s">
        <v>1462</v>
      </c>
      <c r="AA35" s="9" t="s">
        <v>1245</v>
      </c>
      <c r="AB35" s="23" t="s">
        <v>317</v>
      </c>
      <c r="AC35" s="24" t="s">
        <v>316</v>
      </c>
      <c r="AD35" s="25" t="s">
        <v>438</v>
      </c>
      <c r="AE35" s="2" t="s">
        <v>438</v>
      </c>
      <c r="AF35" s="2" t="s">
        <v>1239</v>
      </c>
      <c r="AG35" s="2" t="s">
        <v>1238</v>
      </c>
      <c r="AH35" s="26" t="s">
        <v>915</v>
      </c>
      <c r="AI35" s="25" t="s">
        <v>1238</v>
      </c>
      <c r="AJ35" s="9" t="s">
        <v>1245</v>
      </c>
      <c r="AK35" s="2" t="s">
        <v>895</v>
      </c>
      <c r="AL35" s="31" t="s">
        <v>922</v>
      </c>
      <c r="AM35" s="7" t="s">
        <v>446</v>
      </c>
    </row>
    <row r="36" spans="1:39" ht="42" x14ac:dyDescent="0.3">
      <c r="A36" s="2">
        <v>33</v>
      </c>
      <c r="B36" s="121" t="s">
        <v>42</v>
      </c>
      <c r="C36" s="123" t="s">
        <v>1652</v>
      </c>
      <c r="D36" s="123" t="s">
        <v>498</v>
      </c>
      <c r="E36" s="21" t="s">
        <v>8</v>
      </c>
      <c r="F36" s="25" t="s">
        <v>1535</v>
      </c>
      <c r="G36" s="24" t="s">
        <v>1238</v>
      </c>
      <c r="H36" s="50" t="s">
        <v>1039</v>
      </c>
      <c r="I36" s="28" t="s">
        <v>1040</v>
      </c>
      <c r="J36" s="29" t="s">
        <v>1039</v>
      </c>
      <c r="K36" s="29" t="s">
        <v>1041</v>
      </c>
      <c r="L36" s="29" t="s">
        <v>1040</v>
      </c>
      <c r="M36" s="29" t="s">
        <v>1040</v>
      </c>
      <c r="N36" s="29" t="s">
        <v>1905</v>
      </c>
      <c r="O36" s="24" t="s">
        <v>467</v>
      </c>
      <c r="P36" s="51" t="s">
        <v>1506</v>
      </c>
      <c r="Q36" s="52" t="s">
        <v>1505</v>
      </c>
      <c r="R36" s="47" t="s">
        <v>1030</v>
      </c>
      <c r="S36" s="2" t="s">
        <v>1186</v>
      </c>
      <c r="T36" s="7" t="s">
        <v>1190</v>
      </c>
      <c r="U36" s="7" t="s">
        <v>1514</v>
      </c>
      <c r="V36" s="55" t="s">
        <v>1526</v>
      </c>
      <c r="W36" s="55" t="s">
        <v>1519</v>
      </c>
      <c r="X36" s="49"/>
      <c r="Y36" s="54" t="s">
        <v>14</v>
      </c>
      <c r="Z36" s="22" t="s">
        <v>1462</v>
      </c>
      <c r="AA36" s="9" t="s">
        <v>1246</v>
      </c>
      <c r="AB36" s="23" t="s">
        <v>317</v>
      </c>
      <c r="AC36" s="24" t="s">
        <v>316</v>
      </c>
      <c r="AD36" s="25" t="s">
        <v>438</v>
      </c>
      <c r="AE36" s="2" t="s">
        <v>438</v>
      </c>
      <c r="AF36" s="2" t="s">
        <v>1239</v>
      </c>
      <c r="AG36" s="2" t="s">
        <v>1238</v>
      </c>
      <c r="AH36" s="26" t="s">
        <v>916</v>
      </c>
      <c r="AI36" s="25" t="s">
        <v>1238</v>
      </c>
      <c r="AJ36" s="9" t="s">
        <v>1246</v>
      </c>
      <c r="AK36" s="2" t="s">
        <v>897</v>
      </c>
      <c r="AL36" s="31" t="s">
        <v>915</v>
      </c>
      <c r="AM36" s="7" t="s">
        <v>445</v>
      </c>
    </row>
    <row r="37" spans="1:39" ht="42" x14ac:dyDescent="0.3">
      <c r="A37" s="2">
        <v>34</v>
      </c>
      <c r="B37" s="121" t="s">
        <v>43</v>
      </c>
      <c r="C37" s="123" t="s">
        <v>1653</v>
      </c>
      <c r="D37" s="123" t="s">
        <v>499</v>
      </c>
      <c r="E37" s="21" t="s">
        <v>8</v>
      </c>
      <c r="F37" s="25" t="s">
        <v>1535</v>
      </c>
      <c r="G37" s="24" t="s">
        <v>1238</v>
      </c>
      <c r="H37" s="50" t="s">
        <v>1039</v>
      </c>
      <c r="I37" s="28" t="s">
        <v>1040</v>
      </c>
      <c r="J37" s="29" t="s">
        <v>1039</v>
      </c>
      <c r="K37" s="29" t="s">
        <v>1041</v>
      </c>
      <c r="L37" s="29" t="s">
        <v>1040</v>
      </c>
      <c r="M37" s="29" t="s">
        <v>1040</v>
      </c>
      <c r="N37" s="29" t="s">
        <v>1905</v>
      </c>
      <c r="O37" s="24" t="s">
        <v>467</v>
      </c>
      <c r="P37" s="51" t="s">
        <v>1506</v>
      </c>
      <c r="Q37" s="52" t="s">
        <v>1505</v>
      </c>
      <c r="R37" s="47" t="s">
        <v>1030</v>
      </c>
      <c r="S37" s="2" t="s">
        <v>1186</v>
      </c>
      <c r="T37" s="7" t="s">
        <v>1190</v>
      </c>
      <c r="U37" s="7" t="s">
        <v>1514</v>
      </c>
      <c r="V37" s="55" t="s">
        <v>1526</v>
      </c>
      <c r="W37" s="55" t="s">
        <v>1521</v>
      </c>
      <c r="X37" s="49"/>
      <c r="Y37" s="54" t="s">
        <v>14</v>
      </c>
      <c r="Z37" s="22" t="s">
        <v>1462</v>
      </c>
      <c r="AA37" s="9" t="s">
        <v>1247</v>
      </c>
      <c r="AB37" s="23" t="s">
        <v>317</v>
      </c>
      <c r="AC37" s="24" t="s">
        <v>316</v>
      </c>
      <c r="AD37" s="25" t="s">
        <v>438</v>
      </c>
      <c r="AE37" s="2" t="s">
        <v>438</v>
      </c>
      <c r="AF37" s="2" t="s">
        <v>1239</v>
      </c>
      <c r="AG37" s="2" t="s">
        <v>1238</v>
      </c>
      <c r="AH37" s="26" t="s">
        <v>917</v>
      </c>
      <c r="AI37" s="25" t="s">
        <v>1238</v>
      </c>
      <c r="AJ37" s="9" t="s">
        <v>1247</v>
      </c>
      <c r="AK37" s="2" t="s">
        <v>897</v>
      </c>
      <c r="AL37" s="31" t="s">
        <v>916</v>
      </c>
      <c r="AM37" s="7" t="s">
        <v>445</v>
      </c>
    </row>
    <row r="38" spans="1:39" ht="42" x14ac:dyDescent="0.3">
      <c r="A38" s="2">
        <v>35</v>
      </c>
      <c r="B38" s="121" t="s">
        <v>44</v>
      </c>
      <c r="C38" s="123" t="s">
        <v>1654</v>
      </c>
      <c r="D38" s="123" t="s">
        <v>500</v>
      </c>
      <c r="E38" s="21" t="s">
        <v>8</v>
      </c>
      <c r="F38" s="25" t="s">
        <v>1535</v>
      </c>
      <c r="G38" s="24" t="s">
        <v>1238</v>
      </c>
      <c r="H38" s="50" t="s">
        <v>1039</v>
      </c>
      <c r="I38" s="28" t="s">
        <v>1040</v>
      </c>
      <c r="J38" s="29" t="s">
        <v>1039</v>
      </c>
      <c r="K38" s="29" t="s">
        <v>1041</v>
      </c>
      <c r="L38" s="29" t="s">
        <v>1040</v>
      </c>
      <c r="M38" s="29" t="s">
        <v>1040</v>
      </c>
      <c r="N38" s="29" t="s">
        <v>1905</v>
      </c>
      <c r="O38" s="24" t="s">
        <v>467</v>
      </c>
      <c r="P38" s="51" t="s">
        <v>1506</v>
      </c>
      <c r="Q38" s="52" t="s">
        <v>1505</v>
      </c>
      <c r="R38" s="47" t="s">
        <v>1030</v>
      </c>
      <c r="S38" s="2" t="s">
        <v>1186</v>
      </c>
      <c r="T38" s="7" t="s">
        <v>1190</v>
      </c>
      <c r="U38" s="7" t="s">
        <v>1514</v>
      </c>
      <c r="V38" s="55" t="s">
        <v>1526</v>
      </c>
      <c r="W38" s="55" t="s">
        <v>1522</v>
      </c>
      <c r="X38" s="49"/>
      <c r="Y38" s="54" t="s">
        <v>14</v>
      </c>
      <c r="Z38" s="22" t="s">
        <v>1462</v>
      </c>
      <c r="AA38" s="9" t="s">
        <v>1248</v>
      </c>
      <c r="AB38" s="23" t="s">
        <v>317</v>
      </c>
      <c r="AC38" s="24" t="s">
        <v>316</v>
      </c>
      <c r="AD38" s="25" t="s">
        <v>438</v>
      </c>
      <c r="AE38" s="2" t="s">
        <v>438</v>
      </c>
      <c r="AF38" s="2" t="s">
        <v>1239</v>
      </c>
      <c r="AG38" s="2" t="s">
        <v>1238</v>
      </c>
      <c r="AH38" s="26" t="s">
        <v>918</v>
      </c>
      <c r="AI38" s="25" t="s">
        <v>1238</v>
      </c>
      <c r="AJ38" s="9" t="s">
        <v>1248</v>
      </c>
      <c r="AK38" s="2" t="s">
        <v>897</v>
      </c>
      <c r="AL38" s="31" t="s">
        <v>917</v>
      </c>
      <c r="AM38" s="7" t="s">
        <v>445</v>
      </c>
    </row>
    <row r="39" spans="1:39" ht="42" x14ac:dyDescent="0.3">
      <c r="A39" s="2">
        <v>36</v>
      </c>
      <c r="B39" s="121" t="s">
        <v>169</v>
      </c>
      <c r="C39" s="123" t="s">
        <v>1655</v>
      </c>
      <c r="D39" s="123" t="s">
        <v>599</v>
      </c>
      <c r="E39" s="21" t="s">
        <v>8</v>
      </c>
      <c r="F39" s="25" t="s">
        <v>1535</v>
      </c>
      <c r="G39" s="24" t="s">
        <v>1238</v>
      </c>
      <c r="H39" s="50" t="s">
        <v>1039</v>
      </c>
      <c r="I39" s="28" t="s">
        <v>1040</v>
      </c>
      <c r="J39" s="29" t="s">
        <v>1039</v>
      </c>
      <c r="K39" s="29" t="s">
        <v>1041</v>
      </c>
      <c r="L39" s="29" t="s">
        <v>1040</v>
      </c>
      <c r="M39" s="29" t="s">
        <v>1040</v>
      </c>
      <c r="N39" s="29" t="s">
        <v>1905</v>
      </c>
      <c r="O39" s="24" t="s">
        <v>467</v>
      </c>
      <c r="P39" s="51" t="s">
        <v>1506</v>
      </c>
      <c r="Q39" s="52" t="s">
        <v>1505</v>
      </c>
      <c r="R39" s="47" t="s">
        <v>1030</v>
      </c>
      <c r="S39" s="2" t="s">
        <v>1186</v>
      </c>
      <c r="T39" s="7" t="s">
        <v>1190</v>
      </c>
      <c r="U39" s="7" t="s">
        <v>1514</v>
      </c>
      <c r="V39" s="55" t="s">
        <v>1526</v>
      </c>
      <c r="W39" s="55" t="s">
        <v>1523</v>
      </c>
      <c r="X39" s="49"/>
      <c r="Y39" s="54" t="s">
        <v>14</v>
      </c>
      <c r="Z39" s="22" t="s">
        <v>1462</v>
      </c>
      <c r="AA39" s="9" t="s">
        <v>1249</v>
      </c>
      <c r="AB39" s="23" t="s">
        <v>317</v>
      </c>
      <c r="AC39" s="24" t="s">
        <v>316</v>
      </c>
      <c r="AD39" s="25" t="s">
        <v>438</v>
      </c>
      <c r="AE39" s="2" t="s">
        <v>438</v>
      </c>
      <c r="AF39" s="2" t="s">
        <v>1239</v>
      </c>
      <c r="AG39" s="2" t="s">
        <v>1238</v>
      </c>
      <c r="AH39" s="26" t="s">
        <v>921</v>
      </c>
      <c r="AI39" s="25" t="s">
        <v>1238</v>
      </c>
      <c r="AJ39" s="9" t="s">
        <v>1249</v>
      </c>
      <c r="AK39" s="2" t="s">
        <v>897</v>
      </c>
      <c r="AL39" s="31" t="s">
        <v>918</v>
      </c>
      <c r="AM39" s="7" t="s">
        <v>445</v>
      </c>
    </row>
    <row r="40" spans="1:39" ht="42" x14ac:dyDescent="0.3">
      <c r="A40" s="2">
        <v>37</v>
      </c>
      <c r="B40" s="121" t="s">
        <v>45</v>
      </c>
      <c r="C40" s="123" t="s">
        <v>1735</v>
      </c>
      <c r="D40" s="123" t="s">
        <v>501</v>
      </c>
      <c r="E40" s="21" t="s">
        <v>8</v>
      </c>
      <c r="F40" s="25" t="s">
        <v>1535</v>
      </c>
      <c r="G40" s="24" t="s">
        <v>1536</v>
      </c>
      <c r="H40" s="50" t="s">
        <v>1039</v>
      </c>
      <c r="I40" s="28" t="s">
        <v>1040</v>
      </c>
      <c r="J40" s="29" t="s">
        <v>1039</v>
      </c>
      <c r="K40" s="29" t="s">
        <v>1042</v>
      </c>
      <c r="L40" s="29" t="s">
        <v>1040</v>
      </c>
      <c r="M40" s="29" t="s">
        <v>1040</v>
      </c>
      <c r="N40" s="29" t="s">
        <v>1906</v>
      </c>
      <c r="O40" s="24" t="s">
        <v>467</v>
      </c>
      <c r="P40" s="51" t="s">
        <v>1506</v>
      </c>
      <c r="Q40" s="52" t="s">
        <v>1505</v>
      </c>
      <c r="R40" s="47" t="s">
        <v>1030</v>
      </c>
      <c r="S40" s="2" t="s">
        <v>1186</v>
      </c>
      <c r="T40" s="7" t="s">
        <v>1190</v>
      </c>
      <c r="U40" s="7" t="s">
        <v>1514</v>
      </c>
      <c r="V40" s="55" t="s">
        <v>1526</v>
      </c>
      <c r="W40" s="55" t="s">
        <v>1524</v>
      </c>
      <c r="X40" s="49"/>
      <c r="Y40" s="54" t="s">
        <v>14</v>
      </c>
      <c r="Z40" s="22" t="s">
        <v>1462</v>
      </c>
      <c r="AA40" s="9" t="s">
        <v>1240</v>
      </c>
      <c r="AB40" s="23" t="s">
        <v>317</v>
      </c>
      <c r="AC40" s="24" t="s">
        <v>316</v>
      </c>
      <c r="AD40" s="25" t="s">
        <v>438</v>
      </c>
      <c r="AE40" s="2" t="s">
        <v>438</v>
      </c>
      <c r="AF40" s="2" t="s">
        <v>1239</v>
      </c>
      <c r="AG40" s="2" t="s">
        <v>1205</v>
      </c>
      <c r="AH40" s="26" t="s">
        <v>915</v>
      </c>
      <c r="AI40" s="25" t="s">
        <v>1205</v>
      </c>
      <c r="AJ40" s="9" t="s">
        <v>1240</v>
      </c>
      <c r="AK40" s="2" t="s">
        <v>897</v>
      </c>
      <c r="AL40" s="31" t="s">
        <v>919</v>
      </c>
      <c r="AM40" s="7" t="s">
        <v>445</v>
      </c>
    </row>
    <row r="41" spans="1:39" ht="42" x14ac:dyDescent="0.3">
      <c r="A41" s="2">
        <v>38</v>
      </c>
      <c r="B41" s="121" t="s">
        <v>46</v>
      </c>
      <c r="C41" s="123" t="s">
        <v>1736</v>
      </c>
      <c r="D41" s="123" t="s">
        <v>502</v>
      </c>
      <c r="E41" s="21" t="s">
        <v>8</v>
      </c>
      <c r="F41" s="25" t="s">
        <v>1535</v>
      </c>
      <c r="G41" s="24" t="s">
        <v>1536</v>
      </c>
      <c r="H41" s="50" t="s">
        <v>1039</v>
      </c>
      <c r="I41" s="28" t="s">
        <v>1040</v>
      </c>
      <c r="J41" s="29" t="s">
        <v>1039</v>
      </c>
      <c r="K41" s="29" t="s">
        <v>1041</v>
      </c>
      <c r="L41" s="29" t="s">
        <v>1040</v>
      </c>
      <c r="M41" s="29" t="s">
        <v>1040</v>
      </c>
      <c r="N41" s="29" t="s">
        <v>1905</v>
      </c>
      <c r="O41" s="24" t="s">
        <v>467</v>
      </c>
      <c r="P41" s="51" t="s">
        <v>1506</v>
      </c>
      <c r="Q41" s="52" t="s">
        <v>1505</v>
      </c>
      <c r="R41" s="47" t="s">
        <v>1030</v>
      </c>
      <c r="S41" s="2" t="s">
        <v>1186</v>
      </c>
      <c r="T41" s="7" t="s">
        <v>1190</v>
      </c>
      <c r="U41" s="7" t="s">
        <v>1514</v>
      </c>
      <c r="V41" s="55" t="s">
        <v>1526</v>
      </c>
      <c r="W41" s="55" t="s">
        <v>1525</v>
      </c>
      <c r="X41" s="49"/>
      <c r="Y41" s="54" t="s">
        <v>14</v>
      </c>
      <c r="Z41" s="22" t="s">
        <v>1462</v>
      </c>
      <c r="AA41" s="9" t="s">
        <v>1241</v>
      </c>
      <c r="AB41" s="23" t="s">
        <v>317</v>
      </c>
      <c r="AC41" s="24" t="s">
        <v>316</v>
      </c>
      <c r="AD41" s="25" t="s">
        <v>438</v>
      </c>
      <c r="AE41" s="2" t="s">
        <v>438</v>
      </c>
      <c r="AF41" s="2" t="s">
        <v>1239</v>
      </c>
      <c r="AG41" s="2" t="s">
        <v>1205</v>
      </c>
      <c r="AH41" s="26" t="s">
        <v>916</v>
      </c>
      <c r="AI41" s="25" t="s">
        <v>1205</v>
      </c>
      <c r="AJ41" s="9" t="s">
        <v>1241</v>
      </c>
      <c r="AK41" s="2" t="s">
        <v>897</v>
      </c>
      <c r="AL41" s="31" t="s">
        <v>920</v>
      </c>
      <c r="AM41" s="7" t="s">
        <v>445</v>
      </c>
    </row>
    <row r="42" spans="1:39" ht="42" x14ac:dyDescent="0.3">
      <c r="A42" s="2">
        <v>39</v>
      </c>
      <c r="B42" s="121" t="s">
        <v>47</v>
      </c>
      <c r="C42" s="123" t="s">
        <v>1737</v>
      </c>
      <c r="D42" s="123" t="s">
        <v>503</v>
      </c>
      <c r="E42" s="21" t="s">
        <v>8</v>
      </c>
      <c r="F42" s="25" t="s">
        <v>1535</v>
      </c>
      <c r="G42" s="24" t="s">
        <v>1536</v>
      </c>
      <c r="H42" s="50" t="s">
        <v>1039</v>
      </c>
      <c r="I42" s="28" t="s">
        <v>1040</v>
      </c>
      <c r="J42" s="29" t="s">
        <v>1039</v>
      </c>
      <c r="K42" s="29" t="s">
        <v>1041</v>
      </c>
      <c r="L42" s="29" t="s">
        <v>1040</v>
      </c>
      <c r="M42" s="29" t="s">
        <v>1040</v>
      </c>
      <c r="N42" s="29" t="s">
        <v>1905</v>
      </c>
      <c r="O42" s="24" t="s">
        <v>467</v>
      </c>
      <c r="P42" s="51" t="s">
        <v>1506</v>
      </c>
      <c r="Q42" s="52" t="s">
        <v>1505</v>
      </c>
      <c r="R42" s="47" t="s">
        <v>1030</v>
      </c>
      <c r="S42" s="2" t="s">
        <v>1186</v>
      </c>
      <c r="T42" s="7" t="s">
        <v>1190</v>
      </c>
      <c r="U42" s="7" t="s">
        <v>1514</v>
      </c>
      <c r="V42" s="55" t="s">
        <v>1526</v>
      </c>
      <c r="W42" s="55" t="s">
        <v>1526</v>
      </c>
      <c r="X42" s="49"/>
      <c r="Y42" s="54" t="s">
        <v>14</v>
      </c>
      <c r="Z42" s="22" t="s">
        <v>1462</v>
      </c>
      <c r="AA42" s="9" t="s">
        <v>1242</v>
      </c>
      <c r="AB42" s="23" t="s">
        <v>317</v>
      </c>
      <c r="AC42" s="24" t="s">
        <v>316</v>
      </c>
      <c r="AD42" s="25" t="s">
        <v>438</v>
      </c>
      <c r="AE42" s="2" t="s">
        <v>438</v>
      </c>
      <c r="AF42" s="2" t="s">
        <v>1239</v>
      </c>
      <c r="AG42" s="2" t="s">
        <v>1205</v>
      </c>
      <c r="AH42" s="26" t="s">
        <v>917</v>
      </c>
      <c r="AI42" s="25" t="s">
        <v>1205</v>
      </c>
      <c r="AJ42" s="9" t="s">
        <v>1242</v>
      </c>
      <c r="AK42" s="2" t="s">
        <v>897</v>
      </c>
      <c r="AL42" s="31" t="s">
        <v>921</v>
      </c>
      <c r="AM42" s="7" t="s">
        <v>445</v>
      </c>
    </row>
    <row r="43" spans="1:39" ht="42" x14ac:dyDescent="0.3">
      <c r="A43" s="2">
        <v>40</v>
      </c>
      <c r="B43" s="121" t="s">
        <v>48</v>
      </c>
      <c r="C43" s="123" t="s">
        <v>1738</v>
      </c>
      <c r="D43" s="123" t="s">
        <v>504</v>
      </c>
      <c r="E43" s="21" t="s">
        <v>8</v>
      </c>
      <c r="F43" s="25" t="s">
        <v>1535</v>
      </c>
      <c r="G43" s="24" t="s">
        <v>1536</v>
      </c>
      <c r="H43" s="50" t="s">
        <v>1039</v>
      </c>
      <c r="I43" s="28" t="s">
        <v>1040</v>
      </c>
      <c r="J43" s="29" t="s">
        <v>1039</v>
      </c>
      <c r="K43" s="29" t="s">
        <v>1041</v>
      </c>
      <c r="L43" s="29" t="s">
        <v>1040</v>
      </c>
      <c r="M43" s="29" t="s">
        <v>1040</v>
      </c>
      <c r="N43" s="29" t="s">
        <v>1905</v>
      </c>
      <c r="O43" s="24" t="s">
        <v>467</v>
      </c>
      <c r="P43" s="51" t="s">
        <v>1506</v>
      </c>
      <c r="Q43" s="52" t="s">
        <v>1505</v>
      </c>
      <c r="R43" s="47" t="s">
        <v>1030</v>
      </c>
      <c r="S43" s="2" t="s">
        <v>1186</v>
      </c>
      <c r="T43" s="7" t="s">
        <v>1190</v>
      </c>
      <c r="U43" s="7" t="s">
        <v>1514</v>
      </c>
      <c r="V43" s="55" t="s">
        <v>1526</v>
      </c>
      <c r="W43" s="55" t="s">
        <v>1527</v>
      </c>
      <c r="X43" s="49"/>
      <c r="Y43" s="54" t="s">
        <v>14</v>
      </c>
      <c r="Z43" s="22" t="s">
        <v>1462</v>
      </c>
      <c r="AA43" s="9" t="s">
        <v>1243</v>
      </c>
      <c r="AB43" s="23" t="s">
        <v>317</v>
      </c>
      <c r="AC43" s="24" t="s">
        <v>316</v>
      </c>
      <c r="AD43" s="25" t="s">
        <v>438</v>
      </c>
      <c r="AE43" s="2" t="s">
        <v>438</v>
      </c>
      <c r="AF43" s="2" t="s">
        <v>1239</v>
      </c>
      <c r="AG43" s="2" t="s">
        <v>1205</v>
      </c>
      <c r="AH43" s="26" t="s">
        <v>918</v>
      </c>
      <c r="AI43" s="25" t="s">
        <v>1205</v>
      </c>
      <c r="AJ43" s="9" t="s">
        <v>1243</v>
      </c>
      <c r="AK43" s="2" t="s">
        <v>897</v>
      </c>
      <c r="AL43" s="31" t="s">
        <v>922</v>
      </c>
      <c r="AM43" s="7" t="s">
        <v>445</v>
      </c>
    </row>
    <row r="44" spans="1:39" ht="42" x14ac:dyDescent="0.3">
      <c r="A44" s="2">
        <v>41</v>
      </c>
      <c r="B44" s="121" t="s">
        <v>170</v>
      </c>
      <c r="C44" s="123" t="s">
        <v>1739</v>
      </c>
      <c r="D44" s="123" t="s">
        <v>600</v>
      </c>
      <c r="E44" s="21" t="s">
        <v>8</v>
      </c>
      <c r="F44" s="25" t="s">
        <v>1535</v>
      </c>
      <c r="G44" s="24" t="s">
        <v>1536</v>
      </c>
      <c r="H44" s="50" t="s">
        <v>1039</v>
      </c>
      <c r="I44" s="28" t="s">
        <v>1040</v>
      </c>
      <c r="J44" s="29" t="s">
        <v>1039</v>
      </c>
      <c r="K44" s="29" t="s">
        <v>1041</v>
      </c>
      <c r="L44" s="29" t="s">
        <v>1040</v>
      </c>
      <c r="M44" s="29" t="s">
        <v>1040</v>
      </c>
      <c r="N44" s="29" t="s">
        <v>1905</v>
      </c>
      <c r="O44" s="24" t="s">
        <v>467</v>
      </c>
      <c r="P44" s="51" t="s">
        <v>1506</v>
      </c>
      <c r="Q44" s="52" t="s">
        <v>1505</v>
      </c>
      <c r="R44" s="47" t="s">
        <v>1030</v>
      </c>
      <c r="S44" s="2" t="s">
        <v>1186</v>
      </c>
      <c r="T44" s="7" t="s">
        <v>1190</v>
      </c>
      <c r="U44" s="7" t="s">
        <v>1514</v>
      </c>
      <c r="V44" s="55" t="s">
        <v>1527</v>
      </c>
      <c r="W44" s="55" t="s">
        <v>1519</v>
      </c>
      <c r="X44" s="49"/>
      <c r="Y44" s="54" t="s">
        <v>14</v>
      </c>
      <c r="Z44" s="22" t="s">
        <v>1462</v>
      </c>
      <c r="AA44" s="9" t="s">
        <v>1244</v>
      </c>
      <c r="AB44" s="23" t="s">
        <v>317</v>
      </c>
      <c r="AC44" s="24" t="s">
        <v>316</v>
      </c>
      <c r="AD44" s="25" t="s">
        <v>438</v>
      </c>
      <c r="AE44" s="2" t="s">
        <v>438</v>
      </c>
      <c r="AF44" s="2" t="s">
        <v>1239</v>
      </c>
      <c r="AG44" s="2" t="s">
        <v>1205</v>
      </c>
      <c r="AH44" s="26" t="s">
        <v>921</v>
      </c>
      <c r="AI44" s="25" t="s">
        <v>1205</v>
      </c>
      <c r="AJ44" s="9" t="s">
        <v>1244</v>
      </c>
      <c r="AK44" s="2" t="s">
        <v>898</v>
      </c>
      <c r="AL44" s="31" t="s">
        <v>915</v>
      </c>
      <c r="AM44" s="7" t="s">
        <v>447</v>
      </c>
    </row>
    <row r="45" spans="1:39" ht="42" x14ac:dyDescent="0.3">
      <c r="A45" s="2">
        <v>42</v>
      </c>
      <c r="B45" s="121" t="s">
        <v>49</v>
      </c>
      <c r="C45" s="123" t="s">
        <v>1740</v>
      </c>
      <c r="D45" s="123" t="s">
        <v>505</v>
      </c>
      <c r="E45" s="21" t="s">
        <v>8</v>
      </c>
      <c r="F45" s="25" t="s">
        <v>1535</v>
      </c>
      <c r="G45" s="24" t="s">
        <v>1537</v>
      </c>
      <c r="H45" s="50" t="s">
        <v>1039</v>
      </c>
      <c r="I45" s="28" t="s">
        <v>1040</v>
      </c>
      <c r="J45" s="29" t="s">
        <v>1039</v>
      </c>
      <c r="K45" s="29" t="s">
        <v>1041</v>
      </c>
      <c r="L45" s="29" t="s">
        <v>1040</v>
      </c>
      <c r="M45" s="29" t="s">
        <v>1040</v>
      </c>
      <c r="N45" s="29" t="s">
        <v>1905</v>
      </c>
      <c r="O45" s="24" t="s">
        <v>467</v>
      </c>
      <c r="P45" s="51" t="s">
        <v>1506</v>
      </c>
      <c r="Q45" s="52" t="s">
        <v>1505</v>
      </c>
      <c r="R45" s="47" t="s">
        <v>1030</v>
      </c>
      <c r="S45" s="2" t="s">
        <v>1186</v>
      </c>
      <c r="T45" s="7" t="s">
        <v>1190</v>
      </c>
      <c r="U45" s="7" t="s">
        <v>1514</v>
      </c>
      <c r="V45" s="55" t="s">
        <v>1527</v>
      </c>
      <c r="W45" s="55" t="s">
        <v>1521</v>
      </c>
      <c r="X45" s="49"/>
      <c r="Y45" s="54" t="s">
        <v>14</v>
      </c>
      <c r="Z45" s="22" t="s">
        <v>1462</v>
      </c>
      <c r="AA45" s="9" t="s">
        <v>1267</v>
      </c>
      <c r="AB45" s="23" t="s">
        <v>317</v>
      </c>
      <c r="AC45" s="24" t="s">
        <v>316</v>
      </c>
      <c r="AD45" s="25" t="s">
        <v>438</v>
      </c>
      <c r="AE45" s="2" t="s">
        <v>438</v>
      </c>
      <c r="AF45" s="2" t="s">
        <v>1239</v>
      </c>
      <c r="AG45" s="2" t="s">
        <v>1206</v>
      </c>
      <c r="AH45" s="26" t="s">
        <v>915</v>
      </c>
      <c r="AI45" s="25" t="s">
        <v>1206</v>
      </c>
      <c r="AJ45" s="9" t="s">
        <v>1267</v>
      </c>
      <c r="AK45" s="2" t="s">
        <v>898</v>
      </c>
      <c r="AL45" s="31" t="s">
        <v>916</v>
      </c>
      <c r="AM45" s="7" t="s">
        <v>447</v>
      </c>
    </row>
    <row r="46" spans="1:39" ht="42" x14ac:dyDescent="0.3">
      <c r="A46" s="2">
        <v>43</v>
      </c>
      <c r="B46" s="121" t="s">
        <v>50</v>
      </c>
      <c r="C46" s="123" t="s">
        <v>1741</v>
      </c>
      <c r="D46" s="123" t="s">
        <v>506</v>
      </c>
      <c r="E46" s="21" t="s">
        <v>8</v>
      </c>
      <c r="F46" s="25" t="s">
        <v>1535</v>
      </c>
      <c r="G46" s="24" t="s">
        <v>1537</v>
      </c>
      <c r="H46" s="50" t="s">
        <v>1039</v>
      </c>
      <c r="I46" s="28" t="s">
        <v>1040</v>
      </c>
      <c r="J46" s="29" t="s">
        <v>1039</v>
      </c>
      <c r="K46" s="29" t="s">
        <v>1041</v>
      </c>
      <c r="L46" s="29" t="s">
        <v>1040</v>
      </c>
      <c r="M46" s="29" t="s">
        <v>1040</v>
      </c>
      <c r="N46" s="29" t="s">
        <v>1905</v>
      </c>
      <c r="O46" s="24" t="s">
        <v>467</v>
      </c>
      <c r="P46" s="51" t="s">
        <v>1506</v>
      </c>
      <c r="Q46" s="52" t="s">
        <v>1505</v>
      </c>
      <c r="R46" s="47" t="s">
        <v>1030</v>
      </c>
      <c r="S46" s="2" t="s">
        <v>1186</v>
      </c>
      <c r="T46" s="7" t="s">
        <v>1190</v>
      </c>
      <c r="U46" s="7" t="s">
        <v>1514</v>
      </c>
      <c r="V46" s="55" t="s">
        <v>1527</v>
      </c>
      <c r="W46" s="55" t="s">
        <v>1522</v>
      </c>
      <c r="X46" s="49"/>
      <c r="Y46" s="54" t="s">
        <v>14</v>
      </c>
      <c r="Z46" s="22" t="s">
        <v>1462</v>
      </c>
      <c r="AA46" s="9" t="s">
        <v>1268</v>
      </c>
      <c r="AB46" s="23" t="s">
        <v>317</v>
      </c>
      <c r="AC46" s="24" t="s">
        <v>316</v>
      </c>
      <c r="AD46" s="25" t="s">
        <v>438</v>
      </c>
      <c r="AE46" s="2" t="s">
        <v>438</v>
      </c>
      <c r="AF46" s="2" t="s">
        <v>1239</v>
      </c>
      <c r="AG46" s="2" t="s">
        <v>1206</v>
      </c>
      <c r="AH46" s="26" t="s">
        <v>916</v>
      </c>
      <c r="AI46" s="25" t="s">
        <v>1206</v>
      </c>
      <c r="AJ46" s="9" t="s">
        <v>1268</v>
      </c>
      <c r="AK46" s="2" t="s">
        <v>898</v>
      </c>
      <c r="AL46" s="31" t="s">
        <v>917</v>
      </c>
      <c r="AM46" s="7" t="s">
        <v>447</v>
      </c>
    </row>
    <row r="47" spans="1:39" ht="42" x14ac:dyDescent="0.3">
      <c r="A47" s="2">
        <v>44</v>
      </c>
      <c r="B47" s="121" t="s">
        <v>51</v>
      </c>
      <c r="C47" s="123" t="s">
        <v>1742</v>
      </c>
      <c r="D47" s="123" t="s">
        <v>507</v>
      </c>
      <c r="E47" s="21" t="s">
        <v>8</v>
      </c>
      <c r="F47" s="25" t="s">
        <v>1535</v>
      </c>
      <c r="G47" s="24" t="s">
        <v>1537</v>
      </c>
      <c r="H47" s="50" t="s">
        <v>1039</v>
      </c>
      <c r="I47" s="28" t="s">
        <v>1040</v>
      </c>
      <c r="J47" s="29" t="s">
        <v>1039</v>
      </c>
      <c r="K47" s="29" t="s">
        <v>1041</v>
      </c>
      <c r="L47" s="29" t="s">
        <v>1040</v>
      </c>
      <c r="M47" s="29" t="s">
        <v>1040</v>
      </c>
      <c r="N47" s="29" t="s">
        <v>1905</v>
      </c>
      <c r="O47" s="24" t="s">
        <v>467</v>
      </c>
      <c r="P47" s="51" t="s">
        <v>1506</v>
      </c>
      <c r="Q47" s="52" t="s">
        <v>1505</v>
      </c>
      <c r="R47" s="47" t="s">
        <v>1030</v>
      </c>
      <c r="S47" s="2" t="s">
        <v>1186</v>
      </c>
      <c r="T47" s="7" t="s">
        <v>1190</v>
      </c>
      <c r="U47" s="7" t="s">
        <v>1514</v>
      </c>
      <c r="V47" s="55" t="s">
        <v>1527</v>
      </c>
      <c r="W47" s="55" t="s">
        <v>1523</v>
      </c>
      <c r="X47" s="49"/>
      <c r="Y47" s="54" t="s">
        <v>14</v>
      </c>
      <c r="Z47" s="22" t="s">
        <v>1462</v>
      </c>
      <c r="AA47" s="9" t="s">
        <v>1269</v>
      </c>
      <c r="AB47" s="23" t="s">
        <v>317</v>
      </c>
      <c r="AC47" s="24" t="s">
        <v>316</v>
      </c>
      <c r="AD47" s="25" t="s">
        <v>438</v>
      </c>
      <c r="AE47" s="2" t="s">
        <v>438</v>
      </c>
      <c r="AF47" s="2" t="s">
        <v>1239</v>
      </c>
      <c r="AG47" s="2" t="s">
        <v>1206</v>
      </c>
      <c r="AH47" s="26" t="s">
        <v>917</v>
      </c>
      <c r="AI47" s="25" t="s">
        <v>1206</v>
      </c>
      <c r="AJ47" s="9" t="s">
        <v>1269</v>
      </c>
      <c r="AK47" s="2" t="s">
        <v>898</v>
      </c>
      <c r="AL47" s="31" t="s">
        <v>918</v>
      </c>
      <c r="AM47" s="7" t="s">
        <v>447</v>
      </c>
    </row>
    <row r="48" spans="1:39" ht="42" x14ac:dyDescent="0.3">
      <c r="A48" s="2">
        <v>45</v>
      </c>
      <c r="B48" s="121" t="s">
        <v>52</v>
      </c>
      <c r="C48" s="123" t="s">
        <v>1743</v>
      </c>
      <c r="D48" s="123" t="s">
        <v>508</v>
      </c>
      <c r="E48" s="21" t="s">
        <v>8</v>
      </c>
      <c r="F48" s="25" t="s">
        <v>1535</v>
      </c>
      <c r="G48" s="24" t="s">
        <v>1537</v>
      </c>
      <c r="H48" s="50" t="s">
        <v>1039</v>
      </c>
      <c r="I48" s="28" t="s">
        <v>1040</v>
      </c>
      <c r="J48" s="29" t="s">
        <v>1039</v>
      </c>
      <c r="K48" s="29" t="s">
        <v>1041</v>
      </c>
      <c r="L48" s="29" t="s">
        <v>1040</v>
      </c>
      <c r="M48" s="29" t="s">
        <v>1040</v>
      </c>
      <c r="N48" s="29" t="s">
        <v>1905</v>
      </c>
      <c r="O48" s="24" t="s">
        <v>467</v>
      </c>
      <c r="P48" s="51" t="s">
        <v>1506</v>
      </c>
      <c r="Q48" s="52" t="s">
        <v>1505</v>
      </c>
      <c r="R48" s="47" t="s">
        <v>1030</v>
      </c>
      <c r="S48" s="2" t="s">
        <v>1186</v>
      </c>
      <c r="T48" s="7" t="s">
        <v>1190</v>
      </c>
      <c r="U48" s="7" t="s">
        <v>1514</v>
      </c>
      <c r="V48" s="55" t="s">
        <v>1527</v>
      </c>
      <c r="W48" s="55" t="s">
        <v>1524</v>
      </c>
      <c r="X48" s="49"/>
      <c r="Y48" s="54" t="s">
        <v>14</v>
      </c>
      <c r="Z48" s="22" t="s">
        <v>1462</v>
      </c>
      <c r="AA48" s="9" t="s">
        <v>1270</v>
      </c>
      <c r="AB48" s="23" t="s">
        <v>317</v>
      </c>
      <c r="AC48" s="24" t="s">
        <v>316</v>
      </c>
      <c r="AD48" s="25" t="s">
        <v>438</v>
      </c>
      <c r="AE48" s="2" t="s">
        <v>438</v>
      </c>
      <c r="AF48" s="2" t="s">
        <v>1239</v>
      </c>
      <c r="AG48" s="2" t="s">
        <v>1206</v>
      </c>
      <c r="AH48" s="26" t="s">
        <v>918</v>
      </c>
      <c r="AI48" s="25" t="s">
        <v>1206</v>
      </c>
      <c r="AJ48" s="9" t="s">
        <v>1270</v>
      </c>
      <c r="AK48" s="2" t="s">
        <v>898</v>
      </c>
      <c r="AL48" s="31" t="s">
        <v>919</v>
      </c>
      <c r="AM48" s="7" t="s">
        <v>447</v>
      </c>
    </row>
    <row r="49" spans="1:39" ht="42" x14ac:dyDescent="0.3">
      <c r="A49" s="2">
        <v>46</v>
      </c>
      <c r="B49" s="121" t="s">
        <v>171</v>
      </c>
      <c r="C49" s="123" t="s">
        <v>1744</v>
      </c>
      <c r="D49" s="123" t="s">
        <v>601</v>
      </c>
      <c r="E49" s="21" t="s">
        <v>8</v>
      </c>
      <c r="F49" s="25" t="s">
        <v>1535</v>
      </c>
      <c r="G49" s="24" t="s">
        <v>1537</v>
      </c>
      <c r="H49" s="50" t="s">
        <v>1039</v>
      </c>
      <c r="I49" s="28" t="s">
        <v>1040</v>
      </c>
      <c r="J49" s="29" t="s">
        <v>1039</v>
      </c>
      <c r="K49" s="29" t="s">
        <v>1041</v>
      </c>
      <c r="L49" s="29" t="s">
        <v>1040</v>
      </c>
      <c r="M49" s="29" t="s">
        <v>1040</v>
      </c>
      <c r="N49" s="29" t="s">
        <v>1905</v>
      </c>
      <c r="O49" s="24" t="s">
        <v>467</v>
      </c>
      <c r="P49" s="51" t="s">
        <v>1506</v>
      </c>
      <c r="Q49" s="52" t="s">
        <v>1505</v>
      </c>
      <c r="R49" s="47" t="s">
        <v>1030</v>
      </c>
      <c r="S49" s="2" t="s">
        <v>1186</v>
      </c>
      <c r="T49" s="7" t="s">
        <v>1190</v>
      </c>
      <c r="U49" s="7" t="s">
        <v>1514</v>
      </c>
      <c r="V49" s="55" t="s">
        <v>1527</v>
      </c>
      <c r="W49" s="55" t="s">
        <v>1525</v>
      </c>
      <c r="X49" s="49"/>
      <c r="Y49" s="54" t="s">
        <v>14</v>
      </c>
      <c r="Z49" s="22" t="s">
        <v>1462</v>
      </c>
      <c r="AA49" s="9" t="s">
        <v>1271</v>
      </c>
      <c r="AB49" s="23" t="s">
        <v>317</v>
      </c>
      <c r="AC49" s="24" t="s">
        <v>316</v>
      </c>
      <c r="AD49" s="25" t="s">
        <v>438</v>
      </c>
      <c r="AE49" s="2" t="s">
        <v>438</v>
      </c>
      <c r="AF49" s="2" t="s">
        <v>1239</v>
      </c>
      <c r="AG49" s="2" t="s">
        <v>1206</v>
      </c>
      <c r="AH49" s="26" t="s">
        <v>921</v>
      </c>
      <c r="AI49" s="25" t="s">
        <v>1206</v>
      </c>
      <c r="AJ49" s="9" t="s">
        <v>1271</v>
      </c>
      <c r="AK49" s="2" t="s">
        <v>898</v>
      </c>
      <c r="AL49" s="31" t="s">
        <v>920</v>
      </c>
      <c r="AM49" s="7" t="s">
        <v>447</v>
      </c>
    </row>
    <row r="50" spans="1:39" ht="42" x14ac:dyDescent="0.3">
      <c r="A50" s="2">
        <v>47</v>
      </c>
      <c r="B50" s="121" t="s">
        <v>53</v>
      </c>
      <c r="C50" s="123" t="s">
        <v>1745</v>
      </c>
      <c r="D50" s="123" t="s">
        <v>509</v>
      </c>
      <c r="E50" s="21" t="s">
        <v>8</v>
      </c>
      <c r="F50" s="25" t="s">
        <v>1535</v>
      </c>
      <c r="G50" s="24" t="s">
        <v>1538</v>
      </c>
      <c r="H50" s="50" t="s">
        <v>1039</v>
      </c>
      <c r="I50" s="28" t="s">
        <v>1040</v>
      </c>
      <c r="J50" s="29" t="s">
        <v>1039</v>
      </c>
      <c r="K50" s="29" t="s">
        <v>1041</v>
      </c>
      <c r="L50" s="29" t="s">
        <v>1040</v>
      </c>
      <c r="M50" s="29" t="s">
        <v>1040</v>
      </c>
      <c r="N50" s="29" t="s">
        <v>1905</v>
      </c>
      <c r="O50" s="24" t="s">
        <v>467</v>
      </c>
      <c r="P50" s="51" t="s">
        <v>1506</v>
      </c>
      <c r="Q50" s="52" t="s">
        <v>1505</v>
      </c>
      <c r="R50" s="47" t="s">
        <v>1030</v>
      </c>
      <c r="S50" s="2" t="s">
        <v>1186</v>
      </c>
      <c r="T50" s="7" t="s">
        <v>1190</v>
      </c>
      <c r="U50" s="7" t="s">
        <v>1514</v>
      </c>
      <c r="V50" s="55" t="s">
        <v>1527</v>
      </c>
      <c r="W50" s="55" t="s">
        <v>1526</v>
      </c>
      <c r="X50" s="49"/>
      <c r="Y50" s="54" t="s">
        <v>14</v>
      </c>
      <c r="Z50" s="22" t="s">
        <v>1462</v>
      </c>
      <c r="AA50" s="9" t="s">
        <v>1272</v>
      </c>
      <c r="AB50" s="23" t="s">
        <v>317</v>
      </c>
      <c r="AC50" s="24" t="s">
        <v>316</v>
      </c>
      <c r="AD50" s="25" t="s">
        <v>438</v>
      </c>
      <c r="AE50" s="2" t="s">
        <v>438</v>
      </c>
      <c r="AF50" s="2" t="s">
        <v>1239</v>
      </c>
      <c r="AG50" s="2" t="s">
        <v>1207</v>
      </c>
      <c r="AH50" s="26" t="s">
        <v>915</v>
      </c>
      <c r="AI50" s="25" t="s">
        <v>1207</v>
      </c>
      <c r="AJ50" s="9" t="s">
        <v>1272</v>
      </c>
      <c r="AK50" s="2" t="s">
        <v>898</v>
      </c>
      <c r="AL50" s="31" t="s">
        <v>921</v>
      </c>
      <c r="AM50" s="7" t="s">
        <v>447</v>
      </c>
    </row>
    <row r="51" spans="1:39" ht="42" x14ac:dyDescent="0.3">
      <c r="A51" s="2">
        <v>48</v>
      </c>
      <c r="B51" s="121" t="s">
        <v>54</v>
      </c>
      <c r="C51" s="123" t="s">
        <v>1746</v>
      </c>
      <c r="D51" s="123" t="s">
        <v>510</v>
      </c>
      <c r="E51" s="21" t="s">
        <v>8</v>
      </c>
      <c r="F51" s="25" t="s">
        <v>1535</v>
      </c>
      <c r="G51" s="24" t="s">
        <v>1538</v>
      </c>
      <c r="H51" s="50" t="s">
        <v>1039</v>
      </c>
      <c r="I51" s="28" t="s">
        <v>1040</v>
      </c>
      <c r="J51" s="29" t="s">
        <v>1039</v>
      </c>
      <c r="K51" s="29" t="s">
        <v>1041</v>
      </c>
      <c r="L51" s="29" t="s">
        <v>1040</v>
      </c>
      <c r="M51" s="29" t="s">
        <v>1040</v>
      </c>
      <c r="N51" s="29" t="s">
        <v>1905</v>
      </c>
      <c r="O51" s="24" t="s">
        <v>467</v>
      </c>
      <c r="P51" s="51" t="s">
        <v>1506</v>
      </c>
      <c r="Q51" s="52" t="s">
        <v>1505</v>
      </c>
      <c r="R51" s="47" t="s">
        <v>1030</v>
      </c>
      <c r="S51" s="2" t="s">
        <v>1186</v>
      </c>
      <c r="T51" s="7" t="s">
        <v>1190</v>
      </c>
      <c r="U51" s="7" t="s">
        <v>1514</v>
      </c>
      <c r="V51" s="55" t="s">
        <v>1527</v>
      </c>
      <c r="W51" s="55" t="s">
        <v>1527</v>
      </c>
      <c r="X51" s="49"/>
      <c r="Y51" s="54" t="s">
        <v>14</v>
      </c>
      <c r="Z51" s="22" t="s">
        <v>1462</v>
      </c>
      <c r="AA51" s="9" t="s">
        <v>1273</v>
      </c>
      <c r="AB51" s="23" t="s">
        <v>317</v>
      </c>
      <c r="AC51" s="24" t="s">
        <v>316</v>
      </c>
      <c r="AD51" s="25" t="s">
        <v>438</v>
      </c>
      <c r="AE51" s="2" t="s">
        <v>438</v>
      </c>
      <c r="AF51" s="2" t="s">
        <v>1239</v>
      </c>
      <c r="AG51" s="2" t="s">
        <v>1207</v>
      </c>
      <c r="AH51" s="26" t="s">
        <v>916</v>
      </c>
      <c r="AI51" s="25" t="s">
        <v>1207</v>
      </c>
      <c r="AJ51" s="9" t="s">
        <v>1273</v>
      </c>
      <c r="AK51" s="2" t="s">
        <v>898</v>
      </c>
      <c r="AL51" s="31" t="s">
        <v>922</v>
      </c>
      <c r="AM51" s="7" t="s">
        <v>447</v>
      </c>
    </row>
    <row r="52" spans="1:39" ht="42" x14ac:dyDescent="0.3">
      <c r="A52" s="2">
        <v>49</v>
      </c>
      <c r="B52" s="121" t="s">
        <v>55</v>
      </c>
      <c r="C52" s="123" t="s">
        <v>1747</v>
      </c>
      <c r="D52" s="123" t="s">
        <v>511</v>
      </c>
      <c r="E52" s="21" t="s">
        <v>8</v>
      </c>
      <c r="F52" s="25" t="s">
        <v>1535</v>
      </c>
      <c r="G52" s="24" t="s">
        <v>1538</v>
      </c>
      <c r="H52" s="50" t="s">
        <v>1039</v>
      </c>
      <c r="I52" s="28" t="s">
        <v>1040</v>
      </c>
      <c r="J52" s="29" t="s">
        <v>1039</v>
      </c>
      <c r="K52" s="29" t="s">
        <v>1041</v>
      </c>
      <c r="L52" s="29" t="s">
        <v>1040</v>
      </c>
      <c r="M52" s="29" t="s">
        <v>1040</v>
      </c>
      <c r="N52" s="29" t="s">
        <v>1905</v>
      </c>
      <c r="O52" s="24" t="s">
        <v>467</v>
      </c>
      <c r="P52" s="51" t="s">
        <v>1506</v>
      </c>
      <c r="Q52" s="52" t="s">
        <v>1505</v>
      </c>
      <c r="R52" s="47" t="s">
        <v>1030</v>
      </c>
      <c r="S52" s="2" t="s">
        <v>1186</v>
      </c>
      <c r="T52" s="7" t="s">
        <v>1190</v>
      </c>
      <c r="U52" s="7" t="s">
        <v>1514</v>
      </c>
      <c r="V52" s="55" t="s">
        <v>1528</v>
      </c>
      <c r="W52" s="55" t="s">
        <v>1519</v>
      </c>
      <c r="X52" s="49"/>
      <c r="Y52" s="54" t="s">
        <v>14</v>
      </c>
      <c r="Z52" s="22" t="s">
        <v>1462</v>
      </c>
      <c r="AA52" s="9" t="s">
        <v>1274</v>
      </c>
      <c r="AB52" s="23" t="s">
        <v>317</v>
      </c>
      <c r="AC52" s="24" t="s">
        <v>316</v>
      </c>
      <c r="AD52" s="25" t="s">
        <v>438</v>
      </c>
      <c r="AE52" s="2" t="s">
        <v>438</v>
      </c>
      <c r="AF52" s="2" t="s">
        <v>1239</v>
      </c>
      <c r="AG52" s="2" t="s">
        <v>1207</v>
      </c>
      <c r="AH52" s="26" t="s">
        <v>917</v>
      </c>
      <c r="AI52" s="25" t="s">
        <v>1207</v>
      </c>
      <c r="AJ52" s="9" t="s">
        <v>1274</v>
      </c>
      <c r="AK52" s="2" t="s">
        <v>899</v>
      </c>
      <c r="AL52" s="31" t="s">
        <v>915</v>
      </c>
      <c r="AM52" s="7" t="s">
        <v>448</v>
      </c>
    </row>
    <row r="53" spans="1:39" ht="42" x14ac:dyDescent="0.3">
      <c r="A53" s="2">
        <v>50</v>
      </c>
      <c r="B53" s="121" t="s">
        <v>56</v>
      </c>
      <c r="C53" s="123" t="s">
        <v>1748</v>
      </c>
      <c r="D53" s="123" t="s">
        <v>512</v>
      </c>
      <c r="E53" s="21" t="s">
        <v>8</v>
      </c>
      <c r="F53" s="25" t="s">
        <v>1535</v>
      </c>
      <c r="G53" s="24" t="s">
        <v>1538</v>
      </c>
      <c r="H53" s="50" t="s">
        <v>1039</v>
      </c>
      <c r="I53" s="28" t="s">
        <v>1040</v>
      </c>
      <c r="J53" s="29" t="s">
        <v>1039</v>
      </c>
      <c r="K53" s="29" t="s">
        <v>1041</v>
      </c>
      <c r="L53" s="29" t="s">
        <v>1040</v>
      </c>
      <c r="M53" s="29" t="s">
        <v>1040</v>
      </c>
      <c r="N53" s="29" t="s">
        <v>1905</v>
      </c>
      <c r="O53" s="24" t="s">
        <v>467</v>
      </c>
      <c r="P53" s="51" t="s">
        <v>1506</v>
      </c>
      <c r="Q53" s="52" t="s">
        <v>1505</v>
      </c>
      <c r="R53" s="47" t="s">
        <v>1030</v>
      </c>
      <c r="S53" s="2" t="s">
        <v>1186</v>
      </c>
      <c r="T53" s="7" t="s">
        <v>1190</v>
      </c>
      <c r="U53" s="7" t="s">
        <v>1514</v>
      </c>
      <c r="V53" s="55" t="s">
        <v>1528</v>
      </c>
      <c r="W53" s="55" t="s">
        <v>1521</v>
      </c>
      <c r="X53" s="49"/>
      <c r="Y53" s="54" t="s">
        <v>14</v>
      </c>
      <c r="Z53" s="22" t="s">
        <v>1462</v>
      </c>
      <c r="AA53" s="9" t="s">
        <v>1275</v>
      </c>
      <c r="AB53" s="23" t="s">
        <v>317</v>
      </c>
      <c r="AC53" s="24" t="s">
        <v>316</v>
      </c>
      <c r="AD53" s="25" t="s">
        <v>438</v>
      </c>
      <c r="AE53" s="2" t="s">
        <v>438</v>
      </c>
      <c r="AF53" s="2" t="s">
        <v>1239</v>
      </c>
      <c r="AG53" s="2" t="s">
        <v>1207</v>
      </c>
      <c r="AH53" s="26" t="s">
        <v>918</v>
      </c>
      <c r="AI53" s="25" t="s">
        <v>1207</v>
      </c>
      <c r="AJ53" s="9" t="s">
        <v>1275</v>
      </c>
      <c r="AK53" s="2" t="s">
        <v>899</v>
      </c>
      <c r="AL53" s="31" t="s">
        <v>916</v>
      </c>
      <c r="AM53" s="7" t="s">
        <v>448</v>
      </c>
    </row>
    <row r="54" spans="1:39" ht="42" x14ac:dyDescent="0.3">
      <c r="A54" s="2">
        <v>51</v>
      </c>
      <c r="B54" s="121" t="s">
        <v>172</v>
      </c>
      <c r="C54" s="123" t="s">
        <v>1749</v>
      </c>
      <c r="D54" s="123" t="s">
        <v>602</v>
      </c>
      <c r="E54" s="21" t="s">
        <v>8</v>
      </c>
      <c r="F54" s="25" t="s">
        <v>1535</v>
      </c>
      <c r="G54" s="24" t="s">
        <v>1538</v>
      </c>
      <c r="H54" s="50" t="s">
        <v>1039</v>
      </c>
      <c r="I54" s="28" t="s">
        <v>1040</v>
      </c>
      <c r="J54" s="29" t="s">
        <v>1039</v>
      </c>
      <c r="K54" s="29" t="s">
        <v>1041</v>
      </c>
      <c r="L54" s="29" t="s">
        <v>1040</v>
      </c>
      <c r="M54" s="29" t="s">
        <v>1040</v>
      </c>
      <c r="N54" s="29" t="s">
        <v>1905</v>
      </c>
      <c r="O54" s="24" t="s">
        <v>467</v>
      </c>
      <c r="P54" s="51" t="s">
        <v>1506</v>
      </c>
      <c r="Q54" s="52" t="s">
        <v>1505</v>
      </c>
      <c r="R54" s="47" t="s">
        <v>1030</v>
      </c>
      <c r="S54" s="2" t="s">
        <v>1186</v>
      </c>
      <c r="T54" s="7" t="s">
        <v>1190</v>
      </c>
      <c r="U54" s="7" t="s">
        <v>1514</v>
      </c>
      <c r="V54" s="55" t="s">
        <v>1528</v>
      </c>
      <c r="W54" s="55" t="s">
        <v>1522</v>
      </c>
      <c r="X54" s="49"/>
      <c r="Y54" s="54" t="s">
        <v>14</v>
      </c>
      <c r="Z54" s="22" t="s">
        <v>1462</v>
      </c>
      <c r="AA54" s="9" t="s">
        <v>1276</v>
      </c>
      <c r="AB54" s="23" t="s">
        <v>317</v>
      </c>
      <c r="AC54" s="24" t="s">
        <v>316</v>
      </c>
      <c r="AD54" s="25" t="s">
        <v>438</v>
      </c>
      <c r="AE54" s="2" t="s">
        <v>438</v>
      </c>
      <c r="AF54" s="2" t="s">
        <v>1239</v>
      </c>
      <c r="AG54" s="2" t="s">
        <v>1207</v>
      </c>
      <c r="AH54" s="26" t="s">
        <v>921</v>
      </c>
      <c r="AI54" s="25" t="s">
        <v>1207</v>
      </c>
      <c r="AJ54" s="9" t="s">
        <v>1276</v>
      </c>
      <c r="AK54" s="2" t="s">
        <v>899</v>
      </c>
      <c r="AL54" s="31" t="s">
        <v>917</v>
      </c>
      <c r="AM54" s="7" t="s">
        <v>448</v>
      </c>
    </row>
    <row r="55" spans="1:39" ht="42" x14ac:dyDescent="0.3">
      <c r="A55" s="2">
        <v>52</v>
      </c>
      <c r="B55" s="121" t="s">
        <v>57</v>
      </c>
      <c r="C55" s="123" t="s">
        <v>1750</v>
      </c>
      <c r="D55" s="123" t="s">
        <v>513</v>
      </c>
      <c r="E55" s="21" t="s">
        <v>8</v>
      </c>
      <c r="F55" s="25" t="s">
        <v>1535</v>
      </c>
      <c r="G55" s="24" t="s">
        <v>1539</v>
      </c>
      <c r="H55" s="50" t="s">
        <v>1039</v>
      </c>
      <c r="I55" s="28" t="s">
        <v>1040</v>
      </c>
      <c r="J55" s="29" t="s">
        <v>1039</v>
      </c>
      <c r="K55" s="29" t="s">
        <v>1041</v>
      </c>
      <c r="L55" s="29" t="s">
        <v>1040</v>
      </c>
      <c r="M55" s="29" t="s">
        <v>1040</v>
      </c>
      <c r="N55" s="29" t="s">
        <v>1905</v>
      </c>
      <c r="O55" s="24" t="s">
        <v>467</v>
      </c>
      <c r="P55" s="51" t="s">
        <v>1506</v>
      </c>
      <c r="Q55" s="52" t="s">
        <v>1505</v>
      </c>
      <c r="R55" s="47" t="s">
        <v>1030</v>
      </c>
      <c r="S55" s="2" t="s">
        <v>1186</v>
      </c>
      <c r="T55" s="7" t="s">
        <v>1190</v>
      </c>
      <c r="U55" s="7" t="s">
        <v>1514</v>
      </c>
      <c r="V55" s="55" t="s">
        <v>1528</v>
      </c>
      <c r="W55" s="55" t="s">
        <v>1523</v>
      </c>
      <c r="X55" s="49"/>
      <c r="Y55" s="54" t="s">
        <v>14</v>
      </c>
      <c r="Z55" s="22" t="s">
        <v>1462</v>
      </c>
      <c r="AA55" s="9" t="s">
        <v>1277</v>
      </c>
      <c r="AB55" s="23" t="s">
        <v>317</v>
      </c>
      <c r="AC55" s="24" t="s">
        <v>316</v>
      </c>
      <c r="AD55" s="25" t="s">
        <v>438</v>
      </c>
      <c r="AE55" s="2" t="s">
        <v>438</v>
      </c>
      <c r="AF55" s="2" t="s">
        <v>1239</v>
      </c>
      <c r="AG55" s="2" t="s">
        <v>1208</v>
      </c>
      <c r="AH55" s="26" t="s">
        <v>915</v>
      </c>
      <c r="AI55" s="25" t="s">
        <v>1208</v>
      </c>
      <c r="AJ55" s="9" t="s">
        <v>1277</v>
      </c>
      <c r="AK55" s="2" t="s">
        <v>899</v>
      </c>
      <c r="AL55" s="31" t="s">
        <v>918</v>
      </c>
      <c r="AM55" s="7" t="s">
        <v>448</v>
      </c>
    </row>
    <row r="56" spans="1:39" ht="42" x14ac:dyDescent="0.3">
      <c r="A56" s="2">
        <v>53</v>
      </c>
      <c r="B56" s="121" t="s">
        <v>58</v>
      </c>
      <c r="C56" s="123" t="s">
        <v>1751</v>
      </c>
      <c r="D56" s="123" t="s">
        <v>514</v>
      </c>
      <c r="E56" s="21" t="s">
        <v>8</v>
      </c>
      <c r="F56" s="25" t="s">
        <v>1535</v>
      </c>
      <c r="G56" s="24" t="s">
        <v>1539</v>
      </c>
      <c r="H56" s="50" t="s">
        <v>1039</v>
      </c>
      <c r="I56" s="28" t="s">
        <v>1040</v>
      </c>
      <c r="J56" s="29" t="s">
        <v>1039</v>
      </c>
      <c r="K56" s="29" t="s">
        <v>1041</v>
      </c>
      <c r="L56" s="29" t="s">
        <v>1040</v>
      </c>
      <c r="M56" s="29" t="s">
        <v>1040</v>
      </c>
      <c r="N56" s="29" t="s">
        <v>1905</v>
      </c>
      <c r="O56" s="24" t="s">
        <v>467</v>
      </c>
      <c r="P56" s="51" t="s">
        <v>1506</v>
      </c>
      <c r="Q56" s="52" t="s">
        <v>1505</v>
      </c>
      <c r="R56" s="47" t="s">
        <v>1030</v>
      </c>
      <c r="S56" s="2" t="s">
        <v>1186</v>
      </c>
      <c r="T56" s="7" t="s">
        <v>1190</v>
      </c>
      <c r="U56" s="7" t="s">
        <v>1514</v>
      </c>
      <c r="V56" s="55" t="s">
        <v>1528</v>
      </c>
      <c r="W56" s="55" t="s">
        <v>1524</v>
      </c>
      <c r="X56" s="49"/>
      <c r="Y56" s="54" t="s">
        <v>14</v>
      </c>
      <c r="Z56" s="22" t="s">
        <v>1462</v>
      </c>
      <c r="AA56" s="9" t="s">
        <v>1278</v>
      </c>
      <c r="AB56" s="23" t="s">
        <v>317</v>
      </c>
      <c r="AC56" s="24" t="s">
        <v>316</v>
      </c>
      <c r="AD56" s="25" t="s">
        <v>438</v>
      </c>
      <c r="AE56" s="2" t="s">
        <v>438</v>
      </c>
      <c r="AF56" s="2" t="s">
        <v>1239</v>
      </c>
      <c r="AG56" s="2" t="s">
        <v>1208</v>
      </c>
      <c r="AH56" s="26" t="s">
        <v>916</v>
      </c>
      <c r="AI56" s="25" t="s">
        <v>1208</v>
      </c>
      <c r="AJ56" s="9" t="s">
        <v>1278</v>
      </c>
      <c r="AK56" s="2" t="s">
        <v>899</v>
      </c>
      <c r="AL56" s="31" t="s">
        <v>919</v>
      </c>
      <c r="AM56" s="7" t="s">
        <v>448</v>
      </c>
    </row>
    <row r="57" spans="1:39" ht="42" x14ac:dyDescent="0.3">
      <c r="A57" s="2">
        <v>54</v>
      </c>
      <c r="B57" s="121" t="s">
        <v>59</v>
      </c>
      <c r="C57" s="123" t="s">
        <v>1752</v>
      </c>
      <c r="D57" s="123" t="s">
        <v>515</v>
      </c>
      <c r="E57" s="21" t="s">
        <v>8</v>
      </c>
      <c r="F57" s="25" t="s">
        <v>1535</v>
      </c>
      <c r="G57" s="24" t="s">
        <v>1539</v>
      </c>
      <c r="H57" s="50" t="s">
        <v>1039</v>
      </c>
      <c r="I57" s="28" t="s">
        <v>1040</v>
      </c>
      <c r="J57" s="29" t="s">
        <v>1039</v>
      </c>
      <c r="K57" s="29" t="s">
        <v>1041</v>
      </c>
      <c r="L57" s="29" t="s">
        <v>1040</v>
      </c>
      <c r="M57" s="29" t="s">
        <v>1040</v>
      </c>
      <c r="N57" s="29" t="s">
        <v>1905</v>
      </c>
      <c r="O57" s="24" t="s">
        <v>467</v>
      </c>
      <c r="P57" s="51" t="s">
        <v>1506</v>
      </c>
      <c r="Q57" s="52" t="s">
        <v>1505</v>
      </c>
      <c r="R57" s="47" t="s">
        <v>1030</v>
      </c>
      <c r="S57" s="2" t="s">
        <v>1186</v>
      </c>
      <c r="T57" s="7" t="s">
        <v>1190</v>
      </c>
      <c r="U57" s="7" t="s">
        <v>1514</v>
      </c>
      <c r="V57" s="55" t="s">
        <v>1528</v>
      </c>
      <c r="W57" s="55" t="s">
        <v>1525</v>
      </c>
      <c r="X57" s="49"/>
      <c r="Y57" s="54" t="s">
        <v>14</v>
      </c>
      <c r="Z57" s="22" t="s">
        <v>1462</v>
      </c>
      <c r="AA57" s="9" t="s">
        <v>1279</v>
      </c>
      <c r="AB57" s="23" t="s">
        <v>317</v>
      </c>
      <c r="AC57" s="24" t="s">
        <v>316</v>
      </c>
      <c r="AD57" s="25" t="s">
        <v>438</v>
      </c>
      <c r="AE57" s="2" t="s">
        <v>438</v>
      </c>
      <c r="AF57" s="2" t="s">
        <v>1239</v>
      </c>
      <c r="AG57" s="2" t="s">
        <v>1208</v>
      </c>
      <c r="AH57" s="26" t="s">
        <v>917</v>
      </c>
      <c r="AI57" s="25" t="s">
        <v>1208</v>
      </c>
      <c r="AJ57" s="9" t="s">
        <v>1279</v>
      </c>
      <c r="AK57" s="2" t="s">
        <v>899</v>
      </c>
      <c r="AL57" s="31" t="s">
        <v>920</v>
      </c>
      <c r="AM57" s="7" t="s">
        <v>448</v>
      </c>
    </row>
    <row r="58" spans="1:39" ht="42" x14ac:dyDescent="0.3">
      <c r="A58" s="2">
        <v>55</v>
      </c>
      <c r="B58" s="121" t="s">
        <v>60</v>
      </c>
      <c r="C58" s="123" t="s">
        <v>1753</v>
      </c>
      <c r="D58" s="123" t="s">
        <v>516</v>
      </c>
      <c r="E58" s="21" t="s">
        <v>8</v>
      </c>
      <c r="F58" s="25" t="s">
        <v>1535</v>
      </c>
      <c r="G58" s="24" t="s">
        <v>1539</v>
      </c>
      <c r="H58" s="50" t="s">
        <v>1039</v>
      </c>
      <c r="I58" s="28" t="s">
        <v>1040</v>
      </c>
      <c r="J58" s="29" t="s">
        <v>1039</v>
      </c>
      <c r="K58" s="29" t="s">
        <v>1041</v>
      </c>
      <c r="L58" s="29" t="s">
        <v>1040</v>
      </c>
      <c r="M58" s="29" t="s">
        <v>1040</v>
      </c>
      <c r="N58" s="29" t="s">
        <v>1905</v>
      </c>
      <c r="O58" s="24" t="s">
        <v>467</v>
      </c>
      <c r="P58" s="51" t="s">
        <v>1506</v>
      </c>
      <c r="Q58" s="52" t="s">
        <v>1505</v>
      </c>
      <c r="R58" s="47" t="s">
        <v>1030</v>
      </c>
      <c r="S58" s="2" t="s">
        <v>1186</v>
      </c>
      <c r="T58" s="7" t="s">
        <v>1190</v>
      </c>
      <c r="U58" s="7" t="s">
        <v>1514</v>
      </c>
      <c r="V58" s="55" t="s">
        <v>1528</v>
      </c>
      <c r="W58" s="55" t="s">
        <v>1526</v>
      </c>
      <c r="X58" s="49"/>
      <c r="Y58" s="54" t="s">
        <v>14</v>
      </c>
      <c r="Z58" s="22" t="s">
        <v>1462</v>
      </c>
      <c r="AA58" s="9" t="s">
        <v>1280</v>
      </c>
      <c r="AB58" s="23" t="s">
        <v>317</v>
      </c>
      <c r="AC58" s="24" t="s">
        <v>316</v>
      </c>
      <c r="AD58" s="25" t="s">
        <v>438</v>
      </c>
      <c r="AE58" s="2" t="s">
        <v>438</v>
      </c>
      <c r="AF58" s="2" t="s">
        <v>1239</v>
      </c>
      <c r="AG58" s="2" t="s">
        <v>1208</v>
      </c>
      <c r="AH58" s="26" t="s">
        <v>918</v>
      </c>
      <c r="AI58" s="25" t="s">
        <v>1208</v>
      </c>
      <c r="AJ58" s="9" t="s">
        <v>1280</v>
      </c>
      <c r="AK58" s="2" t="s">
        <v>899</v>
      </c>
      <c r="AL58" s="31" t="s">
        <v>921</v>
      </c>
      <c r="AM58" s="7" t="s">
        <v>448</v>
      </c>
    </row>
    <row r="59" spans="1:39" ht="42" x14ac:dyDescent="0.3">
      <c r="A59" s="2">
        <v>56</v>
      </c>
      <c r="B59" s="121" t="s">
        <v>173</v>
      </c>
      <c r="C59" s="123" t="s">
        <v>1754</v>
      </c>
      <c r="D59" s="123" t="s">
        <v>603</v>
      </c>
      <c r="E59" s="21" t="s">
        <v>8</v>
      </c>
      <c r="F59" s="25" t="s">
        <v>1535</v>
      </c>
      <c r="G59" s="24" t="s">
        <v>1539</v>
      </c>
      <c r="H59" s="50" t="s">
        <v>1039</v>
      </c>
      <c r="I59" s="28" t="s">
        <v>1040</v>
      </c>
      <c r="J59" s="29" t="s">
        <v>1039</v>
      </c>
      <c r="K59" s="29" t="s">
        <v>1041</v>
      </c>
      <c r="L59" s="29" t="s">
        <v>1040</v>
      </c>
      <c r="M59" s="29" t="s">
        <v>1040</v>
      </c>
      <c r="N59" s="29" t="s">
        <v>1905</v>
      </c>
      <c r="O59" s="24" t="s">
        <v>467</v>
      </c>
      <c r="P59" s="51" t="s">
        <v>1506</v>
      </c>
      <c r="Q59" s="52" t="s">
        <v>1505</v>
      </c>
      <c r="R59" s="47" t="s">
        <v>1030</v>
      </c>
      <c r="S59" s="2" t="s">
        <v>1186</v>
      </c>
      <c r="T59" s="7" t="s">
        <v>1190</v>
      </c>
      <c r="U59" s="7" t="s">
        <v>1514</v>
      </c>
      <c r="V59" s="55" t="s">
        <v>1528</v>
      </c>
      <c r="W59" s="55" t="s">
        <v>1527</v>
      </c>
      <c r="X59" s="49"/>
      <c r="Y59" s="54" t="s">
        <v>14</v>
      </c>
      <c r="Z59" s="22" t="s">
        <v>1462</v>
      </c>
      <c r="AA59" s="9" t="s">
        <v>1281</v>
      </c>
      <c r="AB59" s="23" t="s">
        <v>317</v>
      </c>
      <c r="AC59" s="24" t="s">
        <v>316</v>
      </c>
      <c r="AD59" s="25" t="s">
        <v>438</v>
      </c>
      <c r="AE59" s="2" t="s">
        <v>438</v>
      </c>
      <c r="AF59" s="2" t="s">
        <v>1239</v>
      </c>
      <c r="AG59" s="2" t="s">
        <v>1208</v>
      </c>
      <c r="AH59" s="26" t="s">
        <v>921</v>
      </c>
      <c r="AI59" s="25" t="s">
        <v>1208</v>
      </c>
      <c r="AJ59" s="9" t="s">
        <v>1281</v>
      </c>
      <c r="AK59" s="2" t="s">
        <v>899</v>
      </c>
      <c r="AL59" s="31" t="s">
        <v>922</v>
      </c>
      <c r="AM59" s="7" t="s">
        <v>448</v>
      </c>
    </row>
    <row r="60" spans="1:39" ht="42" x14ac:dyDescent="0.3">
      <c r="A60" s="2">
        <v>57</v>
      </c>
      <c r="B60" s="121" t="s">
        <v>61</v>
      </c>
      <c r="C60" s="123" t="s">
        <v>1755</v>
      </c>
      <c r="D60" s="123" t="s">
        <v>517</v>
      </c>
      <c r="E60" s="21" t="s">
        <v>8</v>
      </c>
      <c r="F60" s="25" t="s">
        <v>1535</v>
      </c>
      <c r="G60" s="24" t="s">
        <v>1221</v>
      </c>
      <c r="H60" s="50" t="s">
        <v>1039</v>
      </c>
      <c r="I60" s="28" t="s">
        <v>1040</v>
      </c>
      <c r="J60" s="29" t="s">
        <v>1039</v>
      </c>
      <c r="K60" s="29" t="s">
        <v>1041</v>
      </c>
      <c r="L60" s="29" t="s">
        <v>1040</v>
      </c>
      <c r="M60" s="29" t="s">
        <v>1040</v>
      </c>
      <c r="N60" s="29" t="s">
        <v>1905</v>
      </c>
      <c r="O60" s="24" t="s">
        <v>467</v>
      </c>
      <c r="P60" s="51" t="s">
        <v>1506</v>
      </c>
      <c r="Q60" s="52" t="s">
        <v>1505</v>
      </c>
      <c r="R60" s="47" t="s">
        <v>1030</v>
      </c>
      <c r="S60" s="2" t="s">
        <v>1186</v>
      </c>
      <c r="T60" s="7" t="s">
        <v>1190</v>
      </c>
      <c r="U60" s="7" t="s">
        <v>1514</v>
      </c>
      <c r="V60" s="55" t="s">
        <v>13</v>
      </c>
      <c r="W60" s="55" t="s">
        <v>1519</v>
      </c>
      <c r="X60" s="49"/>
      <c r="Y60" s="54" t="s">
        <v>14</v>
      </c>
      <c r="Z60" s="22" t="s">
        <v>1462</v>
      </c>
      <c r="AA60" s="9" t="s">
        <v>1282</v>
      </c>
      <c r="AB60" s="23" t="s">
        <v>317</v>
      </c>
      <c r="AC60" s="24" t="s">
        <v>316</v>
      </c>
      <c r="AD60" s="25" t="s">
        <v>438</v>
      </c>
      <c r="AE60" s="2" t="s">
        <v>438</v>
      </c>
      <c r="AF60" s="2" t="s">
        <v>1239</v>
      </c>
      <c r="AG60" s="2" t="s">
        <v>1221</v>
      </c>
      <c r="AH60" s="26" t="s">
        <v>915</v>
      </c>
      <c r="AI60" s="25" t="s">
        <v>1221</v>
      </c>
      <c r="AJ60" s="9" t="s">
        <v>1282</v>
      </c>
      <c r="AK60" s="2" t="s">
        <v>900</v>
      </c>
      <c r="AL60" s="31" t="s">
        <v>915</v>
      </c>
      <c r="AM60" s="7" t="s">
        <v>449</v>
      </c>
    </row>
    <row r="61" spans="1:39" ht="42" x14ac:dyDescent="0.3">
      <c r="A61" s="2">
        <v>58</v>
      </c>
      <c r="B61" s="121" t="s">
        <v>62</v>
      </c>
      <c r="C61" s="123" t="s">
        <v>1756</v>
      </c>
      <c r="D61" s="123" t="s">
        <v>518</v>
      </c>
      <c r="E61" s="21" t="s">
        <v>8</v>
      </c>
      <c r="F61" s="25" t="s">
        <v>1535</v>
      </c>
      <c r="G61" s="24" t="s">
        <v>1221</v>
      </c>
      <c r="H61" s="50" t="s">
        <v>1039</v>
      </c>
      <c r="I61" s="28" t="s">
        <v>1040</v>
      </c>
      <c r="J61" s="29" t="s">
        <v>1039</v>
      </c>
      <c r="K61" s="29" t="s">
        <v>1041</v>
      </c>
      <c r="L61" s="29" t="s">
        <v>1040</v>
      </c>
      <c r="M61" s="29" t="s">
        <v>1040</v>
      </c>
      <c r="N61" s="29" t="s">
        <v>1905</v>
      </c>
      <c r="O61" s="24" t="s">
        <v>467</v>
      </c>
      <c r="P61" s="51" t="s">
        <v>1506</v>
      </c>
      <c r="Q61" s="52" t="s">
        <v>1505</v>
      </c>
      <c r="R61" s="47" t="s">
        <v>1030</v>
      </c>
      <c r="S61" s="2" t="s">
        <v>1186</v>
      </c>
      <c r="T61" s="7" t="s">
        <v>1190</v>
      </c>
      <c r="U61" s="7" t="s">
        <v>1514</v>
      </c>
      <c r="V61" s="55" t="s">
        <v>13</v>
      </c>
      <c r="W61" s="55" t="s">
        <v>1521</v>
      </c>
      <c r="X61" s="49"/>
      <c r="Y61" s="54" t="s">
        <v>14</v>
      </c>
      <c r="Z61" s="22" t="s">
        <v>1462</v>
      </c>
      <c r="AA61" s="9" t="s">
        <v>1283</v>
      </c>
      <c r="AB61" s="23" t="s">
        <v>317</v>
      </c>
      <c r="AC61" s="24" t="s">
        <v>316</v>
      </c>
      <c r="AD61" s="25" t="s">
        <v>438</v>
      </c>
      <c r="AE61" s="2" t="s">
        <v>438</v>
      </c>
      <c r="AF61" s="2" t="s">
        <v>1239</v>
      </c>
      <c r="AG61" s="2" t="s">
        <v>1221</v>
      </c>
      <c r="AH61" s="26" t="s">
        <v>916</v>
      </c>
      <c r="AI61" s="25" t="s">
        <v>1221</v>
      </c>
      <c r="AJ61" s="9" t="s">
        <v>1283</v>
      </c>
      <c r="AK61" s="2" t="s">
        <v>900</v>
      </c>
      <c r="AL61" s="31" t="s">
        <v>916</v>
      </c>
      <c r="AM61" s="7" t="s">
        <v>449</v>
      </c>
    </row>
    <row r="62" spans="1:39" ht="42" x14ac:dyDescent="0.3">
      <c r="A62" s="2">
        <v>59</v>
      </c>
      <c r="B62" s="121" t="s">
        <v>63</v>
      </c>
      <c r="C62" s="123" t="s">
        <v>1757</v>
      </c>
      <c r="D62" s="123" t="s">
        <v>519</v>
      </c>
      <c r="E62" s="21" t="s">
        <v>8</v>
      </c>
      <c r="F62" s="25" t="s">
        <v>1535</v>
      </c>
      <c r="G62" s="24" t="s">
        <v>1221</v>
      </c>
      <c r="H62" s="50" t="s">
        <v>1039</v>
      </c>
      <c r="I62" s="28" t="s">
        <v>1040</v>
      </c>
      <c r="J62" s="29" t="s">
        <v>1039</v>
      </c>
      <c r="K62" s="29" t="s">
        <v>1041</v>
      </c>
      <c r="L62" s="29" t="s">
        <v>1040</v>
      </c>
      <c r="M62" s="29" t="s">
        <v>1040</v>
      </c>
      <c r="N62" s="29" t="s">
        <v>1905</v>
      </c>
      <c r="O62" s="24" t="s">
        <v>467</v>
      </c>
      <c r="P62" s="51" t="s">
        <v>1506</v>
      </c>
      <c r="Q62" s="52" t="s">
        <v>1505</v>
      </c>
      <c r="R62" s="47" t="s">
        <v>1030</v>
      </c>
      <c r="S62" s="2" t="s">
        <v>1186</v>
      </c>
      <c r="T62" s="7" t="s">
        <v>1190</v>
      </c>
      <c r="U62" s="7" t="s">
        <v>1514</v>
      </c>
      <c r="V62" s="55" t="s">
        <v>13</v>
      </c>
      <c r="W62" s="55" t="s">
        <v>1522</v>
      </c>
      <c r="X62" s="49"/>
      <c r="Y62" s="54" t="s">
        <v>14</v>
      </c>
      <c r="Z62" s="22" t="s">
        <v>1462</v>
      </c>
      <c r="AA62" s="9" t="s">
        <v>1284</v>
      </c>
      <c r="AB62" s="23" t="s">
        <v>317</v>
      </c>
      <c r="AC62" s="24" t="s">
        <v>316</v>
      </c>
      <c r="AD62" s="25" t="s">
        <v>438</v>
      </c>
      <c r="AE62" s="2" t="s">
        <v>438</v>
      </c>
      <c r="AF62" s="2" t="s">
        <v>1239</v>
      </c>
      <c r="AG62" s="2" t="s">
        <v>1221</v>
      </c>
      <c r="AH62" s="26" t="s">
        <v>917</v>
      </c>
      <c r="AI62" s="25" t="s">
        <v>1221</v>
      </c>
      <c r="AJ62" s="9" t="s">
        <v>1284</v>
      </c>
      <c r="AK62" s="2" t="s">
        <v>900</v>
      </c>
      <c r="AL62" s="31" t="s">
        <v>917</v>
      </c>
      <c r="AM62" s="7" t="s">
        <v>449</v>
      </c>
    </row>
    <row r="63" spans="1:39" ht="42" x14ac:dyDescent="0.3">
      <c r="A63" s="2">
        <v>60</v>
      </c>
      <c r="B63" s="121" t="s">
        <v>64</v>
      </c>
      <c r="C63" s="123" t="s">
        <v>1758</v>
      </c>
      <c r="D63" s="123" t="s">
        <v>520</v>
      </c>
      <c r="E63" s="21" t="s">
        <v>8</v>
      </c>
      <c r="F63" s="25" t="s">
        <v>1535</v>
      </c>
      <c r="G63" s="24" t="s">
        <v>1221</v>
      </c>
      <c r="H63" s="50" t="s">
        <v>1039</v>
      </c>
      <c r="I63" s="28" t="s">
        <v>1040</v>
      </c>
      <c r="J63" s="29" t="s">
        <v>1039</v>
      </c>
      <c r="K63" s="29" t="s">
        <v>1041</v>
      </c>
      <c r="L63" s="29" t="s">
        <v>1040</v>
      </c>
      <c r="M63" s="29" t="s">
        <v>1040</v>
      </c>
      <c r="N63" s="29" t="s">
        <v>1905</v>
      </c>
      <c r="O63" s="24" t="s">
        <v>467</v>
      </c>
      <c r="P63" s="51" t="s">
        <v>1506</v>
      </c>
      <c r="Q63" s="52" t="s">
        <v>1505</v>
      </c>
      <c r="R63" s="47" t="s">
        <v>1030</v>
      </c>
      <c r="S63" s="2" t="s">
        <v>1186</v>
      </c>
      <c r="T63" s="7" t="s">
        <v>1190</v>
      </c>
      <c r="U63" s="7" t="s">
        <v>1514</v>
      </c>
      <c r="V63" s="55" t="s">
        <v>13</v>
      </c>
      <c r="W63" s="55" t="s">
        <v>1523</v>
      </c>
      <c r="X63" s="49"/>
      <c r="Y63" s="54" t="s">
        <v>14</v>
      </c>
      <c r="Z63" s="22" t="s">
        <v>1462</v>
      </c>
      <c r="AA63" s="9" t="s">
        <v>1285</v>
      </c>
      <c r="AB63" s="23" t="s">
        <v>317</v>
      </c>
      <c r="AC63" s="24" t="s">
        <v>316</v>
      </c>
      <c r="AD63" s="25" t="s">
        <v>438</v>
      </c>
      <c r="AE63" s="2" t="s">
        <v>438</v>
      </c>
      <c r="AF63" s="2" t="s">
        <v>1239</v>
      </c>
      <c r="AG63" s="2" t="s">
        <v>1221</v>
      </c>
      <c r="AH63" s="26" t="s">
        <v>918</v>
      </c>
      <c r="AI63" s="25" t="s">
        <v>1221</v>
      </c>
      <c r="AJ63" s="9" t="s">
        <v>1285</v>
      </c>
      <c r="AK63" s="2" t="s">
        <v>900</v>
      </c>
      <c r="AL63" s="31" t="s">
        <v>918</v>
      </c>
      <c r="AM63" s="7" t="s">
        <v>449</v>
      </c>
    </row>
    <row r="64" spans="1:39" ht="42" x14ac:dyDescent="0.3">
      <c r="A64" s="2">
        <v>61</v>
      </c>
      <c r="B64" s="121" t="s">
        <v>174</v>
      </c>
      <c r="C64" s="123" t="s">
        <v>1759</v>
      </c>
      <c r="D64" s="123" t="s">
        <v>604</v>
      </c>
      <c r="E64" s="21" t="s">
        <v>8</v>
      </c>
      <c r="F64" s="25" t="s">
        <v>1535</v>
      </c>
      <c r="G64" s="24" t="s">
        <v>1221</v>
      </c>
      <c r="H64" s="50" t="s">
        <v>1039</v>
      </c>
      <c r="I64" s="28" t="s">
        <v>1040</v>
      </c>
      <c r="J64" s="29" t="s">
        <v>1039</v>
      </c>
      <c r="K64" s="29" t="s">
        <v>1041</v>
      </c>
      <c r="L64" s="29" t="s">
        <v>1040</v>
      </c>
      <c r="M64" s="29" t="s">
        <v>1040</v>
      </c>
      <c r="N64" s="29" t="s">
        <v>1905</v>
      </c>
      <c r="O64" s="24" t="s">
        <v>467</v>
      </c>
      <c r="P64" s="51" t="s">
        <v>1506</v>
      </c>
      <c r="Q64" s="52" t="s">
        <v>1505</v>
      </c>
      <c r="R64" s="47" t="s">
        <v>1030</v>
      </c>
      <c r="S64" s="2" t="s">
        <v>1186</v>
      </c>
      <c r="T64" s="7" t="s">
        <v>1190</v>
      </c>
      <c r="U64" s="7" t="s">
        <v>1514</v>
      </c>
      <c r="V64" s="55" t="s">
        <v>13</v>
      </c>
      <c r="W64" s="55" t="s">
        <v>1524</v>
      </c>
      <c r="X64" s="49"/>
      <c r="Y64" s="54" t="s">
        <v>14</v>
      </c>
      <c r="Z64" s="22" t="s">
        <v>1462</v>
      </c>
      <c r="AA64" s="9" t="s">
        <v>1286</v>
      </c>
      <c r="AB64" s="23" t="s">
        <v>317</v>
      </c>
      <c r="AC64" s="24" t="s">
        <v>316</v>
      </c>
      <c r="AD64" s="25" t="s">
        <v>438</v>
      </c>
      <c r="AE64" s="2" t="s">
        <v>438</v>
      </c>
      <c r="AF64" s="2" t="s">
        <v>1239</v>
      </c>
      <c r="AG64" s="2" t="s">
        <v>1221</v>
      </c>
      <c r="AH64" s="26" t="s">
        <v>920</v>
      </c>
      <c r="AI64" s="25" t="s">
        <v>1221</v>
      </c>
      <c r="AJ64" s="9" t="s">
        <v>1286</v>
      </c>
      <c r="AK64" s="2" t="s">
        <v>900</v>
      </c>
      <c r="AL64" s="31" t="s">
        <v>919</v>
      </c>
      <c r="AM64" s="7" t="s">
        <v>449</v>
      </c>
    </row>
    <row r="65" spans="1:39" ht="42" x14ac:dyDescent="0.3">
      <c r="A65" s="2">
        <v>62</v>
      </c>
      <c r="B65" s="121" t="s">
        <v>65</v>
      </c>
      <c r="C65" s="123" t="s">
        <v>1760</v>
      </c>
      <c r="D65" s="123" t="s">
        <v>521</v>
      </c>
      <c r="E65" s="21" t="s">
        <v>8</v>
      </c>
      <c r="F65" s="25" t="s">
        <v>1535</v>
      </c>
      <c r="G65" s="24" t="s">
        <v>1222</v>
      </c>
      <c r="H65" s="50" t="s">
        <v>1039</v>
      </c>
      <c r="I65" s="28" t="s">
        <v>1040</v>
      </c>
      <c r="J65" s="29" t="s">
        <v>1039</v>
      </c>
      <c r="K65" s="29" t="s">
        <v>1041</v>
      </c>
      <c r="L65" s="29" t="s">
        <v>1040</v>
      </c>
      <c r="M65" s="29" t="s">
        <v>1040</v>
      </c>
      <c r="N65" s="29" t="s">
        <v>1905</v>
      </c>
      <c r="O65" s="24" t="s">
        <v>467</v>
      </c>
      <c r="P65" s="51" t="s">
        <v>1506</v>
      </c>
      <c r="Q65" s="52" t="s">
        <v>1505</v>
      </c>
      <c r="R65" s="47" t="s">
        <v>1030</v>
      </c>
      <c r="S65" s="2" t="s">
        <v>1186</v>
      </c>
      <c r="T65" s="7" t="s">
        <v>1190</v>
      </c>
      <c r="U65" s="7" t="s">
        <v>1514</v>
      </c>
      <c r="V65" s="55" t="s">
        <v>13</v>
      </c>
      <c r="W65" s="55" t="s">
        <v>1525</v>
      </c>
      <c r="X65" s="49"/>
      <c r="Y65" s="54" t="s">
        <v>14</v>
      </c>
      <c r="Z65" s="22" t="s">
        <v>1462</v>
      </c>
      <c r="AA65" s="9" t="s">
        <v>1287</v>
      </c>
      <c r="AB65" s="23" t="s">
        <v>317</v>
      </c>
      <c r="AC65" s="24" t="s">
        <v>316</v>
      </c>
      <c r="AD65" s="25" t="s">
        <v>438</v>
      </c>
      <c r="AE65" s="2" t="s">
        <v>438</v>
      </c>
      <c r="AF65" s="2" t="s">
        <v>1239</v>
      </c>
      <c r="AG65" s="2" t="s">
        <v>1222</v>
      </c>
      <c r="AH65" s="26" t="s">
        <v>915</v>
      </c>
      <c r="AI65" s="25" t="s">
        <v>1222</v>
      </c>
      <c r="AJ65" s="9" t="s">
        <v>1287</v>
      </c>
      <c r="AK65" s="2" t="s">
        <v>900</v>
      </c>
      <c r="AL65" s="31" t="s">
        <v>920</v>
      </c>
      <c r="AM65" s="7" t="s">
        <v>449</v>
      </c>
    </row>
    <row r="66" spans="1:39" ht="42" x14ac:dyDescent="0.3">
      <c r="A66" s="2">
        <v>63</v>
      </c>
      <c r="B66" s="121" t="s">
        <v>66</v>
      </c>
      <c r="C66" s="123" t="s">
        <v>1761</v>
      </c>
      <c r="D66" s="123" t="s">
        <v>522</v>
      </c>
      <c r="E66" s="21" t="s">
        <v>8</v>
      </c>
      <c r="F66" s="25" t="s">
        <v>1535</v>
      </c>
      <c r="G66" s="24" t="s">
        <v>1222</v>
      </c>
      <c r="H66" s="50" t="s">
        <v>1039</v>
      </c>
      <c r="I66" s="28" t="s">
        <v>1040</v>
      </c>
      <c r="J66" s="29" t="s">
        <v>1039</v>
      </c>
      <c r="K66" s="29" t="s">
        <v>1041</v>
      </c>
      <c r="L66" s="29" t="s">
        <v>1040</v>
      </c>
      <c r="M66" s="29" t="s">
        <v>1040</v>
      </c>
      <c r="N66" s="29" t="s">
        <v>1905</v>
      </c>
      <c r="O66" s="24" t="s">
        <v>467</v>
      </c>
      <c r="P66" s="51" t="s">
        <v>1506</v>
      </c>
      <c r="Q66" s="52" t="s">
        <v>1505</v>
      </c>
      <c r="R66" s="47" t="s">
        <v>1030</v>
      </c>
      <c r="S66" s="2" t="s">
        <v>1186</v>
      </c>
      <c r="T66" s="7" t="s">
        <v>1190</v>
      </c>
      <c r="U66" s="7" t="s">
        <v>1514</v>
      </c>
      <c r="V66" s="55" t="s">
        <v>13</v>
      </c>
      <c r="W66" s="55" t="s">
        <v>1526</v>
      </c>
      <c r="X66" s="49"/>
      <c r="Y66" s="54" t="s">
        <v>14</v>
      </c>
      <c r="Z66" s="22" t="s">
        <v>1462</v>
      </c>
      <c r="AA66" s="9" t="s">
        <v>1288</v>
      </c>
      <c r="AB66" s="23" t="s">
        <v>317</v>
      </c>
      <c r="AC66" s="24" t="s">
        <v>316</v>
      </c>
      <c r="AD66" s="25" t="s">
        <v>438</v>
      </c>
      <c r="AE66" s="2" t="s">
        <v>438</v>
      </c>
      <c r="AF66" s="2" t="s">
        <v>1239</v>
      </c>
      <c r="AG66" s="2" t="s">
        <v>1222</v>
      </c>
      <c r="AH66" s="26" t="s">
        <v>916</v>
      </c>
      <c r="AI66" s="25" t="s">
        <v>1222</v>
      </c>
      <c r="AJ66" s="9" t="s">
        <v>1288</v>
      </c>
      <c r="AK66" s="2" t="s">
        <v>900</v>
      </c>
      <c r="AL66" s="31" t="s">
        <v>921</v>
      </c>
      <c r="AM66" s="7" t="s">
        <v>449</v>
      </c>
    </row>
    <row r="67" spans="1:39" ht="42" x14ac:dyDescent="0.3">
      <c r="A67" s="2">
        <v>64</v>
      </c>
      <c r="B67" s="121" t="s">
        <v>67</v>
      </c>
      <c r="C67" s="123" t="s">
        <v>1762</v>
      </c>
      <c r="D67" s="123" t="s">
        <v>523</v>
      </c>
      <c r="E67" s="21" t="s">
        <v>8</v>
      </c>
      <c r="F67" s="25" t="s">
        <v>1535</v>
      </c>
      <c r="G67" s="24" t="s">
        <v>1222</v>
      </c>
      <c r="H67" s="50" t="s">
        <v>1039</v>
      </c>
      <c r="I67" s="28" t="s">
        <v>1040</v>
      </c>
      <c r="J67" s="29" t="s">
        <v>1039</v>
      </c>
      <c r="K67" s="29" t="s">
        <v>1041</v>
      </c>
      <c r="L67" s="29" t="s">
        <v>1040</v>
      </c>
      <c r="M67" s="29" t="s">
        <v>1040</v>
      </c>
      <c r="N67" s="29" t="s">
        <v>1905</v>
      </c>
      <c r="O67" s="24" t="s">
        <v>467</v>
      </c>
      <c r="P67" s="51" t="s">
        <v>1506</v>
      </c>
      <c r="Q67" s="52" t="s">
        <v>1505</v>
      </c>
      <c r="R67" s="47" t="s">
        <v>1030</v>
      </c>
      <c r="S67" s="2" t="s">
        <v>1186</v>
      </c>
      <c r="T67" s="7" t="s">
        <v>1190</v>
      </c>
      <c r="U67" s="7" t="s">
        <v>1514</v>
      </c>
      <c r="V67" s="55" t="s">
        <v>13</v>
      </c>
      <c r="W67" s="55" t="s">
        <v>1527</v>
      </c>
      <c r="X67" s="49"/>
      <c r="Y67" s="54" t="s">
        <v>14</v>
      </c>
      <c r="Z67" s="22" t="s">
        <v>1462</v>
      </c>
      <c r="AA67" s="9" t="s">
        <v>1289</v>
      </c>
      <c r="AB67" s="23" t="s">
        <v>317</v>
      </c>
      <c r="AC67" s="24" t="s">
        <v>316</v>
      </c>
      <c r="AD67" s="25" t="s">
        <v>438</v>
      </c>
      <c r="AE67" s="2" t="s">
        <v>438</v>
      </c>
      <c r="AF67" s="2" t="s">
        <v>1239</v>
      </c>
      <c r="AG67" s="2" t="s">
        <v>1222</v>
      </c>
      <c r="AH67" s="26" t="s">
        <v>917</v>
      </c>
      <c r="AI67" s="25" t="s">
        <v>1222</v>
      </c>
      <c r="AJ67" s="9" t="s">
        <v>1289</v>
      </c>
      <c r="AK67" s="2" t="s">
        <v>900</v>
      </c>
      <c r="AL67" s="31" t="s">
        <v>922</v>
      </c>
      <c r="AM67" s="7" t="s">
        <v>449</v>
      </c>
    </row>
    <row r="68" spans="1:39" ht="42" x14ac:dyDescent="0.3">
      <c r="A68" s="2">
        <v>65</v>
      </c>
      <c r="B68" s="121" t="s">
        <v>68</v>
      </c>
      <c r="C68" s="123" t="s">
        <v>1763</v>
      </c>
      <c r="D68" s="123" t="s">
        <v>524</v>
      </c>
      <c r="E68" s="21" t="s">
        <v>8</v>
      </c>
      <c r="F68" s="25" t="s">
        <v>1535</v>
      </c>
      <c r="G68" s="24" t="s">
        <v>1222</v>
      </c>
      <c r="H68" s="50" t="s">
        <v>1039</v>
      </c>
      <c r="I68" s="28" t="s">
        <v>1040</v>
      </c>
      <c r="J68" s="29" t="s">
        <v>1039</v>
      </c>
      <c r="K68" s="29" t="s">
        <v>1041</v>
      </c>
      <c r="L68" s="29" t="s">
        <v>1040</v>
      </c>
      <c r="M68" s="29" t="s">
        <v>1040</v>
      </c>
      <c r="N68" s="29" t="s">
        <v>1905</v>
      </c>
      <c r="O68" s="24" t="s">
        <v>467</v>
      </c>
      <c r="P68" s="51" t="s">
        <v>1506</v>
      </c>
      <c r="Q68" s="52" t="s">
        <v>1505</v>
      </c>
      <c r="R68" s="47" t="s">
        <v>1030</v>
      </c>
      <c r="S68" s="2" t="s">
        <v>1186</v>
      </c>
      <c r="T68" s="7" t="s">
        <v>1190</v>
      </c>
      <c r="U68" s="7" t="s">
        <v>1514</v>
      </c>
      <c r="V68" s="55" t="s">
        <v>1072</v>
      </c>
      <c r="W68" s="55" t="s">
        <v>1519</v>
      </c>
      <c r="X68" s="49"/>
      <c r="Y68" s="54" t="s">
        <v>14</v>
      </c>
      <c r="Z68" s="22" t="s">
        <v>1462</v>
      </c>
      <c r="AA68" s="9" t="s">
        <v>1290</v>
      </c>
      <c r="AB68" s="23" t="s">
        <v>317</v>
      </c>
      <c r="AC68" s="24" t="s">
        <v>316</v>
      </c>
      <c r="AD68" s="25" t="s">
        <v>438</v>
      </c>
      <c r="AE68" s="2" t="s">
        <v>438</v>
      </c>
      <c r="AF68" s="2" t="s">
        <v>1239</v>
      </c>
      <c r="AG68" s="2" t="s">
        <v>1222</v>
      </c>
      <c r="AH68" s="26" t="s">
        <v>918</v>
      </c>
      <c r="AI68" s="25" t="s">
        <v>1222</v>
      </c>
      <c r="AJ68" s="9" t="s">
        <v>1290</v>
      </c>
      <c r="AK68" s="2" t="s">
        <v>901</v>
      </c>
      <c r="AL68" s="31" t="s">
        <v>915</v>
      </c>
      <c r="AM68" s="7" t="s">
        <v>464</v>
      </c>
    </row>
    <row r="69" spans="1:39" ht="42" x14ac:dyDescent="0.3">
      <c r="A69" s="2">
        <v>66</v>
      </c>
      <c r="B69" s="121" t="s">
        <v>175</v>
      </c>
      <c r="C69" s="123" t="s">
        <v>1764</v>
      </c>
      <c r="D69" s="123" t="s">
        <v>605</v>
      </c>
      <c r="E69" s="21" t="s">
        <v>8</v>
      </c>
      <c r="F69" s="25" t="s">
        <v>1535</v>
      </c>
      <c r="G69" s="24" t="s">
        <v>1222</v>
      </c>
      <c r="H69" s="50" t="s">
        <v>1039</v>
      </c>
      <c r="I69" s="28" t="s">
        <v>1040</v>
      </c>
      <c r="J69" s="29" t="s">
        <v>1039</v>
      </c>
      <c r="K69" s="29" t="s">
        <v>1041</v>
      </c>
      <c r="L69" s="29" t="s">
        <v>1040</v>
      </c>
      <c r="M69" s="29" t="s">
        <v>1040</v>
      </c>
      <c r="N69" s="29" t="s">
        <v>1905</v>
      </c>
      <c r="O69" s="24" t="s">
        <v>467</v>
      </c>
      <c r="P69" s="51" t="s">
        <v>1506</v>
      </c>
      <c r="Q69" s="52" t="s">
        <v>1505</v>
      </c>
      <c r="R69" s="47" t="s">
        <v>1030</v>
      </c>
      <c r="S69" s="2" t="s">
        <v>1186</v>
      </c>
      <c r="T69" s="7" t="s">
        <v>1190</v>
      </c>
      <c r="U69" s="7" t="s">
        <v>1514</v>
      </c>
      <c r="V69" s="55" t="s">
        <v>1072</v>
      </c>
      <c r="W69" s="55" t="s">
        <v>1521</v>
      </c>
      <c r="X69" s="49"/>
      <c r="Y69" s="54" t="s">
        <v>14</v>
      </c>
      <c r="Z69" s="22" t="s">
        <v>1462</v>
      </c>
      <c r="AA69" s="9" t="s">
        <v>1291</v>
      </c>
      <c r="AB69" s="23" t="s">
        <v>317</v>
      </c>
      <c r="AC69" s="24" t="s">
        <v>316</v>
      </c>
      <c r="AD69" s="25" t="s">
        <v>438</v>
      </c>
      <c r="AE69" s="2" t="s">
        <v>438</v>
      </c>
      <c r="AF69" s="2" t="s">
        <v>1239</v>
      </c>
      <c r="AG69" s="2" t="s">
        <v>1222</v>
      </c>
      <c r="AH69" s="26" t="s">
        <v>921</v>
      </c>
      <c r="AI69" s="25" t="s">
        <v>1222</v>
      </c>
      <c r="AJ69" s="9" t="s">
        <v>1291</v>
      </c>
      <c r="AK69" s="2" t="s">
        <v>901</v>
      </c>
      <c r="AL69" s="31" t="s">
        <v>916</v>
      </c>
      <c r="AM69" s="7" t="s">
        <v>464</v>
      </c>
    </row>
    <row r="70" spans="1:39" ht="42" x14ac:dyDescent="0.3">
      <c r="A70" s="2">
        <v>67</v>
      </c>
      <c r="B70" s="8" t="s">
        <v>885</v>
      </c>
      <c r="C70" s="19" t="s">
        <v>438</v>
      </c>
      <c r="D70" s="19" t="s">
        <v>438</v>
      </c>
      <c r="E70" s="21" t="s">
        <v>8</v>
      </c>
      <c r="F70" s="25" t="s">
        <v>1535</v>
      </c>
      <c r="G70" s="24" t="s">
        <v>438</v>
      </c>
      <c r="H70" s="25" t="s">
        <v>438</v>
      </c>
      <c r="I70" s="2" t="s">
        <v>438</v>
      </c>
      <c r="J70" s="29" t="s">
        <v>438</v>
      </c>
      <c r="K70" s="29" t="s">
        <v>438</v>
      </c>
      <c r="L70" s="29" t="s">
        <v>438</v>
      </c>
      <c r="M70" s="29" t="s">
        <v>438</v>
      </c>
      <c r="N70" s="29" t="s">
        <v>1907</v>
      </c>
      <c r="O70" s="24" t="s">
        <v>438</v>
      </c>
      <c r="P70" s="51" t="s">
        <v>438</v>
      </c>
      <c r="Q70" s="52" t="s">
        <v>438</v>
      </c>
      <c r="R70" s="47" t="s">
        <v>1030</v>
      </c>
      <c r="S70" s="2" t="s">
        <v>1186</v>
      </c>
      <c r="T70" s="7" t="s">
        <v>1190</v>
      </c>
      <c r="U70" s="7" t="s">
        <v>1514</v>
      </c>
      <c r="V70" s="55" t="s">
        <v>1072</v>
      </c>
      <c r="W70" s="55" t="s">
        <v>1522</v>
      </c>
      <c r="X70" s="49"/>
      <c r="Y70" s="54" t="s">
        <v>14</v>
      </c>
      <c r="Z70" s="22" t="s">
        <v>438</v>
      </c>
      <c r="AA70" s="20" t="s">
        <v>438</v>
      </c>
      <c r="AB70" s="30" t="s">
        <v>438</v>
      </c>
      <c r="AC70" s="24" t="s">
        <v>316</v>
      </c>
      <c r="AD70" s="25" t="s">
        <v>438</v>
      </c>
      <c r="AE70" s="2" t="s">
        <v>438</v>
      </c>
      <c r="AF70" s="2" t="s">
        <v>438</v>
      </c>
      <c r="AG70" s="2" t="s">
        <v>438</v>
      </c>
      <c r="AH70" s="21" t="s">
        <v>438</v>
      </c>
      <c r="AI70" s="25" t="s">
        <v>438</v>
      </c>
      <c r="AJ70" s="2" t="s">
        <v>438</v>
      </c>
      <c r="AK70" s="2" t="s">
        <v>901</v>
      </c>
      <c r="AL70" s="31" t="s">
        <v>917</v>
      </c>
      <c r="AM70" s="7" t="s">
        <v>464</v>
      </c>
    </row>
    <row r="71" spans="1:39" ht="42" x14ac:dyDescent="0.3">
      <c r="A71" s="2">
        <v>68</v>
      </c>
      <c r="B71" s="8" t="s">
        <v>885</v>
      </c>
      <c r="C71" s="19" t="s">
        <v>438</v>
      </c>
      <c r="D71" s="19" t="s">
        <v>438</v>
      </c>
      <c r="E71" s="21" t="s">
        <v>8</v>
      </c>
      <c r="F71" s="25" t="s">
        <v>1535</v>
      </c>
      <c r="G71" s="24" t="s">
        <v>438</v>
      </c>
      <c r="H71" s="25" t="s">
        <v>438</v>
      </c>
      <c r="I71" s="2" t="s">
        <v>438</v>
      </c>
      <c r="J71" s="29" t="s">
        <v>438</v>
      </c>
      <c r="K71" s="29" t="s">
        <v>438</v>
      </c>
      <c r="L71" s="29" t="s">
        <v>438</v>
      </c>
      <c r="M71" s="29" t="s">
        <v>438</v>
      </c>
      <c r="N71" s="29" t="s">
        <v>1907</v>
      </c>
      <c r="O71" s="24" t="s">
        <v>438</v>
      </c>
      <c r="P71" s="51" t="s">
        <v>438</v>
      </c>
      <c r="Q71" s="52" t="s">
        <v>438</v>
      </c>
      <c r="R71" s="47" t="s">
        <v>1030</v>
      </c>
      <c r="S71" s="2" t="s">
        <v>1186</v>
      </c>
      <c r="T71" s="7" t="s">
        <v>1190</v>
      </c>
      <c r="U71" s="7" t="s">
        <v>1514</v>
      </c>
      <c r="V71" s="55" t="s">
        <v>1072</v>
      </c>
      <c r="W71" s="55" t="s">
        <v>1523</v>
      </c>
      <c r="X71" s="49"/>
      <c r="Y71" s="54" t="s">
        <v>14</v>
      </c>
      <c r="Z71" s="22" t="s">
        <v>438</v>
      </c>
      <c r="AA71" s="20" t="s">
        <v>438</v>
      </c>
      <c r="AB71" s="30" t="s">
        <v>438</v>
      </c>
      <c r="AC71" s="24" t="s">
        <v>316</v>
      </c>
      <c r="AD71" s="25" t="s">
        <v>438</v>
      </c>
      <c r="AE71" s="2" t="s">
        <v>438</v>
      </c>
      <c r="AF71" s="2" t="s">
        <v>438</v>
      </c>
      <c r="AG71" s="2" t="s">
        <v>438</v>
      </c>
      <c r="AH71" s="21" t="s">
        <v>438</v>
      </c>
      <c r="AI71" s="25" t="s">
        <v>438</v>
      </c>
      <c r="AJ71" s="2" t="s">
        <v>438</v>
      </c>
      <c r="AK71" s="2" t="s">
        <v>901</v>
      </c>
      <c r="AL71" s="31" t="s">
        <v>918</v>
      </c>
      <c r="AM71" s="7" t="s">
        <v>464</v>
      </c>
    </row>
    <row r="72" spans="1:39" ht="42" x14ac:dyDescent="0.3">
      <c r="A72" s="2">
        <v>69</v>
      </c>
      <c r="B72" s="8" t="s">
        <v>885</v>
      </c>
      <c r="C72" s="19" t="s">
        <v>438</v>
      </c>
      <c r="D72" s="19" t="s">
        <v>438</v>
      </c>
      <c r="E72" s="21" t="s">
        <v>8</v>
      </c>
      <c r="F72" s="25" t="s">
        <v>1535</v>
      </c>
      <c r="G72" s="24" t="s">
        <v>438</v>
      </c>
      <c r="H72" s="25" t="s">
        <v>438</v>
      </c>
      <c r="I72" s="2" t="s">
        <v>438</v>
      </c>
      <c r="J72" s="29" t="s">
        <v>438</v>
      </c>
      <c r="K72" s="29" t="s">
        <v>438</v>
      </c>
      <c r="L72" s="29" t="s">
        <v>438</v>
      </c>
      <c r="M72" s="29" t="s">
        <v>438</v>
      </c>
      <c r="N72" s="29" t="s">
        <v>1907</v>
      </c>
      <c r="O72" s="24" t="s">
        <v>438</v>
      </c>
      <c r="P72" s="51" t="s">
        <v>438</v>
      </c>
      <c r="Q72" s="52" t="s">
        <v>438</v>
      </c>
      <c r="R72" s="47" t="s">
        <v>1030</v>
      </c>
      <c r="S72" s="2" t="s">
        <v>1186</v>
      </c>
      <c r="T72" s="7" t="s">
        <v>1190</v>
      </c>
      <c r="U72" s="7" t="s">
        <v>1514</v>
      </c>
      <c r="V72" s="55" t="s">
        <v>1072</v>
      </c>
      <c r="W72" s="55" t="s">
        <v>1524</v>
      </c>
      <c r="X72" s="49"/>
      <c r="Y72" s="54" t="s">
        <v>14</v>
      </c>
      <c r="Z72" s="22" t="s">
        <v>438</v>
      </c>
      <c r="AA72" s="20" t="s">
        <v>438</v>
      </c>
      <c r="AB72" s="30" t="s">
        <v>438</v>
      </c>
      <c r="AC72" s="24" t="s">
        <v>316</v>
      </c>
      <c r="AD72" s="25" t="s">
        <v>438</v>
      </c>
      <c r="AE72" s="2" t="s">
        <v>438</v>
      </c>
      <c r="AF72" s="2" t="s">
        <v>438</v>
      </c>
      <c r="AG72" s="2" t="s">
        <v>438</v>
      </c>
      <c r="AH72" s="21" t="s">
        <v>438</v>
      </c>
      <c r="AI72" s="25" t="s">
        <v>438</v>
      </c>
      <c r="AJ72" s="2" t="s">
        <v>438</v>
      </c>
      <c r="AK72" s="2" t="s">
        <v>901</v>
      </c>
      <c r="AL72" s="31" t="s">
        <v>919</v>
      </c>
      <c r="AM72" s="7" t="s">
        <v>464</v>
      </c>
    </row>
    <row r="73" spans="1:39" ht="42" x14ac:dyDescent="0.3">
      <c r="A73" s="2">
        <v>70</v>
      </c>
      <c r="B73" s="8" t="s">
        <v>885</v>
      </c>
      <c r="C73" s="19" t="s">
        <v>438</v>
      </c>
      <c r="D73" s="19" t="s">
        <v>438</v>
      </c>
      <c r="E73" s="21" t="s">
        <v>8</v>
      </c>
      <c r="F73" s="25" t="s">
        <v>1535</v>
      </c>
      <c r="G73" s="24" t="s">
        <v>438</v>
      </c>
      <c r="H73" s="25" t="s">
        <v>438</v>
      </c>
      <c r="I73" s="2" t="s">
        <v>438</v>
      </c>
      <c r="J73" s="29" t="s">
        <v>438</v>
      </c>
      <c r="K73" s="29" t="s">
        <v>438</v>
      </c>
      <c r="L73" s="29" t="s">
        <v>438</v>
      </c>
      <c r="M73" s="29" t="s">
        <v>438</v>
      </c>
      <c r="N73" s="29" t="s">
        <v>1907</v>
      </c>
      <c r="O73" s="24" t="s">
        <v>438</v>
      </c>
      <c r="P73" s="51" t="s">
        <v>438</v>
      </c>
      <c r="Q73" s="52" t="s">
        <v>438</v>
      </c>
      <c r="R73" s="47" t="s">
        <v>1030</v>
      </c>
      <c r="S73" s="2" t="s">
        <v>1186</v>
      </c>
      <c r="T73" s="7" t="s">
        <v>1190</v>
      </c>
      <c r="U73" s="7" t="s">
        <v>1514</v>
      </c>
      <c r="V73" s="55" t="s">
        <v>1072</v>
      </c>
      <c r="W73" s="55" t="s">
        <v>1525</v>
      </c>
      <c r="X73" s="49"/>
      <c r="Y73" s="54" t="s">
        <v>14</v>
      </c>
      <c r="Z73" s="22" t="s">
        <v>438</v>
      </c>
      <c r="AA73" s="20" t="s">
        <v>438</v>
      </c>
      <c r="AB73" s="30" t="s">
        <v>438</v>
      </c>
      <c r="AC73" s="24" t="s">
        <v>316</v>
      </c>
      <c r="AD73" s="25" t="s">
        <v>438</v>
      </c>
      <c r="AE73" s="2" t="s">
        <v>438</v>
      </c>
      <c r="AF73" s="2" t="s">
        <v>438</v>
      </c>
      <c r="AG73" s="2" t="s">
        <v>438</v>
      </c>
      <c r="AH73" s="21" t="s">
        <v>438</v>
      </c>
      <c r="AI73" s="25" t="s">
        <v>438</v>
      </c>
      <c r="AJ73" s="2" t="s">
        <v>438</v>
      </c>
      <c r="AK73" s="2" t="s">
        <v>901</v>
      </c>
      <c r="AL73" s="31" t="s">
        <v>920</v>
      </c>
      <c r="AM73" s="7" t="s">
        <v>464</v>
      </c>
    </row>
    <row r="74" spans="1:39" ht="42" x14ac:dyDescent="0.3">
      <c r="A74" s="2">
        <v>71</v>
      </c>
      <c r="B74" s="8" t="s">
        <v>885</v>
      </c>
      <c r="C74" s="19" t="s">
        <v>438</v>
      </c>
      <c r="D74" s="19" t="s">
        <v>438</v>
      </c>
      <c r="E74" s="21" t="s">
        <v>8</v>
      </c>
      <c r="F74" s="25" t="s">
        <v>1535</v>
      </c>
      <c r="G74" s="24" t="s">
        <v>438</v>
      </c>
      <c r="H74" s="25" t="s">
        <v>438</v>
      </c>
      <c r="I74" s="2" t="s">
        <v>438</v>
      </c>
      <c r="J74" s="29" t="s">
        <v>438</v>
      </c>
      <c r="K74" s="29" t="s">
        <v>438</v>
      </c>
      <c r="L74" s="29" t="s">
        <v>438</v>
      </c>
      <c r="M74" s="29" t="s">
        <v>438</v>
      </c>
      <c r="N74" s="29" t="s">
        <v>1907</v>
      </c>
      <c r="O74" s="24" t="s">
        <v>438</v>
      </c>
      <c r="P74" s="51" t="s">
        <v>438</v>
      </c>
      <c r="Q74" s="52" t="s">
        <v>438</v>
      </c>
      <c r="R74" s="47" t="s">
        <v>1030</v>
      </c>
      <c r="S74" s="2" t="s">
        <v>1186</v>
      </c>
      <c r="T74" s="7" t="s">
        <v>1190</v>
      </c>
      <c r="U74" s="7" t="s">
        <v>1514</v>
      </c>
      <c r="V74" s="55" t="s">
        <v>1072</v>
      </c>
      <c r="W74" s="55" t="s">
        <v>1526</v>
      </c>
      <c r="X74" s="49"/>
      <c r="Y74" s="54" t="s">
        <v>14</v>
      </c>
      <c r="Z74" s="22" t="s">
        <v>438</v>
      </c>
      <c r="AA74" s="20" t="s">
        <v>438</v>
      </c>
      <c r="AB74" s="30" t="s">
        <v>438</v>
      </c>
      <c r="AC74" s="24" t="s">
        <v>316</v>
      </c>
      <c r="AD74" s="25" t="s">
        <v>438</v>
      </c>
      <c r="AE74" s="2" t="s">
        <v>438</v>
      </c>
      <c r="AF74" s="2" t="s">
        <v>438</v>
      </c>
      <c r="AG74" s="2" t="s">
        <v>438</v>
      </c>
      <c r="AH74" s="21" t="s">
        <v>438</v>
      </c>
      <c r="AI74" s="25" t="s">
        <v>438</v>
      </c>
      <c r="AJ74" s="2" t="s">
        <v>438</v>
      </c>
      <c r="AK74" s="2" t="s">
        <v>901</v>
      </c>
      <c r="AL74" s="31" t="s">
        <v>921</v>
      </c>
      <c r="AM74" s="7" t="s">
        <v>464</v>
      </c>
    </row>
    <row r="75" spans="1:39" ht="42" x14ac:dyDescent="0.3">
      <c r="A75" s="2">
        <v>72</v>
      </c>
      <c r="B75" s="8" t="s">
        <v>885</v>
      </c>
      <c r="C75" s="19" t="s">
        <v>438</v>
      </c>
      <c r="D75" s="19" t="s">
        <v>438</v>
      </c>
      <c r="E75" s="21" t="s">
        <v>8</v>
      </c>
      <c r="F75" s="25" t="s">
        <v>1535</v>
      </c>
      <c r="G75" s="24" t="s">
        <v>438</v>
      </c>
      <c r="H75" s="25" t="s">
        <v>438</v>
      </c>
      <c r="I75" s="2" t="s">
        <v>438</v>
      </c>
      <c r="J75" s="29" t="s">
        <v>438</v>
      </c>
      <c r="K75" s="29" t="s">
        <v>438</v>
      </c>
      <c r="L75" s="29" t="s">
        <v>438</v>
      </c>
      <c r="M75" s="29" t="s">
        <v>438</v>
      </c>
      <c r="N75" s="29" t="s">
        <v>1907</v>
      </c>
      <c r="O75" s="24" t="s">
        <v>438</v>
      </c>
      <c r="P75" s="51" t="s">
        <v>438</v>
      </c>
      <c r="Q75" s="52" t="s">
        <v>438</v>
      </c>
      <c r="R75" s="47" t="s">
        <v>1030</v>
      </c>
      <c r="S75" s="2" t="s">
        <v>1186</v>
      </c>
      <c r="T75" s="7" t="s">
        <v>1190</v>
      </c>
      <c r="U75" s="7" t="s">
        <v>1514</v>
      </c>
      <c r="V75" s="55" t="s">
        <v>1072</v>
      </c>
      <c r="W75" s="55" t="s">
        <v>1527</v>
      </c>
      <c r="X75" s="49"/>
      <c r="Y75" s="54" t="s">
        <v>14</v>
      </c>
      <c r="Z75" s="22" t="s">
        <v>438</v>
      </c>
      <c r="AA75" s="20" t="s">
        <v>438</v>
      </c>
      <c r="AB75" s="30" t="s">
        <v>438</v>
      </c>
      <c r="AC75" s="24" t="s">
        <v>316</v>
      </c>
      <c r="AD75" s="25" t="s">
        <v>438</v>
      </c>
      <c r="AE75" s="2" t="s">
        <v>438</v>
      </c>
      <c r="AF75" s="2" t="s">
        <v>438</v>
      </c>
      <c r="AG75" s="2" t="s">
        <v>438</v>
      </c>
      <c r="AH75" s="21" t="s">
        <v>438</v>
      </c>
      <c r="AI75" s="25" t="s">
        <v>438</v>
      </c>
      <c r="AJ75" s="2" t="s">
        <v>438</v>
      </c>
      <c r="AK75" s="2" t="s">
        <v>901</v>
      </c>
      <c r="AL75" s="31" t="s">
        <v>922</v>
      </c>
      <c r="AM75" s="7" t="s">
        <v>464</v>
      </c>
    </row>
    <row r="76" spans="1:39" ht="42" x14ac:dyDescent="0.3">
      <c r="A76" s="2">
        <v>73</v>
      </c>
      <c r="B76" s="121" t="s">
        <v>69</v>
      </c>
      <c r="C76" s="123" t="s">
        <v>1765</v>
      </c>
      <c r="D76" s="123" t="s">
        <v>525</v>
      </c>
      <c r="E76" s="21" t="s">
        <v>8</v>
      </c>
      <c r="F76" s="25" t="s">
        <v>1535</v>
      </c>
      <c r="G76" s="24" t="s">
        <v>1223</v>
      </c>
      <c r="H76" s="50" t="s">
        <v>1039</v>
      </c>
      <c r="I76" s="28" t="s">
        <v>1040</v>
      </c>
      <c r="J76" s="29" t="s">
        <v>1039</v>
      </c>
      <c r="K76" s="29" t="s">
        <v>1041</v>
      </c>
      <c r="L76" s="29" t="s">
        <v>1040</v>
      </c>
      <c r="M76" s="29" t="s">
        <v>1040</v>
      </c>
      <c r="N76" s="29" t="s">
        <v>1905</v>
      </c>
      <c r="O76" s="24" t="s">
        <v>467</v>
      </c>
      <c r="P76" s="51" t="s">
        <v>1506</v>
      </c>
      <c r="Q76" s="52" t="s">
        <v>1505</v>
      </c>
      <c r="R76" s="47" t="s">
        <v>1030</v>
      </c>
      <c r="S76" s="2" t="s">
        <v>1186</v>
      </c>
      <c r="T76" s="7" t="s">
        <v>1189</v>
      </c>
      <c r="U76" s="7" t="s">
        <v>1514</v>
      </c>
      <c r="V76" s="55" t="s">
        <v>1529</v>
      </c>
      <c r="W76" s="55" t="s">
        <v>1519</v>
      </c>
      <c r="X76" s="49"/>
      <c r="Y76" s="54" t="s">
        <v>14</v>
      </c>
      <c r="Z76" s="22" t="s">
        <v>1462</v>
      </c>
      <c r="AA76" s="9" t="s">
        <v>1292</v>
      </c>
      <c r="AB76" s="23" t="s">
        <v>317</v>
      </c>
      <c r="AC76" s="24" t="s">
        <v>316</v>
      </c>
      <c r="AD76" s="25" t="s">
        <v>438</v>
      </c>
      <c r="AE76" s="2" t="s">
        <v>438</v>
      </c>
      <c r="AF76" s="2" t="s">
        <v>1239</v>
      </c>
      <c r="AG76" s="2" t="s">
        <v>1223</v>
      </c>
      <c r="AH76" s="26" t="s">
        <v>915</v>
      </c>
      <c r="AI76" s="25" t="s">
        <v>1223</v>
      </c>
      <c r="AJ76" s="9" t="s">
        <v>1292</v>
      </c>
      <c r="AK76" s="2" t="s">
        <v>1412</v>
      </c>
      <c r="AL76" s="31" t="s">
        <v>915</v>
      </c>
      <c r="AM76" s="7" t="s">
        <v>1411</v>
      </c>
    </row>
    <row r="77" spans="1:39" ht="42" x14ac:dyDescent="0.3">
      <c r="A77" s="2">
        <v>74</v>
      </c>
      <c r="B77" s="121" t="s">
        <v>70</v>
      </c>
      <c r="C77" s="123" t="s">
        <v>1766</v>
      </c>
      <c r="D77" s="123" t="s">
        <v>526</v>
      </c>
      <c r="E77" s="21" t="s">
        <v>8</v>
      </c>
      <c r="F77" s="25" t="s">
        <v>1535</v>
      </c>
      <c r="G77" s="24" t="s">
        <v>1223</v>
      </c>
      <c r="H77" s="50" t="s">
        <v>1039</v>
      </c>
      <c r="I77" s="28" t="s">
        <v>1040</v>
      </c>
      <c r="J77" s="29" t="s">
        <v>1039</v>
      </c>
      <c r="K77" s="29" t="s">
        <v>1041</v>
      </c>
      <c r="L77" s="29" t="s">
        <v>1040</v>
      </c>
      <c r="M77" s="29" t="s">
        <v>1040</v>
      </c>
      <c r="N77" s="29" t="s">
        <v>1905</v>
      </c>
      <c r="O77" s="24" t="s">
        <v>467</v>
      </c>
      <c r="P77" s="51" t="s">
        <v>1506</v>
      </c>
      <c r="Q77" s="52" t="s">
        <v>1505</v>
      </c>
      <c r="R77" s="47" t="s">
        <v>1030</v>
      </c>
      <c r="S77" s="2" t="s">
        <v>1186</v>
      </c>
      <c r="T77" s="7" t="s">
        <v>1189</v>
      </c>
      <c r="U77" s="7" t="s">
        <v>1514</v>
      </c>
      <c r="V77" s="55" t="s">
        <v>1529</v>
      </c>
      <c r="W77" s="55" t="s">
        <v>1521</v>
      </c>
      <c r="X77" s="49"/>
      <c r="Y77" s="54" t="s">
        <v>14</v>
      </c>
      <c r="Z77" s="22" t="s">
        <v>1462</v>
      </c>
      <c r="AA77" s="9" t="s">
        <v>1293</v>
      </c>
      <c r="AB77" s="23" t="s">
        <v>317</v>
      </c>
      <c r="AC77" s="24" t="s">
        <v>316</v>
      </c>
      <c r="AD77" s="25" t="s">
        <v>438</v>
      </c>
      <c r="AE77" s="2" t="s">
        <v>438</v>
      </c>
      <c r="AF77" s="2" t="s">
        <v>1239</v>
      </c>
      <c r="AG77" s="2" t="s">
        <v>1223</v>
      </c>
      <c r="AH77" s="26" t="s">
        <v>916</v>
      </c>
      <c r="AI77" s="25" t="s">
        <v>1223</v>
      </c>
      <c r="AJ77" s="9" t="s">
        <v>1293</v>
      </c>
      <c r="AK77" s="2" t="s">
        <v>1412</v>
      </c>
      <c r="AL77" s="31" t="s">
        <v>916</v>
      </c>
      <c r="AM77" s="7" t="s">
        <v>1411</v>
      </c>
    </row>
    <row r="78" spans="1:39" ht="42" x14ac:dyDescent="0.3">
      <c r="A78" s="2">
        <v>75</v>
      </c>
      <c r="B78" s="121" t="s">
        <v>71</v>
      </c>
      <c r="C78" s="123" t="s">
        <v>1767</v>
      </c>
      <c r="D78" s="123" t="s">
        <v>527</v>
      </c>
      <c r="E78" s="21" t="s">
        <v>8</v>
      </c>
      <c r="F78" s="25" t="s">
        <v>1535</v>
      </c>
      <c r="G78" s="24" t="s">
        <v>1223</v>
      </c>
      <c r="H78" s="50" t="s">
        <v>1039</v>
      </c>
      <c r="I78" s="28" t="s">
        <v>1040</v>
      </c>
      <c r="J78" s="29" t="s">
        <v>1039</v>
      </c>
      <c r="K78" s="29" t="s">
        <v>1041</v>
      </c>
      <c r="L78" s="29" t="s">
        <v>1040</v>
      </c>
      <c r="M78" s="29" t="s">
        <v>1040</v>
      </c>
      <c r="N78" s="29" t="s">
        <v>1905</v>
      </c>
      <c r="O78" s="24" t="s">
        <v>467</v>
      </c>
      <c r="P78" s="51" t="s">
        <v>1506</v>
      </c>
      <c r="Q78" s="52" t="s">
        <v>1505</v>
      </c>
      <c r="R78" s="47" t="s">
        <v>1030</v>
      </c>
      <c r="S78" s="2" t="s">
        <v>1186</v>
      </c>
      <c r="T78" s="7" t="s">
        <v>1189</v>
      </c>
      <c r="U78" s="7" t="s">
        <v>1514</v>
      </c>
      <c r="V78" s="55" t="s">
        <v>1529</v>
      </c>
      <c r="W78" s="55" t="s">
        <v>1522</v>
      </c>
      <c r="X78" s="49"/>
      <c r="Y78" s="54" t="s">
        <v>14</v>
      </c>
      <c r="Z78" s="22" t="s">
        <v>1462</v>
      </c>
      <c r="AA78" s="9" t="s">
        <v>1294</v>
      </c>
      <c r="AB78" s="23" t="s">
        <v>317</v>
      </c>
      <c r="AC78" s="24" t="s">
        <v>316</v>
      </c>
      <c r="AD78" s="25" t="s">
        <v>438</v>
      </c>
      <c r="AE78" s="2" t="s">
        <v>438</v>
      </c>
      <c r="AF78" s="2" t="s">
        <v>1239</v>
      </c>
      <c r="AG78" s="2" t="s">
        <v>1223</v>
      </c>
      <c r="AH78" s="26" t="s">
        <v>917</v>
      </c>
      <c r="AI78" s="25" t="s">
        <v>1223</v>
      </c>
      <c r="AJ78" s="9" t="s">
        <v>1294</v>
      </c>
      <c r="AK78" s="2" t="s">
        <v>1412</v>
      </c>
      <c r="AL78" s="31" t="s">
        <v>917</v>
      </c>
      <c r="AM78" s="7" t="s">
        <v>1411</v>
      </c>
    </row>
    <row r="79" spans="1:39" ht="42" x14ac:dyDescent="0.3">
      <c r="A79" s="2">
        <v>76</v>
      </c>
      <c r="B79" s="121" t="s">
        <v>72</v>
      </c>
      <c r="C79" s="123" t="s">
        <v>1768</v>
      </c>
      <c r="D79" s="123" t="s">
        <v>528</v>
      </c>
      <c r="E79" s="21" t="s">
        <v>8</v>
      </c>
      <c r="F79" s="25" t="s">
        <v>1535</v>
      </c>
      <c r="G79" s="24" t="s">
        <v>1223</v>
      </c>
      <c r="H79" s="50" t="s">
        <v>1039</v>
      </c>
      <c r="I79" s="28" t="s">
        <v>1040</v>
      </c>
      <c r="J79" s="29" t="s">
        <v>1039</v>
      </c>
      <c r="K79" s="29" t="s">
        <v>1041</v>
      </c>
      <c r="L79" s="29" t="s">
        <v>1040</v>
      </c>
      <c r="M79" s="29" t="s">
        <v>1040</v>
      </c>
      <c r="N79" s="29" t="s">
        <v>1905</v>
      </c>
      <c r="O79" s="24" t="s">
        <v>467</v>
      </c>
      <c r="P79" s="51" t="s">
        <v>1506</v>
      </c>
      <c r="Q79" s="52" t="s">
        <v>1505</v>
      </c>
      <c r="R79" s="47" t="s">
        <v>1030</v>
      </c>
      <c r="S79" s="2" t="s">
        <v>1186</v>
      </c>
      <c r="T79" s="7" t="s">
        <v>1189</v>
      </c>
      <c r="U79" s="7" t="s">
        <v>1514</v>
      </c>
      <c r="V79" s="55" t="s">
        <v>1529</v>
      </c>
      <c r="W79" s="55" t="s">
        <v>1523</v>
      </c>
      <c r="X79" s="49"/>
      <c r="Y79" s="54" t="s">
        <v>14</v>
      </c>
      <c r="Z79" s="22" t="s">
        <v>1462</v>
      </c>
      <c r="AA79" s="9" t="s">
        <v>1295</v>
      </c>
      <c r="AB79" s="23" t="s">
        <v>317</v>
      </c>
      <c r="AC79" s="24" t="s">
        <v>316</v>
      </c>
      <c r="AD79" s="25" t="s">
        <v>438</v>
      </c>
      <c r="AE79" s="2" t="s">
        <v>438</v>
      </c>
      <c r="AF79" s="2" t="s">
        <v>1239</v>
      </c>
      <c r="AG79" s="2" t="s">
        <v>1223</v>
      </c>
      <c r="AH79" s="26" t="s">
        <v>918</v>
      </c>
      <c r="AI79" s="25" t="s">
        <v>1223</v>
      </c>
      <c r="AJ79" s="9" t="s">
        <v>1295</v>
      </c>
      <c r="AK79" s="2" t="s">
        <v>1412</v>
      </c>
      <c r="AL79" s="31" t="s">
        <v>918</v>
      </c>
      <c r="AM79" s="7" t="s">
        <v>1411</v>
      </c>
    </row>
    <row r="80" spans="1:39" ht="42" x14ac:dyDescent="0.3">
      <c r="A80" s="2">
        <v>77</v>
      </c>
      <c r="B80" s="121" t="s">
        <v>176</v>
      </c>
      <c r="C80" s="123" t="s">
        <v>1769</v>
      </c>
      <c r="D80" s="123" t="s">
        <v>606</v>
      </c>
      <c r="E80" s="21" t="s">
        <v>8</v>
      </c>
      <c r="F80" s="25" t="s">
        <v>1535</v>
      </c>
      <c r="G80" s="24" t="s">
        <v>1223</v>
      </c>
      <c r="H80" s="50" t="s">
        <v>1039</v>
      </c>
      <c r="I80" s="28" t="s">
        <v>1040</v>
      </c>
      <c r="J80" s="29" t="s">
        <v>1039</v>
      </c>
      <c r="K80" s="29" t="s">
        <v>1041</v>
      </c>
      <c r="L80" s="29" t="s">
        <v>1040</v>
      </c>
      <c r="M80" s="29" t="s">
        <v>1040</v>
      </c>
      <c r="N80" s="29" t="s">
        <v>1905</v>
      </c>
      <c r="O80" s="24" t="s">
        <v>467</v>
      </c>
      <c r="P80" s="51" t="s">
        <v>1506</v>
      </c>
      <c r="Q80" s="52" t="s">
        <v>1505</v>
      </c>
      <c r="R80" s="47" t="s">
        <v>1030</v>
      </c>
      <c r="S80" s="2" t="s">
        <v>1186</v>
      </c>
      <c r="T80" s="7" t="s">
        <v>1189</v>
      </c>
      <c r="U80" s="7" t="s">
        <v>1514</v>
      </c>
      <c r="V80" s="55" t="s">
        <v>1529</v>
      </c>
      <c r="W80" s="55" t="s">
        <v>1524</v>
      </c>
      <c r="X80" s="49"/>
      <c r="Y80" s="54" t="s">
        <v>14</v>
      </c>
      <c r="Z80" s="22" t="s">
        <v>1462</v>
      </c>
      <c r="AA80" s="9" t="s">
        <v>1296</v>
      </c>
      <c r="AB80" s="23" t="s">
        <v>317</v>
      </c>
      <c r="AC80" s="24" t="s">
        <v>316</v>
      </c>
      <c r="AD80" s="25" t="s">
        <v>438</v>
      </c>
      <c r="AE80" s="2" t="s">
        <v>438</v>
      </c>
      <c r="AF80" s="2" t="s">
        <v>1239</v>
      </c>
      <c r="AG80" s="2" t="s">
        <v>1223</v>
      </c>
      <c r="AH80" s="26" t="s">
        <v>921</v>
      </c>
      <c r="AI80" s="25" t="s">
        <v>1223</v>
      </c>
      <c r="AJ80" s="9" t="s">
        <v>1296</v>
      </c>
      <c r="AK80" s="2" t="s">
        <v>1412</v>
      </c>
      <c r="AL80" s="31" t="s">
        <v>919</v>
      </c>
      <c r="AM80" s="7" t="s">
        <v>1411</v>
      </c>
    </row>
    <row r="81" spans="1:39" ht="42" x14ac:dyDescent="0.3">
      <c r="A81" s="2">
        <v>78</v>
      </c>
      <c r="B81" s="121" t="s">
        <v>73</v>
      </c>
      <c r="C81" s="123" t="s">
        <v>1770</v>
      </c>
      <c r="D81" s="123" t="s">
        <v>529</v>
      </c>
      <c r="E81" s="21" t="s">
        <v>8</v>
      </c>
      <c r="F81" s="25" t="s">
        <v>1535</v>
      </c>
      <c r="G81" s="24" t="s">
        <v>1224</v>
      </c>
      <c r="H81" s="50" t="s">
        <v>1039</v>
      </c>
      <c r="I81" s="28" t="s">
        <v>1040</v>
      </c>
      <c r="J81" s="29" t="s">
        <v>1039</v>
      </c>
      <c r="K81" s="29" t="s">
        <v>1041</v>
      </c>
      <c r="L81" s="29" t="s">
        <v>1040</v>
      </c>
      <c r="M81" s="29" t="s">
        <v>1040</v>
      </c>
      <c r="N81" s="29" t="s">
        <v>1905</v>
      </c>
      <c r="O81" s="24" t="s">
        <v>467</v>
      </c>
      <c r="P81" s="51" t="s">
        <v>1506</v>
      </c>
      <c r="Q81" s="52" t="s">
        <v>1505</v>
      </c>
      <c r="R81" s="47" t="s">
        <v>1030</v>
      </c>
      <c r="S81" s="2" t="s">
        <v>1186</v>
      </c>
      <c r="T81" s="7" t="s">
        <v>1189</v>
      </c>
      <c r="U81" s="7" t="s">
        <v>1514</v>
      </c>
      <c r="V81" s="55" t="s">
        <v>1529</v>
      </c>
      <c r="W81" s="55" t="s">
        <v>1525</v>
      </c>
      <c r="X81" s="49"/>
      <c r="Y81" s="54" t="s">
        <v>14</v>
      </c>
      <c r="Z81" s="22" t="s">
        <v>1462</v>
      </c>
      <c r="AA81" s="9" t="s">
        <v>1297</v>
      </c>
      <c r="AB81" s="23" t="s">
        <v>317</v>
      </c>
      <c r="AC81" s="24" t="s">
        <v>316</v>
      </c>
      <c r="AD81" s="25" t="s">
        <v>438</v>
      </c>
      <c r="AE81" s="2" t="s">
        <v>438</v>
      </c>
      <c r="AF81" s="2" t="s">
        <v>1239</v>
      </c>
      <c r="AG81" s="2" t="s">
        <v>1224</v>
      </c>
      <c r="AH81" s="26" t="s">
        <v>915</v>
      </c>
      <c r="AI81" s="25" t="s">
        <v>1224</v>
      </c>
      <c r="AJ81" s="9" t="s">
        <v>1297</v>
      </c>
      <c r="AK81" s="2" t="s">
        <v>1412</v>
      </c>
      <c r="AL81" s="31" t="s">
        <v>920</v>
      </c>
      <c r="AM81" s="7" t="s">
        <v>1411</v>
      </c>
    </row>
    <row r="82" spans="1:39" ht="42" x14ac:dyDescent="0.3">
      <c r="A82" s="2">
        <v>79</v>
      </c>
      <c r="B82" s="121" t="s">
        <v>74</v>
      </c>
      <c r="C82" s="123" t="s">
        <v>1771</v>
      </c>
      <c r="D82" s="123" t="s">
        <v>530</v>
      </c>
      <c r="E82" s="21" t="s">
        <v>8</v>
      </c>
      <c r="F82" s="25" t="s">
        <v>1535</v>
      </c>
      <c r="G82" s="24" t="s">
        <v>1224</v>
      </c>
      <c r="H82" s="50" t="s">
        <v>1039</v>
      </c>
      <c r="I82" s="28" t="s">
        <v>1040</v>
      </c>
      <c r="J82" s="29" t="s">
        <v>1039</v>
      </c>
      <c r="K82" s="29" t="s">
        <v>1044</v>
      </c>
      <c r="L82" s="29" t="s">
        <v>1040</v>
      </c>
      <c r="M82" s="29" t="s">
        <v>1040</v>
      </c>
      <c r="N82" s="29" t="s">
        <v>1908</v>
      </c>
      <c r="O82" s="24" t="s">
        <v>467</v>
      </c>
      <c r="P82" s="51" t="s">
        <v>1506</v>
      </c>
      <c r="Q82" s="52" t="s">
        <v>1505</v>
      </c>
      <c r="R82" s="47" t="s">
        <v>1030</v>
      </c>
      <c r="S82" s="2" t="s">
        <v>1186</v>
      </c>
      <c r="T82" s="7" t="s">
        <v>1189</v>
      </c>
      <c r="U82" s="7" t="s">
        <v>1514</v>
      </c>
      <c r="V82" s="55" t="s">
        <v>1529</v>
      </c>
      <c r="W82" s="55" t="s">
        <v>1526</v>
      </c>
      <c r="X82" s="49"/>
      <c r="Y82" s="54" t="s">
        <v>14</v>
      </c>
      <c r="Z82" s="22" t="s">
        <v>1462</v>
      </c>
      <c r="AA82" s="9" t="s">
        <v>1298</v>
      </c>
      <c r="AB82" s="23" t="s">
        <v>317</v>
      </c>
      <c r="AC82" s="24" t="s">
        <v>316</v>
      </c>
      <c r="AD82" s="25" t="s">
        <v>438</v>
      </c>
      <c r="AE82" s="2" t="s">
        <v>438</v>
      </c>
      <c r="AF82" s="2" t="s">
        <v>1239</v>
      </c>
      <c r="AG82" s="2" t="s">
        <v>1224</v>
      </c>
      <c r="AH82" s="26" t="s">
        <v>916</v>
      </c>
      <c r="AI82" s="25" t="s">
        <v>1224</v>
      </c>
      <c r="AJ82" s="9" t="s">
        <v>1298</v>
      </c>
      <c r="AK82" s="2" t="s">
        <v>1412</v>
      </c>
      <c r="AL82" s="31" t="s">
        <v>921</v>
      </c>
      <c r="AM82" s="7" t="s">
        <v>1411</v>
      </c>
    </row>
    <row r="83" spans="1:39" ht="42" x14ac:dyDescent="0.3">
      <c r="A83" s="2">
        <v>80</v>
      </c>
      <c r="B83" s="121" t="s">
        <v>75</v>
      </c>
      <c r="C83" s="123" t="s">
        <v>1772</v>
      </c>
      <c r="D83" s="123" t="s">
        <v>531</v>
      </c>
      <c r="E83" s="21" t="s">
        <v>8</v>
      </c>
      <c r="F83" s="25" t="s">
        <v>1535</v>
      </c>
      <c r="G83" s="24" t="s">
        <v>1224</v>
      </c>
      <c r="H83" s="50" t="s">
        <v>1039</v>
      </c>
      <c r="I83" s="28" t="s">
        <v>1040</v>
      </c>
      <c r="J83" s="29" t="s">
        <v>1039</v>
      </c>
      <c r="K83" s="29" t="s">
        <v>1041</v>
      </c>
      <c r="L83" s="29" t="s">
        <v>1040</v>
      </c>
      <c r="M83" s="29" t="s">
        <v>1040</v>
      </c>
      <c r="N83" s="29" t="s">
        <v>1905</v>
      </c>
      <c r="O83" s="24" t="s">
        <v>467</v>
      </c>
      <c r="P83" s="51" t="s">
        <v>1506</v>
      </c>
      <c r="Q83" s="52" t="s">
        <v>1505</v>
      </c>
      <c r="R83" s="47" t="s">
        <v>1030</v>
      </c>
      <c r="S83" s="2" t="s">
        <v>1186</v>
      </c>
      <c r="T83" s="7" t="s">
        <v>1189</v>
      </c>
      <c r="U83" s="7" t="s">
        <v>1514</v>
      </c>
      <c r="V83" s="55" t="s">
        <v>1529</v>
      </c>
      <c r="W83" s="55" t="s">
        <v>1527</v>
      </c>
      <c r="X83" s="49"/>
      <c r="Y83" s="54" t="s">
        <v>14</v>
      </c>
      <c r="Z83" s="22" t="s">
        <v>1462</v>
      </c>
      <c r="AA83" s="9" t="s">
        <v>1299</v>
      </c>
      <c r="AB83" s="23" t="s">
        <v>317</v>
      </c>
      <c r="AC83" s="24" t="s">
        <v>316</v>
      </c>
      <c r="AD83" s="25" t="s">
        <v>438</v>
      </c>
      <c r="AE83" s="2" t="s">
        <v>438</v>
      </c>
      <c r="AF83" s="2" t="s">
        <v>1239</v>
      </c>
      <c r="AG83" s="2" t="s">
        <v>1224</v>
      </c>
      <c r="AH83" s="26" t="s">
        <v>917</v>
      </c>
      <c r="AI83" s="25" t="s">
        <v>1224</v>
      </c>
      <c r="AJ83" s="9" t="s">
        <v>1299</v>
      </c>
      <c r="AK83" s="2" t="s">
        <v>1412</v>
      </c>
      <c r="AL83" s="31" t="s">
        <v>922</v>
      </c>
      <c r="AM83" s="7" t="s">
        <v>1411</v>
      </c>
    </row>
    <row r="84" spans="1:39" ht="42" x14ac:dyDescent="0.3">
      <c r="A84" s="2">
        <v>81</v>
      </c>
      <c r="B84" s="121" t="s">
        <v>76</v>
      </c>
      <c r="C84" s="123" t="s">
        <v>1773</v>
      </c>
      <c r="D84" s="123" t="s">
        <v>532</v>
      </c>
      <c r="E84" s="21" t="s">
        <v>8</v>
      </c>
      <c r="F84" s="25" t="s">
        <v>1535</v>
      </c>
      <c r="G84" s="24" t="s">
        <v>1224</v>
      </c>
      <c r="H84" s="50" t="s">
        <v>1039</v>
      </c>
      <c r="I84" s="28" t="s">
        <v>1040</v>
      </c>
      <c r="J84" s="29" t="s">
        <v>1039</v>
      </c>
      <c r="K84" s="29" t="s">
        <v>1041</v>
      </c>
      <c r="L84" s="29" t="s">
        <v>1040</v>
      </c>
      <c r="M84" s="29" t="s">
        <v>1040</v>
      </c>
      <c r="N84" s="29" t="s">
        <v>1905</v>
      </c>
      <c r="O84" s="24" t="s">
        <v>467</v>
      </c>
      <c r="P84" s="51" t="s">
        <v>1506</v>
      </c>
      <c r="Q84" s="52" t="s">
        <v>1505</v>
      </c>
      <c r="R84" s="47" t="s">
        <v>1030</v>
      </c>
      <c r="S84" s="2" t="s">
        <v>1186</v>
      </c>
      <c r="T84" s="7" t="s">
        <v>1189</v>
      </c>
      <c r="U84" s="7" t="s">
        <v>1514</v>
      </c>
      <c r="V84" s="55" t="s">
        <v>1519</v>
      </c>
      <c r="W84" s="55" t="s">
        <v>1519</v>
      </c>
      <c r="X84" s="49"/>
      <c r="Y84" s="54" t="s">
        <v>14</v>
      </c>
      <c r="Z84" s="22" t="s">
        <v>1462</v>
      </c>
      <c r="AA84" s="9" t="s">
        <v>1300</v>
      </c>
      <c r="AB84" s="23" t="s">
        <v>317</v>
      </c>
      <c r="AC84" s="24" t="s">
        <v>316</v>
      </c>
      <c r="AD84" s="25" t="s">
        <v>438</v>
      </c>
      <c r="AE84" s="2" t="s">
        <v>438</v>
      </c>
      <c r="AF84" s="2" t="s">
        <v>1239</v>
      </c>
      <c r="AG84" s="2" t="s">
        <v>1224</v>
      </c>
      <c r="AH84" s="26" t="s">
        <v>918</v>
      </c>
      <c r="AI84" s="25" t="s">
        <v>1224</v>
      </c>
      <c r="AJ84" s="9" t="s">
        <v>1300</v>
      </c>
      <c r="AK84" s="2" t="s">
        <v>909</v>
      </c>
      <c r="AL84" s="31" t="s">
        <v>915</v>
      </c>
      <c r="AM84" s="7" t="s">
        <v>450</v>
      </c>
    </row>
    <row r="85" spans="1:39" ht="42" x14ac:dyDescent="0.3">
      <c r="A85" s="2">
        <v>82</v>
      </c>
      <c r="B85" s="121" t="s">
        <v>177</v>
      </c>
      <c r="C85" s="123" t="s">
        <v>1774</v>
      </c>
      <c r="D85" s="123" t="s">
        <v>607</v>
      </c>
      <c r="E85" s="21" t="s">
        <v>8</v>
      </c>
      <c r="F85" s="25" t="s">
        <v>1535</v>
      </c>
      <c r="G85" s="24" t="s">
        <v>1224</v>
      </c>
      <c r="H85" s="50" t="s">
        <v>1039</v>
      </c>
      <c r="I85" s="28" t="s">
        <v>1040</v>
      </c>
      <c r="J85" s="29" t="s">
        <v>1039</v>
      </c>
      <c r="K85" s="29" t="s">
        <v>1041</v>
      </c>
      <c r="L85" s="29" t="s">
        <v>1040</v>
      </c>
      <c r="M85" s="29" t="s">
        <v>1040</v>
      </c>
      <c r="N85" s="29" t="s">
        <v>1905</v>
      </c>
      <c r="O85" s="24" t="s">
        <v>467</v>
      </c>
      <c r="P85" s="51" t="s">
        <v>1506</v>
      </c>
      <c r="Q85" s="52" t="s">
        <v>1505</v>
      </c>
      <c r="R85" s="47" t="s">
        <v>1030</v>
      </c>
      <c r="S85" s="2" t="s">
        <v>1186</v>
      </c>
      <c r="T85" s="7" t="s">
        <v>1189</v>
      </c>
      <c r="U85" s="7" t="s">
        <v>1514</v>
      </c>
      <c r="V85" s="55" t="s">
        <v>1519</v>
      </c>
      <c r="W85" s="55" t="s">
        <v>1521</v>
      </c>
      <c r="X85" s="49"/>
      <c r="Y85" s="54" t="s">
        <v>14</v>
      </c>
      <c r="Z85" s="22" t="s">
        <v>1462</v>
      </c>
      <c r="AA85" s="9" t="s">
        <v>1301</v>
      </c>
      <c r="AB85" s="23" t="s">
        <v>317</v>
      </c>
      <c r="AC85" s="24" t="s">
        <v>316</v>
      </c>
      <c r="AD85" s="25" t="s">
        <v>438</v>
      </c>
      <c r="AE85" s="2" t="s">
        <v>438</v>
      </c>
      <c r="AF85" s="2" t="s">
        <v>1239</v>
      </c>
      <c r="AG85" s="2" t="s">
        <v>1224</v>
      </c>
      <c r="AH85" s="26" t="s">
        <v>921</v>
      </c>
      <c r="AI85" s="25" t="s">
        <v>1224</v>
      </c>
      <c r="AJ85" s="9" t="s">
        <v>1301</v>
      </c>
      <c r="AK85" s="2" t="s">
        <v>909</v>
      </c>
      <c r="AL85" s="31" t="s">
        <v>916</v>
      </c>
      <c r="AM85" s="7" t="s">
        <v>450</v>
      </c>
    </row>
    <row r="86" spans="1:39" ht="42" x14ac:dyDescent="0.3">
      <c r="A86" s="2">
        <v>83</v>
      </c>
      <c r="B86" s="121" t="s">
        <v>78</v>
      </c>
      <c r="C86" s="123" t="s">
        <v>1798</v>
      </c>
      <c r="D86" s="123" t="s">
        <v>534</v>
      </c>
      <c r="E86" s="21" t="s">
        <v>8</v>
      </c>
      <c r="F86" s="25" t="s">
        <v>1535</v>
      </c>
      <c r="G86" s="24" t="s">
        <v>1215</v>
      </c>
      <c r="H86" s="50" t="s">
        <v>1039</v>
      </c>
      <c r="I86" s="28" t="s">
        <v>1040</v>
      </c>
      <c r="J86" s="29" t="s">
        <v>1039</v>
      </c>
      <c r="K86" s="29" t="s">
        <v>1041</v>
      </c>
      <c r="L86" s="29" t="s">
        <v>1040</v>
      </c>
      <c r="M86" s="29" t="s">
        <v>1040</v>
      </c>
      <c r="N86" s="29" t="s">
        <v>1905</v>
      </c>
      <c r="O86" s="24" t="s">
        <v>467</v>
      </c>
      <c r="P86" s="51" t="s">
        <v>1506</v>
      </c>
      <c r="Q86" s="52" t="s">
        <v>1505</v>
      </c>
      <c r="R86" s="47" t="s">
        <v>1030</v>
      </c>
      <c r="S86" s="2" t="s">
        <v>1186</v>
      </c>
      <c r="T86" s="7" t="s">
        <v>1189</v>
      </c>
      <c r="U86" s="7" t="s">
        <v>1514</v>
      </c>
      <c r="V86" s="55" t="s">
        <v>1519</v>
      </c>
      <c r="W86" s="55" t="s">
        <v>1522</v>
      </c>
      <c r="X86" s="49"/>
      <c r="Y86" s="54" t="s">
        <v>14</v>
      </c>
      <c r="Z86" s="22" t="s">
        <v>1462</v>
      </c>
      <c r="AA86" s="9" t="s">
        <v>1302</v>
      </c>
      <c r="AB86" s="23" t="s">
        <v>317</v>
      </c>
      <c r="AC86" s="24" t="s">
        <v>316</v>
      </c>
      <c r="AD86" s="25" t="s">
        <v>438</v>
      </c>
      <c r="AE86" s="2" t="s">
        <v>438</v>
      </c>
      <c r="AF86" s="2" t="s">
        <v>1239</v>
      </c>
      <c r="AG86" s="2" t="s">
        <v>1215</v>
      </c>
      <c r="AH86" s="26" t="s">
        <v>915</v>
      </c>
      <c r="AI86" s="25" t="s">
        <v>1215</v>
      </c>
      <c r="AJ86" s="9" t="s">
        <v>1302</v>
      </c>
      <c r="AK86" s="2" t="s">
        <v>909</v>
      </c>
      <c r="AL86" s="31" t="s">
        <v>917</v>
      </c>
      <c r="AM86" s="7" t="s">
        <v>450</v>
      </c>
    </row>
    <row r="87" spans="1:39" ht="42" x14ac:dyDescent="0.3">
      <c r="A87" s="2">
        <v>84</v>
      </c>
      <c r="B87" s="121" t="s">
        <v>79</v>
      </c>
      <c r="C87" s="123" t="s">
        <v>1799</v>
      </c>
      <c r="D87" s="123" t="s">
        <v>535</v>
      </c>
      <c r="E87" s="21" t="s">
        <v>8</v>
      </c>
      <c r="F87" s="25" t="s">
        <v>1535</v>
      </c>
      <c r="G87" s="24" t="s">
        <v>1215</v>
      </c>
      <c r="H87" s="50" t="s">
        <v>1039</v>
      </c>
      <c r="I87" s="28" t="s">
        <v>1040</v>
      </c>
      <c r="J87" s="29" t="s">
        <v>1039</v>
      </c>
      <c r="K87" s="29" t="s">
        <v>1041</v>
      </c>
      <c r="L87" s="29" t="s">
        <v>1040</v>
      </c>
      <c r="M87" s="29" t="s">
        <v>1040</v>
      </c>
      <c r="N87" s="29" t="s">
        <v>1905</v>
      </c>
      <c r="O87" s="24" t="s">
        <v>467</v>
      </c>
      <c r="P87" s="51" t="s">
        <v>1506</v>
      </c>
      <c r="Q87" s="52" t="s">
        <v>1505</v>
      </c>
      <c r="R87" s="47" t="s">
        <v>1030</v>
      </c>
      <c r="S87" s="2" t="s">
        <v>1186</v>
      </c>
      <c r="T87" s="7" t="s">
        <v>1189</v>
      </c>
      <c r="U87" s="7" t="s">
        <v>1514</v>
      </c>
      <c r="V87" s="55" t="s">
        <v>1519</v>
      </c>
      <c r="W87" s="55" t="s">
        <v>1523</v>
      </c>
      <c r="X87" s="49"/>
      <c r="Y87" s="54" t="s">
        <v>14</v>
      </c>
      <c r="Z87" s="22" t="s">
        <v>1462</v>
      </c>
      <c r="AA87" s="9" t="s">
        <v>1303</v>
      </c>
      <c r="AB87" s="23" t="s">
        <v>317</v>
      </c>
      <c r="AC87" s="24" t="s">
        <v>316</v>
      </c>
      <c r="AD87" s="25" t="s">
        <v>438</v>
      </c>
      <c r="AE87" s="2" t="s">
        <v>438</v>
      </c>
      <c r="AF87" s="2" t="s">
        <v>1239</v>
      </c>
      <c r="AG87" s="2" t="s">
        <v>1215</v>
      </c>
      <c r="AH87" s="26" t="s">
        <v>916</v>
      </c>
      <c r="AI87" s="25" t="s">
        <v>1215</v>
      </c>
      <c r="AJ87" s="9" t="s">
        <v>1303</v>
      </c>
      <c r="AK87" s="2" t="s">
        <v>909</v>
      </c>
      <c r="AL87" s="31" t="s">
        <v>918</v>
      </c>
      <c r="AM87" s="7" t="s">
        <v>450</v>
      </c>
    </row>
    <row r="88" spans="1:39" ht="42" x14ac:dyDescent="0.3">
      <c r="A88" s="2">
        <v>85</v>
      </c>
      <c r="B88" s="121" t="s">
        <v>80</v>
      </c>
      <c r="C88" s="123" t="s">
        <v>1800</v>
      </c>
      <c r="D88" s="123" t="s">
        <v>536</v>
      </c>
      <c r="E88" s="21" t="s">
        <v>8</v>
      </c>
      <c r="F88" s="25" t="s">
        <v>1535</v>
      </c>
      <c r="G88" s="24" t="s">
        <v>1215</v>
      </c>
      <c r="H88" s="50" t="s">
        <v>1039</v>
      </c>
      <c r="I88" s="28" t="s">
        <v>1040</v>
      </c>
      <c r="J88" s="29" t="s">
        <v>1039</v>
      </c>
      <c r="K88" s="29" t="s">
        <v>1041</v>
      </c>
      <c r="L88" s="29" t="s">
        <v>1040</v>
      </c>
      <c r="M88" s="29" t="s">
        <v>1040</v>
      </c>
      <c r="N88" s="29" t="s">
        <v>1905</v>
      </c>
      <c r="O88" s="24" t="s">
        <v>467</v>
      </c>
      <c r="P88" s="51" t="s">
        <v>1506</v>
      </c>
      <c r="Q88" s="52" t="s">
        <v>1505</v>
      </c>
      <c r="R88" s="47" t="s">
        <v>1030</v>
      </c>
      <c r="S88" s="2" t="s">
        <v>1186</v>
      </c>
      <c r="T88" s="7" t="s">
        <v>1189</v>
      </c>
      <c r="U88" s="7" t="s">
        <v>1514</v>
      </c>
      <c r="V88" s="55" t="s">
        <v>1519</v>
      </c>
      <c r="W88" s="55" t="s">
        <v>1524</v>
      </c>
      <c r="X88" s="49"/>
      <c r="Y88" s="54" t="s">
        <v>14</v>
      </c>
      <c r="Z88" s="22" t="s">
        <v>1462</v>
      </c>
      <c r="AA88" s="9" t="s">
        <v>1304</v>
      </c>
      <c r="AB88" s="23" t="s">
        <v>317</v>
      </c>
      <c r="AC88" s="24" t="s">
        <v>316</v>
      </c>
      <c r="AD88" s="25" t="s">
        <v>438</v>
      </c>
      <c r="AE88" s="2" t="s">
        <v>438</v>
      </c>
      <c r="AF88" s="2" t="s">
        <v>1239</v>
      </c>
      <c r="AG88" s="2" t="s">
        <v>1215</v>
      </c>
      <c r="AH88" s="26" t="s">
        <v>917</v>
      </c>
      <c r="AI88" s="25" t="s">
        <v>1215</v>
      </c>
      <c r="AJ88" s="9" t="s">
        <v>1304</v>
      </c>
      <c r="AK88" s="2" t="s">
        <v>909</v>
      </c>
      <c r="AL88" s="31" t="s">
        <v>919</v>
      </c>
      <c r="AM88" s="7" t="s">
        <v>450</v>
      </c>
    </row>
    <row r="89" spans="1:39" ht="42" x14ac:dyDescent="0.3">
      <c r="A89" s="2">
        <v>86</v>
      </c>
      <c r="B89" s="121" t="s">
        <v>81</v>
      </c>
      <c r="C89" s="123" t="s">
        <v>1801</v>
      </c>
      <c r="D89" s="123" t="s">
        <v>537</v>
      </c>
      <c r="E89" s="21" t="s">
        <v>8</v>
      </c>
      <c r="F89" s="25" t="s">
        <v>1535</v>
      </c>
      <c r="G89" s="24" t="s">
        <v>1215</v>
      </c>
      <c r="H89" s="50" t="s">
        <v>1039</v>
      </c>
      <c r="I89" s="28" t="s">
        <v>1040</v>
      </c>
      <c r="J89" s="29" t="s">
        <v>1039</v>
      </c>
      <c r="K89" s="29" t="s">
        <v>1041</v>
      </c>
      <c r="L89" s="29" t="s">
        <v>1040</v>
      </c>
      <c r="M89" s="29" t="s">
        <v>1040</v>
      </c>
      <c r="N89" s="29" t="s">
        <v>1905</v>
      </c>
      <c r="O89" s="24" t="s">
        <v>467</v>
      </c>
      <c r="P89" s="51" t="s">
        <v>1506</v>
      </c>
      <c r="Q89" s="52" t="s">
        <v>1505</v>
      </c>
      <c r="R89" s="47" t="s">
        <v>1030</v>
      </c>
      <c r="S89" s="2" t="s">
        <v>1186</v>
      </c>
      <c r="T89" s="7" t="s">
        <v>1189</v>
      </c>
      <c r="U89" s="7" t="s">
        <v>1514</v>
      </c>
      <c r="V89" s="55" t="s">
        <v>1519</v>
      </c>
      <c r="W89" s="55" t="s">
        <v>1525</v>
      </c>
      <c r="X89" s="49"/>
      <c r="Y89" s="54" t="s">
        <v>14</v>
      </c>
      <c r="Z89" s="22" t="s">
        <v>1462</v>
      </c>
      <c r="AA89" s="9" t="s">
        <v>1305</v>
      </c>
      <c r="AB89" s="23" t="s">
        <v>317</v>
      </c>
      <c r="AC89" s="24" t="s">
        <v>316</v>
      </c>
      <c r="AD89" s="25" t="s">
        <v>438</v>
      </c>
      <c r="AE89" s="2" t="s">
        <v>438</v>
      </c>
      <c r="AF89" s="2" t="s">
        <v>1239</v>
      </c>
      <c r="AG89" s="2" t="s">
        <v>1215</v>
      </c>
      <c r="AH89" s="26" t="s">
        <v>918</v>
      </c>
      <c r="AI89" s="25" t="s">
        <v>1215</v>
      </c>
      <c r="AJ89" s="9" t="s">
        <v>1305</v>
      </c>
      <c r="AK89" s="2" t="s">
        <v>909</v>
      </c>
      <c r="AL89" s="31" t="s">
        <v>920</v>
      </c>
      <c r="AM89" s="7" t="s">
        <v>450</v>
      </c>
    </row>
    <row r="90" spans="1:39" ht="42" x14ac:dyDescent="0.3">
      <c r="A90" s="2">
        <v>87</v>
      </c>
      <c r="B90" s="121" t="s">
        <v>126</v>
      </c>
      <c r="C90" s="123" t="s">
        <v>1802</v>
      </c>
      <c r="D90" s="123" t="s">
        <v>582</v>
      </c>
      <c r="E90" s="21" t="s">
        <v>8</v>
      </c>
      <c r="F90" s="25" t="s">
        <v>1535</v>
      </c>
      <c r="G90" s="24" t="s">
        <v>1215</v>
      </c>
      <c r="H90" s="50" t="s">
        <v>1039</v>
      </c>
      <c r="I90" s="28" t="s">
        <v>1040</v>
      </c>
      <c r="J90" s="29" t="s">
        <v>1039</v>
      </c>
      <c r="K90" s="29" t="s">
        <v>1041</v>
      </c>
      <c r="L90" s="29" t="s">
        <v>1040</v>
      </c>
      <c r="M90" s="29" t="s">
        <v>1040</v>
      </c>
      <c r="N90" s="29" t="s">
        <v>1905</v>
      </c>
      <c r="O90" s="24" t="s">
        <v>467</v>
      </c>
      <c r="P90" s="51" t="s">
        <v>1506</v>
      </c>
      <c r="Q90" s="52" t="s">
        <v>1505</v>
      </c>
      <c r="R90" s="47" t="s">
        <v>1030</v>
      </c>
      <c r="S90" s="2" t="s">
        <v>1186</v>
      </c>
      <c r="T90" s="7" t="s">
        <v>1189</v>
      </c>
      <c r="U90" s="7" t="s">
        <v>1514</v>
      </c>
      <c r="V90" s="55" t="s">
        <v>1519</v>
      </c>
      <c r="W90" s="55" t="s">
        <v>1526</v>
      </c>
      <c r="X90" s="49"/>
      <c r="Y90" s="54" t="s">
        <v>14</v>
      </c>
      <c r="Z90" s="22" t="s">
        <v>1462</v>
      </c>
      <c r="AA90" s="9" t="s">
        <v>1306</v>
      </c>
      <c r="AB90" s="23" t="s">
        <v>317</v>
      </c>
      <c r="AC90" s="24" t="s">
        <v>316</v>
      </c>
      <c r="AD90" s="25" t="s">
        <v>438</v>
      </c>
      <c r="AE90" s="2" t="s">
        <v>438</v>
      </c>
      <c r="AF90" s="2" t="s">
        <v>1239</v>
      </c>
      <c r="AG90" s="2" t="s">
        <v>1215</v>
      </c>
      <c r="AH90" s="26" t="s">
        <v>921</v>
      </c>
      <c r="AI90" s="25" t="s">
        <v>1215</v>
      </c>
      <c r="AJ90" s="9" t="s">
        <v>1306</v>
      </c>
      <c r="AK90" s="2" t="s">
        <v>909</v>
      </c>
      <c r="AL90" s="31" t="s">
        <v>921</v>
      </c>
      <c r="AM90" s="7" t="s">
        <v>450</v>
      </c>
    </row>
    <row r="91" spans="1:39" ht="42" x14ac:dyDescent="0.3">
      <c r="A91" s="2">
        <v>88</v>
      </c>
      <c r="B91" s="121" t="s">
        <v>82</v>
      </c>
      <c r="C91" s="123" t="s">
        <v>1803</v>
      </c>
      <c r="D91" s="123" t="s">
        <v>538</v>
      </c>
      <c r="E91" s="21" t="s">
        <v>8</v>
      </c>
      <c r="F91" s="25" t="s">
        <v>1535</v>
      </c>
      <c r="G91" s="24" t="s">
        <v>1214</v>
      </c>
      <c r="H91" s="50" t="s">
        <v>1039</v>
      </c>
      <c r="I91" s="28" t="s">
        <v>1040</v>
      </c>
      <c r="J91" s="29" t="s">
        <v>1039</v>
      </c>
      <c r="K91" s="29" t="s">
        <v>1041</v>
      </c>
      <c r="L91" s="29" t="s">
        <v>1040</v>
      </c>
      <c r="M91" s="29" t="s">
        <v>1040</v>
      </c>
      <c r="N91" s="29" t="s">
        <v>1905</v>
      </c>
      <c r="O91" s="24" t="s">
        <v>467</v>
      </c>
      <c r="P91" s="51" t="s">
        <v>1506</v>
      </c>
      <c r="Q91" s="52" t="s">
        <v>1505</v>
      </c>
      <c r="R91" s="47" t="s">
        <v>1030</v>
      </c>
      <c r="S91" s="2" t="s">
        <v>1186</v>
      </c>
      <c r="T91" s="7" t="s">
        <v>1189</v>
      </c>
      <c r="U91" s="7" t="s">
        <v>1514</v>
      </c>
      <c r="V91" s="55" t="s">
        <v>1519</v>
      </c>
      <c r="W91" s="55" t="s">
        <v>1527</v>
      </c>
      <c r="X91" s="49"/>
      <c r="Y91" s="54" t="s">
        <v>14</v>
      </c>
      <c r="Z91" s="22" t="s">
        <v>1462</v>
      </c>
      <c r="AA91" s="9" t="s">
        <v>1307</v>
      </c>
      <c r="AB91" s="23" t="s">
        <v>317</v>
      </c>
      <c r="AC91" s="24" t="s">
        <v>316</v>
      </c>
      <c r="AD91" s="25" t="s">
        <v>438</v>
      </c>
      <c r="AE91" s="2" t="s">
        <v>438</v>
      </c>
      <c r="AF91" s="2" t="s">
        <v>1239</v>
      </c>
      <c r="AG91" s="2" t="s">
        <v>1214</v>
      </c>
      <c r="AH91" s="26" t="s">
        <v>915</v>
      </c>
      <c r="AI91" s="25" t="s">
        <v>1214</v>
      </c>
      <c r="AJ91" s="9" t="s">
        <v>1307</v>
      </c>
      <c r="AK91" s="2" t="s">
        <v>909</v>
      </c>
      <c r="AL91" s="31" t="s">
        <v>922</v>
      </c>
      <c r="AM91" s="7" t="s">
        <v>450</v>
      </c>
    </row>
    <row r="92" spans="1:39" ht="42" x14ac:dyDescent="0.3">
      <c r="A92" s="2">
        <v>89</v>
      </c>
      <c r="B92" s="121" t="s">
        <v>83</v>
      </c>
      <c r="C92" s="123" t="s">
        <v>1804</v>
      </c>
      <c r="D92" s="123" t="s">
        <v>539</v>
      </c>
      <c r="E92" s="21" t="s">
        <v>8</v>
      </c>
      <c r="F92" s="25" t="s">
        <v>1535</v>
      </c>
      <c r="G92" s="24" t="s">
        <v>1214</v>
      </c>
      <c r="H92" s="50" t="s">
        <v>1039</v>
      </c>
      <c r="I92" s="28" t="s">
        <v>1040</v>
      </c>
      <c r="J92" s="29" t="s">
        <v>1039</v>
      </c>
      <c r="K92" s="29" t="s">
        <v>1041</v>
      </c>
      <c r="L92" s="29" t="s">
        <v>1040</v>
      </c>
      <c r="M92" s="29" t="s">
        <v>1040</v>
      </c>
      <c r="N92" s="29" t="s">
        <v>1905</v>
      </c>
      <c r="O92" s="24" t="s">
        <v>467</v>
      </c>
      <c r="P92" s="51" t="s">
        <v>1506</v>
      </c>
      <c r="Q92" s="52" t="s">
        <v>1505</v>
      </c>
      <c r="R92" s="47" t="s">
        <v>1030</v>
      </c>
      <c r="S92" s="2" t="s">
        <v>1186</v>
      </c>
      <c r="T92" s="7" t="s">
        <v>1189</v>
      </c>
      <c r="U92" s="7" t="s">
        <v>1514</v>
      </c>
      <c r="V92" s="55" t="s">
        <v>1521</v>
      </c>
      <c r="W92" s="55" t="s">
        <v>1519</v>
      </c>
      <c r="X92" s="49"/>
      <c r="Y92" s="54" t="s">
        <v>14</v>
      </c>
      <c r="Z92" s="22" t="s">
        <v>1462</v>
      </c>
      <c r="AA92" s="9" t="s">
        <v>1308</v>
      </c>
      <c r="AB92" s="23" t="s">
        <v>317</v>
      </c>
      <c r="AC92" s="24" t="s">
        <v>316</v>
      </c>
      <c r="AD92" s="25" t="s">
        <v>438</v>
      </c>
      <c r="AE92" s="2" t="s">
        <v>438</v>
      </c>
      <c r="AF92" s="2" t="s">
        <v>1239</v>
      </c>
      <c r="AG92" s="2" t="s">
        <v>1214</v>
      </c>
      <c r="AH92" s="26" t="s">
        <v>916</v>
      </c>
      <c r="AI92" s="25" t="s">
        <v>1214</v>
      </c>
      <c r="AJ92" s="9" t="s">
        <v>1308</v>
      </c>
      <c r="AK92" s="2" t="s">
        <v>910</v>
      </c>
      <c r="AL92" s="31" t="s">
        <v>915</v>
      </c>
      <c r="AM92" s="7" t="s">
        <v>451</v>
      </c>
    </row>
    <row r="93" spans="1:39" ht="42" x14ac:dyDescent="0.3">
      <c r="A93" s="2">
        <v>90</v>
      </c>
      <c r="B93" s="121" t="s">
        <v>84</v>
      </c>
      <c r="C93" s="123" t="s">
        <v>1805</v>
      </c>
      <c r="D93" s="123" t="s">
        <v>540</v>
      </c>
      <c r="E93" s="21" t="s">
        <v>8</v>
      </c>
      <c r="F93" s="25" t="s">
        <v>1535</v>
      </c>
      <c r="G93" s="24" t="s">
        <v>1214</v>
      </c>
      <c r="H93" s="50" t="s">
        <v>1039</v>
      </c>
      <c r="I93" s="28" t="s">
        <v>1040</v>
      </c>
      <c r="J93" s="29" t="s">
        <v>1039</v>
      </c>
      <c r="K93" s="29" t="s">
        <v>1041</v>
      </c>
      <c r="L93" s="29" t="s">
        <v>1040</v>
      </c>
      <c r="M93" s="29" t="s">
        <v>1040</v>
      </c>
      <c r="N93" s="29" t="s">
        <v>1905</v>
      </c>
      <c r="O93" s="24" t="s">
        <v>467</v>
      </c>
      <c r="P93" s="51" t="s">
        <v>1506</v>
      </c>
      <c r="Q93" s="52" t="s">
        <v>1505</v>
      </c>
      <c r="R93" s="47" t="s">
        <v>1030</v>
      </c>
      <c r="S93" s="2" t="s">
        <v>1186</v>
      </c>
      <c r="T93" s="7" t="s">
        <v>1189</v>
      </c>
      <c r="U93" s="7" t="s">
        <v>1514</v>
      </c>
      <c r="V93" s="55" t="s">
        <v>1521</v>
      </c>
      <c r="W93" s="55" t="s">
        <v>1521</v>
      </c>
      <c r="X93" s="49"/>
      <c r="Y93" s="54" t="s">
        <v>14</v>
      </c>
      <c r="Z93" s="22" t="s">
        <v>1462</v>
      </c>
      <c r="AA93" s="9" t="s">
        <v>1309</v>
      </c>
      <c r="AB93" s="23" t="s">
        <v>317</v>
      </c>
      <c r="AC93" s="24" t="s">
        <v>316</v>
      </c>
      <c r="AD93" s="25" t="s">
        <v>438</v>
      </c>
      <c r="AE93" s="2" t="s">
        <v>438</v>
      </c>
      <c r="AF93" s="2" t="s">
        <v>1239</v>
      </c>
      <c r="AG93" s="2" t="s">
        <v>1214</v>
      </c>
      <c r="AH93" s="26" t="s">
        <v>917</v>
      </c>
      <c r="AI93" s="25" t="s">
        <v>1214</v>
      </c>
      <c r="AJ93" s="9" t="s">
        <v>1309</v>
      </c>
      <c r="AK93" s="2" t="s">
        <v>910</v>
      </c>
      <c r="AL93" s="31" t="s">
        <v>916</v>
      </c>
      <c r="AM93" s="7" t="s">
        <v>451</v>
      </c>
    </row>
    <row r="94" spans="1:39" ht="42" x14ac:dyDescent="0.3">
      <c r="A94" s="2">
        <v>91</v>
      </c>
      <c r="B94" s="121" t="s">
        <v>85</v>
      </c>
      <c r="C94" s="123" t="s">
        <v>1806</v>
      </c>
      <c r="D94" s="123" t="s">
        <v>541</v>
      </c>
      <c r="E94" s="21" t="s">
        <v>8</v>
      </c>
      <c r="F94" s="25" t="s">
        <v>1535</v>
      </c>
      <c r="G94" s="24" t="s">
        <v>1214</v>
      </c>
      <c r="H94" s="50" t="s">
        <v>1039</v>
      </c>
      <c r="I94" s="28" t="s">
        <v>1040</v>
      </c>
      <c r="J94" s="29" t="s">
        <v>1039</v>
      </c>
      <c r="K94" s="29" t="s">
        <v>1041</v>
      </c>
      <c r="L94" s="29" t="s">
        <v>1040</v>
      </c>
      <c r="M94" s="29" t="s">
        <v>1040</v>
      </c>
      <c r="N94" s="29" t="s">
        <v>1905</v>
      </c>
      <c r="O94" s="24" t="s">
        <v>467</v>
      </c>
      <c r="P94" s="51" t="s">
        <v>1506</v>
      </c>
      <c r="Q94" s="52" t="s">
        <v>1505</v>
      </c>
      <c r="R94" s="47" t="s">
        <v>1030</v>
      </c>
      <c r="S94" s="2" t="s">
        <v>1186</v>
      </c>
      <c r="T94" s="7" t="s">
        <v>1189</v>
      </c>
      <c r="U94" s="7" t="s">
        <v>1514</v>
      </c>
      <c r="V94" s="55" t="s">
        <v>1521</v>
      </c>
      <c r="W94" s="55" t="s">
        <v>1522</v>
      </c>
      <c r="X94" s="49"/>
      <c r="Y94" s="54" t="s">
        <v>14</v>
      </c>
      <c r="Z94" s="22" t="s">
        <v>1462</v>
      </c>
      <c r="AA94" s="9" t="s">
        <v>1310</v>
      </c>
      <c r="AB94" s="23" t="s">
        <v>317</v>
      </c>
      <c r="AC94" s="24" t="s">
        <v>316</v>
      </c>
      <c r="AD94" s="25" t="s">
        <v>438</v>
      </c>
      <c r="AE94" s="2" t="s">
        <v>438</v>
      </c>
      <c r="AF94" s="2" t="s">
        <v>1239</v>
      </c>
      <c r="AG94" s="2" t="s">
        <v>1214</v>
      </c>
      <c r="AH94" s="26" t="s">
        <v>918</v>
      </c>
      <c r="AI94" s="25" t="s">
        <v>1214</v>
      </c>
      <c r="AJ94" s="9" t="s">
        <v>1310</v>
      </c>
      <c r="AK94" s="2" t="s">
        <v>910</v>
      </c>
      <c r="AL94" s="31" t="s">
        <v>917</v>
      </c>
      <c r="AM94" s="7" t="s">
        <v>451</v>
      </c>
    </row>
    <row r="95" spans="1:39" ht="42" x14ac:dyDescent="0.3">
      <c r="A95" s="2">
        <v>92</v>
      </c>
      <c r="B95" s="121" t="s">
        <v>127</v>
      </c>
      <c r="C95" s="123" t="s">
        <v>1807</v>
      </c>
      <c r="D95" s="123" t="s">
        <v>583</v>
      </c>
      <c r="E95" s="21" t="s">
        <v>8</v>
      </c>
      <c r="F95" s="25" t="s">
        <v>1535</v>
      </c>
      <c r="G95" s="24" t="s">
        <v>1214</v>
      </c>
      <c r="H95" s="50" t="s">
        <v>1039</v>
      </c>
      <c r="I95" s="28" t="s">
        <v>1040</v>
      </c>
      <c r="J95" s="29" t="s">
        <v>1039</v>
      </c>
      <c r="K95" s="29" t="s">
        <v>1041</v>
      </c>
      <c r="L95" s="29" t="s">
        <v>1040</v>
      </c>
      <c r="M95" s="29" t="s">
        <v>1040</v>
      </c>
      <c r="N95" s="29" t="s">
        <v>1905</v>
      </c>
      <c r="O95" s="24" t="s">
        <v>467</v>
      </c>
      <c r="P95" s="51" t="s">
        <v>1506</v>
      </c>
      <c r="Q95" s="52" t="s">
        <v>1505</v>
      </c>
      <c r="R95" s="47" t="s">
        <v>1030</v>
      </c>
      <c r="S95" s="2" t="s">
        <v>1186</v>
      </c>
      <c r="T95" s="7" t="s">
        <v>1189</v>
      </c>
      <c r="U95" s="7" t="s">
        <v>1514</v>
      </c>
      <c r="V95" s="55" t="s">
        <v>1521</v>
      </c>
      <c r="W95" s="55" t="s">
        <v>1523</v>
      </c>
      <c r="X95" s="49"/>
      <c r="Y95" s="54" t="s">
        <v>14</v>
      </c>
      <c r="Z95" s="22" t="s">
        <v>1462</v>
      </c>
      <c r="AA95" s="9" t="s">
        <v>1311</v>
      </c>
      <c r="AB95" s="23" t="s">
        <v>317</v>
      </c>
      <c r="AC95" s="24" t="s">
        <v>316</v>
      </c>
      <c r="AD95" s="25" t="s">
        <v>438</v>
      </c>
      <c r="AE95" s="2" t="s">
        <v>438</v>
      </c>
      <c r="AF95" s="2" t="s">
        <v>1239</v>
      </c>
      <c r="AG95" s="2" t="s">
        <v>1214</v>
      </c>
      <c r="AH95" s="26" t="s">
        <v>921</v>
      </c>
      <c r="AI95" s="25" t="s">
        <v>1214</v>
      </c>
      <c r="AJ95" s="9" t="s">
        <v>1311</v>
      </c>
      <c r="AK95" s="2" t="s">
        <v>910</v>
      </c>
      <c r="AL95" s="31" t="s">
        <v>918</v>
      </c>
      <c r="AM95" s="7" t="s">
        <v>451</v>
      </c>
    </row>
    <row r="96" spans="1:39" ht="42" x14ac:dyDescent="0.3">
      <c r="A96" s="2">
        <v>93</v>
      </c>
      <c r="B96" s="121" t="s">
        <v>86</v>
      </c>
      <c r="C96" s="123" t="s">
        <v>1808</v>
      </c>
      <c r="D96" s="123" t="s">
        <v>542</v>
      </c>
      <c r="E96" s="21" t="s">
        <v>8</v>
      </c>
      <c r="F96" s="25" t="s">
        <v>1535</v>
      </c>
      <c r="G96" s="24" t="s">
        <v>1213</v>
      </c>
      <c r="H96" s="50" t="s">
        <v>1039</v>
      </c>
      <c r="I96" s="28" t="s">
        <v>1040</v>
      </c>
      <c r="J96" s="29" t="s">
        <v>1039</v>
      </c>
      <c r="K96" s="29" t="s">
        <v>1041</v>
      </c>
      <c r="L96" s="29" t="s">
        <v>1040</v>
      </c>
      <c r="M96" s="29" t="s">
        <v>1040</v>
      </c>
      <c r="N96" s="29" t="s">
        <v>1905</v>
      </c>
      <c r="O96" s="24" t="s">
        <v>467</v>
      </c>
      <c r="P96" s="51" t="s">
        <v>1506</v>
      </c>
      <c r="Q96" s="52" t="s">
        <v>1505</v>
      </c>
      <c r="R96" s="47" t="s">
        <v>1030</v>
      </c>
      <c r="S96" s="2" t="s">
        <v>1186</v>
      </c>
      <c r="T96" s="7" t="s">
        <v>1189</v>
      </c>
      <c r="U96" s="7" t="s">
        <v>1514</v>
      </c>
      <c r="V96" s="55" t="s">
        <v>1521</v>
      </c>
      <c r="W96" s="55" t="s">
        <v>1524</v>
      </c>
      <c r="X96" s="49"/>
      <c r="Y96" s="54" t="s">
        <v>14</v>
      </c>
      <c r="Z96" s="22" t="s">
        <v>1462</v>
      </c>
      <c r="AA96" s="9" t="s">
        <v>1313</v>
      </c>
      <c r="AB96" s="23" t="s">
        <v>317</v>
      </c>
      <c r="AC96" s="24" t="s">
        <v>316</v>
      </c>
      <c r="AD96" s="25" t="s">
        <v>438</v>
      </c>
      <c r="AE96" s="2" t="s">
        <v>438</v>
      </c>
      <c r="AF96" s="2" t="s">
        <v>1239</v>
      </c>
      <c r="AG96" s="2" t="s">
        <v>1213</v>
      </c>
      <c r="AH96" s="26" t="s">
        <v>915</v>
      </c>
      <c r="AI96" s="25" t="s">
        <v>1213</v>
      </c>
      <c r="AJ96" s="9" t="s">
        <v>1312</v>
      </c>
      <c r="AK96" s="2" t="s">
        <v>910</v>
      </c>
      <c r="AL96" s="31" t="s">
        <v>919</v>
      </c>
      <c r="AM96" s="7" t="s">
        <v>451</v>
      </c>
    </row>
    <row r="97" spans="1:39" ht="42" x14ac:dyDescent="0.3">
      <c r="A97" s="2">
        <v>94</v>
      </c>
      <c r="B97" s="121" t="s">
        <v>87</v>
      </c>
      <c r="C97" s="123" t="s">
        <v>1809</v>
      </c>
      <c r="D97" s="123" t="s">
        <v>543</v>
      </c>
      <c r="E97" s="21" t="s">
        <v>8</v>
      </c>
      <c r="F97" s="25" t="s">
        <v>1535</v>
      </c>
      <c r="G97" s="24" t="s">
        <v>1213</v>
      </c>
      <c r="H97" s="50" t="s">
        <v>1039</v>
      </c>
      <c r="I97" s="28" t="s">
        <v>1040</v>
      </c>
      <c r="J97" s="29" t="s">
        <v>1039</v>
      </c>
      <c r="K97" s="29" t="s">
        <v>1041</v>
      </c>
      <c r="L97" s="29" t="s">
        <v>1040</v>
      </c>
      <c r="M97" s="29" t="s">
        <v>1040</v>
      </c>
      <c r="N97" s="29" t="s">
        <v>1905</v>
      </c>
      <c r="O97" s="24" t="s">
        <v>467</v>
      </c>
      <c r="P97" s="51" t="s">
        <v>1506</v>
      </c>
      <c r="Q97" s="52" t="s">
        <v>1505</v>
      </c>
      <c r="R97" s="47" t="s">
        <v>1030</v>
      </c>
      <c r="S97" s="2" t="s">
        <v>1186</v>
      </c>
      <c r="T97" s="7" t="s">
        <v>1189</v>
      </c>
      <c r="U97" s="7" t="s">
        <v>1514</v>
      </c>
      <c r="V97" s="55" t="s">
        <v>1521</v>
      </c>
      <c r="W97" s="55" t="s">
        <v>1525</v>
      </c>
      <c r="X97" s="49"/>
      <c r="Y97" s="54" t="s">
        <v>14</v>
      </c>
      <c r="Z97" s="22" t="s">
        <v>1462</v>
      </c>
      <c r="AA97" s="9" t="s">
        <v>1314</v>
      </c>
      <c r="AB97" s="23" t="s">
        <v>317</v>
      </c>
      <c r="AC97" s="24" t="s">
        <v>316</v>
      </c>
      <c r="AD97" s="25" t="s">
        <v>438</v>
      </c>
      <c r="AE97" s="2" t="s">
        <v>438</v>
      </c>
      <c r="AF97" s="2" t="s">
        <v>1239</v>
      </c>
      <c r="AG97" s="2" t="s">
        <v>1213</v>
      </c>
      <c r="AH97" s="26" t="s">
        <v>916</v>
      </c>
      <c r="AI97" s="25" t="s">
        <v>1213</v>
      </c>
      <c r="AJ97" s="9" t="s">
        <v>1313</v>
      </c>
      <c r="AK97" s="2" t="s">
        <v>910</v>
      </c>
      <c r="AL97" s="31" t="s">
        <v>920</v>
      </c>
      <c r="AM97" s="7" t="s">
        <v>451</v>
      </c>
    </row>
    <row r="98" spans="1:39" ht="42" x14ac:dyDescent="0.3">
      <c r="A98" s="2">
        <v>95</v>
      </c>
      <c r="B98" s="121" t="s">
        <v>88</v>
      </c>
      <c r="C98" s="123" t="s">
        <v>1810</v>
      </c>
      <c r="D98" s="123" t="s">
        <v>544</v>
      </c>
      <c r="E98" s="21" t="s">
        <v>8</v>
      </c>
      <c r="F98" s="25" t="s">
        <v>1535</v>
      </c>
      <c r="G98" s="24" t="s">
        <v>1213</v>
      </c>
      <c r="H98" s="50" t="s">
        <v>1039</v>
      </c>
      <c r="I98" s="28" t="s">
        <v>1040</v>
      </c>
      <c r="J98" s="29" t="s">
        <v>1039</v>
      </c>
      <c r="K98" s="29" t="s">
        <v>1041</v>
      </c>
      <c r="L98" s="29" t="s">
        <v>1040</v>
      </c>
      <c r="M98" s="29" t="s">
        <v>1040</v>
      </c>
      <c r="N98" s="29" t="s">
        <v>1905</v>
      </c>
      <c r="O98" s="24" t="s">
        <v>467</v>
      </c>
      <c r="P98" s="51" t="s">
        <v>1506</v>
      </c>
      <c r="Q98" s="52" t="s">
        <v>1505</v>
      </c>
      <c r="R98" s="47" t="s">
        <v>1030</v>
      </c>
      <c r="S98" s="2" t="s">
        <v>1186</v>
      </c>
      <c r="T98" s="7" t="s">
        <v>1189</v>
      </c>
      <c r="U98" s="7" t="s">
        <v>1514</v>
      </c>
      <c r="V98" s="55" t="s">
        <v>1521</v>
      </c>
      <c r="W98" s="55" t="s">
        <v>1526</v>
      </c>
      <c r="X98" s="49"/>
      <c r="Y98" s="54" t="s">
        <v>14</v>
      </c>
      <c r="Z98" s="22" t="s">
        <v>1462</v>
      </c>
      <c r="AA98" s="9" t="s">
        <v>1316</v>
      </c>
      <c r="AB98" s="23" t="s">
        <v>317</v>
      </c>
      <c r="AC98" s="24" t="s">
        <v>316</v>
      </c>
      <c r="AD98" s="25" t="s">
        <v>438</v>
      </c>
      <c r="AE98" s="2" t="s">
        <v>438</v>
      </c>
      <c r="AF98" s="2" t="s">
        <v>1239</v>
      </c>
      <c r="AG98" s="2" t="s">
        <v>1213</v>
      </c>
      <c r="AH98" s="26" t="s">
        <v>917</v>
      </c>
      <c r="AI98" s="25" t="s">
        <v>1213</v>
      </c>
      <c r="AJ98" s="9" t="s">
        <v>1314</v>
      </c>
      <c r="AK98" s="2" t="s">
        <v>910</v>
      </c>
      <c r="AL98" s="31" t="s">
        <v>921</v>
      </c>
      <c r="AM98" s="7" t="s">
        <v>451</v>
      </c>
    </row>
    <row r="99" spans="1:39" ht="42" x14ac:dyDescent="0.3">
      <c r="A99" s="2">
        <v>96</v>
      </c>
      <c r="B99" s="121" t="s">
        <v>89</v>
      </c>
      <c r="C99" s="123" t="s">
        <v>1811</v>
      </c>
      <c r="D99" s="123" t="s">
        <v>545</v>
      </c>
      <c r="E99" s="21" t="s">
        <v>8</v>
      </c>
      <c r="F99" s="25" t="s">
        <v>1535</v>
      </c>
      <c r="G99" s="24" t="s">
        <v>1213</v>
      </c>
      <c r="H99" s="50" t="s">
        <v>1039</v>
      </c>
      <c r="I99" s="28" t="s">
        <v>1040</v>
      </c>
      <c r="J99" s="29" t="s">
        <v>1039</v>
      </c>
      <c r="K99" s="29" t="s">
        <v>1041</v>
      </c>
      <c r="L99" s="29" t="s">
        <v>1040</v>
      </c>
      <c r="M99" s="29" t="s">
        <v>1040</v>
      </c>
      <c r="N99" s="29" t="s">
        <v>1905</v>
      </c>
      <c r="O99" s="24" t="s">
        <v>467</v>
      </c>
      <c r="P99" s="51" t="s">
        <v>1506</v>
      </c>
      <c r="Q99" s="52" t="s">
        <v>1505</v>
      </c>
      <c r="R99" s="47" t="s">
        <v>1030</v>
      </c>
      <c r="S99" s="2" t="s">
        <v>1186</v>
      </c>
      <c r="T99" s="7" t="s">
        <v>1189</v>
      </c>
      <c r="U99" s="7" t="s">
        <v>1514</v>
      </c>
      <c r="V99" s="55" t="s">
        <v>1521</v>
      </c>
      <c r="W99" s="55" t="s">
        <v>1527</v>
      </c>
      <c r="X99" s="49"/>
      <c r="Y99" s="54" t="s">
        <v>14</v>
      </c>
      <c r="Z99" s="22" t="s">
        <v>1462</v>
      </c>
      <c r="AA99" s="9" t="s">
        <v>1317</v>
      </c>
      <c r="AB99" s="23" t="s">
        <v>317</v>
      </c>
      <c r="AC99" s="24" t="s">
        <v>316</v>
      </c>
      <c r="AD99" s="25" t="s">
        <v>438</v>
      </c>
      <c r="AE99" s="2" t="s">
        <v>438</v>
      </c>
      <c r="AF99" s="2" t="s">
        <v>1239</v>
      </c>
      <c r="AG99" s="2" t="s">
        <v>1213</v>
      </c>
      <c r="AH99" s="26" t="s">
        <v>918</v>
      </c>
      <c r="AI99" s="25" t="s">
        <v>1213</v>
      </c>
      <c r="AJ99" s="9" t="s">
        <v>1315</v>
      </c>
      <c r="AK99" s="2" t="s">
        <v>910</v>
      </c>
      <c r="AL99" s="31" t="s">
        <v>922</v>
      </c>
      <c r="AM99" s="7" t="s">
        <v>451</v>
      </c>
    </row>
    <row r="100" spans="1:39" ht="42" x14ac:dyDescent="0.3">
      <c r="A100" s="2">
        <v>97</v>
      </c>
      <c r="B100" s="121" t="s">
        <v>128</v>
      </c>
      <c r="C100" s="123" t="s">
        <v>1812</v>
      </c>
      <c r="D100" s="123" t="s">
        <v>584</v>
      </c>
      <c r="E100" s="21" t="s">
        <v>8</v>
      </c>
      <c r="F100" s="25" t="s">
        <v>1535</v>
      </c>
      <c r="G100" s="24" t="s">
        <v>1213</v>
      </c>
      <c r="H100" s="50" t="s">
        <v>1039</v>
      </c>
      <c r="I100" s="28" t="s">
        <v>1040</v>
      </c>
      <c r="J100" s="29" t="s">
        <v>1039</v>
      </c>
      <c r="K100" s="29" t="s">
        <v>1041</v>
      </c>
      <c r="L100" s="29" t="s">
        <v>1040</v>
      </c>
      <c r="M100" s="29" t="s">
        <v>1040</v>
      </c>
      <c r="N100" s="29" t="s">
        <v>1905</v>
      </c>
      <c r="O100" s="24" t="s">
        <v>467</v>
      </c>
      <c r="P100" s="51" t="s">
        <v>1506</v>
      </c>
      <c r="Q100" s="52" t="s">
        <v>1505</v>
      </c>
      <c r="R100" s="47" t="s">
        <v>1030</v>
      </c>
      <c r="S100" s="2" t="s">
        <v>1186</v>
      </c>
      <c r="T100" s="7" t="s">
        <v>1189</v>
      </c>
      <c r="U100" s="7" t="s">
        <v>1514</v>
      </c>
      <c r="V100" s="55" t="s">
        <v>1522</v>
      </c>
      <c r="W100" s="55" t="s">
        <v>1519</v>
      </c>
      <c r="X100" s="49"/>
      <c r="Y100" s="54" t="s">
        <v>14</v>
      </c>
      <c r="Z100" s="22" t="s">
        <v>1462</v>
      </c>
      <c r="AA100" s="9" t="s">
        <v>1318</v>
      </c>
      <c r="AB100" s="23" t="s">
        <v>317</v>
      </c>
      <c r="AC100" s="24" t="s">
        <v>316</v>
      </c>
      <c r="AD100" s="25" t="s">
        <v>438</v>
      </c>
      <c r="AE100" s="2" t="s">
        <v>438</v>
      </c>
      <c r="AF100" s="2" t="s">
        <v>1239</v>
      </c>
      <c r="AG100" s="2" t="s">
        <v>1213</v>
      </c>
      <c r="AH100" s="26" t="s">
        <v>921</v>
      </c>
      <c r="AI100" s="25" t="s">
        <v>1213</v>
      </c>
      <c r="AJ100" s="9" t="s">
        <v>1318</v>
      </c>
      <c r="AK100" s="2" t="s">
        <v>911</v>
      </c>
      <c r="AL100" s="31" t="s">
        <v>915</v>
      </c>
      <c r="AM100" s="7" t="s">
        <v>452</v>
      </c>
    </row>
    <row r="101" spans="1:39" ht="42" x14ac:dyDescent="0.3">
      <c r="A101" s="2">
        <v>98</v>
      </c>
      <c r="B101" s="121" t="s">
        <v>90</v>
      </c>
      <c r="C101" s="123" t="s">
        <v>1813</v>
      </c>
      <c r="D101" s="123" t="s">
        <v>546</v>
      </c>
      <c r="E101" s="21" t="s">
        <v>8</v>
      </c>
      <c r="F101" s="25" t="s">
        <v>1535</v>
      </c>
      <c r="G101" s="24" t="s">
        <v>1212</v>
      </c>
      <c r="H101" s="50" t="s">
        <v>1039</v>
      </c>
      <c r="I101" s="28" t="s">
        <v>1040</v>
      </c>
      <c r="J101" s="29" t="s">
        <v>1039</v>
      </c>
      <c r="K101" s="29" t="s">
        <v>1041</v>
      </c>
      <c r="L101" s="29" t="s">
        <v>1040</v>
      </c>
      <c r="M101" s="29" t="s">
        <v>1040</v>
      </c>
      <c r="N101" s="29" t="s">
        <v>1905</v>
      </c>
      <c r="O101" s="24" t="s">
        <v>467</v>
      </c>
      <c r="P101" s="51" t="s">
        <v>1506</v>
      </c>
      <c r="Q101" s="52" t="s">
        <v>1505</v>
      </c>
      <c r="R101" s="47" t="s">
        <v>1030</v>
      </c>
      <c r="S101" s="2" t="s">
        <v>1186</v>
      </c>
      <c r="T101" s="7" t="s">
        <v>1189</v>
      </c>
      <c r="U101" s="7" t="s">
        <v>1514</v>
      </c>
      <c r="V101" s="55" t="s">
        <v>1522</v>
      </c>
      <c r="W101" s="55" t="s">
        <v>1521</v>
      </c>
      <c r="X101" s="49"/>
      <c r="Y101" s="54" t="s">
        <v>14</v>
      </c>
      <c r="Z101" s="22" t="s">
        <v>1462</v>
      </c>
      <c r="AA101" s="9" t="s">
        <v>1320</v>
      </c>
      <c r="AB101" s="23" t="s">
        <v>317</v>
      </c>
      <c r="AC101" s="24" t="s">
        <v>316</v>
      </c>
      <c r="AD101" s="25" t="s">
        <v>438</v>
      </c>
      <c r="AE101" s="2" t="s">
        <v>438</v>
      </c>
      <c r="AF101" s="2" t="s">
        <v>1239</v>
      </c>
      <c r="AG101" s="2" t="s">
        <v>1212</v>
      </c>
      <c r="AH101" s="26" t="s">
        <v>915</v>
      </c>
      <c r="AI101" s="25" t="s">
        <v>1212</v>
      </c>
      <c r="AJ101" s="9" t="s">
        <v>1323</v>
      </c>
      <c r="AK101" s="2" t="s">
        <v>911</v>
      </c>
      <c r="AL101" s="31" t="s">
        <v>916</v>
      </c>
      <c r="AM101" s="7" t="s">
        <v>452</v>
      </c>
    </row>
    <row r="102" spans="1:39" ht="42" x14ac:dyDescent="0.3">
      <c r="A102" s="2">
        <v>99</v>
      </c>
      <c r="B102" s="121" t="s">
        <v>91</v>
      </c>
      <c r="C102" s="123" t="s">
        <v>1814</v>
      </c>
      <c r="D102" s="123" t="s">
        <v>547</v>
      </c>
      <c r="E102" s="21" t="s">
        <v>8</v>
      </c>
      <c r="F102" s="25" t="s">
        <v>1535</v>
      </c>
      <c r="G102" s="24" t="s">
        <v>1212</v>
      </c>
      <c r="H102" s="50" t="s">
        <v>1039</v>
      </c>
      <c r="I102" s="28" t="s">
        <v>1040</v>
      </c>
      <c r="J102" s="29" t="s">
        <v>1039</v>
      </c>
      <c r="K102" s="29" t="s">
        <v>1041</v>
      </c>
      <c r="L102" s="29" t="s">
        <v>1040</v>
      </c>
      <c r="M102" s="29" t="s">
        <v>1040</v>
      </c>
      <c r="N102" s="29" t="s">
        <v>1905</v>
      </c>
      <c r="O102" s="24" t="s">
        <v>467</v>
      </c>
      <c r="P102" s="51" t="s">
        <v>1506</v>
      </c>
      <c r="Q102" s="52" t="s">
        <v>1505</v>
      </c>
      <c r="R102" s="47" t="s">
        <v>1030</v>
      </c>
      <c r="S102" s="2" t="s">
        <v>1186</v>
      </c>
      <c r="T102" s="7" t="s">
        <v>1189</v>
      </c>
      <c r="U102" s="7" t="s">
        <v>1514</v>
      </c>
      <c r="V102" s="55" t="s">
        <v>1522</v>
      </c>
      <c r="W102" s="55" t="s">
        <v>1522</v>
      </c>
      <c r="X102" s="49"/>
      <c r="Y102" s="54" t="s">
        <v>14</v>
      </c>
      <c r="Z102" s="22" t="s">
        <v>1462</v>
      </c>
      <c r="AA102" s="9" t="s">
        <v>1321</v>
      </c>
      <c r="AB102" s="23" t="s">
        <v>317</v>
      </c>
      <c r="AC102" s="24" t="s">
        <v>316</v>
      </c>
      <c r="AD102" s="25" t="s">
        <v>438</v>
      </c>
      <c r="AE102" s="2" t="s">
        <v>438</v>
      </c>
      <c r="AF102" s="2" t="s">
        <v>1239</v>
      </c>
      <c r="AG102" s="2" t="s">
        <v>1212</v>
      </c>
      <c r="AH102" s="26" t="s">
        <v>916</v>
      </c>
      <c r="AI102" s="25" t="s">
        <v>1212</v>
      </c>
      <c r="AJ102" s="9" t="s">
        <v>1320</v>
      </c>
      <c r="AK102" s="2" t="s">
        <v>911</v>
      </c>
      <c r="AL102" s="31" t="s">
        <v>917</v>
      </c>
      <c r="AM102" s="7" t="s">
        <v>452</v>
      </c>
    </row>
    <row r="103" spans="1:39" ht="42" x14ac:dyDescent="0.3">
      <c r="A103" s="2">
        <v>100</v>
      </c>
      <c r="B103" s="121" t="s">
        <v>92</v>
      </c>
      <c r="C103" s="123" t="s">
        <v>1815</v>
      </c>
      <c r="D103" s="123" t="s">
        <v>548</v>
      </c>
      <c r="E103" s="21" t="s">
        <v>8</v>
      </c>
      <c r="F103" s="25" t="s">
        <v>1535</v>
      </c>
      <c r="G103" s="24" t="s">
        <v>1212</v>
      </c>
      <c r="H103" s="50" t="s">
        <v>1039</v>
      </c>
      <c r="I103" s="28" t="s">
        <v>1040</v>
      </c>
      <c r="J103" s="29" t="s">
        <v>1039</v>
      </c>
      <c r="K103" s="29" t="s">
        <v>1041</v>
      </c>
      <c r="L103" s="29" t="s">
        <v>1040</v>
      </c>
      <c r="M103" s="29" t="s">
        <v>1040</v>
      </c>
      <c r="N103" s="29" t="s">
        <v>1905</v>
      </c>
      <c r="O103" s="24" t="s">
        <v>467</v>
      </c>
      <c r="P103" s="51" t="s">
        <v>1506</v>
      </c>
      <c r="Q103" s="52" t="s">
        <v>1505</v>
      </c>
      <c r="R103" s="47" t="s">
        <v>1030</v>
      </c>
      <c r="S103" s="2" t="s">
        <v>1186</v>
      </c>
      <c r="T103" s="7" t="s">
        <v>1189</v>
      </c>
      <c r="U103" s="7" t="s">
        <v>1514</v>
      </c>
      <c r="V103" s="55" t="s">
        <v>1522</v>
      </c>
      <c r="W103" s="55" t="s">
        <v>1523</v>
      </c>
      <c r="X103" s="49"/>
      <c r="Y103" s="54" t="s">
        <v>14</v>
      </c>
      <c r="Z103" s="22" t="s">
        <v>1462</v>
      </c>
      <c r="AA103" s="9" t="s">
        <v>1324</v>
      </c>
      <c r="AB103" s="23" t="s">
        <v>317</v>
      </c>
      <c r="AC103" s="24" t="s">
        <v>316</v>
      </c>
      <c r="AD103" s="25" t="s">
        <v>438</v>
      </c>
      <c r="AE103" s="2" t="s">
        <v>438</v>
      </c>
      <c r="AF103" s="2" t="s">
        <v>1239</v>
      </c>
      <c r="AG103" s="2" t="s">
        <v>1212</v>
      </c>
      <c r="AH103" s="26" t="s">
        <v>917</v>
      </c>
      <c r="AI103" s="25" t="s">
        <v>1212</v>
      </c>
      <c r="AJ103" s="9" t="s">
        <v>1321</v>
      </c>
      <c r="AK103" s="2" t="s">
        <v>911</v>
      </c>
      <c r="AL103" s="31" t="s">
        <v>918</v>
      </c>
      <c r="AM103" s="7" t="s">
        <v>452</v>
      </c>
    </row>
    <row r="104" spans="1:39" ht="42" x14ac:dyDescent="0.3">
      <c r="A104" s="2">
        <v>101</v>
      </c>
      <c r="B104" s="121" t="s">
        <v>93</v>
      </c>
      <c r="C104" s="123" t="s">
        <v>1816</v>
      </c>
      <c r="D104" s="123" t="s">
        <v>549</v>
      </c>
      <c r="E104" s="21" t="s">
        <v>8</v>
      </c>
      <c r="F104" s="25" t="s">
        <v>1535</v>
      </c>
      <c r="G104" s="24" t="s">
        <v>1212</v>
      </c>
      <c r="H104" s="50" t="s">
        <v>1039</v>
      </c>
      <c r="I104" s="28" t="s">
        <v>1040</v>
      </c>
      <c r="J104" s="29" t="s">
        <v>1039</v>
      </c>
      <c r="K104" s="29" t="s">
        <v>1041</v>
      </c>
      <c r="L104" s="29" t="s">
        <v>1040</v>
      </c>
      <c r="M104" s="29" t="s">
        <v>1040</v>
      </c>
      <c r="N104" s="29" t="s">
        <v>1905</v>
      </c>
      <c r="O104" s="24" t="s">
        <v>467</v>
      </c>
      <c r="P104" s="51" t="s">
        <v>1506</v>
      </c>
      <c r="Q104" s="52" t="s">
        <v>1505</v>
      </c>
      <c r="R104" s="47" t="s">
        <v>1030</v>
      </c>
      <c r="S104" s="2" t="s">
        <v>1186</v>
      </c>
      <c r="T104" s="7" t="s">
        <v>1189</v>
      </c>
      <c r="U104" s="7" t="s">
        <v>1514</v>
      </c>
      <c r="V104" s="55" t="s">
        <v>1522</v>
      </c>
      <c r="W104" s="55" t="s">
        <v>1524</v>
      </c>
      <c r="X104" s="49"/>
      <c r="Y104" s="54" t="s">
        <v>14</v>
      </c>
      <c r="Z104" s="22" t="s">
        <v>1462</v>
      </c>
      <c r="AA104" s="9" t="s">
        <v>1322</v>
      </c>
      <c r="AB104" s="23" t="s">
        <v>317</v>
      </c>
      <c r="AC104" s="24" t="s">
        <v>316</v>
      </c>
      <c r="AD104" s="25" t="s">
        <v>438</v>
      </c>
      <c r="AE104" s="2" t="s">
        <v>438</v>
      </c>
      <c r="AF104" s="2" t="s">
        <v>1239</v>
      </c>
      <c r="AG104" s="2" t="s">
        <v>1212</v>
      </c>
      <c r="AH104" s="26" t="s">
        <v>918</v>
      </c>
      <c r="AI104" s="25" t="s">
        <v>1212</v>
      </c>
      <c r="AJ104" s="9" t="s">
        <v>1324</v>
      </c>
      <c r="AK104" s="2" t="s">
        <v>911</v>
      </c>
      <c r="AL104" s="31" t="s">
        <v>919</v>
      </c>
      <c r="AM104" s="7" t="s">
        <v>452</v>
      </c>
    </row>
    <row r="105" spans="1:39" ht="42" x14ac:dyDescent="0.3">
      <c r="A105" s="2">
        <v>102</v>
      </c>
      <c r="B105" s="121" t="s">
        <v>129</v>
      </c>
      <c r="C105" s="123" t="s">
        <v>1817</v>
      </c>
      <c r="D105" s="123" t="s">
        <v>585</v>
      </c>
      <c r="E105" s="21" t="s">
        <v>8</v>
      </c>
      <c r="F105" s="25" t="s">
        <v>1535</v>
      </c>
      <c r="G105" s="24" t="s">
        <v>1212</v>
      </c>
      <c r="H105" s="50" t="s">
        <v>1039</v>
      </c>
      <c r="I105" s="28" t="s">
        <v>1040</v>
      </c>
      <c r="J105" s="29" t="s">
        <v>1039</v>
      </c>
      <c r="K105" s="29" t="s">
        <v>1041</v>
      </c>
      <c r="L105" s="29" t="s">
        <v>1040</v>
      </c>
      <c r="M105" s="29" t="s">
        <v>1040</v>
      </c>
      <c r="N105" s="29" t="s">
        <v>1905</v>
      </c>
      <c r="O105" s="24" t="s">
        <v>467</v>
      </c>
      <c r="P105" s="51" t="s">
        <v>1506</v>
      </c>
      <c r="Q105" s="52" t="s">
        <v>1505</v>
      </c>
      <c r="R105" s="47" t="s">
        <v>1030</v>
      </c>
      <c r="S105" s="2" t="s">
        <v>1186</v>
      </c>
      <c r="T105" s="7" t="s">
        <v>1189</v>
      </c>
      <c r="U105" s="7" t="s">
        <v>1514</v>
      </c>
      <c r="V105" s="55" t="s">
        <v>1522</v>
      </c>
      <c r="W105" s="55" t="s">
        <v>1525</v>
      </c>
      <c r="X105" s="49"/>
      <c r="Y105" s="54" t="s">
        <v>14</v>
      </c>
      <c r="Z105" s="22" t="s">
        <v>1462</v>
      </c>
      <c r="AA105" s="9" t="s">
        <v>1319</v>
      </c>
      <c r="AB105" s="23" t="s">
        <v>317</v>
      </c>
      <c r="AC105" s="24" t="s">
        <v>316</v>
      </c>
      <c r="AD105" s="25" t="s">
        <v>438</v>
      </c>
      <c r="AE105" s="2" t="s">
        <v>438</v>
      </c>
      <c r="AF105" s="2" t="s">
        <v>1239</v>
      </c>
      <c r="AG105" s="2" t="s">
        <v>1212</v>
      </c>
      <c r="AH105" s="26" t="s">
        <v>921</v>
      </c>
      <c r="AI105" s="25" t="s">
        <v>1212</v>
      </c>
      <c r="AJ105" s="9" t="s">
        <v>1319</v>
      </c>
      <c r="AK105" s="2" t="s">
        <v>911</v>
      </c>
      <c r="AL105" s="31" t="s">
        <v>920</v>
      </c>
      <c r="AM105" s="7" t="s">
        <v>452</v>
      </c>
    </row>
    <row r="106" spans="1:39" ht="42" x14ac:dyDescent="0.3">
      <c r="A106" s="2">
        <v>103</v>
      </c>
      <c r="B106" s="121" t="s">
        <v>94</v>
      </c>
      <c r="C106" s="123" t="s">
        <v>1818</v>
      </c>
      <c r="D106" s="123" t="s">
        <v>550</v>
      </c>
      <c r="E106" s="21" t="s">
        <v>8</v>
      </c>
      <c r="F106" s="25" t="s">
        <v>1535</v>
      </c>
      <c r="G106" s="24" t="s">
        <v>1211</v>
      </c>
      <c r="H106" s="50" t="s">
        <v>1039</v>
      </c>
      <c r="I106" s="28" t="s">
        <v>1040</v>
      </c>
      <c r="J106" s="29" t="s">
        <v>1039</v>
      </c>
      <c r="K106" s="29" t="s">
        <v>1041</v>
      </c>
      <c r="L106" s="29" t="s">
        <v>1040</v>
      </c>
      <c r="M106" s="29" t="s">
        <v>1040</v>
      </c>
      <c r="N106" s="29" t="s">
        <v>1905</v>
      </c>
      <c r="O106" s="24" t="s">
        <v>467</v>
      </c>
      <c r="P106" s="51" t="s">
        <v>1506</v>
      </c>
      <c r="Q106" s="52" t="s">
        <v>1505</v>
      </c>
      <c r="R106" s="47" t="s">
        <v>1030</v>
      </c>
      <c r="S106" s="2" t="s">
        <v>1186</v>
      </c>
      <c r="T106" s="7" t="s">
        <v>1189</v>
      </c>
      <c r="U106" s="7" t="s">
        <v>1514</v>
      </c>
      <c r="V106" s="55" t="s">
        <v>1522</v>
      </c>
      <c r="W106" s="55" t="s">
        <v>1526</v>
      </c>
      <c r="X106" s="49"/>
      <c r="Y106" s="54" t="s">
        <v>14</v>
      </c>
      <c r="Z106" s="22" t="s">
        <v>1462</v>
      </c>
      <c r="AA106" s="9" t="s">
        <v>1329</v>
      </c>
      <c r="AB106" s="23" t="s">
        <v>317</v>
      </c>
      <c r="AC106" s="24" t="s">
        <v>316</v>
      </c>
      <c r="AD106" s="25" t="s">
        <v>438</v>
      </c>
      <c r="AE106" s="2" t="s">
        <v>438</v>
      </c>
      <c r="AF106" s="2" t="s">
        <v>1239</v>
      </c>
      <c r="AG106" s="2" t="s">
        <v>1211</v>
      </c>
      <c r="AH106" s="26" t="s">
        <v>915</v>
      </c>
      <c r="AI106" s="25" t="s">
        <v>1211</v>
      </c>
      <c r="AJ106" s="9" t="s">
        <v>1329</v>
      </c>
      <c r="AK106" s="2" t="s">
        <v>911</v>
      </c>
      <c r="AL106" s="31" t="s">
        <v>921</v>
      </c>
      <c r="AM106" s="7" t="s">
        <v>452</v>
      </c>
    </row>
    <row r="107" spans="1:39" ht="42" x14ac:dyDescent="0.3">
      <c r="A107" s="2">
        <v>104</v>
      </c>
      <c r="B107" s="121" t="s">
        <v>95</v>
      </c>
      <c r="C107" s="123" t="s">
        <v>1819</v>
      </c>
      <c r="D107" s="123" t="s">
        <v>551</v>
      </c>
      <c r="E107" s="21" t="s">
        <v>8</v>
      </c>
      <c r="F107" s="25" t="s">
        <v>1535</v>
      </c>
      <c r="G107" s="24" t="s">
        <v>1211</v>
      </c>
      <c r="H107" s="50" t="s">
        <v>1039</v>
      </c>
      <c r="I107" s="28" t="s">
        <v>1040</v>
      </c>
      <c r="J107" s="29" t="s">
        <v>1039</v>
      </c>
      <c r="K107" s="29" t="s">
        <v>1041</v>
      </c>
      <c r="L107" s="29" t="s">
        <v>1040</v>
      </c>
      <c r="M107" s="29" t="s">
        <v>1040</v>
      </c>
      <c r="N107" s="29" t="s">
        <v>1905</v>
      </c>
      <c r="O107" s="24" t="s">
        <v>467</v>
      </c>
      <c r="P107" s="51" t="s">
        <v>1506</v>
      </c>
      <c r="Q107" s="52" t="s">
        <v>1505</v>
      </c>
      <c r="R107" s="47" t="s">
        <v>1030</v>
      </c>
      <c r="S107" s="2" t="s">
        <v>1186</v>
      </c>
      <c r="T107" s="7" t="s">
        <v>1189</v>
      </c>
      <c r="U107" s="7" t="s">
        <v>1514</v>
      </c>
      <c r="V107" s="55" t="s">
        <v>1522</v>
      </c>
      <c r="W107" s="55" t="s">
        <v>1527</v>
      </c>
      <c r="X107" s="49"/>
      <c r="Y107" s="54" t="s">
        <v>14</v>
      </c>
      <c r="Z107" s="22" t="s">
        <v>1462</v>
      </c>
      <c r="AA107" s="9" t="s">
        <v>1326</v>
      </c>
      <c r="AB107" s="23" t="s">
        <v>317</v>
      </c>
      <c r="AC107" s="24" t="s">
        <v>316</v>
      </c>
      <c r="AD107" s="25" t="s">
        <v>438</v>
      </c>
      <c r="AE107" s="2" t="s">
        <v>438</v>
      </c>
      <c r="AF107" s="2" t="s">
        <v>1239</v>
      </c>
      <c r="AG107" s="2" t="s">
        <v>1211</v>
      </c>
      <c r="AH107" s="26" t="s">
        <v>916</v>
      </c>
      <c r="AI107" s="25" t="s">
        <v>1211</v>
      </c>
      <c r="AJ107" s="9" t="s">
        <v>1326</v>
      </c>
      <c r="AK107" s="2" t="s">
        <v>911</v>
      </c>
      <c r="AL107" s="31" t="s">
        <v>922</v>
      </c>
      <c r="AM107" s="7" t="s">
        <v>452</v>
      </c>
    </row>
    <row r="108" spans="1:39" ht="42" x14ac:dyDescent="0.3">
      <c r="A108" s="2">
        <v>105</v>
      </c>
      <c r="B108" s="121" t="s">
        <v>96</v>
      </c>
      <c r="C108" s="123" t="s">
        <v>1820</v>
      </c>
      <c r="D108" s="123" t="s">
        <v>552</v>
      </c>
      <c r="E108" s="21" t="s">
        <v>8</v>
      </c>
      <c r="F108" s="25" t="s">
        <v>1535</v>
      </c>
      <c r="G108" s="24" t="s">
        <v>1211</v>
      </c>
      <c r="H108" s="50" t="s">
        <v>1039</v>
      </c>
      <c r="I108" s="28" t="s">
        <v>1040</v>
      </c>
      <c r="J108" s="29" t="s">
        <v>1039</v>
      </c>
      <c r="K108" s="29" t="s">
        <v>1041</v>
      </c>
      <c r="L108" s="29" t="s">
        <v>1040</v>
      </c>
      <c r="M108" s="29" t="s">
        <v>1040</v>
      </c>
      <c r="N108" s="29" t="s">
        <v>1905</v>
      </c>
      <c r="O108" s="24" t="s">
        <v>467</v>
      </c>
      <c r="P108" s="51" t="s">
        <v>1506</v>
      </c>
      <c r="Q108" s="52" t="s">
        <v>1505</v>
      </c>
      <c r="R108" s="47" t="s">
        <v>1030</v>
      </c>
      <c r="S108" s="2" t="s">
        <v>1186</v>
      </c>
      <c r="T108" s="7" t="s">
        <v>1189</v>
      </c>
      <c r="U108" s="7" t="s">
        <v>1514</v>
      </c>
      <c r="V108" s="55" t="s">
        <v>1523</v>
      </c>
      <c r="W108" s="55" t="s">
        <v>1519</v>
      </c>
      <c r="X108" s="49"/>
      <c r="Y108" s="54" t="s">
        <v>14</v>
      </c>
      <c r="Z108" s="22" t="s">
        <v>1462</v>
      </c>
      <c r="AA108" s="9" t="s">
        <v>1327</v>
      </c>
      <c r="AB108" s="23" t="s">
        <v>317</v>
      </c>
      <c r="AC108" s="24" t="s">
        <v>316</v>
      </c>
      <c r="AD108" s="25" t="s">
        <v>438</v>
      </c>
      <c r="AE108" s="2" t="s">
        <v>438</v>
      </c>
      <c r="AF108" s="2" t="s">
        <v>1239</v>
      </c>
      <c r="AG108" s="2" t="s">
        <v>1211</v>
      </c>
      <c r="AH108" s="26" t="s">
        <v>917</v>
      </c>
      <c r="AI108" s="25" t="s">
        <v>1211</v>
      </c>
      <c r="AJ108" s="9" t="s">
        <v>1327</v>
      </c>
      <c r="AK108" s="2" t="s">
        <v>912</v>
      </c>
      <c r="AL108" s="31" t="s">
        <v>915</v>
      </c>
      <c r="AM108" s="7" t="s">
        <v>453</v>
      </c>
    </row>
    <row r="109" spans="1:39" ht="42" x14ac:dyDescent="0.3">
      <c r="A109" s="2">
        <v>106</v>
      </c>
      <c r="B109" s="121" t="s">
        <v>97</v>
      </c>
      <c r="C109" s="123" t="s">
        <v>1821</v>
      </c>
      <c r="D109" s="123" t="s">
        <v>553</v>
      </c>
      <c r="E109" s="21" t="s">
        <v>8</v>
      </c>
      <c r="F109" s="25" t="s">
        <v>1535</v>
      </c>
      <c r="G109" s="24" t="s">
        <v>1211</v>
      </c>
      <c r="H109" s="50" t="s">
        <v>1039</v>
      </c>
      <c r="I109" s="28" t="s">
        <v>1040</v>
      </c>
      <c r="J109" s="29" t="s">
        <v>1039</v>
      </c>
      <c r="K109" s="29" t="s">
        <v>1041</v>
      </c>
      <c r="L109" s="29" t="s">
        <v>1040</v>
      </c>
      <c r="M109" s="29" t="s">
        <v>1040</v>
      </c>
      <c r="N109" s="29" t="s">
        <v>1905</v>
      </c>
      <c r="O109" s="24" t="s">
        <v>467</v>
      </c>
      <c r="P109" s="51" t="s">
        <v>1506</v>
      </c>
      <c r="Q109" s="52" t="s">
        <v>1505</v>
      </c>
      <c r="R109" s="47" t="s">
        <v>1030</v>
      </c>
      <c r="S109" s="2" t="s">
        <v>1186</v>
      </c>
      <c r="T109" s="7" t="s">
        <v>1189</v>
      </c>
      <c r="U109" s="7" t="s">
        <v>1514</v>
      </c>
      <c r="V109" s="55" t="s">
        <v>1523</v>
      </c>
      <c r="W109" s="55" t="s">
        <v>1521</v>
      </c>
      <c r="X109" s="49"/>
      <c r="Y109" s="54" t="s">
        <v>14</v>
      </c>
      <c r="Z109" s="22" t="s">
        <v>1462</v>
      </c>
      <c r="AA109" s="9" t="s">
        <v>1328</v>
      </c>
      <c r="AB109" s="23" t="s">
        <v>317</v>
      </c>
      <c r="AC109" s="24" t="s">
        <v>316</v>
      </c>
      <c r="AD109" s="25" t="s">
        <v>438</v>
      </c>
      <c r="AE109" s="2" t="s">
        <v>438</v>
      </c>
      <c r="AF109" s="2" t="s">
        <v>1239</v>
      </c>
      <c r="AG109" s="2" t="s">
        <v>1211</v>
      </c>
      <c r="AH109" s="26" t="s">
        <v>918</v>
      </c>
      <c r="AI109" s="25" t="s">
        <v>1211</v>
      </c>
      <c r="AJ109" s="9" t="s">
        <v>1328</v>
      </c>
      <c r="AK109" s="2" t="s">
        <v>912</v>
      </c>
      <c r="AL109" s="31" t="s">
        <v>916</v>
      </c>
      <c r="AM109" s="7" t="s">
        <v>453</v>
      </c>
    </row>
    <row r="110" spans="1:39" ht="42" x14ac:dyDescent="0.3">
      <c r="A110" s="2">
        <v>107</v>
      </c>
      <c r="B110" s="121" t="s">
        <v>130</v>
      </c>
      <c r="C110" s="123" t="s">
        <v>1822</v>
      </c>
      <c r="D110" s="123" t="s">
        <v>586</v>
      </c>
      <c r="E110" s="21" t="s">
        <v>8</v>
      </c>
      <c r="F110" s="25" t="s">
        <v>1535</v>
      </c>
      <c r="G110" s="24" t="s">
        <v>1211</v>
      </c>
      <c r="H110" s="50" t="s">
        <v>1039</v>
      </c>
      <c r="I110" s="28" t="s">
        <v>1040</v>
      </c>
      <c r="J110" s="29" t="s">
        <v>1039</v>
      </c>
      <c r="K110" s="29" t="s">
        <v>1041</v>
      </c>
      <c r="L110" s="29" t="s">
        <v>1040</v>
      </c>
      <c r="M110" s="29" t="s">
        <v>1040</v>
      </c>
      <c r="N110" s="29" t="s">
        <v>1905</v>
      </c>
      <c r="O110" s="24" t="s">
        <v>467</v>
      </c>
      <c r="P110" s="51" t="s">
        <v>1506</v>
      </c>
      <c r="Q110" s="52" t="s">
        <v>1505</v>
      </c>
      <c r="R110" s="47" t="s">
        <v>1030</v>
      </c>
      <c r="S110" s="2" t="s">
        <v>1186</v>
      </c>
      <c r="T110" s="7" t="s">
        <v>1189</v>
      </c>
      <c r="U110" s="7" t="s">
        <v>1514</v>
      </c>
      <c r="V110" s="55" t="s">
        <v>1523</v>
      </c>
      <c r="W110" s="55" t="s">
        <v>1522</v>
      </c>
      <c r="X110" s="49"/>
      <c r="Y110" s="54" t="s">
        <v>14</v>
      </c>
      <c r="Z110" s="22" t="s">
        <v>1462</v>
      </c>
      <c r="AA110" s="9" t="s">
        <v>1325</v>
      </c>
      <c r="AB110" s="23" t="s">
        <v>317</v>
      </c>
      <c r="AC110" s="24" t="s">
        <v>316</v>
      </c>
      <c r="AD110" s="25" t="s">
        <v>438</v>
      </c>
      <c r="AE110" s="2" t="s">
        <v>438</v>
      </c>
      <c r="AF110" s="2" t="s">
        <v>1239</v>
      </c>
      <c r="AG110" s="2" t="s">
        <v>1211</v>
      </c>
      <c r="AH110" s="26" t="s">
        <v>921</v>
      </c>
      <c r="AI110" s="25" t="s">
        <v>1211</v>
      </c>
      <c r="AJ110" s="9" t="s">
        <v>1325</v>
      </c>
      <c r="AK110" s="2" t="s">
        <v>912</v>
      </c>
      <c r="AL110" s="31" t="s">
        <v>917</v>
      </c>
      <c r="AM110" s="7" t="s">
        <v>453</v>
      </c>
    </row>
    <row r="111" spans="1:39" ht="42" x14ac:dyDescent="0.3">
      <c r="A111" s="2">
        <v>108</v>
      </c>
      <c r="B111" s="121" t="s">
        <v>98</v>
      </c>
      <c r="C111" s="123" t="s">
        <v>1823</v>
      </c>
      <c r="D111" s="123" t="s">
        <v>554</v>
      </c>
      <c r="E111" s="21" t="s">
        <v>8</v>
      </c>
      <c r="F111" s="25" t="s">
        <v>1535</v>
      </c>
      <c r="G111" s="24" t="s">
        <v>1540</v>
      </c>
      <c r="H111" s="50" t="s">
        <v>1039</v>
      </c>
      <c r="I111" s="28" t="s">
        <v>1040</v>
      </c>
      <c r="J111" s="29" t="s">
        <v>1039</v>
      </c>
      <c r="K111" s="29" t="s">
        <v>1041</v>
      </c>
      <c r="L111" s="29" t="s">
        <v>1040</v>
      </c>
      <c r="M111" s="29" t="s">
        <v>1040</v>
      </c>
      <c r="N111" s="29" t="s">
        <v>1905</v>
      </c>
      <c r="O111" s="24" t="s">
        <v>467</v>
      </c>
      <c r="P111" s="51" t="s">
        <v>1506</v>
      </c>
      <c r="Q111" s="52" t="s">
        <v>1505</v>
      </c>
      <c r="R111" s="47" t="s">
        <v>1030</v>
      </c>
      <c r="S111" s="2" t="s">
        <v>1186</v>
      </c>
      <c r="T111" s="7" t="s">
        <v>1189</v>
      </c>
      <c r="U111" s="7" t="s">
        <v>1514</v>
      </c>
      <c r="V111" s="55" t="s">
        <v>1523</v>
      </c>
      <c r="W111" s="55" t="s">
        <v>1523</v>
      </c>
      <c r="X111" s="49"/>
      <c r="Y111" s="54" t="s">
        <v>14</v>
      </c>
      <c r="Z111" s="22" t="s">
        <v>1462</v>
      </c>
      <c r="AA111" s="9" t="s">
        <v>1330</v>
      </c>
      <c r="AB111" s="23" t="s">
        <v>317</v>
      </c>
      <c r="AC111" s="24" t="s">
        <v>316</v>
      </c>
      <c r="AD111" s="25" t="s">
        <v>438</v>
      </c>
      <c r="AE111" s="2" t="s">
        <v>438</v>
      </c>
      <c r="AF111" s="2" t="s">
        <v>1239</v>
      </c>
      <c r="AG111" s="2" t="s">
        <v>1210</v>
      </c>
      <c r="AH111" s="26" t="s">
        <v>915</v>
      </c>
      <c r="AI111" s="25" t="s">
        <v>1210</v>
      </c>
      <c r="AJ111" s="9" t="s">
        <v>1330</v>
      </c>
      <c r="AK111" s="2" t="s">
        <v>912</v>
      </c>
      <c r="AL111" s="31" t="s">
        <v>918</v>
      </c>
      <c r="AM111" s="7" t="s">
        <v>453</v>
      </c>
    </row>
    <row r="112" spans="1:39" ht="42" x14ac:dyDescent="0.3">
      <c r="A112" s="2">
        <v>109</v>
      </c>
      <c r="B112" s="121" t="s">
        <v>99</v>
      </c>
      <c r="C112" s="123" t="s">
        <v>1824</v>
      </c>
      <c r="D112" s="123" t="s">
        <v>555</v>
      </c>
      <c r="E112" s="21" t="s">
        <v>8</v>
      </c>
      <c r="F112" s="25" t="s">
        <v>1535</v>
      </c>
      <c r="G112" s="24" t="s">
        <v>1540</v>
      </c>
      <c r="H112" s="50" t="s">
        <v>1039</v>
      </c>
      <c r="I112" s="28" t="s">
        <v>1040</v>
      </c>
      <c r="J112" s="29" t="s">
        <v>1039</v>
      </c>
      <c r="K112" s="29" t="s">
        <v>1041</v>
      </c>
      <c r="L112" s="29" t="s">
        <v>1040</v>
      </c>
      <c r="M112" s="29" t="s">
        <v>1040</v>
      </c>
      <c r="N112" s="29" t="s">
        <v>1905</v>
      </c>
      <c r="O112" s="24" t="s">
        <v>467</v>
      </c>
      <c r="P112" s="51" t="s">
        <v>1506</v>
      </c>
      <c r="Q112" s="52" t="s">
        <v>1505</v>
      </c>
      <c r="R112" s="47" t="s">
        <v>1030</v>
      </c>
      <c r="S112" s="2" t="s">
        <v>1186</v>
      </c>
      <c r="T112" s="7" t="s">
        <v>1189</v>
      </c>
      <c r="U112" s="7" t="s">
        <v>1514</v>
      </c>
      <c r="V112" s="55" t="s">
        <v>1523</v>
      </c>
      <c r="W112" s="55" t="s">
        <v>1524</v>
      </c>
      <c r="X112" s="49"/>
      <c r="Y112" s="54" t="s">
        <v>14</v>
      </c>
      <c r="Z112" s="22" t="s">
        <v>1462</v>
      </c>
      <c r="AA112" s="9" t="s">
        <v>1331</v>
      </c>
      <c r="AB112" s="23" t="s">
        <v>317</v>
      </c>
      <c r="AC112" s="24" t="s">
        <v>316</v>
      </c>
      <c r="AD112" s="25" t="s">
        <v>438</v>
      </c>
      <c r="AE112" s="2" t="s">
        <v>438</v>
      </c>
      <c r="AF112" s="2" t="s">
        <v>1239</v>
      </c>
      <c r="AG112" s="2" t="s">
        <v>1210</v>
      </c>
      <c r="AH112" s="26" t="s">
        <v>916</v>
      </c>
      <c r="AI112" s="25" t="s">
        <v>1210</v>
      </c>
      <c r="AJ112" s="9" t="s">
        <v>1331</v>
      </c>
      <c r="AK112" s="2" t="s">
        <v>912</v>
      </c>
      <c r="AL112" s="31" t="s">
        <v>919</v>
      </c>
      <c r="AM112" s="7" t="s">
        <v>453</v>
      </c>
    </row>
    <row r="113" spans="1:39" ht="42" x14ac:dyDescent="0.3">
      <c r="A113" s="2">
        <v>110</v>
      </c>
      <c r="B113" s="121" t="s">
        <v>100</v>
      </c>
      <c r="C113" s="123" t="s">
        <v>1825</v>
      </c>
      <c r="D113" s="123" t="s">
        <v>556</v>
      </c>
      <c r="E113" s="21" t="s">
        <v>8</v>
      </c>
      <c r="F113" s="25" t="s">
        <v>1535</v>
      </c>
      <c r="G113" s="24" t="s">
        <v>1540</v>
      </c>
      <c r="H113" s="50" t="s">
        <v>1039</v>
      </c>
      <c r="I113" s="28" t="s">
        <v>1040</v>
      </c>
      <c r="J113" s="29" t="s">
        <v>1039</v>
      </c>
      <c r="K113" s="29" t="s">
        <v>1041</v>
      </c>
      <c r="L113" s="29" t="s">
        <v>1040</v>
      </c>
      <c r="M113" s="29" t="s">
        <v>1040</v>
      </c>
      <c r="N113" s="29" t="s">
        <v>1905</v>
      </c>
      <c r="O113" s="24" t="s">
        <v>467</v>
      </c>
      <c r="P113" s="51" t="s">
        <v>1506</v>
      </c>
      <c r="Q113" s="52" t="s">
        <v>1505</v>
      </c>
      <c r="R113" s="47" t="s">
        <v>1030</v>
      </c>
      <c r="S113" s="2" t="s">
        <v>1186</v>
      </c>
      <c r="T113" s="7" t="s">
        <v>1189</v>
      </c>
      <c r="U113" s="7" t="s">
        <v>1514</v>
      </c>
      <c r="V113" s="55" t="s">
        <v>1523</v>
      </c>
      <c r="W113" s="55" t="s">
        <v>1525</v>
      </c>
      <c r="X113" s="49"/>
      <c r="Y113" s="54" t="s">
        <v>14</v>
      </c>
      <c r="Z113" s="22" t="s">
        <v>1462</v>
      </c>
      <c r="AA113" s="9" t="s">
        <v>1332</v>
      </c>
      <c r="AB113" s="23" t="s">
        <v>317</v>
      </c>
      <c r="AC113" s="24" t="s">
        <v>316</v>
      </c>
      <c r="AD113" s="25" t="s">
        <v>438</v>
      </c>
      <c r="AE113" s="2" t="s">
        <v>438</v>
      </c>
      <c r="AF113" s="2" t="s">
        <v>1239</v>
      </c>
      <c r="AG113" s="2" t="s">
        <v>1210</v>
      </c>
      <c r="AH113" s="26" t="s">
        <v>917</v>
      </c>
      <c r="AI113" s="25" t="s">
        <v>1210</v>
      </c>
      <c r="AJ113" s="9" t="s">
        <v>1332</v>
      </c>
      <c r="AK113" s="2" t="s">
        <v>912</v>
      </c>
      <c r="AL113" s="31" t="s">
        <v>920</v>
      </c>
      <c r="AM113" s="7" t="s">
        <v>453</v>
      </c>
    </row>
    <row r="114" spans="1:39" ht="42" x14ac:dyDescent="0.3">
      <c r="A114" s="2">
        <v>111</v>
      </c>
      <c r="B114" s="121" t="s">
        <v>101</v>
      </c>
      <c r="C114" s="123" t="s">
        <v>1826</v>
      </c>
      <c r="D114" s="123" t="s">
        <v>557</v>
      </c>
      <c r="E114" s="21" t="s">
        <v>8</v>
      </c>
      <c r="F114" s="25" t="s">
        <v>1535</v>
      </c>
      <c r="G114" s="24" t="s">
        <v>1540</v>
      </c>
      <c r="H114" s="50" t="s">
        <v>1039</v>
      </c>
      <c r="I114" s="28" t="s">
        <v>1040</v>
      </c>
      <c r="J114" s="29" t="s">
        <v>1039</v>
      </c>
      <c r="K114" s="29" t="s">
        <v>1041</v>
      </c>
      <c r="L114" s="29" t="s">
        <v>1040</v>
      </c>
      <c r="M114" s="29" t="s">
        <v>1040</v>
      </c>
      <c r="N114" s="29" t="s">
        <v>1905</v>
      </c>
      <c r="O114" s="24" t="s">
        <v>467</v>
      </c>
      <c r="P114" s="51" t="s">
        <v>1506</v>
      </c>
      <c r="Q114" s="52" t="s">
        <v>1505</v>
      </c>
      <c r="R114" s="47" t="s">
        <v>1030</v>
      </c>
      <c r="S114" s="2" t="s">
        <v>1186</v>
      </c>
      <c r="T114" s="7" t="s">
        <v>1189</v>
      </c>
      <c r="U114" s="7" t="s">
        <v>1514</v>
      </c>
      <c r="V114" s="55" t="s">
        <v>1523</v>
      </c>
      <c r="W114" s="55" t="s">
        <v>1526</v>
      </c>
      <c r="X114" s="49"/>
      <c r="Y114" s="54" t="s">
        <v>14</v>
      </c>
      <c r="Z114" s="22" t="s">
        <v>1462</v>
      </c>
      <c r="AA114" s="9" t="s">
        <v>1333</v>
      </c>
      <c r="AB114" s="23" t="s">
        <v>317</v>
      </c>
      <c r="AC114" s="24" t="s">
        <v>316</v>
      </c>
      <c r="AD114" s="25" t="s">
        <v>438</v>
      </c>
      <c r="AE114" s="2" t="s">
        <v>438</v>
      </c>
      <c r="AF114" s="2" t="s">
        <v>1239</v>
      </c>
      <c r="AG114" s="2" t="s">
        <v>1210</v>
      </c>
      <c r="AH114" s="26" t="s">
        <v>918</v>
      </c>
      <c r="AI114" s="25" t="s">
        <v>1210</v>
      </c>
      <c r="AJ114" s="9" t="s">
        <v>1333</v>
      </c>
      <c r="AK114" s="2" t="s">
        <v>912</v>
      </c>
      <c r="AL114" s="31" t="s">
        <v>921</v>
      </c>
      <c r="AM114" s="7" t="s">
        <v>453</v>
      </c>
    </row>
    <row r="115" spans="1:39" ht="42" x14ac:dyDescent="0.3">
      <c r="A115" s="2">
        <v>112</v>
      </c>
      <c r="B115" s="121" t="s">
        <v>131</v>
      </c>
      <c r="C115" s="123" t="s">
        <v>1827</v>
      </c>
      <c r="D115" s="123" t="s">
        <v>587</v>
      </c>
      <c r="E115" s="21" t="s">
        <v>8</v>
      </c>
      <c r="F115" s="25" t="s">
        <v>1535</v>
      </c>
      <c r="G115" s="24" t="s">
        <v>1540</v>
      </c>
      <c r="H115" s="50" t="s">
        <v>1039</v>
      </c>
      <c r="I115" s="28" t="s">
        <v>1040</v>
      </c>
      <c r="J115" s="29" t="s">
        <v>1039</v>
      </c>
      <c r="K115" s="29" t="s">
        <v>1041</v>
      </c>
      <c r="L115" s="29" t="s">
        <v>1040</v>
      </c>
      <c r="M115" s="29" t="s">
        <v>1040</v>
      </c>
      <c r="N115" s="29" t="s">
        <v>1905</v>
      </c>
      <c r="O115" s="24" t="s">
        <v>467</v>
      </c>
      <c r="P115" s="51" t="s">
        <v>1506</v>
      </c>
      <c r="Q115" s="52" t="s">
        <v>1505</v>
      </c>
      <c r="R115" s="47" t="s">
        <v>1030</v>
      </c>
      <c r="S115" s="2" t="s">
        <v>1186</v>
      </c>
      <c r="T115" s="7" t="s">
        <v>1189</v>
      </c>
      <c r="U115" s="7" t="s">
        <v>1514</v>
      </c>
      <c r="V115" s="55" t="s">
        <v>1523</v>
      </c>
      <c r="W115" s="55" t="s">
        <v>1527</v>
      </c>
      <c r="X115" s="49"/>
      <c r="Y115" s="54" t="s">
        <v>14</v>
      </c>
      <c r="Z115" s="22" t="s">
        <v>1462</v>
      </c>
      <c r="AA115" s="9" t="s">
        <v>1334</v>
      </c>
      <c r="AB115" s="23" t="s">
        <v>317</v>
      </c>
      <c r="AC115" s="24" t="s">
        <v>316</v>
      </c>
      <c r="AD115" s="25" t="s">
        <v>438</v>
      </c>
      <c r="AE115" s="2" t="s">
        <v>438</v>
      </c>
      <c r="AF115" s="2" t="s">
        <v>1239</v>
      </c>
      <c r="AG115" s="2" t="s">
        <v>1210</v>
      </c>
      <c r="AH115" s="26" t="s">
        <v>921</v>
      </c>
      <c r="AI115" s="25" t="s">
        <v>1210</v>
      </c>
      <c r="AJ115" s="9" t="s">
        <v>1334</v>
      </c>
      <c r="AK115" s="2" t="s">
        <v>912</v>
      </c>
      <c r="AL115" s="31" t="s">
        <v>922</v>
      </c>
      <c r="AM115" s="7" t="s">
        <v>453</v>
      </c>
    </row>
    <row r="116" spans="1:39" ht="42" x14ac:dyDescent="0.3">
      <c r="A116" s="2">
        <v>113</v>
      </c>
      <c r="B116" s="121" t="s">
        <v>102</v>
      </c>
      <c r="C116" s="123" t="s">
        <v>1828</v>
      </c>
      <c r="D116" s="123" t="s">
        <v>558</v>
      </c>
      <c r="E116" s="21" t="s">
        <v>8</v>
      </c>
      <c r="F116" s="25" t="s">
        <v>1535</v>
      </c>
      <c r="G116" s="24" t="s">
        <v>1216</v>
      </c>
      <c r="H116" s="50" t="s">
        <v>1039</v>
      </c>
      <c r="I116" s="28" t="s">
        <v>1040</v>
      </c>
      <c r="J116" s="29" t="s">
        <v>1039</v>
      </c>
      <c r="K116" s="29" t="s">
        <v>1041</v>
      </c>
      <c r="L116" s="29" t="s">
        <v>1040</v>
      </c>
      <c r="M116" s="29" t="s">
        <v>1040</v>
      </c>
      <c r="N116" s="29" t="s">
        <v>1905</v>
      </c>
      <c r="O116" s="24" t="s">
        <v>467</v>
      </c>
      <c r="P116" s="51" t="s">
        <v>1506</v>
      </c>
      <c r="Q116" s="52" t="s">
        <v>1505</v>
      </c>
      <c r="R116" s="47" t="s">
        <v>1030</v>
      </c>
      <c r="S116" s="2" t="s">
        <v>1186</v>
      </c>
      <c r="T116" s="7" t="s">
        <v>1189</v>
      </c>
      <c r="U116" s="7" t="s">
        <v>1514</v>
      </c>
      <c r="V116" s="55" t="s">
        <v>1524</v>
      </c>
      <c r="W116" s="55" t="s">
        <v>1519</v>
      </c>
      <c r="X116" s="49"/>
      <c r="Y116" s="54" t="s">
        <v>14</v>
      </c>
      <c r="Z116" s="22" t="s">
        <v>1462</v>
      </c>
      <c r="AA116" s="9" t="s">
        <v>1335</v>
      </c>
      <c r="AB116" s="23" t="s">
        <v>317</v>
      </c>
      <c r="AC116" s="24" t="s">
        <v>316</v>
      </c>
      <c r="AD116" s="25" t="s">
        <v>438</v>
      </c>
      <c r="AE116" s="2" t="s">
        <v>438</v>
      </c>
      <c r="AF116" s="2" t="s">
        <v>1239</v>
      </c>
      <c r="AG116" s="2" t="s">
        <v>1216</v>
      </c>
      <c r="AH116" s="26" t="s">
        <v>915</v>
      </c>
      <c r="AI116" s="25" t="s">
        <v>1216</v>
      </c>
      <c r="AJ116" s="9" t="s">
        <v>1335</v>
      </c>
      <c r="AK116" s="2" t="s">
        <v>913</v>
      </c>
      <c r="AL116" s="31" t="s">
        <v>915</v>
      </c>
      <c r="AM116" s="7" t="s">
        <v>454</v>
      </c>
    </row>
    <row r="117" spans="1:39" ht="42" x14ac:dyDescent="0.3">
      <c r="A117" s="2">
        <v>114</v>
      </c>
      <c r="B117" s="121" t="s">
        <v>103</v>
      </c>
      <c r="C117" s="123" t="s">
        <v>1829</v>
      </c>
      <c r="D117" s="123" t="s">
        <v>559</v>
      </c>
      <c r="E117" s="21" t="s">
        <v>8</v>
      </c>
      <c r="F117" s="25" t="s">
        <v>1535</v>
      </c>
      <c r="G117" s="24" t="s">
        <v>1216</v>
      </c>
      <c r="H117" s="50" t="s">
        <v>1039</v>
      </c>
      <c r="I117" s="28" t="s">
        <v>1040</v>
      </c>
      <c r="J117" s="29" t="s">
        <v>1039</v>
      </c>
      <c r="K117" s="29" t="s">
        <v>1041</v>
      </c>
      <c r="L117" s="29" t="s">
        <v>1040</v>
      </c>
      <c r="M117" s="29" t="s">
        <v>1040</v>
      </c>
      <c r="N117" s="29" t="s">
        <v>1905</v>
      </c>
      <c r="O117" s="24" t="s">
        <v>467</v>
      </c>
      <c r="P117" s="51" t="s">
        <v>1506</v>
      </c>
      <c r="Q117" s="52" t="s">
        <v>1505</v>
      </c>
      <c r="R117" s="47" t="s">
        <v>1030</v>
      </c>
      <c r="S117" s="2" t="s">
        <v>1186</v>
      </c>
      <c r="T117" s="7" t="s">
        <v>1189</v>
      </c>
      <c r="U117" s="7" t="s">
        <v>1514</v>
      </c>
      <c r="V117" s="55" t="s">
        <v>1524</v>
      </c>
      <c r="W117" s="55" t="s">
        <v>1521</v>
      </c>
      <c r="X117" s="49"/>
      <c r="Y117" s="54" t="s">
        <v>14</v>
      </c>
      <c r="Z117" s="22" t="s">
        <v>1462</v>
      </c>
      <c r="AA117" s="9" t="s">
        <v>1336</v>
      </c>
      <c r="AB117" s="23" t="s">
        <v>317</v>
      </c>
      <c r="AC117" s="24" t="s">
        <v>316</v>
      </c>
      <c r="AD117" s="25" t="s">
        <v>438</v>
      </c>
      <c r="AE117" s="2" t="s">
        <v>438</v>
      </c>
      <c r="AF117" s="2" t="s">
        <v>1239</v>
      </c>
      <c r="AG117" s="2" t="s">
        <v>1216</v>
      </c>
      <c r="AH117" s="26" t="s">
        <v>916</v>
      </c>
      <c r="AI117" s="25" t="s">
        <v>1216</v>
      </c>
      <c r="AJ117" s="9" t="s">
        <v>1336</v>
      </c>
      <c r="AK117" s="2" t="s">
        <v>913</v>
      </c>
      <c r="AL117" s="31" t="s">
        <v>916</v>
      </c>
      <c r="AM117" s="7" t="s">
        <v>454</v>
      </c>
    </row>
    <row r="118" spans="1:39" s="116" customFormat="1" ht="42" x14ac:dyDescent="0.3">
      <c r="A118" s="97">
        <v>115</v>
      </c>
      <c r="B118" s="121" t="s">
        <v>104</v>
      </c>
      <c r="C118" s="123" t="s">
        <v>1830</v>
      </c>
      <c r="D118" s="123" t="s">
        <v>560</v>
      </c>
      <c r="E118" s="100" t="s">
        <v>8</v>
      </c>
      <c r="F118" s="101" t="s">
        <v>1535</v>
      </c>
      <c r="G118" s="102" t="s">
        <v>1216</v>
      </c>
      <c r="H118" s="103" t="s">
        <v>1039</v>
      </c>
      <c r="I118" s="104" t="s">
        <v>1040</v>
      </c>
      <c r="J118" s="105" t="s">
        <v>1039</v>
      </c>
      <c r="K118" s="105" t="s">
        <v>1041</v>
      </c>
      <c r="L118" s="105" t="s">
        <v>1040</v>
      </c>
      <c r="M118" s="105" t="s">
        <v>1040</v>
      </c>
      <c r="N118" s="105" t="s">
        <v>1905</v>
      </c>
      <c r="O118" s="102" t="s">
        <v>467</v>
      </c>
      <c r="P118" s="106" t="s">
        <v>1506</v>
      </c>
      <c r="Q118" s="107" t="s">
        <v>1505</v>
      </c>
      <c r="R118" s="108" t="s">
        <v>1030</v>
      </c>
      <c r="S118" s="97" t="s">
        <v>1186</v>
      </c>
      <c r="T118" s="97" t="s">
        <v>1189</v>
      </c>
      <c r="U118" s="97" t="s">
        <v>1514</v>
      </c>
      <c r="V118" s="109" t="s">
        <v>1524</v>
      </c>
      <c r="W118" s="109" t="s">
        <v>1522</v>
      </c>
      <c r="X118" s="110"/>
      <c r="Y118" s="111" t="s">
        <v>14</v>
      </c>
      <c r="Z118" s="112" t="s">
        <v>1462</v>
      </c>
      <c r="AA118" s="98" t="s">
        <v>1337</v>
      </c>
      <c r="AB118" s="113" t="s">
        <v>317</v>
      </c>
      <c r="AC118" s="102" t="s">
        <v>316</v>
      </c>
      <c r="AD118" s="101" t="s">
        <v>438</v>
      </c>
      <c r="AE118" s="97" t="s">
        <v>438</v>
      </c>
      <c r="AF118" s="97" t="s">
        <v>1239</v>
      </c>
      <c r="AG118" s="97" t="s">
        <v>1216</v>
      </c>
      <c r="AH118" s="114" t="s">
        <v>917</v>
      </c>
      <c r="AI118" s="101" t="s">
        <v>1216</v>
      </c>
      <c r="AJ118" s="98" t="s">
        <v>1337</v>
      </c>
      <c r="AK118" s="97" t="s">
        <v>913</v>
      </c>
      <c r="AL118" s="115" t="s">
        <v>917</v>
      </c>
      <c r="AM118" s="97" t="s">
        <v>454</v>
      </c>
    </row>
    <row r="119" spans="1:39" ht="42" x14ac:dyDescent="0.3">
      <c r="A119" s="2">
        <v>116</v>
      </c>
      <c r="B119" s="121" t="s">
        <v>105</v>
      </c>
      <c r="C119" s="123" t="s">
        <v>1831</v>
      </c>
      <c r="D119" s="123" t="s">
        <v>561</v>
      </c>
      <c r="E119" s="21" t="s">
        <v>8</v>
      </c>
      <c r="F119" s="25" t="s">
        <v>1535</v>
      </c>
      <c r="G119" s="24" t="s">
        <v>1216</v>
      </c>
      <c r="H119" s="50" t="s">
        <v>1039</v>
      </c>
      <c r="I119" s="28" t="s">
        <v>1040</v>
      </c>
      <c r="J119" s="29" t="s">
        <v>1039</v>
      </c>
      <c r="K119" s="29" t="s">
        <v>1041</v>
      </c>
      <c r="L119" s="29" t="s">
        <v>1040</v>
      </c>
      <c r="M119" s="29" t="s">
        <v>1040</v>
      </c>
      <c r="N119" s="29" t="s">
        <v>1905</v>
      </c>
      <c r="O119" s="24" t="s">
        <v>467</v>
      </c>
      <c r="P119" s="51" t="s">
        <v>1506</v>
      </c>
      <c r="Q119" s="52" t="s">
        <v>1505</v>
      </c>
      <c r="R119" s="47" t="s">
        <v>1030</v>
      </c>
      <c r="S119" s="2" t="s">
        <v>1186</v>
      </c>
      <c r="T119" s="7" t="s">
        <v>1189</v>
      </c>
      <c r="U119" s="7" t="s">
        <v>1514</v>
      </c>
      <c r="V119" s="55" t="s">
        <v>1524</v>
      </c>
      <c r="W119" s="55" t="s">
        <v>1523</v>
      </c>
      <c r="X119" s="49"/>
      <c r="Y119" s="54" t="s">
        <v>14</v>
      </c>
      <c r="Z119" s="22" t="s">
        <v>1462</v>
      </c>
      <c r="AA119" s="9" t="s">
        <v>1338</v>
      </c>
      <c r="AB119" s="23" t="s">
        <v>317</v>
      </c>
      <c r="AC119" s="24" t="s">
        <v>316</v>
      </c>
      <c r="AD119" s="25" t="s">
        <v>438</v>
      </c>
      <c r="AE119" s="2" t="s">
        <v>438</v>
      </c>
      <c r="AF119" s="2" t="s">
        <v>1239</v>
      </c>
      <c r="AG119" s="2" t="s">
        <v>1216</v>
      </c>
      <c r="AH119" s="26" t="s">
        <v>918</v>
      </c>
      <c r="AI119" s="25" t="s">
        <v>1216</v>
      </c>
      <c r="AJ119" s="9" t="s">
        <v>1338</v>
      </c>
      <c r="AK119" s="2" t="s">
        <v>913</v>
      </c>
      <c r="AL119" s="31" t="s">
        <v>918</v>
      </c>
      <c r="AM119" s="7" t="s">
        <v>454</v>
      </c>
    </row>
    <row r="120" spans="1:39" ht="42" x14ac:dyDescent="0.3">
      <c r="A120" s="2">
        <v>117</v>
      </c>
      <c r="B120" s="121" t="s">
        <v>132</v>
      </c>
      <c r="C120" s="123" t="s">
        <v>1832</v>
      </c>
      <c r="D120" s="123" t="s">
        <v>588</v>
      </c>
      <c r="E120" s="21" t="s">
        <v>8</v>
      </c>
      <c r="F120" s="25" t="s">
        <v>1535</v>
      </c>
      <c r="G120" s="24" t="s">
        <v>1216</v>
      </c>
      <c r="H120" s="50" t="s">
        <v>1039</v>
      </c>
      <c r="I120" s="28" t="s">
        <v>1040</v>
      </c>
      <c r="J120" s="29" t="s">
        <v>1039</v>
      </c>
      <c r="K120" s="29" t="s">
        <v>1041</v>
      </c>
      <c r="L120" s="29" t="s">
        <v>1040</v>
      </c>
      <c r="M120" s="29" t="s">
        <v>1040</v>
      </c>
      <c r="N120" s="29" t="s">
        <v>1905</v>
      </c>
      <c r="O120" s="24" t="s">
        <v>467</v>
      </c>
      <c r="P120" s="51" t="s">
        <v>1506</v>
      </c>
      <c r="Q120" s="52" t="s">
        <v>1505</v>
      </c>
      <c r="R120" s="47" t="s">
        <v>1030</v>
      </c>
      <c r="S120" s="2" t="s">
        <v>1186</v>
      </c>
      <c r="T120" s="7" t="s">
        <v>1189</v>
      </c>
      <c r="U120" s="7" t="s">
        <v>1514</v>
      </c>
      <c r="V120" s="55" t="s">
        <v>1524</v>
      </c>
      <c r="W120" s="55" t="s">
        <v>1524</v>
      </c>
      <c r="X120" s="49"/>
      <c r="Y120" s="54" t="s">
        <v>14</v>
      </c>
      <c r="Z120" s="22" t="s">
        <v>1462</v>
      </c>
      <c r="AA120" s="9" t="s">
        <v>1339</v>
      </c>
      <c r="AB120" s="23" t="s">
        <v>317</v>
      </c>
      <c r="AC120" s="24" t="s">
        <v>316</v>
      </c>
      <c r="AD120" s="25" t="s">
        <v>438</v>
      </c>
      <c r="AE120" s="2" t="s">
        <v>438</v>
      </c>
      <c r="AF120" s="2" t="s">
        <v>1239</v>
      </c>
      <c r="AG120" s="2" t="s">
        <v>1216</v>
      </c>
      <c r="AH120" s="26" t="s">
        <v>921</v>
      </c>
      <c r="AI120" s="25" t="s">
        <v>1216</v>
      </c>
      <c r="AJ120" s="9" t="s">
        <v>1339</v>
      </c>
      <c r="AK120" s="2" t="s">
        <v>913</v>
      </c>
      <c r="AL120" s="31" t="s">
        <v>919</v>
      </c>
      <c r="AM120" s="7" t="s">
        <v>454</v>
      </c>
    </row>
    <row r="121" spans="1:39" ht="42" x14ac:dyDescent="0.3">
      <c r="A121" s="2">
        <v>118</v>
      </c>
      <c r="B121" s="121" t="s">
        <v>106</v>
      </c>
      <c r="C121" s="123" t="s">
        <v>1833</v>
      </c>
      <c r="D121" s="123" t="s">
        <v>562</v>
      </c>
      <c r="E121" s="21" t="s">
        <v>8</v>
      </c>
      <c r="F121" s="25" t="s">
        <v>1535</v>
      </c>
      <c r="G121" s="24" t="s">
        <v>1217</v>
      </c>
      <c r="H121" s="50" t="s">
        <v>1039</v>
      </c>
      <c r="I121" s="28" t="s">
        <v>1040</v>
      </c>
      <c r="J121" s="29" t="s">
        <v>1039</v>
      </c>
      <c r="K121" s="29" t="s">
        <v>1041</v>
      </c>
      <c r="L121" s="29" t="s">
        <v>1040</v>
      </c>
      <c r="M121" s="29" t="s">
        <v>1040</v>
      </c>
      <c r="N121" s="29" t="s">
        <v>1905</v>
      </c>
      <c r="O121" s="24" t="s">
        <v>467</v>
      </c>
      <c r="P121" s="51" t="s">
        <v>1506</v>
      </c>
      <c r="Q121" s="52" t="s">
        <v>1505</v>
      </c>
      <c r="R121" s="47" t="s">
        <v>1030</v>
      </c>
      <c r="S121" s="2" t="s">
        <v>1186</v>
      </c>
      <c r="T121" s="7" t="s">
        <v>1189</v>
      </c>
      <c r="U121" s="7" t="s">
        <v>1514</v>
      </c>
      <c r="V121" s="55" t="s">
        <v>1524</v>
      </c>
      <c r="W121" s="55" t="s">
        <v>1525</v>
      </c>
      <c r="X121" s="49"/>
      <c r="Y121" s="54" t="s">
        <v>14</v>
      </c>
      <c r="Z121" s="22" t="s">
        <v>1462</v>
      </c>
      <c r="AA121" s="9" t="s">
        <v>1340</v>
      </c>
      <c r="AB121" s="23" t="s">
        <v>317</v>
      </c>
      <c r="AC121" s="24" t="s">
        <v>316</v>
      </c>
      <c r="AD121" s="25" t="s">
        <v>438</v>
      </c>
      <c r="AE121" s="2" t="s">
        <v>438</v>
      </c>
      <c r="AF121" s="2" t="s">
        <v>1239</v>
      </c>
      <c r="AG121" s="2" t="s">
        <v>1217</v>
      </c>
      <c r="AH121" s="26" t="s">
        <v>915</v>
      </c>
      <c r="AI121" s="25" t="s">
        <v>1217</v>
      </c>
      <c r="AJ121" s="9" t="s">
        <v>1340</v>
      </c>
      <c r="AK121" s="2" t="s">
        <v>913</v>
      </c>
      <c r="AL121" s="31" t="s">
        <v>920</v>
      </c>
      <c r="AM121" s="7" t="s">
        <v>454</v>
      </c>
    </row>
    <row r="122" spans="1:39" ht="42" x14ac:dyDescent="0.3">
      <c r="A122" s="2">
        <v>119</v>
      </c>
      <c r="B122" s="121" t="s">
        <v>107</v>
      </c>
      <c r="C122" s="123" t="s">
        <v>1834</v>
      </c>
      <c r="D122" s="123" t="s">
        <v>563</v>
      </c>
      <c r="E122" s="21" t="s">
        <v>8</v>
      </c>
      <c r="F122" s="25" t="s">
        <v>1535</v>
      </c>
      <c r="G122" s="24" t="s">
        <v>1217</v>
      </c>
      <c r="H122" s="50" t="s">
        <v>1039</v>
      </c>
      <c r="I122" s="28" t="s">
        <v>1040</v>
      </c>
      <c r="J122" s="29" t="s">
        <v>1039</v>
      </c>
      <c r="K122" s="29" t="s">
        <v>1041</v>
      </c>
      <c r="L122" s="29" t="s">
        <v>1040</v>
      </c>
      <c r="M122" s="29" t="s">
        <v>1040</v>
      </c>
      <c r="N122" s="29" t="s">
        <v>1905</v>
      </c>
      <c r="O122" s="24" t="s">
        <v>467</v>
      </c>
      <c r="P122" s="51" t="s">
        <v>1506</v>
      </c>
      <c r="Q122" s="52" t="s">
        <v>1505</v>
      </c>
      <c r="R122" s="47" t="s">
        <v>1030</v>
      </c>
      <c r="S122" s="2" t="s">
        <v>1186</v>
      </c>
      <c r="T122" s="7" t="s">
        <v>1189</v>
      </c>
      <c r="U122" s="7" t="s">
        <v>1514</v>
      </c>
      <c r="V122" s="55" t="s">
        <v>1524</v>
      </c>
      <c r="W122" s="55" t="s">
        <v>1526</v>
      </c>
      <c r="X122" s="49"/>
      <c r="Y122" s="54" t="s">
        <v>14</v>
      </c>
      <c r="Z122" s="22" t="s">
        <v>1462</v>
      </c>
      <c r="AA122" s="9" t="s">
        <v>1341</v>
      </c>
      <c r="AB122" s="23" t="s">
        <v>317</v>
      </c>
      <c r="AC122" s="24" t="s">
        <v>316</v>
      </c>
      <c r="AD122" s="25" t="s">
        <v>438</v>
      </c>
      <c r="AE122" s="2" t="s">
        <v>438</v>
      </c>
      <c r="AF122" s="2" t="s">
        <v>1239</v>
      </c>
      <c r="AG122" s="2" t="s">
        <v>1217</v>
      </c>
      <c r="AH122" s="26" t="s">
        <v>916</v>
      </c>
      <c r="AI122" s="25" t="s">
        <v>1217</v>
      </c>
      <c r="AJ122" s="9" t="s">
        <v>1341</v>
      </c>
      <c r="AK122" s="2" t="s">
        <v>913</v>
      </c>
      <c r="AL122" s="31" t="s">
        <v>921</v>
      </c>
      <c r="AM122" s="7" t="s">
        <v>454</v>
      </c>
    </row>
    <row r="123" spans="1:39" ht="42" x14ac:dyDescent="0.3">
      <c r="A123" s="2">
        <v>120</v>
      </c>
      <c r="B123" s="121" t="s">
        <v>108</v>
      </c>
      <c r="C123" s="123" t="s">
        <v>1835</v>
      </c>
      <c r="D123" s="123" t="s">
        <v>564</v>
      </c>
      <c r="E123" s="21" t="s">
        <v>8</v>
      </c>
      <c r="F123" s="25" t="s">
        <v>1535</v>
      </c>
      <c r="G123" s="24" t="s">
        <v>1217</v>
      </c>
      <c r="H123" s="50" t="s">
        <v>1039</v>
      </c>
      <c r="I123" s="28" t="s">
        <v>1040</v>
      </c>
      <c r="J123" s="29" t="s">
        <v>1039</v>
      </c>
      <c r="K123" s="29" t="s">
        <v>1041</v>
      </c>
      <c r="L123" s="29" t="s">
        <v>1040</v>
      </c>
      <c r="M123" s="29" t="s">
        <v>1040</v>
      </c>
      <c r="N123" s="29" t="s">
        <v>1905</v>
      </c>
      <c r="O123" s="24" t="s">
        <v>467</v>
      </c>
      <c r="P123" s="51" t="s">
        <v>1506</v>
      </c>
      <c r="Q123" s="52" t="s">
        <v>1505</v>
      </c>
      <c r="R123" s="47" t="s">
        <v>1030</v>
      </c>
      <c r="S123" s="2" t="s">
        <v>1186</v>
      </c>
      <c r="T123" s="7" t="s">
        <v>1189</v>
      </c>
      <c r="U123" s="7" t="s">
        <v>1514</v>
      </c>
      <c r="V123" s="55" t="s">
        <v>1524</v>
      </c>
      <c r="W123" s="55" t="s">
        <v>1527</v>
      </c>
      <c r="X123" s="49"/>
      <c r="Y123" s="54" t="s">
        <v>14</v>
      </c>
      <c r="Z123" s="22" t="s">
        <v>1462</v>
      </c>
      <c r="AA123" s="9" t="s">
        <v>1342</v>
      </c>
      <c r="AB123" s="23" t="s">
        <v>317</v>
      </c>
      <c r="AC123" s="24" t="s">
        <v>316</v>
      </c>
      <c r="AD123" s="25" t="s">
        <v>438</v>
      </c>
      <c r="AE123" s="2" t="s">
        <v>438</v>
      </c>
      <c r="AF123" s="2" t="s">
        <v>1239</v>
      </c>
      <c r="AG123" s="2" t="s">
        <v>1217</v>
      </c>
      <c r="AH123" s="26" t="s">
        <v>917</v>
      </c>
      <c r="AI123" s="25" t="s">
        <v>1217</v>
      </c>
      <c r="AJ123" s="9" t="s">
        <v>1342</v>
      </c>
      <c r="AK123" s="2" t="s">
        <v>913</v>
      </c>
      <c r="AL123" s="31" t="s">
        <v>922</v>
      </c>
      <c r="AM123" s="7" t="s">
        <v>454</v>
      </c>
    </row>
    <row r="124" spans="1:39" ht="42" x14ac:dyDescent="0.3">
      <c r="A124" s="2">
        <v>121</v>
      </c>
      <c r="B124" s="121" t="s">
        <v>109</v>
      </c>
      <c r="C124" s="123" t="s">
        <v>1836</v>
      </c>
      <c r="D124" s="123" t="s">
        <v>565</v>
      </c>
      <c r="E124" s="21" t="s">
        <v>8</v>
      </c>
      <c r="F124" s="25" t="s">
        <v>1535</v>
      </c>
      <c r="G124" s="24" t="s">
        <v>1217</v>
      </c>
      <c r="H124" s="50" t="s">
        <v>1039</v>
      </c>
      <c r="I124" s="28" t="s">
        <v>1040</v>
      </c>
      <c r="J124" s="29" t="s">
        <v>1039</v>
      </c>
      <c r="K124" s="29" t="s">
        <v>1041</v>
      </c>
      <c r="L124" s="29" t="s">
        <v>1040</v>
      </c>
      <c r="M124" s="29" t="s">
        <v>1040</v>
      </c>
      <c r="N124" s="29" t="s">
        <v>1905</v>
      </c>
      <c r="O124" s="24" t="s">
        <v>467</v>
      </c>
      <c r="P124" s="51" t="s">
        <v>1506</v>
      </c>
      <c r="Q124" s="52" t="s">
        <v>1505</v>
      </c>
      <c r="R124" s="47" t="s">
        <v>1030</v>
      </c>
      <c r="S124" s="2" t="s">
        <v>1186</v>
      </c>
      <c r="T124" s="7" t="s">
        <v>1189</v>
      </c>
      <c r="U124" s="7" t="s">
        <v>1514</v>
      </c>
      <c r="V124" s="55" t="s">
        <v>1525</v>
      </c>
      <c r="W124" s="55" t="s">
        <v>1519</v>
      </c>
      <c r="X124" s="49"/>
      <c r="Y124" s="54" t="s">
        <v>14</v>
      </c>
      <c r="Z124" s="22" t="s">
        <v>1462</v>
      </c>
      <c r="AA124" s="9" t="s">
        <v>1343</v>
      </c>
      <c r="AB124" s="23" t="s">
        <v>317</v>
      </c>
      <c r="AC124" s="24" t="s">
        <v>316</v>
      </c>
      <c r="AD124" s="25" t="s">
        <v>438</v>
      </c>
      <c r="AE124" s="2" t="s">
        <v>438</v>
      </c>
      <c r="AF124" s="2" t="s">
        <v>1239</v>
      </c>
      <c r="AG124" s="2" t="s">
        <v>1217</v>
      </c>
      <c r="AH124" s="26" t="s">
        <v>918</v>
      </c>
      <c r="AI124" s="25" t="s">
        <v>1217</v>
      </c>
      <c r="AJ124" s="9" t="s">
        <v>1343</v>
      </c>
      <c r="AK124" s="2" t="s">
        <v>914</v>
      </c>
      <c r="AL124" s="31" t="s">
        <v>915</v>
      </c>
      <c r="AM124" s="7" t="s">
        <v>443</v>
      </c>
    </row>
    <row r="125" spans="1:39" ht="42" x14ac:dyDescent="0.3">
      <c r="A125" s="2">
        <v>122</v>
      </c>
      <c r="B125" s="121" t="s">
        <v>133</v>
      </c>
      <c r="C125" s="123" t="s">
        <v>1837</v>
      </c>
      <c r="D125" s="123" t="s">
        <v>589</v>
      </c>
      <c r="E125" s="21" t="s">
        <v>8</v>
      </c>
      <c r="F125" s="25" t="s">
        <v>1535</v>
      </c>
      <c r="G125" s="24" t="s">
        <v>1217</v>
      </c>
      <c r="H125" s="50" t="s">
        <v>1039</v>
      </c>
      <c r="I125" s="28" t="s">
        <v>1040</v>
      </c>
      <c r="J125" s="29" t="s">
        <v>1039</v>
      </c>
      <c r="K125" s="29" t="s">
        <v>1045</v>
      </c>
      <c r="L125" s="29" t="s">
        <v>1040</v>
      </c>
      <c r="M125" s="29" t="s">
        <v>1040</v>
      </c>
      <c r="N125" s="29" t="s">
        <v>1909</v>
      </c>
      <c r="O125" s="24" t="s">
        <v>467</v>
      </c>
      <c r="P125" s="51" t="s">
        <v>1506</v>
      </c>
      <c r="Q125" s="52" t="s">
        <v>1505</v>
      </c>
      <c r="R125" s="47" t="s">
        <v>1030</v>
      </c>
      <c r="S125" s="2" t="s">
        <v>1186</v>
      </c>
      <c r="T125" s="7" t="s">
        <v>1189</v>
      </c>
      <c r="U125" s="7" t="s">
        <v>1514</v>
      </c>
      <c r="V125" s="55" t="s">
        <v>1525</v>
      </c>
      <c r="W125" s="55" t="s">
        <v>1521</v>
      </c>
      <c r="X125" s="49"/>
      <c r="Y125" s="54" t="s">
        <v>14</v>
      </c>
      <c r="Z125" s="22" t="s">
        <v>1462</v>
      </c>
      <c r="AA125" s="9" t="s">
        <v>1344</v>
      </c>
      <c r="AB125" s="23" t="s">
        <v>317</v>
      </c>
      <c r="AC125" s="24" t="s">
        <v>316</v>
      </c>
      <c r="AD125" s="25" t="s">
        <v>438</v>
      </c>
      <c r="AE125" s="2" t="s">
        <v>438</v>
      </c>
      <c r="AF125" s="2" t="s">
        <v>1239</v>
      </c>
      <c r="AG125" s="2" t="s">
        <v>1217</v>
      </c>
      <c r="AH125" s="26" t="s">
        <v>921</v>
      </c>
      <c r="AI125" s="25" t="s">
        <v>1217</v>
      </c>
      <c r="AJ125" s="9" t="s">
        <v>1344</v>
      </c>
      <c r="AK125" s="2" t="s">
        <v>914</v>
      </c>
      <c r="AL125" s="31" t="s">
        <v>916</v>
      </c>
      <c r="AM125" s="7" t="s">
        <v>443</v>
      </c>
    </row>
    <row r="126" spans="1:39" ht="42" x14ac:dyDescent="0.3">
      <c r="A126" s="2">
        <v>123</v>
      </c>
      <c r="B126" s="121" t="s">
        <v>110</v>
      </c>
      <c r="C126" s="123" t="s">
        <v>1838</v>
      </c>
      <c r="D126" s="123" t="s">
        <v>566</v>
      </c>
      <c r="E126" s="21" t="s">
        <v>8</v>
      </c>
      <c r="F126" s="25" t="s">
        <v>1535</v>
      </c>
      <c r="G126" s="24" t="s">
        <v>1218</v>
      </c>
      <c r="H126" s="50" t="s">
        <v>1039</v>
      </c>
      <c r="I126" s="28" t="s">
        <v>1040</v>
      </c>
      <c r="J126" s="29" t="s">
        <v>1039</v>
      </c>
      <c r="K126" s="29" t="s">
        <v>1041</v>
      </c>
      <c r="L126" s="29" t="s">
        <v>1040</v>
      </c>
      <c r="M126" s="29" t="s">
        <v>1040</v>
      </c>
      <c r="N126" s="29" t="s">
        <v>1905</v>
      </c>
      <c r="O126" s="24" t="s">
        <v>467</v>
      </c>
      <c r="P126" s="51" t="s">
        <v>1506</v>
      </c>
      <c r="Q126" s="52" t="s">
        <v>1505</v>
      </c>
      <c r="R126" s="47" t="s">
        <v>1030</v>
      </c>
      <c r="S126" s="2" t="s">
        <v>1186</v>
      </c>
      <c r="T126" s="7" t="s">
        <v>1189</v>
      </c>
      <c r="U126" s="7" t="s">
        <v>1514</v>
      </c>
      <c r="V126" s="55" t="s">
        <v>1525</v>
      </c>
      <c r="W126" s="55" t="s">
        <v>1522</v>
      </c>
      <c r="X126" s="49"/>
      <c r="Y126" s="54" t="s">
        <v>14</v>
      </c>
      <c r="Z126" s="22" t="s">
        <v>1462</v>
      </c>
      <c r="AA126" s="9" t="s">
        <v>1347</v>
      </c>
      <c r="AB126" s="23" t="s">
        <v>317</v>
      </c>
      <c r="AC126" s="24" t="s">
        <v>316</v>
      </c>
      <c r="AD126" s="25" t="s">
        <v>438</v>
      </c>
      <c r="AE126" s="2" t="s">
        <v>438</v>
      </c>
      <c r="AF126" s="2" t="s">
        <v>1239</v>
      </c>
      <c r="AG126" s="2" t="s">
        <v>1218</v>
      </c>
      <c r="AH126" s="26" t="s">
        <v>915</v>
      </c>
      <c r="AI126" s="25" t="s">
        <v>1218</v>
      </c>
      <c r="AJ126" s="9" t="s">
        <v>1345</v>
      </c>
      <c r="AK126" s="2" t="s">
        <v>914</v>
      </c>
      <c r="AL126" s="31" t="s">
        <v>917</v>
      </c>
      <c r="AM126" s="7" t="s">
        <v>443</v>
      </c>
    </row>
    <row r="127" spans="1:39" ht="42" x14ac:dyDescent="0.3">
      <c r="A127" s="2">
        <v>124</v>
      </c>
      <c r="B127" s="121" t="s">
        <v>111</v>
      </c>
      <c r="C127" s="123" t="s">
        <v>1839</v>
      </c>
      <c r="D127" s="123" t="s">
        <v>567</v>
      </c>
      <c r="E127" s="21" t="s">
        <v>8</v>
      </c>
      <c r="F127" s="25" t="s">
        <v>1535</v>
      </c>
      <c r="G127" s="24" t="s">
        <v>1218</v>
      </c>
      <c r="H127" s="50" t="s">
        <v>1039</v>
      </c>
      <c r="I127" s="28" t="s">
        <v>1040</v>
      </c>
      <c r="J127" s="29" t="s">
        <v>1039</v>
      </c>
      <c r="K127" s="29" t="s">
        <v>1041</v>
      </c>
      <c r="L127" s="29" t="s">
        <v>1040</v>
      </c>
      <c r="M127" s="29" t="s">
        <v>1040</v>
      </c>
      <c r="N127" s="29" t="s">
        <v>1905</v>
      </c>
      <c r="O127" s="24" t="s">
        <v>467</v>
      </c>
      <c r="P127" s="51" t="s">
        <v>1506</v>
      </c>
      <c r="Q127" s="52" t="s">
        <v>1505</v>
      </c>
      <c r="R127" s="47" t="s">
        <v>1030</v>
      </c>
      <c r="S127" s="2" t="s">
        <v>1186</v>
      </c>
      <c r="T127" s="7" t="s">
        <v>1189</v>
      </c>
      <c r="U127" s="7" t="s">
        <v>1514</v>
      </c>
      <c r="V127" s="55" t="s">
        <v>1525</v>
      </c>
      <c r="W127" s="55" t="s">
        <v>1523</v>
      </c>
      <c r="X127" s="49"/>
      <c r="Y127" s="54" t="s">
        <v>14</v>
      </c>
      <c r="Z127" s="22" t="s">
        <v>1462</v>
      </c>
      <c r="AA127" s="9" t="s">
        <v>1348</v>
      </c>
      <c r="AB127" s="23" t="s">
        <v>317</v>
      </c>
      <c r="AC127" s="24" t="s">
        <v>316</v>
      </c>
      <c r="AD127" s="25" t="s">
        <v>438</v>
      </c>
      <c r="AE127" s="2" t="s">
        <v>438</v>
      </c>
      <c r="AF127" s="2" t="s">
        <v>1239</v>
      </c>
      <c r="AG127" s="2" t="s">
        <v>1218</v>
      </c>
      <c r="AH127" s="26" t="s">
        <v>916</v>
      </c>
      <c r="AI127" s="25" t="s">
        <v>1218</v>
      </c>
      <c r="AJ127" s="9" t="s">
        <v>1346</v>
      </c>
      <c r="AK127" s="2" t="s">
        <v>914</v>
      </c>
      <c r="AL127" s="31" t="s">
        <v>918</v>
      </c>
      <c r="AM127" s="7" t="s">
        <v>443</v>
      </c>
    </row>
    <row r="128" spans="1:39" ht="42" x14ac:dyDescent="0.3">
      <c r="A128" s="2">
        <v>125</v>
      </c>
      <c r="B128" s="121" t="s">
        <v>112</v>
      </c>
      <c r="C128" s="123" t="s">
        <v>1840</v>
      </c>
      <c r="D128" s="123" t="s">
        <v>568</v>
      </c>
      <c r="E128" s="21" t="s">
        <v>8</v>
      </c>
      <c r="F128" s="25" t="s">
        <v>1535</v>
      </c>
      <c r="G128" s="24" t="s">
        <v>1218</v>
      </c>
      <c r="H128" s="50" t="s">
        <v>1039</v>
      </c>
      <c r="I128" s="28" t="s">
        <v>1040</v>
      </c>
      <c r="J128" s="29" t="s">
        <v>1039</v>
      </c>
      <c r="K128" s="29" t="s">
        <v>1041</v>
      </c>
      <c r="L128" s="29" t="s">
        <v>1040</v>
      </c>
      <c r="M128" s="29" t="s">
        <v>1040</v>
      </c>
      <c r="N128" s="29" t="s">
        <v>1905</v>
      </c>
      <c r="O128" s="24" t="s">
        <v>467</v>
      </c>
      <c r="P128" s="51" t="s">
        <v>1506</v>
      </c>
      <c r="Q128" s="52" t="s">
        <v>1505</v>
      </c>
      <c r="R128" s="47" t="s">
        <v>1030</v>
      </c>
      <c r="S128" s="2" t="s">
        <v>1186</v>
      </c>
      <c r="T128" s="7" t="s">
        <v>1189</v>
      </c>
      <c r="U128" s="7" t="s">
        <v>1514</v>
      </c>
      <c r="V128" s="55" t="s">
        <v>1525</v>
      </c>
      <c r="W128" s="55" t="s">
        <v>1524</v>
      </c>
      <c r="X128" s="49"/>
      <c r="Y128" s="54" t="s">
        <v>14</v>
      </c>
      <c r="Z128" s="22" t="s">
        <v>1462</v>
      </c>
      <c r="AA128" s="9" t="s">
        <v>1349</v>
      </c>
      <c r="AB128" s="23" t="s">
        <v>317</v>
      </c>
      <c r="AC128" s="24" t="s">
        <v>316</v>
      </c>
      <c r="AD128" s="25" t="s">
        <v>438</v>
      </c>
      <c r="AE128" s="2" t="s">
        <v>438</v>
      </c>
      <c r="AF128" s="2" t="s">
        <v>1239</v>
      </c>
      <c r="AG128" s="2" t="s">
        <v>1218</v>
      </c>
      <c r="AH128" s="26" t="s">
        <v>917</v>
      </c>
      <c r="AI128" s="25" t="s">
        <v>1218</v>
      </c>
      <c r="AJ128" s="9" t="s">
        <v>1347</v>
      </c>
      <c r="AK128" s="2" t="s">
        <v>914</v>
      </c>
      <c r="AL128" s="31" t="s">
        <v>919</v>
      </c>
      <c r="AM128" s="7" t="s">
        <v>443</v>
      </c>
    </row>
    <row r="129" spans="1:39" ht="42" x14ac:dyDescent="0.3">
      <c r="A129" s="2">
        <v>126</v>
      </c>
      <c r="B129" s="121" t="s">
        <v>113</v>
      </c>
      <c r="C129" s="123" t="s">
        <v>1841</v>
      </c>
      <c r="D129" s="123" t="s">
        <v>569</v>
      </c>
      <c r="E129" s="21" t="s">
        <v>8</v>
      </c>
      <c r="F129" s="25" t="s">
        <v>1535</v>
      </c>
      <c r="G129" s="24" t="s">
        <v>1218</v>
      </c>
      <c r="H129" s="50" t="s">
        <v>1039</v>
      </c>
      <c r="I129" s="28" t="s">
        <v>1040</v>
      </c>
      <c r="J129" s="29" t="s">
        <v>1039</v>
      </c>
      <c r="K129" s="29" t="s">
        <v>1041</v>
      </c>
      <c r="L129" s="29" t="s">
        <v>1040</v>
      </c>
      <c r="M129" s="29" t="s">
        <v>1040</v>
      </c>
      <c r="N129" s="29" t="s">
        <v>1905</v>
      </c>
      <c r="O129" s="24" t="s">
        <v>467</v>
      </c>
      <c r="P129" s="51" t="s">
        <v>1506</v>
      </c>
      <c r="Q129" s="52" t="s">
        <v>1505</v>
      </c>
      <c r="R129" s="47" t="s">
        <v>1030</v>
      </c>
      <c r="S129" s="2" t="s">
        <v>1186</v>
      </c>
      <c r="T129" s="7" t="s">
        <v>1189</v>
      </c>
      <c r="U129" s="7" t="s">
        <v>1514</v>
      </c>
      <c r="V129" s="55" t="s">
        <v>1525</v>
      </c>
      <c r="W129" s="55" t="s">
        <v>1525</v>
      </c>
      <c r="X129" s="49"/>
      <c r="Y129" s="54" t="s">
        <v>14</v>
      </c>
      <c r="Z129" s="22" t="s">
        <v>1462</v>
      </c>
      <c r="AA129" s="9" t="s">
        <v>1350</v>
      </c>
      <c r="AB129" s="23" t="s">
        <v>317</v>
      </c>
      <c r="AC129" s="24" t="s">
        <v>316</v>
      </c>
      <c r="AD129" s="25" t="s">
        <v>438</v>
      </c>
      <c r="AE129" s="2" t="s">
        <v>438</v>
      </c>
      <c r="AF129" s="2" t="s">
        <v>1239</v>
      </c>
      <c r="AG129" s="2" t="s">
        <v>1218</v>
      </c>
      <c r="AH129" s="26" t="s">
        <v>918</v>
      </c>
      <c r="AI129" s="25" t="s">
        <v>1218</v>
      </c>
      <c r="AJ129" s="9" t="s">
        <v>1348</v>
      </c>
      <c r="AK129" s="2" t="s">
        <v>914</v>
      </c>
      <c r="AL129" s="31" t="s">
        <v>920</v>
      </c>
      <c r="AM129" s="7" t="s">
        <v>443</v>
      </c>
    </row>
    <row r="130" spans="1:39" ht="42" x14ac:dyDescent="0.3">
      <c r="A130" s="2">
        <v>127</v>
      </c>
      <c r="B130" s="121" t="s">
        <v>134</v>
      </c>
      <c r="C130" s="123" t="s">
        <v>1842</v>
      </c>
      <c r="D130" s="123" t="s">
        <v>590</v>
      </c>
      <c r="E130" s="21" t="s">
        <v>8</v>
      </c>
      <c r="F130" s="25" t="s">
        <v>1535</v>
      </c>
      <c r="G130" s="24" t="s">
        <v>1218</v>
      </c>
      <c r="H130" s="50" t="s">
        <v>1039</v>
      </c>
      <c r="I130" s="28" t="s">
        <v>1040</v>
      </c>
      <c r="J130" s="29" t="s">
        <v>1039</v>
      </c>
      <c r="K130" s="29" t="s">
        <v>1041</v>
      </c>
      <c r="L130" s="29" t="s">
        <v>1040</v>
      </c>
      <c r="M130" s="29" t="s">
        <v>1040</v>
      </c>
      <c r="N130" s="29" t="s">
        <v>1905</v>
      </c>
      <c r="O130" s="24" t="s">
        <v>467</v>
      </c>
      <c r="P130" s="51" t="s">
        <v>1506</v>
      </c>
      <c r="Q130" s="52" t="s">
        <v>1505</v>
      </c>
      <c r="R130" s="47" t="s">
        <v>1030</v>
      </c>
      <c r="S130" s="2" t="s">
        <v>1186</v>
      </c>
      <c r="T130" s="7" t="s">
        <v>1189</v>
      </c>
      <c r="U130" s="7" t="s">
        <v>1514</v>
      </c>
      <c r="V130" s="55" t="s">
        <v>1525</v>
      </c>
      <c r="W130" s="55" t="s">
        <v>1526</v>
      </c>
      <c r="X130" s="49"/>
      <c r="Y130" s="54" t="s">
        <v>14</v>
      </c>
      <c r="Z130" s="22" t="s">
        <v>1462</v>
      </c>
      <c r="AA130" s="9" t="s">
        <v>1351</v>
      </c>
      <c r="AB130" s="23" t="s">
        <v>317</v>
      </c>
      <c r="AC130" s="24" t="s">
        <v>316</v>
      </c>
      <c r="AD130" s="25" t="s">
        <v>438</v>
      </c>
      <c r="AE130" s="2" t="s">
        <v>438</v>
      </c>
      <c r="AF130" s="2" t="s">
        <v>1239</v>
      </c>
      <c r="AG130" s="2" t="s">
        <v>1218</v>
      </c>
      <c r="AH130" s="26" t="s">
        <v>921</v>
      </c>
      <c r="AI130" s="25" t="s">
        <v>1218</v>
      </c>
      <c r="AJ130" s="9" t="s">
        <v>1351</v>
      </c>
      <c r="AK130" s="2" t="s">
        <v>914</v>
      </c>
      <c r="AL130" s="31" t="s">
        <v>921</v>
      </c>
      <c r="AM130" s="7" t="s">
        <v>443</v>
      </c>
    </row>
    <row r="131" spans="1:39" ht="42" x14ac:dyDescent="0.3">
      <c r="A131" s="2">
        <v>128</v>
      </c>
      <c r="B131" s="121" t="s">
        <v>114</v>
      </c>
      <c r="C131" s="123" t="s">
        <v>1843</v>
      </c>
      <c r="D131" s="123" t="s">
        <v>570</v>
      </c>
      <c r="E131" s="21" t="s">
        <v>8</v>
      </c>
      <c r="F131" s="25" t="s">
        <v>1535</v>
      </c>
      <c r="G131" s="24" t="s">
        <v>1219</v>
      </c>
      <c r="H131" s="50" t="s">
        <v>1039</v>
      </c>
      <c r="I131" s="28" t="s">
        <v>1040</v>
      </c>
      <c r="J131" s="29" t="s">
        <v>1039</v>
      </c>
      <c r="K131" s="29" t="s">
        <v>1041</v>
      </c>
      <c r="L131" s="29" t="s">
        <v>1040</v>
      </c>
      <c r="M131" s="29" t="s">
        <v>1040</v>
      </c>
      <c r="N131" s="29" t="s">
        <v>1905</v>
      </c>
      <c r="O131" s="24" t="s">
        <v>467</v>
      </c>
      <c r="P131" s="51" t="s">
        <v>1506</v>
      </c>
      <c r="Q131" s="52" t="s">
        <v>1505</v>
      </c>
      <c r="R131" s="47" t="s">
        <v>1030</v>
      </c>
      <c r="S131" s="2" t="s">
        <v>1186</v>
      </c>
      <c r="T131" s="7" t="s">
        <v>1189</v>
      </c>
      <c r="U131" s="7" t="s">
        <v>1514</v>
      </c>
      <c r="V131" s="55" t="s">
        <v>1525</v>
      </c>
      <c r="W131" s="55" t="s">
        <v>1527</v>
      </c>
      <c r="X131" s="49"/>
      <c r="Y131" s="54" t="s">
        <v>14</v>
      </c>
      <c r="Z131" s="22" t="s">
        <v>1462</v>
      </c>
      <c r="AA131" s="9" t="s">
        <v>1352</v>
      </c>
      <c r="AB131" s="23" t="s">
        <v>317</v>
      </c>
      <c r="AC131" s="24" t="s">
        <v>316</v>
      </c>
      <c r="AD131" s="25" t="s">
        <v>438</v>
      </c>
      <c r="AE131" s="2" t="s">
        <v>438</v>
      </c>
      <c r="AF131" s="2" t="s">
        <v>1239</v>
      </c>
      <c r="AG131" s="2" t="s">
        <v>1219</v>
      </c>
      <c r="AH131" s="26" t="s">
        <v>915</v>
      </c>
      <c r="AI131" s="25" t="s">
        <v>1219</v>
      </c>
      <c r="AJ131" s="9" t="s">
        <v>1352</v>
      </c>
      <c r="AK131" s="2" t="s">
        <v>914</v>
      </c>
      <c r="AL131" s="31" t="s">
        <v>922</v>
      </c>
      <c r="AM131" s="7" t="s">
        <v>443</v>
      </c>
    </row>
    <row r="132" spans="1:39" ht="42" x14ac:dyDescent="0.3">
      <c r="A132" s="2">
        <v>129</v>
      </c>
      <c r="B132" s="121" t="s">
        <v>115</v>
      </c>
      <c r="C132" s="123" t="s">
        <v>1844</v>
      </c>
      <c r="D132" s="123" t="s">
        <v>571</v>
      </c>
      <c r="E132" s="21" t="s">
        <v>8</v>
      </c>
      <c r="F132" s="25" t="s">
        <v>1535</v>
      </c>
      <c r="G132" s="24" t="s">
        <v>1219</v>
      </c>
      <c r="H132" s="50" t="s">
        <v>1039</v>
      </c>
      <c r="I132" s="28" t="s">
        <v>1040</v>
      </c>
      <c r="J132" s="29" t="s">
        <v>1039</v>
      </c>
      <c r="K132" s="29" t="s">
        <v>1041</v>
      </c>
      <c r="L132" s="29" t="s">
        <v>1040</v>
      </c>
      <c r="M132" s="29" t="s">
        <v>1040</v>
      </c>
      <c r="N132" s="29" t="s">
        <v>1905</v>
      </c>
      <c r="O132" s="24" t="s">
        <v>467</v>
      </c>
      <c r="P132" s="51" t="s">
        <v>1506</v>
      </c>
      <c r="Q132" s="52" t="s">
        <v>1505</v>
      </c>
      <c r="R132" s="47" t="s">
        <v>1030</v>
      </c>
      <c r="S132" s="2" t="s">
        <v>1186</v>
      </c>
      <c r="T132" s="7" t="s">
        <v>1189</v>
      </c>
      <c r="U132" s="7" t="s">
        <v>1514</v>
      </c>
      <c r="V132" s="55" t="s">
        <v>1526</v>
      </c>
      <c r="W132" s="55" t="s">
        <v>1519</v>
      </c>
      <c r="X132" s="49"/>
      <c r="Y132" s="54" t="s">
        <v>14</v>
      </c>
      <c r="Z132" s="22" t="s">
        <v>1462</v>
      </c>
      <c r="AA132" s="9" t="s">
        <v>1353</v>
      </c>
      <c r="AB132" s="23" t="s">
        <v>317</v>
      </c>
      <c r="AC132" s="24" t="s">
        <v>316</v>
      </c>
      <c r="AD132" s="25" t="s">
        <v>438</v>
      </c>
      <c r="AE132" s="2" t="s">
        <v>438</v>
      </c>
      <c r="AF132" s="2" t="s">
        <v>1239</v>
      </c>
      <c r="AG132" s="2" t="s">
        <v>1219</v>
      </c>
      <c r="AH132" s="26" t="s">
        <v>916</v>
      </c>
      <c r="AI132" s="25" t="s">
        <v>1219</v>
      </c>
      <c r="AJ132" s="9" t="s">
        <v>1353</v>
      </c>
      <c r="AK132" s="2" t="s">
        <v>894</v>
      </c>
      <c r="AL132" s="31" t="s">
        <v>915</v>
      </c>
      <c r="AM132" s="7" t="s">
        <v>455</v>
      </c>
    </row>
    <row r="133" spans="1:39" ht="42" x14ac:dyDescent="0.3">
      <c r="A133" s="2">
        <v>130</v>
      </c>
      <c r="B133" s="121" t="s">
        <v>116</v>
      </c>
      <c r="C133" s="123" t="s">
        <v>1845</v>
      </c>
      <c r="D133" s="123" t="s">
        <v>572</v>
      </c>
      <c r="E133" s="21" t="s">
        <v>8</v>
      </c>
      <c r="F133" s="25" t="s">
        <v>1535</v>
      </c>
      <c r="G133" s="24" t="s">
        <v>1219</v>
      </c>
      <c r="H133" s="50" t="s">
        <v>1039</v>
      </c>
      <c r="I133" s="28" t="s">
        <v>1040</v>
      </c>
      <c r="J133" s="29" t="s">
        <v>1039</v>
      </c>
      <c r="K133" s="29" t="s">
        <v>1041</v>
      </c>
      <c r="L133" s="29" t="s">
        <v>1040</v>
      </c>
      <c r="M133" s="29" t="s">
        <v>1040</v>
      </c>
      <c r="N133" s="29" t="s">
        <v>1905</v>
      </c>
      <c r="O133" s="24" t="s">
        <v>467</v>
      </c>
      <c r="P133" s="51" t="s">
        <v>1506</v>
      </c>
      <c r="Q133" s="52" t="s">
        <v>1505</v>
      </c>
      <c r="R133" s="47" t="s">
        <v>1030</v>
      </c>
      <c r="S133" s="2" t="s">
        <v>1186</v>
      </c>
      <c r="T133" s="7" t="s">
        <v>1189</v>
      </c>
      <c r="U133" s="7" t="s">
        <v>1514</v>
      </c>
      <c r="V133" s="55" t="s">
        <v>1526</v>
      </c>
      <c r="W133" s="55" t="s">
        <v>1521</v>
      </c>
      <c r="X133" s="49"/>
      <c r="Y133" s="54" t="s">
        <v>14</v>
      </c>
      <c r="Z133" s="22" t="s">
        <v>1462</v>
      </c>
      <c r="AA133" s="9" t="s">
        <v>1354</v>
      </c>
      <c r="AB133" s="23" t="s">
        <v>317</v>
      </c>
      <c r="AC133" s="24" t="s">
        <v>316</v>
      </c>
      <c r="AD133" s="25" t="s">
        <v>438</v>
      </c>
      <c r="AE133" s="2" t="s">
        <v>438</v>
      </c>
      <c r="AF133" s="2" t="s">
        <v>1239</v>
      </c>
      <c r="AG133" s="2" t="s">
        <v>1219</v>
      </c>
      <c r="AH133" s="26" t="s">
        <v>917</v>
      </c>
      <c r="AI133" s="25" t="s">
        <v>1219</v>
      </c>
      <c r="AJ133" s="9" t="s">
        <v>1354</v>
      </c>
      <c r="AK133" s="2" t="s">
        <v>894</v>
      </c>
      <c r="AL133" s="31" t="s">
        <v>916</v>
      </c>
      <c r="AM133" s="7" t="s">
        <v>455</v>
      </c>
    </row>
    <row r="134" spans="1:39" ht="42" x14ac:dyDescent="0.3">
      <c r="A134" s="2">
        <v>131</v>
      </c>
      <c r="B134" s="121" t="s">
        <v>117</v>
      </c>
      <c r="C134" s="123" t="s">
        <v>1846</v>
      </c>
      <c r="D134" s="123" t="s">
        <v>573</v>
      </c>
      <c r="E134" s="21" t="s">
        <v>8</v>
      </c>
      <c r="F134" s="25" t="s">
        <v>1535</v>
      </c>
      <c r="G134" s="24" t="s">
        <v>1219</v>
      </c>
      <c r="H134" s="50" t="s">
        <v>1039</v>
      </c>
      <c r="I134" s="28" t="s">
        <v>1040</v>
      </c>
      <c r="J134" s="29" t="s">
        <v>1039</v>
      </c>
      <c r="K134" s="29" t="s">
        <v>1041</v>
      </c>
      <c r="L134" s="29" t="s">
        <v>1040</v>
      </c>
      <c r="M134" s="29" t="s">
        <v>1040</v>
      </c>
      <c r="N134" s="29" t="s">
        <v>1905</v>
      </c>
      <c r="O134" s="24" t="s">
        <v>467</v>
      </c>
      <c r="P134" s="51" t="s">
        <v>1506</v>
      </c>
      <c r="Q134" s="52" t="s">
        <v>1505</v>
      </c>
      <c r="R134" s="47" t="s">
        <v>1030</v>
      </c>
      <c r="S134" s="2" t="s">
        <v>1186</v>
      </c>
      <c r="T134" s="7" t="s">
        <v>1189</v>
      </c>
      <c r="U134" s="7" t="s">
        <v>1514</v>
      </c>
      <c r="V134" s="55" t="s">
        <v>1526</v>
      </c>
      <c r="W134" s="55" t="s">
        <v>1522</v>
      </c>
      <c r="X134" s="49"/>
      <c r="Y134" s="54" t="s">
        <v>14</v>
      </c>
      <c r="Z134" s="22" t="s">
        <v>1462</v>
      </c>
      <c r="AA134" s="9" t="s">
        <v>1355</v>
      </c>
      <c r="AB134" s="23" t="s">
        <v>317</v>
      </c>
      <c r="AC134" s="24" t="s">
        <v>316</v>
      </c>
      <c r="AD134" s="25" t="s">
        <v>438</v>
      </c>
      <c r="AE134" s="2" t="s">
        <v>438</v>
      </c>
      <c r="AF134" s="2" t="s">
        <v>1239</v>
      </c>
      <c r="AG134" s="2" t="s">
        <v>1219</v>
      </c>
      <c r="AH134" s="26" t="s">
        <v>918</v>
      </c>
      <c r="AI134" s="25" t="s">
        <v>1219</v>
      </c>
      <c r="AJ134" s="9" t="s">
        <v>1355</v>
      </c>
      <c r="AK134" s="2" t="s">
        <v>894</v>
      </c>
      <c r="AL134" s="31" t="s">
        <v>917</v>
      </c>
      <c r="AM134" s="7" t="s">
        <v>455</v>
      </c>
    </row>
    <row r="135" spans="1:39" ht="42" x14ac:dyDescent="0.3">
      <c r="A135" s="2">
        <v>132</v>
      </c>
      <c r="B135" s="121" t="s">
        <v>135</v>
      </c>
      <c r="C135" s="123" t="s">
        <v>1847</v>
      </c>
      <c r="D135" s="123" t="s">
        <v>591</v>
      </c>
      <c r="E135" s="21" t="s">
        <v>8</v>
      </c>
      <c r="F135" s="25" t="s">
        <v>1535</v>
      </c>
      <c r="G135" s="24" t="s">
        <v>1219</v>
      </c>
      <c r="H135" s="50" t="s">
        <v>1039</v>
      </c>
      <c r="I135" s="28" t="s">
        <v>1040</v>
      </c>
      <c r="J135" s="29" t="s">
        <v>1039</v>
      </c>
      <c r="K135" s="29" t="s">
        <v>1041</v>
      </c>
      <c r="L135" s="29" t="s">
        <v>1040</v>
      </c>
      <c r="M135" s="29" t="s">
        <v>1040</v>
      </c>
      <c r="N135" s="29" t="s">
        <v>1905</v>
      </c>
      <c r="O135" s="24" t="s">
        <v>467</v>
      </c>
      <c r="P135" s="51" t="s">
        <v>1506</v>
      </c>
      <c r="Q135" s="52" t="s">
        <v>1505</v>
      </c>
      <c r="R135" s="47" t="s">
        <v>1030</v>
      </c>
      <c r="S135" s="2" t="s">
        <v>1186</v>
      </c>
      <c r="T135" s="7" t="s">
        <v>1189</v>
      </c>
      <c r="U135" s="7" t="s">
        <v>1514</v>
      </c>
      <c r="V135" s="55" t="s">
        <v>1526</v>
      </c>
      <c r="W135" s="55" t="s">
        <v>1523</v>
      </c>
      <c r="X135" s="49"/>
      <c r="Y135" s="54" t="s">
        <v>14</v>
      </c>
      <c r="Z135" s="22" t="s">
        <v>1462</v>
      </c>
      <c r="AA135" s="9" t="s">
        <v>1356</v>
      </c>
      <c r="AB135" s="23" t="s">
        <v>317</v>
      </c>
      <c r="AC135" s="24" t="s">
        <v>316</v>
      </c>
      <c r="AD135" s="25" t="s">
        <v>438</v>
      </c>
      <c r="AE135" s="2" t="s">
        <v>438</v>
      </c>
      <c r="AF135" s="2" t="s">
        <v>1239</v>
      </c>
      <c r="AG135" s="2" t="s">
        <v>1219</v>
      </c>
      <c r="AH135" s="26" t="s">
        <v>921</v>
      </c>
      <c r="AI135" s="25" t="s">
        <v>1219</v>
      </c>
      <c r="AJ135" s="9" t="s">
        <v>1356</v>
      </c>
      <c r="AK135" s="2" t="s">
        <v>894</v>
      </c>
      <c r="AL135" s="31" t="s">
        <v>918</v>
      </c>
      <c r="AM135" s="7" t="s">
        <v>455</v>
      </c>
    </row>
    <row r="136" spans="1:39" ht="42" x14ac:dyDescent="0.3">
      <c r="A136" s="2">
        <v>133</v>
      </c>
      <c r="B136" s="121" t="s">
        <v>118</v>
      </c>
      <c r="C136" s="123" t="s">
        <v>1848</v>
      </c>
      <c r="D136" s="123" t="s">
        <v>574</v>
      </c>
      <c r="E136" s="21" t="s">
        <v>8</v>
      </c>
      <c r="F136" s="25" t="s">
        <v>1535</v>
      </c>
      <c r="G136" s="24" t="s">
        <v>1220</v>
      </c>
      <c r="H136" s="50" t="s">
        <v>1039</v>
      </c>
      <c r="I136" s="28" t="s">
        <v>1040</v>
      </c>
      <c r="J136" s="29" t="s">
        <v>1039</v>
      </c>
      <c r="K136" s="29" t="s">
        <v>1041</v>
      </c>
      <c r="L136" s="29" t="s">
        <v>1040</v>
      </c>
      <c r="M136" s="29" t="s">
        <v>1040</v>
      </c>
      <c r="N136" s="29" t="s">
        <v>1905</v>
      </c>
      <c r="O136" s="24" t="s">
        <v>467</v>
      </c>
      <c r="P136" s="51" t="s">
        <v>1506</v>
      </c>
      <c r="Q136" s="52" t="s">
        <v>1505</v>
      </c>
      <c r="R136" s="47" t="s">
        <v>1030</v>
      </c>
      <c r="S136" s="2" t="s">
        <v>1186</v>
      </c>
      <c r="T136" s="7" t="s">
        <v>1189</v>
      </c>
      <c r="U136" s="7" t="s">
        <v>1514</v>
      </c>
      <c r="V136" s="55" t="s">
        <v>1526</v>
      </c>
      <c r="W136" s="55" t="s">
        <v>1524</v>
      </c>
      <c r="X136" s="49"/>
      <c r="Y136" s="54" t="s">
        <v>14</v>
      </c>
      <c r="Z136" s="22" t="s">
        <v>1462</v>
      </c>
      <c r="AA136" s="9" t="s">
        <v>1357</v>
      </c>
      <c r="AB136" s="23" t="s">
        <v>317</v>
      </c>
      <c r="AC136" s="24" t="s">
        <v>316</v>
      </c>
      <c r="AD136" s="25" t="s">
        <v>438</v>
      </c>
      <c r="AE136" s="2" t="s">
        <v>438</v>
      </c>
      <c r="AF136" s="2" t="s">
        <v>1239</v>
      </c>
      <c r="AG136" s="2" t="s">
        <v>1220</v>
      </c>
      <c r="AH136" s="26" t="s">
        <v>915</v>
      </c>
      <c r="AI136" s="25" t="s">
        <v>1220</v>
      </c>
      <c r="AJ136" s="9" t="s">
        <v>1357</v>
      </c>
      <c r="AK136" s="2" t="s">
        <v>894</v>
      </c>
      <c r="AL136" s="31" t="s">
        <v>919</v>
      </c>
      <c r="AM136" s="7" t="s">
        <v>455</v>
      </c>
    </row>
    <row r="137" spans="1:39" ht="42" x14ac:dyDescent="0.3">
      <c r="A137" s="2">
        <v>134</v>
      </c>
      <c r="B137" s="121" t="s">
        <v>119</v>
      </c>
      <c r="C137" s="123" t="s">
        <v>1849</v>
      </c>
      <c r="D137" s="123" t="s">
        <v>575</v>
      </c>
      <c r="E137" s="21" t="s">
        <v>8</v>
      </c>
      <c r="F137" s="25" t="s">
        <v>1535</v>
      </c>
      <c r="G137" s="24" t="s">
        <v>1220</v>
      </c>
      <c r="H137" s="50" t="s">
        <v>1039</v>
      </c>
      <c r="I137" s="28" t="s">
        <v>1040</v>
      </c>
      <c r="J137" s="29" t="s">
        <v>1039</v>
      </c>
      <c r="K137" s="29" t="s">
        <v>1041</v>
      </c>
      <c r="L137" s="29" t="s">
        <v>1040</v>
      </c>
      <c r="M137" s="29" t="s">
        <v>1040</v>
      </c>
      <c r="N137" s="29" t="s">
        <v>1905</v>
      </c>
      <c r="O137" s="24" t="s">
        <v>467</v>
      </c>
      <c r="P137" s="51" t="s">
        <v>1506</v>
      </c>
      <c r="Q137" s="52" t="s">
        <v>1505</v>
      </c>
      <c r="R137" s="47" t="s">
        <v>1030</v>
      </c>
      <c r="S137" s="2" t="s">
        <v>1186</v>
      </c>
      <c r="T137" s="7" t="s">
        <v>1189</v>
      </c>
      <c r="U137" s="7" t="s">
        <v>1514</v>
      </c>
      <c r="V137" s="55" t="s">
        <v>1526</v>
      </c>
      <c r="W137" s="55" t="s">
        <v>1525</v>
      </c>
      <c r="X137" s="49"/>
      <c r="Y137" s="54" t="s">
        <v>14</v>
      </c>
      <c r="Z137" s="22" t="s">
        <v>1462</v>
      </c>
      <c r="AA137" s="9" t="s">
        <v>1359</v>
      </c>
      <c r="AB137" s="23" t="s">
        <v>317</v>
      </c>
      <c r="AC137" s="24" t="s">
        <v>316</v>
      </c>
      <c r="AD137" s="25" t="s">
        <v>438</v>
      </c>
      <c r="AE137" s="2" t="s">
        <v>438</v>
      </c>
      <c r="AF137" s="2" t="s">
        <v>1239</v>
      </c>
      <c r="AG137" s="2" t="s">
        <v>1220</v>
      </c>
      <c r="AH137" s="26" t="s">
        <v>916</v>
      </c>
      <c r="AI137" s="25" t="s">
        <v>1220</v>
      </c>
      <c r="AJ137" s="9" t="s">
        <v>1358</v>
      </c>
      <c r="AK137" s="2" t="s">
        <v>894</v>
      </c>
      <c r="AL137" s="31" t="s">
        <v>920</v>
      </c>
      <c r="AM137" s="7" t="s">
        <v>455</v>
      </c>
    </row>
    <row r="138" spans="1:39" ht="42" x14ac:dyDescent="0.3">
      <c r="A138" s="2">
        <v>135</v>
      </c>
      <c r="B138" s="121" t="s">
        <v>120</v>
      </c>
      <c r="C138" s="123" t="s">
        <v>1850</v>
      </c>
      <c r="D138" s="123" t="s">
        <v>576</v>
      </c>
      <c r="E138" s="21" t="s">
        <v>8</v>
      </c>
      <c r="F138" s="25" t="s">
        <v>1535</v>
      </c>
      <c r="G138" s="24" t="s">
        <v>1220</v>
      </c>
      <c r="H138" s="50" t="s">
        <v>1039</v>
      </c>
      <c r="I138" s="28" t="s">
        <v>1040</v>
      </c>
      <c r="J138" s="29" t="s">
        <v>1039</v>
      </c>
      <c r="K138" s="29" t="s">
        <v>1041</v>
      </c>
      <c r="L138" s="29" t="s">
        <v>1040</v>
      </c>
      <c r="M138" s="29" t="s">
        <v>1040</v>
      </c>
      <c r="N138" s="29" t="s">
        <v>1905</v>
      </c>
      <c r="O138" s="24" t="s">
        <v>467</v>
      </c>
      <c r="P138" s="51" t="s">
        <v>1506</v>
      </c>
      <c r="Q138" s="52" t="s">
        <v>1505</v>
      </c>
      <c r="R138" s="47" t="s">
        <v>1030</v>
      </c>
      <c r="S138" s="2" t="s">
        <v>1186</v>
      </c>
      <c r="T138" s="7" t="s">
        <v>1189</v>
      </c>
      <c r="U138" s="7" t="s">
        <v>1514</v>
      </c>
      <c r="V138" s="55" t="s">
        <v>1526</v>
      </c>
      <c r="W138" s="55" t="s">
        <v>1526</v>
      </c>
      <c r="X138" s="49"/>
      <c r="Y138" s="54" t="s">
        <v>14</v>
      </c>
      <c r="Z138" s="22" t="s">
        <v>1462</v>
      </c>
      <c r="AA138" s="9" t="s">
        <v>1363</v>
      </c>
      <c r="AB138" s="23" t="s">
        <v>317</v>
      </c>
      <c r="AC138" s="24" t="s">
        <v>316</v>
      </c>
      <c r="AD138" s="25" t="s">
        <v>438</v>
      </c>
      <c r="AE138" s="2" t="s">
        <v>438</v>
      </c>
      <c r="AF138" s="2" t="s">
        <v>1239</v>
      </c>
      <c r="AG138" s="2" t="s">
        <v>1220</v>
      </c>
      <c r="AH138" s="26" t="s">
        <v>917</v>
      </c>
      <c r="AI138" s="25" t="s">
        <v>1220</v>
      </c>
      <c r="AJ138" s="9" t="s">
        <v>1359</v>
      </c>
      <c r="AK138" s="2" t="s">
        <v>894</v>
      </c>
      <c r="AL138" s="31" t="s">
        <v>921</v>
      </c>
      <c r="AM138" s="7" t="s">
        <v>455</v>
      </c>
    </row>
    <row r="139" spans="1:39" ht="42" x14ac:dyDescent="0.3">
      <c r="A139" s="2">
        <v>136</v>
      </c>
      <c r="B139" s="121" t="s">
        <v>121</v>
      </c>
      <c r="C139" s="123" t="s">
        <v>1851</v>
      </c>
      <c r="D139" s="123" t="s">
        <v>577</v>
      </c>
      <c r="E139" s="21" t="s">
        <v>8</v>
      </c>
      <c r="F139" s="25" t="s">
        <v>1535</v>
      </c>
      <c r="G139" s="24" t="s">
        <v>1220</v>
      </c>
      <c r="H139" s="50" t="s">
        <v>1039</v>
      </c>
      <c r="I139" s="28" t="s">
        <v>1040</v>
      </c>
      <c r="J139" s="29" t="s">
        <v>1039</v>
      </c>
      <c r="K139" s="29" t="s">
        <v>1041</v>
      </c>
      <c r="L139" s="29" t="s">
        <v>1040</v>
      </c>
      <c r="M139" s="29" t="s">
        <v>1040</v>
      </c>
      <c r="N139" s="29" t="s">
        <v>1905</v>
      </c>
      <c r="O139" s="24" t="s">
        <v>467</v>
      </c>
      <c r="P139" s="51" t="s">
        <v>1506</v>
      </c>
      <c r="Q139" s="52" t="s">
        <v>1505</v>
      </c>
      <c r="R139" s="47" t="s">
        <v>1030</v>
      </c>
      <c r="S139" s="2" t="s">
        <v>1186</v>
      </c>
      <c r="T139" s="7" t="s">
        <v>1189</v>
      </c>
      <c r="U139" s="7" t="s">
        <v>1514</v>
      </c>
      <c r="V139" s="55" t="s">
        <v>1526</v>
      </c>
      <c r="W139" s="55" t="s">
        <v>1527</v>
      </c>
      <c r="X139" s="49"/>
      <c r="Y139" s="54" t="s">
        <v>14</v>
      </c>
      <c r="Z139" s="22" t="s">
        <v>1462</v>
      </c>
      <c r="AA139" s="9" t="s">
        <v>1362</v>
      </c>
      <c r="AB139" s="23" t="s">
        <v>317</v>
      </c>
      <c r="AC139" s="24" t="s">
        <v>316</v>
      </c>
      <c r="AD139" s="25" t="s">
        <v>438</v>
      </c>
      <c r="AE139" s="2" t="s">
        <v>438</v>
      </c>
      <c r="AF139" s="2" t="s">
        <v>1239</v>
      </c>
      <c r="AG139" s="2" t="s">
        <v>1220</v>
      </c>
      <c r="AH139" s="26" t="s">
        <v>918</v>
      </c>
      <c r="AI139" s="25" t="s">
        <v>1220</v>
      </c>
      <c r="AJ139" s="9" t="s">
        <v>1360</v>
      </c>
      <c r="AK139" s="2" t="s">
        <v>894</v>
      </c>
      <c r="AL139" s="31" t="s">
        <v>922</v>
      </c>
      <c r="AM139" s="7" t="s">
        <v>455</v>
      </c>
    </row>
    <row r="140" spans="1:39" ht="42" x14ac:dyDescent="0.3">
      <c r="A140" s="2">
        <v>137</v>
      </c>
      <c r="B140" s="121" t="s">
        <v>136</v>
      </c>
      <c r="C140" s="123" t="s">
        <v>1852</v>
      </c>
      <c r="D140" s="123" t="s">
        <v>592</v>
      </c>
      <c r="E140" s="21" t="s">
        <v>8</v>
      </c>
      <c r="F140" s="25" t="s">
        <v>1535</v>
      </c>
      <c r="G140" s="24" t="s">
        <v>1220</v>
      </c>
      <c r="H140" s="50" t="s">
        <v>1039</v>
      </c>
      <c r="I140" s="28" t="s">
        <v>1040</v>
      </c>
      <c r="J140" s="29" t="s">
        <v>1039</v>
      </c>
      <c r="K140" s="29" t="s">
        <v>1041</v>
      </c>
      <c r="L140" s="29" t="s">
        <v>1040</v>
      </c>
      <c r="M140" s="29" t="s">
        <v>1040</v>
      </c>
      <c r="N140" s="29" t="s">
        <v>1905</v>
      </c>
      <c r="O140" s="24" t="s">
        <v>467</v>
      </c>
      <c r="P140" s="51" t="s">
        <v>1506</v>
      </c>
      <c r="Q140" s="52" t="s">
        <v>1505</v>
      </c>
      <c r="R140" s="47" t="s">
        <v>1030</v>
      </c>
      <c r="S140" s="2" t="s">
        <v>1186</v>
      </c>
      <c r="T140" s="7" t="s">
        <v>1189</v>
      </c>
      <c r="U140" s="7" t="s">
        <v>1514</v>
      </c>
      <c r="V140" s="55" t="s">
        <v>1527</v>
      </c>
      <c r="W140" s="55" t="s">
        <v>1519</v>
      </c>
      <c r="X140" s="49"/>
      <c r="Y140" s="54" t="s">
        <v>14</v>
      </c>
      <c r="Z140" s="22" t="s">
        <v>1462</v>
      </c>
      <c r="AA140" s="9" t="s">
        <v>1361</v>
      </c>
      <c r="AB140" s="23" t="s">
        <v>317</v>
      </c>
      <c r="AC140" s="24" t="s">
        <v>316</v>
      </c>
      <c r="AD140" s="25" t="s">
        <v>438</v>
      </c>
      <c r="AE140" s="2" t="s">
        <v>438</v>
      </c>
      <c r="AF140" s="2" t="s">
        <v>1239</v>
      </c>
      <c r="AG140" s="2" t="s">
        <v>1220</v>
      </c>
      <c r="AH140" s="26" t="s">
        <v>921</v>
      </c>
      <c r="AI140" s="25" t="s">
        <v>1220</v>
      </c>
      <c r="AJ140" s="9" t="s">
        <v>1361</v>
      </c>
      <c r="AK140" s="2" t="s">
        <v>896</v>
      </c>
      <c r="AL140" s="31" t="s">
        <v>915</v>
      </c>
      <c r="AM140" s="7" t="s">
        <v>456</v>
      </c>
    </row>
    <row r="141" spans="1:39" ht="42" x14ac:dyDescent="0.3">
      <c r="A141" s="2">
        <v>138</v>
      </c>
      <c r="B141" s="121" t="s">
        <v>122</v>
      </c>
      <c r="C141" s="123" t="s">
        <v>1853</v>
      </c>
      <c r="D141" s="123" t="s">
        <v>578</v>
      </c>
      <c r="E141" s="21" t="s">
        <v>8</v>
      </c>
      <c r="F141" s="25" t="s">
        <v>1535</v>
      </c>
      <c r="G141" s="24" t="s">
        <v>1541</v>
      </c>
      <c r="H141" s="50" t="s">
        <v>1039</v>
      </c>
      <c r="I141" s="28" t="s">
        <v>1040</v>
      </c>
      <c r="J141" s="29" t="s">
        <v>1039</v>
      </c>
      <c r="K141" s="29" t="s">
        <v>1041</v>
      </c>
      <c r="L141" s="29" t="s">
        <v>1040</v>
      </c>
      <c r="M141" s="29" t="s">
        <v>1040</v>
      </c>
      <c r="N141" s="29" t="s">
        <v>1905</v>
      </c>
      <c r="O141" s="24" t="s">
        <v>467</v>
      </c>
      <c r="P141" s="51" t="s">
        <v>1506</v>
      </c>
      <c r="Q141" s="52" t="s">
        <v>1505</v>
      </c>
      <c r="R141" s="47" t="s">
        <v>1030</v>
      </c>
      <c r="S141" s="2" t="s">
        <v>1186</v>
      </c>
      <c r="T141" s="7" t="s">
        <v>1189</v>
      </c>
      <c r="U141" s="7" t="s">
        <v>1514</v>
      </c>
      <c r="V141" s="55" t="s">
        <v>1527</v>
      </c>
      <c r="W141" s="55" t="s">
        <v>1521</v>
      </c>
      <c r="X141" s="49"/>
      <c r="Y141" s="54" t="s">
        <v>14</v>
      </c>
      <c r="Z141" s="22" t="s">
        <v>1462</v>
      </c>
      <c r="AA141" s="9" t="s">
        <v>1364</v>
      </c>
      <c r="AB141" s="23" t="s">
        <v>317</v>
      </c>
      <c r="AC141" s="24" t="s">
        <v>316</v>
      </c>
      <c r="AD141" s="2" t="s">
        <v>438</v>
      </c>
      <c r="AE141" s="2" t="s">
        <v>438</v>
      </c>
      <c r="AF141" s="2" t="s">
        <v>1239</v>
      </c>
      <c r="AG141" s="2" t="s">
        <v>1209</v>
      </c>
      <c r="AH141" s="26" t="s">
        <v>915</v>
      </c>
      <c r="AI141" s="25" t="s">
        <v>1209</v>
      </c>
      <c r="AJ141" s="9" t="s">
        <v>1364</v>
      </c>
      <c r="AK141" s="2" t="s">
        <v>896</v>
      </c>
      <c r="AL141" s="31" t="s">
        <v>916</v>
      </c>
      <c r="AM141" s="7" t="s">
        <v>456</v>
      </c>
    </row>
    <row r="142" spans="1:39" ht="42" x14ac:dyDescent="0.3">
      <c r="A142" s="2">
        <v>139</v>
      </c>
      <c r="B142" s="121" t="s">
        <v>123</v>
      </c>
      <c r="C142" s="123" t="s">
        <v>1854</v>
      </c>
      <c r="D142" s="123" t="s">
        <v>579</v>
      </c>
      <c r="E142" s="21" t="s">
        <v>8</v>
      </c>
      <c r="F142" s="25" t="s">
        <v>1535</v>
      </c>
      <c r="G142" s="24" t="s">
        <v>1541</v>
      </c>
      <c r="H142" s="50" t="s">
        <v>1039</v>
      </c>
      <c r="I142" s="28" t="s">
        <v>1040</v>
      </c>
      <c r="J142" s="29" t="s">
        <v>1039</v>
      </c>
      <c r="K142" s="29" t="s">
        <v>1041</v>
      </c>
      <c r="L142" s="29" t="s">
        <v>1040</v>
      </c>
      <c r="M142" s="29" t="s">
        <v>1040</v>
      </c>
      <c r="N142" s="29" t="s">
        <v>1905</v>
      </c>
      <c r="O142" s="24" t="s">
        <v>467</v>
      </c>
      <c r="P142" s="51" t="s">
        <v>1506</v>
      </c>
      <c r="Q142" s="52" t="s">
        <v>1505</v>
      </c>
      <c r="R142" s="47" t="s">
        <v>1030</v>
      </c>
      <c r="S142" s="2" t="s">
        <v>1186</v>
      </c>
      <c r="T142" s="7" t="s">
        <v>1189</v>
      </c>
      <c r="U142" s="7" t="s">
        <v>1514</v>
      </c>
      <c r="V142" s="55" t="s">
        <v>1527</v>
      </c>
      <c r="W142" s="55" t="s">
        <v>1522</v>
      </c>
      <c r="X142" s="49"/>
      <c r="Y142" s="54" t="s">
        <v>14</v>
      </c>
      <c r="Z142" s="22" t="s">
        <v>1462</v>
      </c>
      <c r="AA142" s="9" t="s">
        <v>1367</v>
      </c>
      <c r="AB142" s="23" t="s">
        <v>317</v>
      </c>
      <c r="AC142" s="24" t="s">
        <v>316</v>
      </c>
      <c r="AD142" s="2" t="s">
        <v>438</v>
      </c>
      <c r="AE142" s="2" t="s">
        <v>438</v>
      </c>
      <c r="AF142" s="2" t="s">
        <v>1239</v>
      </c>
      <c r="AG142" s="2" t="s">
        <v>1209</v>
      </c>
      <c r="AH142" s="26" t="s">
        <v>916</v>
      </c>
      <c r="AI142" s="25" t="s">
        <v>1209</v>
      </c>
      <c r="AJ142" s="9" t="s">
        <v>1367</v>
      </c>
      <c r="AK142" s="2" t="s">
        <v>896</v>
      </c>
      <c r="AL142" s="31" t="s">
        <v>917</v>
      </c>
      <c r="AM142" s="7" t="s">
        <v>456</v>
      </c>
    </row>
    <row r="143" spans="1:39" ht="42" x14ac:dyDescent="0.3">
      <c r="A143" s="2">
        <v>140</v>
      </c>
      <c r="B143" s="121" t="s">
        <v>124</v>
      </c>
      <c r="C143" s="123" t="s">
        <v>1855</v>
      </c>
      <c r="D143" s="123" t="s">
        <v>580</v>
      </c>
      <c r="E143" s="21" t="s">
        <v>8</v>
      </c>
      <c r="F143" s="25" t="s">
        <v>1535</v>
      </c>
      <c r="G143" s="24" t="s">
        <v>1541</v>
      </c>
      <c r="H143" s="50" t="s">
        <v>1039</v>
      </c>
      <c r="I143" s="28" t="s">
        <v>1040</v>
      </c>
      <c r="J143" s="29" t="s">
        <v>1039</v>
      </c>
      <c r="K143" s="29" t="s">
        <v>1041</v>
      </c>
      <c r="L143" s="29" t="s">
        <v>1040</v>
      </c>
      <c r="M143" s="29" t="s">
        <v>1040</v>
      </c>
      <c r="N143" s="29" t="s">
        <v>1905</v>
      </c>
      <c r="O143" s="24" t="s">
        <v>467</v>
      </c>
      <c r="P143" s="51" t="s">
        <v>1506</v>
      </c>
      <c r="Q143" s="52" t="s">
        <v>1505</v>
      </c>
      <c r="R143" s="47" t="s">
        <v>1030</v>
      </c>
      <c r="S143" s="2" t="s">
        <v>1186</v>
      </c>
      <c r="T143" s="7" t="s">
        <v>1189</v>
      </c>
      <c r="U143" s="7" t="s">
        <v>1514</v>
      </c>
      <c r="V143" s="55" t="s">
        <v>1527</v>
      </c>
      <c r="W143" s="55" t="s">
        <v>1523</v>
      </c>
      <c r="X143" s="49"/>
      <c r="Y143" s="54" t="s">
        <v>14</v>
      </c>
      <c r="Z143" s="22" t="s">
        <v>1462</v>
      </c>
      <c r="AA143" s="9" t="s">
        <v>1365</v>
      </c>
      <c r="AB143" s="23" t="s">
        <v>317</v>
      </c>
      <c r="AC143" s="24" t="s">
        <v>316</v>
      </c>
      <c r="AD143" s="2" t="s">
        <v>438</v>
      </c>
      <c r="AE143" s="2" t="s">
        <v>438</v>
      </c>
      <c r="AF143" s="2" t="s">
        <v>1239</v>
      </c>
      <c r="AG143" s="2" t="s">
        <v>1209</v>
      </c>
      <c r="AH143" s="26" t="s">
        <v>917</v>
      </c>
      <c r="AI143" s="25" t="s">
        <v>1209</v>
      </c>
      <c r="AJ143" s="9" t="s">
        <v>1365</v>
      </c>
      <c r="AK143" s="2" t="s">
        <v>896</v>
      </c>
      <c r="AL143" s="31" t="s">
        <v>918</v>
      </c>
      <c r="AM143" s="7" t="s">
        <v>456</v>
      </c>
    </row>
    <row r="144" spans="1:39" ht="42" x14ac:dyDescent="0.3">
      <c r="A144" s="2">
        <v>141</v>
      </c>
      <c r="B144" s="121" t="s">
        <v>125</v>
      </c>
      <c r="C144" s="123" t="s">
        <v>1856</v>
      </c>
      <c r="D144" s="123" t="s">
        <v>581</v>
      </c>
      <c r="E144" s="21" t="s">
        <v>8</v>
      </c>
      <c r="F144" s="25" t="s">
        <v>1535</v>
      </c>
      <c r="G144" s="24" t="s">
        <v>1541</v>
      </c>
      <c r="H144" s="50" t="s">
        <v>1039</v>
      </c>
      <c r="I144" s="28" t="s">
        <v>1040</v>
      </c>
      <c r="J144" s="29" t="s">
        <v>1039</v>
      </c>
      <c r="K144" s="29" t="s">
        <v>1041</v>
      </c>
      <c r="L144" s="29" t="s">
        <v>1040</v>
      </c>
      <c r="M144" s="29" t="s">
        <v>1040</v>
      </c>
      <c r="N144" s="29" t="s">
        <v>1905</v>
      </c>
      <c r="O144" s="24" t="s">
        <v>467</v>
      </c>
      <c r="P144" s="51" t="s">
        <v>1506</v>
      </c>
      <c r="Q144" s="52" t="s">
        <v>1505</v>
      </c>
      <c r="R144" s="47" t="s">
        <v>1030</v>
      </c>
      <c r="S144" s="2" t="s">
        <v>1186</v>
      </c>
      <c r="T144" s="7" t="s">
        <v>1189</v>
      </c>
      <c r="U144" s="7" t="s">
        <v>1514</v>
      </c>
      <c r="V144" s="55" t="s">
        <v>1527</v>
      </c>
      <c r="W144" s="55" t="s">
        <v>1524</v>
      </c>
      <c r="X144" s="49"/>
      <c r="Y144" s="54" t="s">
        <v>14</v>
      </c>
      <c r="Z144" s="22" t="s">
        <v>1462</v>
      </c>
      <c r="AA144" s="9" t="s">
        <v>1363</v>
      </c>
      <c r="AB144" s="23" t="s">
        <v>317</v>
      </c>
      <c r="AC144" s="24" t="s">
        <v>316</v>
      </c>
      <c r="AD144" s="2" t="s">
        <v>438</v>
      </c>
      <c r="AE144" s="2" t="s">
        <v>438</v>
      </c>
      <c r="AF144" s="2" t="s">
        <v>1239</v>
      </c>
      <c r="AG144" s="2" t="s">
        <v>1209</v>
      </c>
      <c r="AH144" s="26" t="s">
        <v>918</v>
      </c>
      <c r="AI144" s="25" t="s">
        <v>1209</v>
      </c>
      <c r="AJ144" s="9" t="s">
        <v>1363</v>
      </c>
      <c r="AK144" s="2" t="s">
        <v>896</v>
      </c>
      <c r="AL144" s="31" t="s">
        <v>919</v>
      </c>
      <c r="AM144" s="7" t="s">
        <v>456</v>
      </c>
    </row>
    <row r="145" spans="1:39" ht="42" x14ac:dyDescent="0.3">
      <c r="A145" s="2">
        <v>142</v>
      </c>
      <c r="B145" s="121" t="s">
        <v>137</v>
      </c>
      <c r="C145" s="123" t="s">
        <v>1857</v>
      </c>
      <c r="D145" s="123" t="s">
        <v>593</v>
      </c>
      <c r="E145" s="21" t="s">
        <v>8</v>
      </c>
      <c r="F145" s="25" t="s">
        <v>1535</v>
      </c>
      <c r="G145" s="24" t="s">
        <v>1541</v>
      </c>
      <c r="H145" s="50" t="s">
        <v>1039</v>
      </c>
      <c r="I145" s="28" t="s">
        <v>1040</v>
      </c>
      <c r="J145" s="29" t="s">
        <v>1039</v>
      </c>
      <c r="K145" s="29" t="s">
        <v>1041</v>
      </c>
      <c r="L145" s="29" t="s">
        <v>1040</v>
      </c>
      <c r="M145" s="29" t="s">
        <v>1040</v>
      </c>
      <c r="N145" s="29" t="s">
        <v>1905</v>
      </c>
      <c r="O145" s="24" t="s">
        <v>467</v>
      </c>
      <c r="P145" s="51" t="s">
        <v>1506</v>
      </c>
      <c r="Q145" s="52" t="s">
        <v>1505</v>
      </c>
      <c r="R145" s="47" t="s">
        <v>1030</v>
      </c>
      <c r="S145" s="2" t="s">
        <v>1186</v>
      </c>
      <c r="T145" s="7" t="s">
        <v>1189</v>
      </c>
      <c r="U145" s="7" t="s">
        <v>1514</v>
      </c>
      <c r="V145" s="55" t="s">
        <v>1527</v>
      </c>
      <c r="W145" s="55" t="s">
        <v>1525</v>
      </c>
      <c r="X145" s="49"/>
      <c r="Y145" s="54" t="s">
        <v>14</v>
      </c>
      <c r="Z145" s="22" t="s">
        <v>1462</v>
      </c>
      <c r="AA145" s="9" t="s">
        <v>1366</v>
      </c>
      <c r="AB145" s="23" t="s">
        <v>317</v>
      </c>
      <c r="AC145" s="24" t="s">
        <v>316</v>
      </c>
      <c r="AD145" s="2" t="s">
        <v>438</v>
      </c>
      <c r="AE145" s="2" t="s">
        <v>438</v>
      </c>
      <c r="AF145" s="2" t="s">
        <v>1239</v>
      </c>
      <c r="AG145" s="2" t="s">
        <v>1209</v>
      </c>
      <c r="AH145" s="26" t="s">
        <v>921</v>
      </c>
      <c r="AI145" s="25" t="s">
        <v>1209</v>
      </c>
      <c r="AJ145" s="9" t="s">
        <v>1366</v>
      </c>
      <c r="AK145" s="2" t="s">
        <v>896</v>
      </c>
      <c r="AL145" s="31" t="s">
        <v>920</v>
      </c>
      <c r="AM145" s="7" t="s">
        <v>456</v>
      </c>
    </row>
    <row r="146" spans="1:39" ht="42" x14ac:dyDescent="0.3">
      <c r="A146" s="2">
        <v>143</v>
      </c>
      <c r="B146" s="121" t="s">
        <v>77</v>
      </c>
      <c r="C146" s="123" t="s">
        <v>1858</v>
      </c>
      <c r="D146" s="123" t="s">
        <v>533</v>
      </c>
      <c r="E146" s="21" t="s">
        <v>8</v>
      </c>
      <c r="F146" s="25" t="s">
        <v>1535</v>
      </c>
      <c r="G146" s="24" t="s">
        <v>1544</v>
      </c>
      <c r="H146" s="50" t="s">
        <v>1039</v>
      </c>
      <c r="I146" s="28" t="s">
        <v>1040</v>
      </c>
      <c r="J146" s="29" t="s">
        <v>1039</v>
      </c>
      <c r="K146" s="29" t="s">
        <v>1039</v>
      </c>
      <c r="L146" s="29" t="s">
        <v>1040</v>
      </c>
      <c r="M146" s="29" t="s">
        <v>1039</v>
      </c>
      <c r="N146" s="29" t="s">
        <v>1910</v>
      </c>
      <c r="O146" s="24" t="s">
        <v>467</v>
      </c>
      <c r="P146" s="51" t="s">
        <v>1506</v>
      </c>
      <c r="Q146" s="52" t="s">
        <v>1505</v>
      </c>
      <c r="R146" s="47" t="s">
        <v>1030</v>
      </c>
      <c r="S146" s="2" t="s">
        <v>1186</v>
      </c>
      <c r="T146" s="7" t="s">
        <v>1189</v>
      </c>
      <c r="U146" s="7" t="s">
        <v>1514</v>
      </c>
      <c r="V146" s="55" t="s">
        <v>1527</v>
      </c>
      <c r="W146" s="55" t="s">
        <v>1526</v>
      </c>
      <c r="X146" s="49"/>
      <c r="Y146" s="54" t="s">
        <v>14</v>
      </c>
      <c r="Z146" s="46" t="s">
        <v>1462</v>
      </c>
      <c r="AA146" s="20" t="s">
        <v>1462</v>
      </c>
      <c r="AB146" s="23" t="s">
        <v>317</v>
      </c>
      <c r="AC146" s="24" t="s">
        <v>316</v>
      </c>
      <c r="AD146" s="25" t="s">
        <v>438</v>
      </c>
      <c r="AE146" s="2" t="s">
        <v>438</v>
      </c>
      <c r="AF146" s="2" t="s">
        <v>438</v>
      </c>
      <c r="AG146" s="2" t="s">
        <v>438</v>
      </c>
      <c r="AH146" s="21" t="s">
        <v>438</v>
      </c>
      <c r="AI146" s="25" t="s">
        <v>438</v>
      </c>
      <c r="AJ146" s="2" t="s">
        <v>438</v>
      </c>
      <c r="AK146" s="2" t="s">
        <v>896</v>
      </c>
      <c r="AL146" s="31" t="s">
        <v>921</v>
      </c>
      <c r="AM146" s="7" t="s">
        <v>456</v>
      </c>
    </row>
    <row r="147" spans="1:39" ht="42" x14ac:dyDescent="0.3">
      <c r="A147" s="2">
        <v>144</v>
      </c>
      <c r="B147" s="8" t="s">
        <v>885</v>
      </c>
      <c r="C147" s="19" t="s">
        <v>438</v>
      </c>
      <c r="D147" s="8" t="s">
        <v>1924</v>
      </c>
      <c r="E147" s="21" t="s">
        <v>8</v>
      </c>
      <c r="F147" s="25" t="s">
        <v>1535</v>
      </c>
      <c r="G147" s="24" t="s">
        <v>438</v>
      </c>
      <c r="H147" s="25" t="s">
        <v>438</v>
      </c>
      <c r="I147" s="2" t="s">
        <v>438</v>
      </c>
      <c r="J147" s="29" t="s">
        <v>438</v>
      </c>
      <c r="K147" s="29" t="s">
        <v>438</v>
      </c>
      <c r="L147" s="29" t="s">
        <v>438</v>
      </c>
      <c r="M147" s="29" t="s">
        <v>438</v>
      </c>
      <c r="N147" s="29" t="s">
        <v>1907</v>
      </c>
      <c r="O147" s="24" t="s">
        <v>438</v>
      </c>
      <c r="P147" s="51" t="s">
        <v>438</v>
      </c>
      <c r="Q147" s="52" t="s">
        <v>438</v>
      </c>
      <c r="R147" s="47" t="s">
        <v>1030</v>
      </c>
      <c r="S147" s="2" t="s">
        <v>1186</v>
      </c>
      <c r="T147" s="7" t="s">
        <v>1189</v>
      </c>
      <c r="U147" s="7" t="s">
        <v>1514</v>
      </c>
      <c r="V147" s="55" t="s">
        <v>1527</v>
      </c>
      <c r="W147" s="55" t="s">
        <v>1527</v>
      </c>
      <c r="X147" s="49"/>
      <c r="Y147" s="54" t="s">
        <v>14</v>
      </c>
      <c r="Z147" s="22" t="s">
        <v>438</v>
      </c>
      <c r="AA147" s="20" t="s">
        <v>438</v>
      </c>
      <c r="AB147" s="23" t="s">
        <v>438</v>
      </c>
      <c r="AC147" s="24" t="s">
        <v>316</v>
      </c>
      <c r="AD147" s="25" t="s">
        <v>438</v>
      </c>
      <c r="AE147" s="2" t="s">
        <v>438</v>
      </c>
      <c r="AF147" s="2" t="s">
        <v>438</v>
      </c>
      <c r="AG147" s="2" t="s">
        <v>438</v>
      </c>
      <c r="AH147" s="21" t="s">
        <v>438</v>
      </c>
      <c r="AI147" s="25" t="s">
        <v>438</v>
      </c>
      <c r="AJ147" s="2" t="s">
        <v>438</v>
      </c>
      <c r="AK147" s="2" t="s">
        <v>896</v>
      </c>
      <c r="AL147" s="31" t="s">
        <v>922</v>
      </c>
      <c r="AM147" s="7" t="s">
        <v>456</v>
      </c>
    </row>
    <row r="148" spans="1:39" ht="42" x14ac:dyDescent="0.3">
      <c r="A148" s="2">
        <v>145</v>
      </c>
      <c r="B148" s="121" t="s">
        <v>138</v>
      </c>
      <c r="C148" s="123" t="s">
        <v>1656</v>
      </c>
      <c r="D148" s="123" t="s">
        <v>608</v>
      </c>
      <c r="E148" s="21" t="s">
        <v>8</v>
      </c>
      <c r="F148" s="25" t="s">
        <v>1535</v>
      </c>
      <c r="G148" s="24" t="s">
        <v>1520</v>
      </c>
      <c r="H148" s="50" t="s">
        <v>1039</v>
      </c>
      <c r="I148" s="28" t="s">
        <v>1040</v>
      </c>
      <c r="J148" s="29" t="s">
        <v>1039</v>
      </c>
      <c r="K148" s="29" t="s">
        <v>1039</v>
      </c>
      <c r="L148" s="29" t="s">
        <v>1040</v>
      </c>
      <c r="M148" s="29" t="s">
        <v>1040</v>
      </c>
      <c r="N148" s="29" t="s">
        <v>1910</v>
      </c>
      <c r="O148" s="24" t="s">
        <v>467</v>
      </c>
      <c r="P148" s="51" t="s">
        <v>1506</v>
      </c>
      <c r="Q148" s="52" t="s">
        <v>1505</v>
      </c>
      <c r="R148" s="47" t="s">
        <v>1030</v>
      </c>
      <c r="S148" s="2" t="s">
        <v>1186</v>
      </c>
      <c r="T148" s="7" t="s">
        <v>1189</v>
      </c>
      <c r="U148" s="7" t="s">
        <v>1514</v>
      </c>
      <c r="V148" s="55" t="s">
        <v>1528</v>
      </c>
      <c r="W148" s="55" t="s">
        <v>1519</v>
      </c>
      <c r="X148" s="49"/>
      <c r="Y148" s="54" t="s">
        <v>14</v>
      </c>
      <c r="Z148" s="22" t="s">
        <v>1462</v>
      </c>
      <c r="AA148" s="9" t="s">
        <v>1368</v>
      </c>
      <c r="AB148" s="23" t="s">
        <v>317</v>
      </c>
      <c r="AC148" s="24" t="s">
        <v>316</v>
      </c>
      <c r="AD148" s="25" t="s">
        <v>438</v>
      </c>
      <c r="AE148" s="2" t="s">
        <v>438</v>
      </c>
      <c r="AF148" s="2" t="s">
        <v>1239</v>
      </c>
      <c r="AG148" s="2" t="s">
        <v>1479</v>
      </c>
      <c r="AH148" s="26" t="s">
        <v>915</v>
      </c>
      <c r="AI148" s="25"/>
      <c r="AJ148" s="9" t="s">
        <v>1368</v>
      </c>
      <c r="AK148" s="2" t="s">
        <v>902</v>
      </c>
      <c r="AL148" s="31" t="s">
        <v>915</v>
      </c>
      <c r="AM148" s="7" t="s">
        <v>457</v>
      </c>
    </row>
    <row r="149" spans="1:39" ht="42" x14ac:dyDescent="0.3">
      <c r="A149" s="2">
        <v>146</v>
      </c>
      <c r="B149" s="121" t="s">
        <v>139</v>
      </c>
      <c r="C149" s="123" t="s">
        <v>1657</v>
      </c>
      <c r="D149" s="123" t="s">
        <v>609</v>
      </c>
      <c r="E149" s="21" t="s">
        <v>8</v>
      </c>
      <c r="F149" s="25" t="s">
        <v>1535</v>
      </c>
      <c r="G149" s="24" t="s">
        <v>1542</v>
      </c>
      <c r="H149" s="50" t="s">
        <v>1039</v>
      </c>
      <c r="I149" s="28" t="s">
        <v>1040</v>
      </c>
      <c r="J149" s="29" t="s">
        <v>1039</v>
      </c>
      <c r="K149" s="29" t="s">
        <v>1039</v>
      </c>
      <c r="L149" s="29" t="s">
        <v>1040</v>
      </c>
      <c r="M149" s="29" t="s">
        <v>1040</v>
      </c>
      <c r="N149" s="29" t="s">
        <v>1910</v>
      </c>
      <c r="O149" s="24" t="s">
        <v>467</v>
      </c>
      <c r="P149" s="51" t="s">
        <v>1506</v>
      </c>
      <c r="Q149" s="52" t="s">
        <v>1505</v>
      </c>
      <c r="R149" s="47" t="s">
        <v>1030</v>
      </c>
      <c r="S149" s="2" t="s">
        <v>1186</v>
      </c>
      <c r="T149" s="7" t="s">
        <v>1189</v>
      </c>
      <c r="U149" s="7" t="s">
        <v>1514</v>
      </c>
      <c r="V149" s="55" t="s">
        <v>1528</v>
      </c>
      <c r="W149" s="55" t="s">
        <v>1521</v>
      </c>
      <c r="X149" s="49"/>
      <c r="Y149" s="54" t="s">
        <v>14</v>
      </c>
      <c r="Z149" s="22" t="s">
        <v>1462</v>
      </c>
      <c r="AA149" s="9" t="s">
        <v>1369</v>
      </c>
      <c r="AB149" s="23" t="s">
        <v>317</v>
      </c>
      <c r="AC149" s="24" t="s">
        <v>316</v>
      </c>
      <c r="AD149" s="25" t="s">
        <v>438</v>
      </c>
      <c r="AE149" s="2" t="s">
        <v>438</v>
      </c>
      <c r="AF149" s="2" t="s">
        <v>1239</v>
      </c>
      <c r="AG149" s="2" t="s">
        <v>1479</v>
      </c>
      <c r="AH149" s="26" t="s">
        <v>916</v>
      </c>
      <c r="AI149" s="25"/>
      <c r="AJ149" s="9" t="s">
        <v>1369</v>
      </c>
      <c r="AK149" s="2" t="s">
        <v>902</v>
      </c>
      <c r="AL149" s="31" t="s">
        <v>916</v>
      </c>
      <c r="AM149" s="7" t="s">
        <v>457</v>
      </c>
    </row>
    <row r="150" spans="1:39" ht="42" x14ac:dyDescent="0.3">
      <c r="A150" s="2">
        <v>147</v>
      </c>
      <c r="B150" s="121" t="s">
        <v>140</v>
      </c>
      <c r="C150" s="123" t="s">
        <v>1658</v>
      </c>
      <c r="D150" s="123" t="s">
        <v>610</v>
      </c>
      <c r="E150" s="21" t="s">
        <v>8</v>
      </c>
      <c r="F150" s="25" t="s">
        <v>1535</v>
      </c>
      <c r="G150" s="24" t="s">
        <v>1543</v>
      </c>
      <c r="H150" s="50" t="s">
        <v>1039</v>
      </c>
      <c r="I150" s="28" t="s">
        <v>1040</v>
      </c>
      <c r="J150" s="29" t="s">
        <v>1039</v>
      </c>
      <c r="K150" s="29" t="s">
        <v>1039</v>
      </c>
      <c r="L150" s="29" t="s">
        <v>1040</v>
      </c>
      <c r="M150" s="29" t="s">
        <v>1040</v>
      </c>
      <c r="N150" s="29" t="s">
        <v>1910</v>
      </c>
      <c r="O150" s="24" t="s">
        <v>467</v>
      </c>
      <c r="P150" s="51" t="s">
        <v>1506</v>
      </c>
      <c r="Q150" s="52" t="s">
        <v>1505</v>
      </c>
      <c r="R150" s="47" t="s">
        <v>1030</v>
      </c>
      <c r="S150" s="2" t="s">
        <v>1186</v>
      </c>
      <c r="T150" s="7" t="s">
        <v>1189</v>
      </c>
      <c r="U150" s="7" t="s">
        <v>1514</v>
      </c>
      <c r="V150" s="55" t="s">
        <v>1528</v>
      </c>
      <c r="W150" s="55" t="s">
        <v>1522</v>
      </c>
      <c r="X150" s="49"/>
      <c r="Y150" s="54" t="s">
        <v>14</v>
      </c>
      <c r="Z150" s="22" t="s">
        <v>1462</v>
      </c>
      <c r="AA150" s="9" t="s">
        <v>1372</v>
      </c>
      <c r="AB150" s="23" t="s">
        <v>317</v>
      </c>
      <c r="AC150" s="24" t="s">
        <v>316</v>
      </c>
      <c r="AD150" s="25" t="s">
        <v>438</v>
      </c>
      <c r="AE150" s="2" t="s">
        <v>438</v>
      </c>
      <c r="AF150" s="2" t="s">
        <v>1239</v>
      </c>
      <c r="AG150" s="2" t="s">
        <v>1479</v>
      </c>
      <c r="AH150" s="26" t="s">
        <v>917</v>
      </c>
      <c r="AI150" s="25"/>
      <c r="AJ150" s="9" t="s">
        <v>1372</v>
      </c>
      <c r="AK150" s="2" t="s">
        <v>902</v>
      </c>
      <c r="AL150" s="31" t="s">
        <v>917</v>
      </c>
      <c r="AM150" s="7" t="s">
        <v>457</v>
      </c>
    </row>
    <row r="151" spans="1:39" ht="42" x14ac:dyDescent="0.3">
      <c r="A151" s="2">
        <v>148</v>
      </c>
      <c r="B151" s="121" t="s">
        <v>141</v>
      </c>
      <c r="C151" s="123" t="s">
        <v>1659</v>
      </c>
      <c r="D151" s="123" t="s">
        <v>611</v>
      </c>
      <c r="E151" s="21" t="s">
        <v>8</v>
      </c>
      <c r="F151" s="25" t="s">
        <v>1535</v>
      </c>
      <c r="G151" s="24" t="s">
        <v>1225</v>
      </c>
      <c r="H151" s="50" t="s">
        <v>1039</v>
      </c>
      <c r="I151" s="28" t="s">
        <v>1040</v>
      </c>
      <c r="J151" s="29" t="s">
        <v>1039</v>
      </c>
      <c r="K151" s="29" t="s">
        <v>1039</v>
      </c>
      <c r="L151" s="29" t="s">
        <v>1040</v>
      </c>
      <c r="M151" s="29" t="s">
        <v>1040</v>
      </c>
      <c r="N151" s="29" t="s">
        <v>1910</v>
      </c>
      <c r="O151" s="24" t="s">
        <v>467</v>
      </c>
      <c r="P151" s="51" t="s">
        <v>1506</v>
      </c>
      <c r="Q151" s="52" t="s">
        <v>1505</v>
      </c>
      <c r="R151" s="47" t="s">
        <v>1030</v>
      </c>
      <c r="S151" s="2" t="s">
        <v>1186</v>
      </c>
      <c r="T151" s="7" t="s">
        <v>1189</v>
      </c>
      <c r="U151" s="7" t="s">
        <v>1514</v>
      </c>
      <c r="V151" s="55" t="s">
        <v>1528</v>
      </c>
      <c r="W151" s="55" t="s">
        <v>1523</v>
      </c>
      <c r="X151" s="49"/>
      <c r="Y151" s="54" t="s">
        <v>14</v>
      </c>
      <c r="Z151" s="22" t="s">
        <v>1462</v>
      </c>
      <c r="AA151" s="9" t="s">
        <v>1373</v>
      </c>
      <c r="AB151" s="23" t="s">
        <v>317</v>
      </c>
      <c r="AC151" s="24" t="s">
        <v>316</v>
      </c>
      <c r="AD151" s="25" t="s">
        <v>438</v>
      </c>
      <c r="AE151" s="2" t="s">
        <v>438</v>
      </c>
      <c r="AF151" s="2" t="s">
        <v>1239</v>
      </c>
      <c r="AG151" s="2" t="s">
        <v>1479</v>
      </c>
      <c r="AH151" s="26" t="s">
        <v>918</v>
      </c>
      <c r="AI151" s="25"/>
      <c r="AJ151" s="9" t="s">
        <v>1373</v>
      </c>
      <c r="AK151" s="2" t="s">
        <v>902</v>
      </c>
      <c r="AL151" s="31" t="s">
        <v>918</v>
      </c>
      <c r="AM151" s="7" t="s">
        <v>457</v>
      </c>
    </row>
    <row r="152" spans="1:39" ht="42" x14ac:dyDescent="0.3">
      <c r="A152" s="2">
        <v>149</v>
      </c>
      <c r="B152" s="121" t="s">
        <v>142</v>
      </c>
      <c r="C152" s="123" t="s">
        <v>1660</v>
      </c>
      <c r="D152" s="123" t="s">
        <v>612</v>
      </c>
      <c r="E152" s="21" t="s">
        <v>8</v>
      </c>
      <c r="F152" s="25" t="s">
        <v>1535</v>
      </c>
      <c r="G152" s="24" t="s">
        <v>1237</v>
      </c>
      <c r="H152" s="50" t="s">
        <v>1039</v>
      </c>
      <c r="I152" s="28" t="s">
        <v>1040</v>
      </c>
      <c r="J152" s="29" t="s">
        <v>1039</v>
      </c>
      <c r="K152" s="29" t="s">
        <v>1039</v>
      </c>
      <c r="L152" s="29" t="s">
        <v>1040</v>
      </c>
      <c r="M152" s="29" t="s">
        <v>1040</v>
      </c>
      <c r="N152" s="29" t="s">
        <v>1910</v>
      </c>
      <c r="O152" s="24" t="s">
        <v>467</v>
      </c>
      <c r="P152" s="51" t="s">
        <v>1506</v>
      </c>
      <c r="Q152" s="52" t="s">
        <v>1505</v>
      </c>
      <c r="R152" s="47" t="s">
        <v>1030</v>
      </c>
      <c r="S152" s="2" t="s">
        <v>1186</v>
      </c>
      <c r="T152" s="7" t="s">
        <v>1189</v>
      </c>
      <c r="U152" s="7" t="s">
        <v>1514</v>
      </c>
      <c r="V152" s="55" t="s">
        <v>1528</v>
      </c>
      <c r="W152" s="55" t="s">
        <v>1524</v>
      </c>
      <c r="X152" s="49"/>
      <c r="Y152" s="54" t="s">
        <v>14</v>
      </c>
      <c r="Z152" s="22" t="s">
        <v>1462</v>
      </c>
      <c r="AA152" s="9" t="s">
        <v>1370</v>
      </c>
      <c r="AB152" s="23" t="s">
        <v>317</v>
      </c>
      <c r="AC152" s="24" t="s">
        <v>316</v>
      </c>
      <c r="AD152" s="25" t="s">
        <v>438</v>
      </c>
      <c r="AE152" s="2" t="s">
        <v>438</v>
      </c>
      <c r="AF152" s="2" t="s">
        <v>1239</v>
      </c>
      <c r="AG152" s="2" t="s">
        <v>1479</v>
      </c>
      <c r="AH152" s="26" t="s">
        <v>919</v>
      </c>
      <c r="AI152" s="25"/>
      <c r="AJ152" s="9" t="s">
        <v>1370</v>
      </c>
      <c r="AK152" s="2" t="s">
        <v>902</v>
      </c>
      <c r="AL152" s="31" t="s">
        <v>919</v>
      </c>
      <c r="AM152" s="7" t="s">
        <v>457</v>
      </c>
    </row>
    <row r="153" spans="1:39" ht="42" x14ac:dyDescent="0.3">
      <c r="A153" s="2">
        <v>150</v>
      </c>
      <c r="B153" s="121" t="s">
        <v>143</v>
      </c>
      <c r="C153" s="123" t="s">
        <v>1661</v>
      </c>
      <c r="D153" s="123" t="s">
        <v>613</v>
      </c>
      <c r="E153" s="21" t="s">
        <v>8</v>
      </c>
      <c r="F153" s="25" t="s">
        <v>1535</v>
      </c>
      <c r="G153" s="24" t="s">
        <v>1238</v>
      </c>
      <c r="H153" s="50" t="s">
        <v>1039</v>
      </c>
      <c r="I153" s="28" t="s">
        <v>1040</v>
      </c>
      <c r="J153" s="29" t="s">
        <v>1039</v>
      </c>
      <c r="K153" s="29" t="s">
        <v>1039</v>
      </c>
      <c r="L153" s="29" t="s">
        <v>1040</v>
      </c>
      <c r="M153" s="29" t="s">
        <v>1040</v>
      </c>
      <c r="N153" s="29" t="s">
        <v>1910</v>
      </c>
      <c r="O153" s="24" t="s">
        <v>467</v>
      </c>
      <c r="P153" s="51" t="s">
        <v>1506</v>
      </c>
      <c r="Q153" s="52" t="s">
        <v>1505</v>
      </c>
      <c r="R153" s="47" t="s">
        <v>1030</v>
      </c>
      <c r="S153" s="2" t="s">
        <v>1186</v>
      </c>
      <c r="T153" s="7" t="s">
        <v>1189</v>
      </c>
      <c r="U153" s="7" t="s">
        <v>1514</v>
      </c>
      <c r="V153" s="55" t="s">
        <v>1528</v>
      </c>
      <c r="W153" s="55" t="s">
        <v>1525</v>
      </c>
      <c r="X153" s="49"/>
      <c r="Y153" s="54" t="s">
        <v>14</v>
      </c>
      <c r="Z153" s="22" t="s">
        <v>1462</v>
      </c>
      <c r="AA153" s="9" t="s">
        <v>1371</v>
      </c>
      <c r="AB153" s="23" t="s">
        <v>317</v>
      </c>
      <c r="AC153" s="24" t="s">
        <v>316</v>
      </c>
      <c r="AD153" s="25" t="s">
        <v>438</v>
      </c>
      <c r="AE153" s="2" t="s">
        <v>438</v>
      </c>
      <c r="AF153" s="2" t="s">
        <v>1239</v>
      </c>
      <c r="AG153" s="2" t="s">
        <v>1479</v>
      </c>
      <c r="AH153" s="26" t="s">
        <v>920</v>
      </c>
      <c r="AI153" s="25"/>
      <c r="AJ153" s="9" t="s">
        <v>1371</v>
      </c>
      <c r="AK153" s="2" t="s">
        <v>902</v>
      </c>
      <c r="AL153" s="31" t="s">
        <v>920</v>
      </c>
      <c r="AM153" s="7" t="s">
        <v>457</v>
      </c>
    </row>
    <row r="154" spans="1:39" ht="42" x14ac:dyDescent="0.3">
      <c r="A154" s="2">
        <v>151</v>
      </c>
      <c r="B154" s="121" t="s">
        <v>144</v>
      </c>
      <c r="C154" s="123" t="s">
        <v>1775</v>
      </c>
      <c r="D154" s="123" t="s">
        <v>614</v>
      </c>
      <c r="E154" s="21" t="s">
        <v>8</v>
      </c>
      <c r="F154" s="25" t="s">
        <v>1535</v>
      </c>
      <c r="G154" s="24" t="s">
        <v>1536</v>
      </c>
      <c r="H154" s="50" t="s">
        <v>1039</v>
      </c>
      <c r="I154" s="28" t="s">
        <v>1040</v>
      </c>
      <c r="J154" s="29" t="s">
        <v>1039</v>
      </c>
      <c r="K154" s="29" t="s">
        <v>1039</v>
      </c>
      <c r="L154" s="29" t="s">
        <v>1040</v>
      </c>
      <c r="M154" s="29" t="s">
        <v>1040</v>
      </c>
      <c r="N154" s="29" t="s">
        <v>1910</v>
      </c>
      <c r="O154" s="24" t="s">
        <v>467</v>
      </c>
      <c r="P154" s="51" t="s">
        <v>1506</v>
      </c>
      <c r="Q154" s="52" t="s">
        <v>1505</v>
      </c>
      <c r="R154" s="47" t="s">
        <v>1030</v>
      </c>
      <c r="S154" s="2" t="s">
        <v>1186</v>
      </c>
      <c r="T154" s="7" t="s">
        <v>1189</v>
      </c>
      <c r="U154" s="7" t="s">
        <v>1514</v>
      </c>
      <c r="V154" s="55" t="s">
        <v>1528</v>
      </c>
      <c r="W154" s="55" t="s">
        <v>1526</v>
      </c>
      <c r="X154" s="49"/>
      <c r="Y154" s="54" t="s">
        <v>14</v>
      </c>
      <c r="Z154" s="22" t="s">
        <v>1462</v>
      </c>
      <c r="AA154" s="9" t="s">
        <v>1374</v>
      </c>
      <c r="AB154" s="23" t="s">
        <v>317</v>
      </c>
      <c r="AC154" s="24" t="s">
        <v>316</v>
      </c>
      <c r="AD154" s="25" t="s">
        <v>438</v>
      </c>
      <c r="AE154" s="2" t="s">
        <v>438</v>
      </c>
      <c r="AF154" s="2" t="s">
        <v>1239</v>
      </c>
      <c r="AG154" s="2" t="s">
        <v>1480</v>
      </c>
      <c r="AH154" s="26" t="s">
        <v>915</v>
      </c>
      <c r="AI154" s="25"/>
      <c r="AJ154" s="9" t="s">
        <v>1374</v>
      </c>
      <c r="AK154" s="2" t="s">
        <v>902</v>
      </c>
      <c r="AL154" s="31" t="s">
        <v>921</v>
      </c>
      <c r="AM154" s="7" t="s">
        <v>457</v>
      </c>
    </row>
    <row r="155" spans="1:39" ht="42" x14ac:dyDescent="0.3">
      <c r="A155" s="2">
        <v>152</v>
      </c>
      <c r="B155" s="121" t="s">
        <v>145</v>
      </c>
      <c r="C155" s="123" t="s">
        <v>1776</v>
      </c>
      <c r="D155" s="123" t="s">
        <v>615</v>
      </c>
      <c r="E155" s="21" t="s">
        <v>8</v>
      </c>
      <c r="F155" s="25" t="s">
        <v>1535</v>
      </c>
      <c r="G155" s="24" t="s">
        <v>1537</v>
      </c>
      <c r="H155" s="50" t="s">
        <v>1039</v>
      </c>
      <c r="I155" s="28" t="s">
        <v>1040</v>
      </c>
      <c r="J155" s="29" t="s">
        <v>1039</v>
      </c>
      <c r="K155" s="29" t="s">
        <v>1039</v>
      </c>
      <c r="L155" s="29" t="s">
        <v>1040</v>
      </c>
      <c r="M155" s="29" t="s">
        <v>1040</v>
      </c>
      <c r="N155" s="29" t="s">
        <v>1910</v>
      </c>
      <c r="O155" s="24" t="s">
        <v>467</v>
      </c>
      <c r="P155" s="51" t="s">
        <v>1506</v>
      </c>
      <c r="Q155" s="52" t="s">
        <v>1505</v>
      </c>
      <c r="R155" s="47" t="s">
        <v>1030</v>
      </c>
      <c r="S155" s="2" t="s">
        <v>1186</v>
      </c>
      <c r="T155" s="7" t="s">
        <v>1189</v>
      </c>
      <c r="U155" s="7" t="s">
        <v>1514</v>
      </c>
      <c r="V155" s="55" t="s">
        <v>1528</v>
      </c>
      <c r="W155" s="55" t="s">
        <v>1527</v>
      </c>
      <c r="X155" s="49"/>
      <c r="Y155" s="54" t="s">
        <v>14</v>
      </c>
      <c r="Z155" s="22" t="s">
        <v>1462</v>
      </c>
      <c r="AA155" s="9" t="s">
        <v>1375</v>
      </c>
      <c r="AB155" s="23" t="s">
        <v>317</v>
      </c>
      <c r="AC155" s="24" t="s">
        <v>316</v>
      </c>
      <c r="AD155" s="25" t="s">
        <v>438</v>
      </c>
      <c r="AE155" s="2" t="s">
        <v>438</v>
      </c>
      <c r="AF155" s="2" t="s">
        <v>1239</v>
      </c>
      <c r="AG155" s="2" t="s">
        <v>1480</v>
      </c>
      <c r="AH155" s="26" t="s">
        <v>916</v>
      </c>
      <c r="AI155" s="25"/>
      <c r="AJ155" s="9" t="s">
        <v>1375</v>
      </c>
      <c r="AK155" s="2" t="s">
        <v>902</v>
      </c>
      <c r="AL155" s="31" t="s">
        <v>922</v>
      </c>
      <c r="AM155" s="7" t="s">
        <v>457</v>
      </c>
    </row>
    <row r="156" spans="1:39" ht="42" x14ac:dyDescent="0.3">
      <c r="A156" s="2">
        <v>153</v>
      </c>
      <c r="B156" s="121" t="s">
        <v>146</v>
      </c>
      <c r="C156" s="123" t="s">
        <v>1777</v>
      </c>
      <c r="D156" s="123" t="s">
        <v>616</v>
      </c>
      <c r="E156" s="21" t="s">
        <v>8</v>
      </c>
      <c r="F156" s="25" t="s">
        <v>1535</v>
      </c>
      <c r="G156" s="24" t="s">
        <v>1538</v>
      </c>
      <c r="H156" s="50" t="s">
        <v>1039</v>
      </c>
      <c r="I156" s="28" t="s">
        <v>1040</v>
      </c>
      <c r="J156" s="29" t="s">
        <v>1039</v>
      </c>
      <c r="K156" s="29" t="s">
        <v>1039</v>
      </c>
      <c r="L156" s="29" t="s">
        <v>1040</v>
      </c>
      <c r="M156" s="29" t="s">
        <v>1040</v>
      </c>
      <c r="N156" s="29" t="s">
        <v>1910</v>
      </c>
      <c r="O156" s="24" t="s">
        <v>467</v>
      </c>
      <c r="P156" s="51" t="s">
        <v>1506</v>
      </c>
      <c r="Q156" s="52" t="s">
        <v>1505</v>
      </c>
      <c r="R156" s="47" t="s">
        <v>1030</v>
      </c>
      <c r="S156" s="2" t="s">
        <v>1186</v>
      </c>
      <c r="T156" s="7" t="s">
        <v>1189</v>
      </c>
      <c r="U156" s="7" t="s">
        <v>1514</v>
      </c>
      <c r="V156" s="55" t="s">
        <v>13</v>
      </c>
      <c r="W156" s="55" t="s">
        <v>1519</v>
      </c>
      <c r="X156" s="49"/>
      <c r="Y156" s="54" t="s">
        <v>14</v>
      </c>
      <c r="Z156" s="22" t="s">
        <v>1462</v>
      </c>
      <c r="AA156" s="9" t="s">
        <v>1378</v>
      </c>
      <c r="AB156" s="23" t="s">
        <v>317</v>
      </c>
      <c r="AC156" s="24" t="s">
        <v>316</v>
      </c>
      <c r="AD156" s="25" t="s">
        <v>438</v>
      </c>
      <c r="AE156" s="2" t="s">
        <v>438</v>
      </c>
      <c r="AF156" s="2" t="s">
        <v>1239</v>
      </c>
      <c r="AG156" s="2" t="s">
        <v>1480</v>
      </c>
      <c r="AH156" s="26" t="s">
        <v>917</v>
      </c>
      <c r="AI156" s="25"/>
      <c r="AJ156" s="9" t="s">
        <v>1378</v>
      </c>
      <c r="AK156" s="2" t="s">
        <v>903</v>
      </c>
      <c r="AL156" s="31" t="s">
        <v>915</v>
      </c>
      <c r="AM156" s="7" t="s">
        <v>458</v>
      </c>
    </row>
    <row r="157" spans="1:39" ht="42" x14ac:dyDescent="0.3">
      <c r="A157" s="2">
        <v>154</v>
      </c>
      <c r="B157" s="121" t="s">
        <v>147</v>
      </c>
      <c r="C157" s="123" t="s">
        <v>1778</v>
      </c>
      <c r="D157" s="123" t="s">
        <v>617</v>
      </c>
      <c r="E157" s="21" t="s">
        <v>8</v>
      </c>
      <c r="F157" s="25" t="s">
        <v>1535</v>
      </c>
      <c r="G157" s="24" t="s">
        <v>1539</v>
      </c>
      <c r="H157" s="50" t="s">
        <v>1039</v>
      </c>
      <c r="I157" s="28" t="s">
        <v>1040</v>
      </c>
      <c r="J157" s="29" t="s">
        <v>1039</v>
      </c>
      <c r="K157" s="29" t="s">
        <v>1039</v>
      </c>
      <c r="L157" s="29" t="s">
        <v>1040</v>
      </c>
      <c r="M157" s="29" t="s">
        <v>1040</v>
      </c>
      <c r="N157" s="29" t="s">
        <v>1910</v>
      </c>
      <c r="O157" s="24" t="s">
        <v>467</v>
      </c>
      <c r="P157" s="51" t="s">
        <v>1506</v>
      </c>
      <c r="Q157" s="52" t="s">
        <v>1505</v>
      </c>
      <c r="R157" s="47" t="s">
        <v>1030</v>
      </c>
      <c r="S157" s="2" t="s">
        <v>1186</v>
      </c>
      <c r="T157" s="7" t="s">
        <v>1189</v>
      </c>
      <c r="U157" s="7" t="s">
        <v>1514</v>
      </c>
      <c r="V157" s="55" t="s">
        <v>13</v>
      </c>
      <c r="W157" s="55" t="s">
        <v>1521</v>
      </c>
      <c r="X157" s="49"/>
      <c r="Y157" s="54" t="s">
        <v>14</v>
      </c>
      <c r="Z157" s="22" t="s">
        <v>1462</v>
      </c>
      <c r="AA157" s="9" t="s">
        <v>1376</v>
      </c>
      <c r="AB157" s="23" t="s">
        <v>317</v>
      </c>
      <c r="AC157" s="24" t="s">
        <v>316</v>
      </c>
      <c r="AD157" s="25" t="s">
        <v>438</v>
      </c>
      <c r="AE157" s="2" t="s">
        <v>438</v>
      </c>
      <c r="AF157" s="2" t="s">
        <v>1239</v>
      </c>
      <c r="AG157" s="2" t="s">
        <v>1480</v>
      </c>
      <c r="AH157" s="26" t="s">
        <v>918</v>
      </c>
      <c r="AI157" s="25"/>
      <c r="AJ157" s="9" t="s">
        <v>1376</v>
      </c>
      <c r="AK157" s="2" t="s">
        <v>903</v>
      </c>
      <c r="AL157" s="31" t="s">
        <v>916</v>
      </c>
      <c r="AM157" s="7" t="s">
        <v>458</v>
      </c>
    </row>
    <row r="158" spans="1:39" ht="42" x14ac:dyDescent="0.3">
      <c r="A158" s="2">
        <v>155</v>
      </c>
      <c r="B158" s="121" t="s">
        <v>148</v>
      </c>
      <c r="C158" s="123" t="s">
        <v>1779</v>
      </c>
      <c r="D158" s="123" t="s">
        <v>618</v>
      </c>
      <c r="E158" s="21" t="s">
        <v>8</v>
      </c>
      <c r="F158" s="25" t="s">
        <v>1535</v>
      </c>
      <c r="G158" s="24" t="s">
        <v>1221</v>
      </c>
      <c r="H158" s="50" t="s">
        <v>1039</v>
      </c>
      <c r="I158" s="28" t="s">
        <v>1040</v>
      </c>
      <c r="J158" s="29" t="s">
        <v>1039</v>
      </c>
      <c r="K158" s="29" t="s">
        <v>1039</v>
      </c>
      <c r="L158" s="29" t="s">
        <v>1040</v>
      </c>
      <c r="M158" s="29" t="s">
        <v>1040</v>
      </c>
      <c r="N158" s="29" t="s">
        <v>1910</v>
      </c>
      <c r="O158" s="24" t="s">
        <v>467</v>
      </c>
      <c r="P158" s="51" t="s">
        <v>1506</v>
      </c>
      <c r="Q158" s="52" t="s">
        <v>1505</v>
      </c>
      <c r="R158" s="47" t="s">
        <v>1030</v>
      </c>
      <c r="S158" s="2" t="s">
        <v>1186</v>
      </c>
      <c r="T158" s="7" t="s">
        <v>1189</v>
      </c>
      <c r="U158" s="7" t="s">
        <v>1514</v>
      </c>
      <c r="V158" s="55" t="s">
        <v>13</v>
      </c>
      <c r="W158" s="55" t="s">
        <v>1522</v>
      </c>
      <c r="X158" s="49"/>
      <c r="Y158" s="54" t="s">
        <v>14</v>
      </c>
      <c r="Z158" s="22" t="s">
        <v>1462</v>
      </c>
      <c r="AA158" s="9" t="s">
        <v>1379</v>
      </c>
      <c r="AB158" s="23" t="s">
        <v>317</v>
      </c>
      <c r="AC158" s="24" t="s">
        <v>316</v>
      </c>
      <c r="AD158" s="25" t="s">
        <v>438</v>
      </c>
      <c r="AE158" s="2" t="s">
        <v>438</v>
      </c>
      <c r="AF158" s="2" t="s">
        <v>1239</v>
      </c>
      <c r="AG158" s="2" t="s">
        <v>1480</v>
      </c>
      <c r="AH158" s="26" t="s">
        <v>919</v>
      </c>
      <c r="AI158" s="25"/>
      <c r="AJ158" s="9" t="s">
        <v>1379</v>
      </c>
      <c r="AK158" s="2" t="s">
        <v>903</v>
      </c>
      <c r="AL158" s="31" t="s">
        <v>917</v>
      </c>
      <c r="AM158" s="7" t="s">
        <v>458</v>
      </c>
    </row>
    <row r="159" spans="1:39" ht="42" x14ac:dyDescent="0.3">
      <c r="A159" s="2">
        <v>156</v>
      </c>
      <c r="B159" s="121" t="s">
        <v>149</v>
      </c>
      <c r="C159" s="123" t="s">
        <v>1780</v>
      </c>
      <c r="D159" s="123" t="s">
        <v>619</v>
      </c>
      <c r="E159" s="21" t="s">
        <v>8</v>
      </c>
      <c r="F159" s="25" t="s">
        <v>1535</v>
      </c>
      <c r="G159" s="24" t="s">
        <v>1222</v>
      </c>
      <c r="H159" s="50" t="s">
        <v>1039</v>
      </c>
      <c r="I159" s="28" t="s">
        <v>1040</v>
      </c>
      <c r="J159" s="29" t="s">
        <v>1039</v>
      </c>
      <c r="K159" s="29" t="s">
        <v>1039</v>
      </c>
      <c r="L159" s="29" t="s">
        <v>1040</v>
      </c>
      <c r="M159" s="29" t="s">
        <v>1040</v>
      </c>
      <c r="N159" s="29" t="s">
        <v>1910</v>
      </c>
      <c r="O159" s="24" t="s">
        <v>467</v>
      </c>
      <c r="P159" s="51" t="s">
        <v>1506</v>
      </c>
      <c r="Q159" s="52" t="s">
        <v>1505</v>
      </c>
      <c r="R159" s="47" t="s">
        <v>1030</v>
      </c>
      <c r="S159" s="2" t="s">
        <v>1186</v>
      </c>
      <c r="T159" s="7" t="s">
        <v>1189</v>
      </c>
      <c r="U159" s="7" t="s">
        <v>1514</v>
      </c>
      <c r="V159" s="55" t="s">
        <v>13</v>
      </c>
      <c r="W159" s="55" t="s">
        <v>1523</v>
      </c>
      <c r="X159" s="49"/>
      <c r="Y159" s="54" t="s">
        <v>14</v>
      </c>
      <c r="Z159" s="22" t="s">
        <v>1462</v>
      </c>
      <c r="AA159" s="9" t="s">
        <v>1380</v>
      </c>
      <c r="AB159" s="23" t="s">
        <v>317</v>
      </c>
      <c r="AC159" s="24" t="s">
        <v>316</v>
      </c>
      <c r="AD159" s="25" t="s">
        <v>438</v>
      </c>
      <c r="AE159" s="2" t="s">
        <v>438</v>
      </c>
      <c r="AF159" s="2" t="s">
        <v>1239</v>
      </c>
      <c r="AG159" s="2" t="s">
        <v>1480</v>
      </c>
      <c r="AH159" s="26" t="s">
        <v>920</v>
      </c>
      <c r="AI159" s="25"/>
      <c r="AJ159" s="9" t="s">
        <v>1380</v>
      </c>
      <c r="AK159" s="2" t="s">
        <v>903</v>
      </c>
      <c r="AL159" s="31" t="s">
        <v>918</v>
      </c>
      <c r="AM159" s="7" t="s">
        <v>458</v>
      </c>
    </row>
    <row r="160" spans="1:39" ht="42" x14ac:dyDescent="0.3">
      <c r="A160" s="2">
        <v>157</v>
      </c>
      <c r="B160" s="121" t="s">
        <v>150</v>
      </c>
      <c r="C160" s="123" t="s">
        <v>1781</v>
      </c>
      <c r="D160" s="123" t="s">
        <v>620</v>
      </c>
      <c r="E160" s="21" t="s">
        <v>8</v>
      </c>
      <c r="F160" s="25" t="s">
        <v>1535</v>
      </c>
      <c r="G160" s="24" t="s">
        <v>1223</v>
      </c>
      <c r="H160" s="50" t="s">
        <v>1039</v>
      </c>
      <c r="I160" s="28" t="s">
        <v>1040</v>
      </c>
      <c r="J160" s="29" t="s">
        <v>1039</v>
      </c>
      <c r="K160" s="29" t="s">
        <v>1039</v>
      </c>
      <c r="L160" s="29" t="s">
        <v>1040</v>
      </c>
      <c r="M160" s="29" t="s">
        <v>1040</v>
      </c>
      <c r="N160" s="29" t="s">
        <v>1910</v>
      </c>
      <c r="O160" s="24" t="s">
        <v>467</v>
      </c>
      <c r="P160" s="51" t="s">
        <v>1506</v>
      </c>
      <c r="Q160" s="52" t="s">
        <v>1505</v>
      </c>
      <c r="R160" s="47" t="s">
        <v>1030</v>
      </c>
      <c r="S160" s="2" t="s">
        <v>1186</v>
      </c>
      <c r="T160" s="7" t="s">
        <v>1189</v>
      </c>
      <c r="U160" s="7" t="s">
        <v>1514</v>
      </c>
      <c r="V160" s="55" t="s">
        <v>13</v>
      </c>
      <c r="W160" s="55" t="s">
        <v>1524</v>
      </c>
      <c r="X160" s="49"/>
      <c r="Y160" s="54" t="s">
        <v>14</v>
      </c>
      <c r="Z160" s="22" t="s">
        <v>1462</v>
      </c>
      <c r="AA160" s="9" t="s">
        <v>1377</v>
      </c>
      <c r="AB160" s="23" t="s">
        <v>317</v>
      </c>
      <c r="AC160" s="24" t="s">
        <v>316</v>
      </c>
      <c r="AD160" s="25" t="s">
        <v>438</v>
      </c>
      <c r="AE160" s="2" t="s">
        <v>438</v>
      </c>
      <c r="AF160" s="2" t="s">
        <v>1239</v>
      </c>
      <c r="AG160" s="2" t="s">
        <v>1480</v>
      </c>
      <c r="AH160" s="26" t="s">
        <v>921</v>
      </c>
      <c r="AI160" s="25"/>
      <c r="AJ160" s="9" t="s">
        <v>1377</v>
      </c>
      <c r="AK160" s="2" t="s">
        <v>903</v>
      </c>
      <c r="AL160" s="31" t="s">
        <v>919</v>
      </c>
      <c r="AM160" s="7" t="s">
        <v>458</v>
      </c>
    </row>
    <row r="161" spans="1:39" ht="42" x14ac:dyDescent="0.3">
      <c r="A161" s="2">
        <v>158</v>
      </c>
      <c r="B161" s="121" t="s">
        <v>151</v>
      </c>
      <c r="C161" s="123" t="s">
        <v>1782</v>
      </c>
      <c r="D161" s="123" t="s">
        <v>621</v>
      </c>
      <c r="E161" s="21" t="s">
        <v>8</v>
      </c>
      <c r="F161" s="25" t="s">
        <v>1535</v>
      </c>
      <c r="G161" s="24" t="s">
        <v>1224</v>
      </c>
      <c r="H161" s="50" t="s">
        <v>1039</v>
      </c>
      <c r="I161" s="28" t="s">
        <v>1040</v>
      </c>
      <c r="J161" s="29" t="s">
        <v>1039</v>
      </c>
      <c r="K161" s="29" t="s">
        <v>1039</v>
      </c>
      <c r="L161" s="29" t="s">
        <v>1040</v>
      </c>
      <c r="M161" s="29" t="s">
        <v>1040</v>
      </c>
      <c r="N161" s="29" t="s">
        <v>1910</v>
      </c>
      <c r="O161" s="24" t="s">
        <v>467</v>
      </c>
      <c r="P161" s="51" t="s">
        <v>1506</v>
      </c>
      <c r="Q161" s="52" t="s">
        <v>1505</v>
      </c>
      <c r="R161" s="47" t="s">
        <v>1030</v>
      </c>
      <c r="S161" s="2" t="s">
        <v>1186</v>
      </c>
      <c r="T161" s="7" t="s">
        <v>1189</v>
      </c>
      <c r="U161" s="7" t="s">
        <v>1514</v>
      </c>
      <c r="V161" s="55" t="s">
        <v>13</v>
      </c>
      <c r="W161" s="55" t="s">
        <v>1525</v>
      </c>
      <c r="X161" s="49"/>
      <c r="Y161" s="54" t="s">
        <v>14</v>
      </c>
      <c r="Z161" s="22" t="s">
        <v>1462</v>
      </c>
      <c r="AA161" s="9" t="s">
        <v>1381</v>
      </c>
      <c r="AB161" s="23" t="s">
        <v>317</v>
      </c>
      <c r="AC161" s="24" t="s">
        <v>316</v>
      </c>
      <c r="AD161" s="25" t="s">
        <v>438</v>
      </c>
      <c r="AE161" s="2" t="s">
        <v>438</v>
      </c>
      <c r="AF161" s="2" t="s">
        <v>1239</v>
      </c>
      <c r="AG161" s="2" t="s">
        <v>1481</v>
      </c>
      <c r="AH161" s="26" t="s">
        <v>915</v>
      </c>
      <c r="AI161" s="25"/>
      <c r="AJ161" s="9" t="s">
        <v>1381</v>
      </c>
      <c r="AK161" s="2" t="s">
        <v>903</v>
      </c>
      <c r="AL161" s="31" t="s">
        <v>920</v>
      </c>
      <c r="AM161" s="7" t="s">
        <v>458</v>
      </c>
    </row>
    <row r="162" spans="1:39" ht="42" x14ac:dyDescent="0.3">
      <c r="A162" s="2">
        <v>159</v>
      </c>
      <c r="B162" s="121" t="s">
        <v>152</v>
      </c>
      <c r="C162" s="123" t="s">
        <v>1859</v>
      </c>
      <c r="D162" s="123" t="s">
        <v>622</v>
      </c>
      <c r="E162" s="21" t="s">
        <v>8</v>
      </c>
      <c r="F162" s="25" t="s">
        <v>1535</v>
      </c>
      <c r="G162" s="24" t="s">
        <v>1215</v>
      </c>
      <c r="H162" s="50" t="s">
        <v>1039</v>
      </c>
      <c r="I162" s="28" t="s">
        <v>1040</v>
      </c>
      <c r="J162" s="29" t="s">
        <v>1039</v>
      </c>
      <c r="K162" s="29" t="s">
        <v>1039</v>
      </c>
      <c r="L162" s="29" t="s">
        <v>1040</v>
      </c>
      <c r="M162" s="29" t="s">
        <v>1040</v>
      </c>
      <c r="N162" s="29" t="s">
        <v>1910</v>
      </c>
      <c r="O162" s="24" t="s">
        <v>467</v>
      </c>
      <c r="P162" s="51" t="s">
        <v>1506</v>
      </c>
      <c r="Q162" s="52" t="s">
        <v>1505</v>
      </c>
      <c r="R162" s="47" t="s">
        <v>1030</v>
      </c>
      <c r="S162" s="2" t="s">
        <v>1186</v>
      </c>
      <c r="T162" s="7" t="s">
        <v>1189</v>
      </c>
      <c r="U162" s="7" t="s">
        <v>1514</v>
      </c>
      <c r="V162" s="55" t="s">
        <v>13</v>
      </c>
      <c r="W162" s="55" t="s">
        <v>1526</v>
      </c>
      <c r="X162" s="49"/>
      <c r="Y162" s="54" t="s">
        <v>14</v>
      </c>
      <c r="Z162" s="22" t="s">
        <v>1462</v>
      </c>
      <c r="AA162" s="9" t="s">
        <v>1382</v>
      </c>
      <c r="AB162" s="23" t="s">
        <v>317</v>
      </c>
      <c r="AC162" s="24" t="s">
        <v>316</v>
      </c>
      <c r="AD162" s="25" t="s">
        <v>438</v>
      </c>
      <c r="AE162" s="2" t="s">
        <v>438</v>
      </c>
      <c r="AF162" s="2" t="s">
        <v>1239</v>
      </c>
      <c r="AG162" s="2" t="s">
        <v>1481</v>
      </c>
      <c r="AH162" s="26" t="s">
        <v>916</v>
      </c>
      <c r="AI162" s="25"/>
      <c r="AJ162" s="9" t="s">
        <v>1382</v>
      </c>
      <c r="AK162" s="2" t="s">
        <v>903</v>
      </c>
      <c r="AL162" s="31" t="s">
        <v>921</v>
      </c>
      <c r="AM162" s="7" t="s">
        <v>458</v>
      </c>
    </row>
    <row r="163" spans="1:39" ht="42" x14ac:dyDescent="0.3">
      <c r="A163" s="2">
        <v>160</v>
      </c>
      <c r="B163" s="121" t="s">
        <v>153</v>
      </c>
      <c r="C163" s="123" t="s">
        <v>1860</v>
      </c>
      <c r="D163" s="123" t="s">
        <v>623</v>
      </c>
      <c r="E163" s="21" t="s">
        <v>8</v>
      </c>
      <c r="F163" s="25" t="s">
        <v>1535</v>
      </c>
      <c r="G163" s="24" t="s">
        <v>1214</v>
      </c>
      <c r="H163" s="50" t="s">
        <v>1039</v>
      </c>
      <c r="I163" s="28" t="s">
        <v>1040</v>
      </c>
      <c r="J163" s="29" t="s">
        <v>1039</v>
      </c>
      <c r="K163" s="29" t="s">
        <v>1039</v>
      </c>
      <c r="L163" s="29" t="s">
        <v>1040</v>
      </c>
      <c r="M163" s="29" t="s">
        <v>1040</v>
      </c>
      <c r="N163" s="29" t="s">
        <v>1910</v>
      </c>
      <c r="O163" s="24" t="s">
        <v>467</v>
      </c>
      <c r="P163" s="51" t="s">
        <v>1506</v>
      </c>
      <c r="Q163" s="52" t="s">
        <v>1505</v>
      </c>
      <c r="R163" s="47" t="s">
        <v>1030</v>
      </c>
      <c r="S163" s="2" t="s">
        <v>1186</v>
      </c>
      <c r="T163" s="7" t="s">
        <v>1189</v>
      </c>
      <c r="U163" s="7" t="s">
        <v>1514</v>
      </c>
      <c r="V163" s="55" t="s">
        <v>13</v>
      </c>
      <c r="W163" s="55" t="s">
        <v>1527</v>
      </c>
      <c r="X163" s="49"/>
      <c r="Y163" s="54" t="s">
        <v>14</v>
      </c>
      <c r="Z163" s="22" t="s">
        <v>1462</v>
      </c>
      <c r="AA163" s="9" t="s">
        <v>1383</v>
      </c>
      <c r="AB163" s="23" t="s">
        <v>317</v>
      </c>
      <c r="AC163" s="24" t="s">
        <v>316</v>
      </c>
      <c r="AD163" s="25" t="s">
        <v>438</v>
      </c>
      <c r="AE163" s="2" t="s">
        <v>438</v>
      </c>
      <c r="AF163" s="2" t="s">
        <v>1239</v>
      </c>
      <c r="AG163" s="2" t="s">
        <v>1481</v>
      </c>
      <c r="AH163" s="26" t="s">
        <v>917</v>
      </c>
      <c r="AI163" s="25"/>
      <c r="AJ163" s="9" t="s">
        <v>1383</v>
      </c>
      <c r="AK163" s="2" t="s">
        <v>903</v>
      </c>
      <c r="AL163" s="31" t="s">
        <v>922</v>
      </c>
      <c r="AM163" s="7" t="s">
        <v>458</v>
      </c>
    </row>
    <row r="164" spans="1:39" ht="42" x14ac:dyDescent="0.3">
      <c r="A164" s="2">
        <v>161</v>
      </c>
      <c r="B164" s="121" t="s">
        <v>154</v>
      </c>
      <c r="C164" s="123" t="s">
        <v>1861</v>
      </c>
      <c r="D164" s="123" t="s">
        <v>624</v>
      </c>
      <c r="E164" s="21" t="s">
        <v>8</v>
      </c>
      <c r="F164" s="25" t="s">
        <v>1535</v>
      </c>
      <c r="G164" s="24" t="s">
        <v>1213</v>
      </c>
      <c r="H164" s="50" t="s">
        <v>1039</v>
      </c>
      <c r="I164" s="28" t="s">
        <v>1040</v>
      </c>
      <c r="J164" s="29" t="s">
        <v>1039</v>
      </c>
      <c r="K164" s="29" t="s">
        <v>1039</v>
      </c>
      <c r="L164" s="29" t="s">
        <v>1040</v>
      </c>
      <c r="M164" s="29" t="s">
        <v>1040</v>
      </c>
      <c r="N164" s="29" t="s">
        <v>1910</v>
      </c>
      <c r="O164" s="24" t="s">
        <v>467</v>
      </c>
      <c r="P164" s="51" t="s">
        <v>1506</v>
      </c>
      <c r="Q164" s="52" t="s">
        <v>1505</v>
      </c>
      <c r="R164" s="47" t="s">
        <v>1030</v>
      </c>
      <c r="S164" s="2" t="s">
        <v>1186</v>
      </c>
      <c r="T164" s="7" t="s">
        <v>1189</v>
      </c>
      <c r="U164" s="7" t="s">
        <v>1514</v>
      </c>
      <c r="V164" s="55" t="s">
        <v>1072</v>
      </c>
      <c r="W164" s="55" t="s">
        <v>1519</v>
      </c>
      <c r="X164" s="49"/>
      <c r="Y164" s="54" t="s">
        <v>14</v>
      </c>
      <c r="Z164" s="22" t="s">
        <v>1462</v>
      </c>
      <c r="AA164" s="9" t="s">
        <v>1384</v>
      </c>
      <c r="AB164" s="23" t="s">
        <v>317</v>
      </c>
      <c r="AC164" s="24" t="s">
        <v>316</v>
      </c>
      <c r="AD164" s="25" t="s">
        <v>438</v>
      </c>
      <c r="AE164" s="2" t="s">
        <v>438</v>
      </c>
      <c r="AF164" s="2" t="s">
        <v>1239</v>
      </c>
      <c r="AG164" s="2" t="s">
        <v>1481</v>
      </c>
      <c r="AH164" s="26" t="s">
        <v>918</v>
      </c>
      <c r="AI164" s="25"/>
      <c r="AJ164" s="9" t="s">
        <v>1384</v>
      </c>
      <c r="AK164" s="2" t="s">
        <v>904</v>
      </c>
      <c r="AL164" s="31" t="s">
        <v>915</v>
      </c>
      <c r="AM164" s="7" t="s">
        <v>459</v>
      </c>
    </row>
    <row r="165" spans="1:39" ht="42" x14ac:dyDescent="0.3">
      <c r="A165" s="2">
        <v>162</v>
      </c>
      <c r="B165" s="121" t="s">
        <v>155</v>
      </c>
      <c r="C165" s="123" t="s">
        <v>1862</v>
      </c>
      <c r="D165" s="123" t="s">
        <v>625</v>
      </c>
      <c r="E165" s="21" t="s">
        <v>8</v>
      </c>
      <c r="F165" s="25" t="s">
        <v>1535</v>
      </c>
      <c r="G165" s="24" t="s">
        <v>1212</v>
      </c>
      <c r="H165" s="50" t="s">
        <v>1039</v>
      </c>
      <c r="I165" s="28" t="s">
        <v>1040</v>
      </c>
      <c r="J165" s="29" t="s">
        <v>1039</v>
      </c>
      <c r="K165" s="29" t="s">
        <v>1039</v>
      </c>
      <c r="L165" s="29" t="s">
        <v>1040</v>
      </c>
      <c r="M165" s="29" t="s">
        <v>1040</v>
      </c>
      <c r="N165" s="29" t="s">
        <v>1910</v>
      </c>
      <c r="O165" s="24" t="s">
        <v>467</v>
      </c>
      <c r="P165" s="51" t="s">
        <v>1506</v>
      </c>
      <c r="Q165" s="52" t="s">
        <v>1505</v>
      </c>
      <c r="R165" s="47" t="s">
        <v>1030</v>
      </c>
      <c r="S165" s="2" t="s">
        <v>1186</v>
      </c>
      <c r="T165" s="7" t="s">
        <v>1189</v>
      </c>
      <c r="U165" s="7" t="s">
        <v>1514</v>
      </c>
      <c r="V165" s="55" t="s">
        <v>1072</v>
      </c>
      <c r="W165" s="55" t="s">
        <v>1521</v>
      </c>
      <c r="X165" s="49"/>
      <c r="Y165" s="54" t="s">
        <v>14</v>
      </c>
      <c r="Z165" s="22" t="s">
        <v>1462</v>
      </c>
      <c r="AA165" s="9" t="s">
        <v>1385</v>
      </c>
      <c r="AB165" s="23" t="s">
        <v>317</v>
      </c>
      <c r="AC165" s="24" t="s">
        <v>316</v>
      </c>
      <c r="AD165" s="25" t="s">
        <v>438</v>
      </c>
      <c r="AE165" s="2" t="s">
        <v>438</v>
      </c>
      <c r="AF165" s="2" t="s">
        <v>1239</v>
      </c>
      <c r="AG165" s="2" t="s">
        <v>1481</v>
      </c>
      <c r="AH165" s="26" t="s">
        <v>919</v>
      </c>
      <c r="AI165" s="25"/>
      <c r="AJ165" s="9" t="s">
        <v>1385</v>
      </c>
      <c r="AK165" s="2" t="s">
        <v>904</v>
      </c>
      <c r="AL165" s="31" t="s">
        <v>916</v>
      </c>
      <c r="AM165" s="7" t="s">
        <v>459</v>
      </c>
    </row>
    <row r="166" spans="1:39" ht="42" x14ac:dyDescent="0.3">
      <c r="A166" s="2">
        <v>163</v>
      </c>
      <c r="B166" s="121" t="s">
        <v>156</v>
      </c>
      <c r="C166" s="123" t="s">
        <v>1863</v>
      </c>
      <c r="D166" s="123" t="s">
        <v>626</v>
      </c>
      <c r="E166" s="21" t="s">
        <v>8</v>
      </c>
      <c r="F166" s="25" t="s">
        <v>1535</v>
      </c>
      <c r="G166" s="24" t="s">
        <v>1211</v>
      </c>
      <c r="H166" s="50" t="s">
        <v>1039</v>
      </c>
      <c r="I166" s="28" t="s">
        <v>1040</v>
      </c>
      <c r="J166" s="29" t="s">
        <v>1039</v>
      </c>
      <c r="K166" s="29" t="s">
        <v>1039</v>
      </c>
      <c r="L166" s="29" t="s">
        <v>1040</v>
      </c>
      <c r="M166" s="29" t="s">
        <v>1040</v>
      </c>
      <c r="N166" s="29" t="s">
        <v>1910</v>
      </c>
      <c r="O166" s="24" t="s">
        <v>467</v>
      </c>
      <c r="P166" s="51" t="s">
        <v>1506</v>
      </c>
      <c r="Q166" s="52" t="s">
        <v>1505</v>
      </c>
      <c r="R166" s="47" t="s">
        <v>1030</v>
      </c>
      <c r="S166" s="2" t="s">
        <v>1186</v>
      </c>
      <c r="T166" s="7" t="s">
        <v>1189</v>
      </c>
      <c r="U166" s="7" t="s">
        <v>1514</v>
      </c>
      <c r="V166" s="55" t="s">
        <v>1072</v>
      </c>
      <c r="W166" s="55" t="s">
        <v>1522</v>
      </c>
      <c r="X166" s="49"/>
      <c r="Y166" s="54" t="s">
        <v>14</v>
      </c>
      <c r="Z166" s="22" t="s">
        <v>1462</v>
      </c>
      <c r="AA166" s="9" t="s">
        <v>1386</v>
      </c>
      <c r="AB166" s="23" t="s">
        <v>317</v>
      </c>
      <c r="AC166" s="24" t="s">
        <v>316</v>
      </c>
      <c r="AD166" s="25" t="s">
        <v>438</v>
      </c>
      <c r="AE166" s="2" t="s">
        <v>438</v>
      </c>
      <c r="AF166" s="2" t="s">
        <v>1239</v>
      </c>
      <c r="AG166" s="2" t="s">
        <v>1481</v>
      </c>
      <c r="AH166" s="26" t="s">
        <v>920</v>
      </c>
      <c r="AI166" s="25"/>
      <c r="AJ166" s="9" t="s">
        <v>1386</v>
      </c>
      <c r="AK166" s="2" t="s">
        <v>904</v>
      </c>
      <c r="AL166" s="31" t="s">
        <v>917</v>
      </c>
      <c r="AM166" s="7" t="s">
        <v>459</v>
      </c>
    </row>
    <row r="167" spans="1:39" ht="42" x14ac:dyDescent="0.3">
      <c r="A167" s="2">
        <v>164</v>
      </c>
      <c r="B167" s="121" t="s">
        <v>157</v>
      </c>
      <c r="C167" s="123" t="s">
        <v>1864</v>
      </c>
      <c r="D167" s="123" t="s">
        <v>627</v>
      </c>
      <c r="E167" s="21" t="s">
        <v>8</v>
      </c>
      <c r="F167" s="25" t="s">
        <v>1535</v>
      </c>
      <c r="G167" s="24" t="s">
        <v>1540</v>
      </c>
      <c r="H167" s="50" t="s">
        <v>1039</v>
      </c>
      <c r="I167" s="28" t="s">
        <v>1040</v>
      </c>
      <c r="J167" s="29" t="s">
        <v>1039</v>
      </c>
      <c r="K167" s="29" t="s">
        <v>1039</v>
      </c>
      <c r="L167" s="29" t="s">
        <v>1040</v>
      </c>
      <c r="M167" s="29" t="s">
        <v>1040</v>
      </c>
      <c r="N167" s="29" t="s">
        <v>1910</v>
      </c>
      <c r="O167" s="24" t="s">
        <v>467</v>
      </c>
      <c r="P167" s="51" t="s">
        <v>1506</v>
      </c>
      <c r="Q167" s="52" t="s">
        <v>1505</v>
      </c>
      <c r="R167" s="47" t="s">
        <v>1030</v>
      </c>
      <c r="S167" s="2" t="s">
        <v>1186</v>
      </c>
      <c r="T167" s="7" t="s">
        <v>1189</v>
      </c>
      <c r="U167" s="7" t="s">
        <v>1514</v>
      </c>
      <c r="V167" s="55" t="s">
        <v>1072</v>
      </c>
      <c r="W167" s="55" t="s">
        <v>1523</v>
      </c>
      <c r="X167" s="49"/>
      <c r="Y167" s="54" t="s">
        <v>14</v>
      </c>
      <c r="Z167" s="22" t="s">
        <v>1462</v>
      </c>
      <c r="AA167" s="9" t="s">
        <v>1387</v>
      </c>
      <c r="AB167" s="23" t="s">
        <v>317</v>
      </c>
      <c r="AC167" s="24" t="s">
        <v>316</v>
      </c>
      <c r="AD167" s="25" t="s">
        <v>438</v>
      </c>
      <c r="AE167" s="2" t="s">
        <v>438</v>
      </c>
      <c r="AF167" s="2" t="s">
        <v>1239</v>
      </c>
      <c r="AG167" s="2" t="s">
        <v>1481</v>
      </c>
      <c r="AH167" s="26" t="s">
        <v>921</v>
      </c>
      <c r="AI167" s="25"/>
      <c r="AJ167" s="9" t="s">
        <v>1387</v>
      </c>
      <c r="AK167" s="2" t="s">
        <v>904</v>
      </c>
      <c r="AL167" s="31" t="s">
        <v>918</v>
      </c>
      <c r="AM167" s="7" t="s">
        <v>459</v>
      </c>
    </row>
    <row r="168" spans="1:39" ht="42" x14ac:dyDescent="0.3">
      <c r="A168" s="2">
        <v>165</v>
      </c>
      <c r="B168" s="121" t="s">
        <v>158</v>
      </c>
      <c r="C168" s="123" t="s">
        <v>1865</v>
      </c>
      <c r="D168" s="123" t="s">
        <v>628</v>
      </c>
      <c r="E168" s="21" t="s">
        <v>8</v>
      </c>
      <c r="F168" s="25" t="s">
        <v>1535</v>
      </c>
      <c r="G168" s="24" t="s">
        <v>1216</v>
      </c>
      <c r="H168" s="50" t="s">
        <v>1039</v>
      </c>
      <c r="I168" s="28" t="s">
        <v>1040</v>
      </c>
      <c r="J168" s="29" t="s">
        <v>1039</v>
      </c>
      <c r="K168" s="29" t="s">
        <v>1039</v>
      </c>
      <c r="L168" s="29" t="s">
        <v>1040</v>
      </c>
      <c r="M168" s="29" t="s">
        <v>1040</v>
      </c>
      <c r="N168" s="29" t="s">
        <v>1910</v>
      </c>
      <c r="O168" s="24" t="s">
        <v>467</v>
      </c>
      <c r="P168" s="51" t="s">
        <v>1506</v>
      </c>
      <c r="Q168" s="52" t="s">
        <v>1505</v>
      </c>
      <c r="R168" s="47" t="s">
        <v>1030</v>
      </c>
      <c r="S168" s="2" t="s">
        <v>1186</v>
      </c>
      <c r="T168" s="7" t="s">
        <v>1189</v>
      </c>
      <c r="U168" s="7" t="s">
        <v>1514</v>
      </c>
      <c r="V168" s="55" t="s">
        <v>1072</v>
      </c>
      <c r="W168" s="55" t="s">
        <v>1524</v>
      </c>
      <c r="X168" s="49"/>
      <c r="Y168" s="54" t="s">
        <v>14</v>
      </c>
      <c r="Z168" s="22" t="s">
        <v>1462</v>
      </c>
      <c r="AA168" s="9" t="s">
        <v>1388</v>
      </c>
      <c r="AB168" s="23" t="s">
        <v>317</v>
      </c>
      <c r="AC168" s="24" t="s">
        <v>316</v>
      </c>
      <c r="AD168" s="25" t="s">
        <v>438</v>
      </c>
      <c r="AE168" s="2" t="s">
        <v>438</v>
      </c>
      <c r="AF168" s="2" t="s">
        <v>1239</v>
      </c>
      <c r="AG168" s="2" t="s">
        <v>1481</v>
      </c>
      <c r="AH168" s="26" t="s">
        <v>922</v>
      </c>
      <c r="AI168" s="25"/>
      <c r="AJ168" s="9" t="s">
        <v>1388</v>
      </c>
      <c r="AK168" s="2" t="s">
        <v>904</v>
      </c>
      <c r="AL168" s="31" t="s">
        <v>919</v>
      </c>
      <c r="AM168" s="7" t="s">
        <v>459</v>
      </c>
    </row>
    <row r="169" spans="1:39" ht="42" x14ac:dyDescent="0.3">
      <c r="A169" s="2">
        <v>166</v>
      </c>
      <c r="B169" s="121" t="s">
        <v>159</v>
      </c>
      <c r="C169" s="123" t="s">
        <v>1866</v>
      </c>
      <c r="D169" s="123" t="s">
        <v>629</v>
      </c>
      <c r="E169" s="21" t="s">
        <v>8</v>
      </c>
      <c r="F169" s="25" t="s">
        <v>1535</v>
      </c>
      <c r="G169" s="24" t="s">
        <v>1217</v>
      </c>
      <c r="H169" s="50" t="s">
        <v>1039</v>
      </c>
      <c r="I169" s="28" t="s">
        <v>1040</v>
      </c>
      <c r="J169" s="29" t="s">
        <v>1039</v>
      </c>
      <c r="K169" s="29" t="s">
        <v>1039</v>
      </c>
      <c r="L169" s="29" t="s">
        <v>1040</v>
      </c>
      <c r="M169" s="29" t="s">
        <v>1040</v>
      </c>
      <c r="N169" s="29" t="s">
        <v>1910</v>
      </c>
      <c r="O169" s="24" t="s">
        <v>467</v>
      </c>
      <c r="P169" s="51" t="s">
        <v>1506</v>
      </c>
      <c r="Q169" s="52" t="s">
        <v>1505</v>
      </c>
      <c r="R169" s="47" t="s">
        <v>1030</v>
      </c>
      <c r="S169" s="2" t="s">
        <v>1186</v>
      </c>
      <c r="T169" s="7" t="s">
        <v>1189</v>
      </c>
      <c r="U169" s="7" t="s">
        <v>1514</v>
      </c>
      <c r="V169" s="55" t="s">
        <v>1072</v>
      </c>
      <c r="W169" s="55" t="s">
        <v>1525</v>
      </c>
      <c r="X169" s="49"/>
      <c r="Y169" s="54" t="s">
        <v>14</v>
      </c>
      <c r="Z169" s="22" t="s">
        <v>1462</v>
      </c>
      <c r="AA169" s="9" t="s">
        <v>1389</v>
      </c>
      <c r="AB169" s="23" t="s">
        <v>317</v>
      </c>
      <c r="AC169" s="24" t="s">
        <v>316</v>
      </c>
      <c r="AD169" s="25" t="s">
        <v>438</v>
      </c>
      <c r="AE169" s="2" t="s">
        <v>438</v>
      </c>
      <c r="AF169" s="2" t="s">
        <v>1239</v>
      </c>
      <c r="AG169" s="2" t="s">
        <v>1481</v>
      </c>
      <c r="AH169" s="26" t="s">
        <v>1394</v>
      </c>
      <c r="AI169" s="25"/>
      <c r="AJ169" s="9" t="s">
        <v>1389</v>
      </c>
      <c r="AK169" s="2" t="s">
        <v>904</v>
      </c>
      <c r="AL169" s="31" t="s">
        <v>920</v>
      </c>
      <c r="AM169" s="7" t="s">
        <v>459</v>
      </c>
    </row>
    <row r="170" spans="1:39" ht="42" x14ac:dyDescent="0.3">
      <c r="A170" s="2">
        <v>167</v>
      </c>
      <c r="B170" s="121" t="s">
        <v>160</v>
      </c>
      <c r="C170" s="123" t="s">
        <v>1867</v>
      </c>
      <c r="D170" s="123" t="s">
        <v>630</v>
      </c>
      <c r="E170" s="21" t="s">
        <v>8</v>
      </c>
      <c r="F170" s="25" t="s">
        <v>1535</v>
      </c>
      <c r="G170" s="24" t="s">
        <v>1218</v>
      </c>
      <c r="H170" s="50" t="s">
        <v>1039</v>
      </c>
      <c r="I170" s="28" t="s">
        <v>1040</v>
      </c>
      <c r="J170" s="29" t="s">
        <v>1039</v>
      </c>
      <c r="K170" s="29" t="s">
        <v>1039</v>
      </c>
      <c r="L170" s="29" t="s">
        <v>1040</v>
      </c>
      <c r="M170" s="29" t="s">
        <v>1040</v>
      </c>
      <c r="N170" s="29" t="s">
        <v>1910</v>
      </c>
      <c r="O170" s="24" t="s">
        <v>467</v>
      </c>
      <c r="P170" s="51" t="s">
        <v>1506</v>
      </c>
      <c r="Q170" s="52" t="s">
        <v>1505</v>
      </c>
      <c r="R170" s="47" t="s">
        <v>1030</v>
      </c>
      <c r="S170" s="2" t="s">
        <v>1186</v>
      </c>
      <c r="T170" s="7" t="s">
        <v>1189</v>
      </c>
      <c r="U170" s="7" t="s">
        <v>1514</v>
      </c>
      <c r="V170" s="55" t="s">
        <v>1072</v>
      </c>
      <c r="W170" s="55" t="s">
        <v>1526</v>
      </c>
      <c r="X170" s="49"/>
      <c r="Y170" s="54" t="s">
        <v>14</v>
      </c>
      <c r="Z170" s="22" t="s">
        <v>1462</v>
      </c>
      <c r="AA170" s="9" t="s">
        <v>1390</v>
      </c>
      <c r="AB170" s="23" t="s">
        <v>317</v>
      </c>
      <c r="AC170" s="24" t="s">
        <v>316</v>
      </c>
      <c r="AD170" s="25" t="s">
        <v>438</v>
      </c>
      <c r="AE170" s="2" t="s">
        <v>438</v>
      </c>
      <c r="AF170" s="2" t="s">
        <v>1239</v>
      </c>
      <c r="AG170" s="2" t="s">
        <v>1481</v>
      </c>
      <c r="AH170" s="26" t="s">
        <v>1395</v>
      </c>
      <c r="AI170" s="25"/>
      <c r="AJ170" s="9" t="s">
        <v>1390</v>
      </c>
      <c r="AK170" s="2" t="s">
        <v>904</v>
      </c>
      <c r="AL170" s="31" t="s">
        <v>921</v>
      </c>
      <c r="AM170" s="7" t="s">
        <v>459</v>
      </c>
    </row>
    <row r="171" spans="1:39" ht="42" x14ac:dyDescent="0.3">
      <c r="A171" s="2">
        <v>168</v>
      </c>
      <c r="B171" s="121" t="s">
        <v>161</v>
      </c>
      <c r="C171" s="123" t="s">
        <v>1868</v>
      </c>
      <c r="D171" s="123" t="s">
        <v>631</v>
      </c>
      <c r="E171" s="21" t="s">
        <v>8</v>
      </c>
      <c r="F171" s="25" t="s">
        <v>1535</v>
      </c>
      <c r="G171" s="24" t="s">
        <v>1219</v>
      </c>
      <c r="H171" s="50" t="s">
        <v>1039</v>
      </c>
      <c r="I171" s="28" t="s">
        <v>1040</v>
      </c>
      <c r="J171" s="29" t="s">
        <v>1039</v>
      </c>
      <c r="K171" s="29" t="s">
        <v>1039</v>
      </c>
      <c r="L171" s="29" t="s">
        <v>1040</v>
      </c>
      <c r="M171" s="29" t="s">
        <v>1040</v>
      </c>
      <c r="N171" s="29" t="s">
        <v>1910</v>
      </c>
      <c r="O171" s="24" t="s">
        <v>467</v>
      </c>
      <c r="P171" s="51" t="s">
        <v>1506</v>
      </c>
      <c r="Q171" s="52" t="s">
        <v>1505</v>
      </c>
      <c r="R171" s="47" t="s">
        <v>1030</v>
      </c>
      <c r="S171" s="2" t="s">
        <v>1186</v>
      </c>
      <c r="T171" s="7" t="s">
        <v>1189</v>
      </c>
      <c r="U171" s="7" t="s">
        <v>1514</v>
      </c>
      <c r="V171" s="55" t="s">
        <v>1072</v>
      </c>
      <c r="W171" s="55" t="s">
        <v>1527</v>
      </c>
      <c r="X171" s="49"/>
      <c r="Y171" s="54" t="s">
        <v>14</v>
      </c>
      <c r="Z171" s="22" t="s">
        <v>1462</v>
      </c>
      <c r="AA171" s="9" t="s">
        <v>1391</v>
      </c>
      <c r="AB171" s="23" t="s">
        <v>317</v>
      </c>
      <c r="AC171" s="24" t="s">
        <v>316</v>
      </c>
      <c r="AD171" s="25" t="s">
        <v>438</v>
      </c>
      <c r="AE171" s="2" t="s">
        <v>438</v>
      </c>
      <c r="AF171" s="2" t="s">
        <v>1239</v>
      </c>
      <c r="AG171" s="2" t="s">
        <v>1481</v>
      </c>
      <c r="AH171" s="26" t="s">
        <v>1396</v>
      </c>
      <c r="AI171" s="25"/>
      <c r="AJ171" s="9" t="s">
        <v>1391</v>
      </c>
      <c r="AK171" s="2" t="s">
        <v>904</v>
      </c>
      <c r="AL171" s="31" t="s">
        <v>922</v>
      </c>
      <c r="AM171" s="7" t="s">
        <v>459</v>
      </c>
    </row>
    <row r="172" spans="1:39" ht="42" x14ac:dyDescent="0.3">
      <c r="A172" s="2">
        <v>169</v>
      </c>
      <c r="B172" s="121" t="s">
        <v>162</v>
      </c>
      <c r="C172" s="123" t="s">
        <v>1869</v>
      </c>
      <c r="D172" s="123" t="s">
        <v>632</v>
      </c>
      <c r="E172" s="21" t="s">
        <v>8</v>
      </c>
      <c r="F172" s="25" t="s">
        <v>1535</v>
      </c>
      <c r="G172" s="24" t="s">
        <v>1220</v>
      </c>
      <c r="H172" s="50" t="s">
        <v>1039</v>
      </c>
      <c r="I172" s="28" t="s">
        <v>1040</v>
      </c>
      <c r="J172" s="29" t="s">
        <v>1039</v>
      </c>
      <c r="K172" s="29" t="s">
        <v>1039</v>
      </c>
      <c r="L172" s="29" t="s">
        <v>1040</v>
      </c>
      <c r="M172" s="29" t="s">
        <v>1040</v>
      </c>
      <c r="N172" s="29" t="s">
        <v>1910</v>
      </c>
      <c r="O172" s="24" t="s">
        <v>467</v>
      </c>
      <c r="P172" s="51" t="s">
        <v>1506</v>
      </c>
      <c r="Q172" s="52" t="s">
        <v>1505</v>
      </c>
      <c r="R172" s="47" t="s">
        <v>1030</v>
      </c>
      <c r="S172" s="2" t="s">
        <v>1186</v>
      </c>
      <c r="T172" s="7" t="s">
        <v>1189</v>
      </c>
      <c r="U172" s="7" t="s">
        <v>1514</v>
      </c>
      <c r="V172" s="55" t="s">
        <v>1399</v>
      </c>
      <c r="W172" s="55" t="s">
        <v>1519</v>
      </c>
      <c r="X172" s="49"/>
      <c r="Y172" s="54" t="s">
        <v>14</v>
      </c>
      <c r="Z172" s="22" t="s">
        <v>1462</v>
      </c>
      <c r="AA172" s="9" t="s">
        <v>1392</v>
      </c>
      <c r="AB172" s="23" t="s">
        <v>317</v>
      </c>
      <c r="AC172" s="24" t="s">
        <v>316</v>
      </c>
      <c r="AD172" s="25" t="s">
        <v>438</v>
      </c>
      <c r="AE172" s="2" t="s">
        <v>438</v>
      </c>
      <c r="AF172" s="2" t="s">
        <v>1239</v>
      </c>
      <c r="AG172" s="2" t="s">
        <v>1481</v>
      </c>
      <c r="AH172" s="26" t="s">
        <v>1397</v>
      </c>
      <c r="AI172" s="25"/>
      <c r="AJ172" s="9" t="s">
        <v>1392</v>
      </c>
      <c r="AK172" s="2" t="s">
        <v>905</v>
      </c>
      <c r="AL172" s="31" t="s">
        <v>915</v>
      </c>
      <c r="AM172" s="7" t="s">
        <v>460</v>
      </c>
    </row>
    <row r="173" spans="1:39" ht="42" x14ac:dyDescent="0.3">
      <c r="A173" s="2">
        <v>170</v>
      </c>
      <c r="B173" s="121" t="s">
        <v>163</v>
      </c>
      <c r="C173" s="123" t="s">
        <v>1870</v>
      </c>
      <c r="D173" s="123" t="s">
        <v>633</v>
      </c>
      <c r="E173" s="21" t="s">
        <v>8</v>
      </c>
      <c r="F173" s="25" t="s">
        <v>1535</v>
      </c>
      <c r="G173" s="24" t="s">
        <v>1541</v>
      </c>
      <c r="H173" s="50" t="s">
        <v>1039</v>
      </c>
      <c r="I173" s="28" t="s">
        <v>1040</v>
      </c>
      <c r="J173" s="29" t="s">
        <v>1039</v>
      </c>
      <c r="K173" s="29" t="s">
        <v>1039</v>
      </c>
      <c r="L173" s="29" t="s">
        <v>1040</v>
      </c>
      <c r="M173" s="29" t="s">
        <v>1040</v>
      </c>
      <c r="N173" s="29" t="s">
        <v>1910</v>
      </c>
      <c r="O173" s="24" t="s">
        <v>467</v>
      </c>
      <c r="P173" s="51" t="s">
        <v>1506</v>
      </c>
      <c r="Q173" s="52" t="s">
        <v>1505</v>
      </c>
      <c r="R173" s="47" t="s">
        <v>1030</v>
      </c>
      <c r="S173" s="2" t="s">
        <v>1186</v>
      </c>
      <c r="T173" s="7" t="s">
        <v>1189</v>
      </c>
      <c r="U173" s="7" t="s">
        <v>1514</v>
      </c>
      <c r="V173" s="55" t="s">
        <v>1399</v>
      </c>
      <c r="W173" s="55" t="s">
        <v>1521</v>
      </c>
      <c r="X173" s="49"/>
      <c r="Y173" s="54" t="s">
        <v>14</v>
      </c>
      <c r="Z173" s="22" t="s">
        <v>1462</v>
      </c>
      <c r="AA173" s="9" t="s">
        <v>1393</v>
      </c>
      <c r="AB173" s="23" t="s">
        <v>317</v>
      </c>
      <c r="AC173" s="24" t="s">
        <v>316</v>
      </c>
      <c r="AD173" s="25" t="s">
        <v>438</v>
      </c>
      <c r="AE173" s="2" t="s">
        <v>438</v>
      </c>
      <c r="AF173" s="2" t="s">
        <v>1239</v>
      </c>
      <c r="AG173" s="2" t="s">
        <v>1481</v>
      </c>
      <c r="AH173" s="26" t="s">
        <v>1398</v>
      </c>
      <c r="AI173" s="25"/>
      <c r="AJ173" s="9" t="s">
        <v>1393</v>
      </c>
      <c r="AK173" s="2" t="s">
        <v>905</v>
      </c>
      <c r="AL173" s="31" t="s">
        <v>916</v>
      </c>
      <c r="AM173" s="7" t="s">
        <v>460</v>
      </c>
    </row>
    <row r="174" spans="1:39" ht="42" x14ac:dyDescent="0.3">
      <c r="A174" s="2">
        <v>171</v>
      </c>
      <c r="B174" s="8" t="s">
        <v>885</v>
      </c>
      <c r="C174" s="19" t="s">
        <v>438</v>
      </c>
      <c r="D174" s="8" t="s">
        <v>1925</v>
      </c>
      <c r="E174" s="21" t="s">
        <v>8</v>
      </c>
      <c r="F174" s="25" t="s">
        <v>1535</v>
      </c>
      <c r="G174" s="24" t="s">
        <v>438</v>
      </c>
      <c r="H174" s="25" t="s">
        <v>438</v>
      </c>
      <c r="I174" s="2" t="s">
        <v>438</v>
      </c>
      <c r="J174" s="29" t="s">
        <v>438</v>
      </c>
      <c r="K174" s="29" t="s">
        <v>438</v>
      </c>
      <c r="L174" s="29" t="s">
        <v>438</v>
      </c>
      <c r="M174" s="29" t="s">
        <v>438</v>
      </c>
      <c r="N174" s="29" t="s">
        <v>438</v>
      </c>
      <c r="O174" s="24" t="s">
        <v>438</v>
      </c>
      <c r="P174" s="51" t="s">
        <v>438</v>
      </c>
      <c r="Q174" s="52" t="s">
        <v>438</v>
      </c>
      <c r="R174" s="47" t="s">
        <v>1030</v>
      </c>
      <c r="S174" s="2" t="s">
        <v>1186</v>
      </c>
      <c r="T174" s="7" t="s">
        <v>1189</v>
      </c>
      <c r="U174" s="7" t="s">
        <v>1514</v>
      </c>
      <c r="V174" s="55" t="s">
        <v>1399</v>
      </c>
      <c r="W174" s="55" t="s">
        <v>1522</v>
      </c>
      <c r="X174" s="49"/>
      <c r="Y174" s="54" t="s">
        <v>14</v>
      </c>
      <c r="Z174" s="22" t="s">
        <v>438</v>
      </c>
      <c r="AA174" s="20" t="s">
        <v>438</v>
      </c>
      <c r="AB174" s="23" t="s">
        <v>438</v>
      </c>
      <c r="AC174" s="24" t="s">
        <v>316</v>
      </c>
      <c r="AD174" s="25" t="s">
        <v>438</v>
      </c>
      <c r="AE174" s="2" t="s">
        <v>438</v>
      </c>
      <c r="AF174" s="2" t="s">
        <v>438</v>
      </c>
      <c r="AG174" s="2" t="s">
        <v>438</v>
      </c>
      <c r="AH174" s="21" t="s">
        <v>438</v>
      </c>
      <c r="AI174" s="25" t="s">
        <v>438</v>
      </c>
      <c r="AJ174" s="2" t="s">
        <v>438</v>
      </c>
      <c r="AK174" s="2" t="s">
        <v>905</v>
      </c>
      <c r="AL174" s="31" t="s">
        <v>917</v>
      </c>
      <c r="AM174" s="7" t="s">
        <v>460</v>
      </c>
    </row>
    <row r="175" spans="1:39" ht="42" x14ac:dyDescent="0.3">
      <c r="A175" s="2">
        <v>172</v>
      </c>
      <c r="B175" s="8" t="s">
        <v>885</v>
      </c>
      <c r="C175" s="19" t="s">
        <v>438</v>
      </c>
      <c r="D175" s="8" t="s">
        <v>1926</v>
      </c>
      <c r="E175" s="21" t="s">
        <v>8</v>
      </c>
      <c r="F175" s="25" t="s">
        <v>1535</v>
      </c>
      <c r="G175" s="24" t="s">
        <v>438</v>
      </c>
      <c r="H175" s="25" t="s">
        <v>438</v>
      </c>
      <c r="I175" s="2" t="s">
        <v>438</v>
      </c>
      <c r="J175" s="29" t="s">
        <v>438</v>
      </c>
      <c r="K175" s="29" t="s">
        <v>438</v>
      </c>
      <c r="L175" s="29" t="s">
        <v>438</v>
      </c>
      <c r="M175" s="29" t="s">
        <v>438</v>
      </c>
      <c r="N175" s="29" t="s">
        <v>438</v>
      </c>
      <c r="O175" s="24" t="s">
        <v>438</v>
      </c>
      <c r="P175" s="51" t="s">
        <v>438</v>
      </c>
      <c r="Q175" s="52" t="s">
        <v>438</v>
      </c>
      <c r="R175" s="47" t="s">
        <v>1030</v>
      </c>
      <c r="S175" s="2" t="s">
        <v>1186</v>
      </c>
      <c r="T175" s="7" t="s">
        <v>1189</v>
      </c>
      <c r="U175" s="7" t="s">
        <v>1514</v>
      </c>
      <c r="V175" s="55" t="s">
        <v>1399</v>
      </c>
      <c r="W175" s="55" t="s">
        <v>1523</v>
      </c>
      <c r="X175" s="49"/>
      <c r="Y175" s="54" t="s">
        <v>14</v>
      </c>
      <c r="Z175" s="22" t="s">
        <v>438</v>
      </c>
      <c r="AA175" s="20" t="s">
        <v>438</v>
      </c>
      <c r="AB175" s="23" t="s">
        <v>438</v>
      </c>
      <c r="AC175" s="24" t="s">
        <v>316</v>
      </c>
      <c r="AD175" s="25" t="s">
        <v>438</v>
      </c>
      <c r="AE175" s="2" t="s">
        <v>438</v>
      </c>
      <c r="AF175" s="2" t="s">
        <v>438</v>
      </c>
      <c r="AG175" s="2" t="s">
        <v>438</v>
      </c>
      <c r="AH175" s="21" t="s">
        <v>438</v>
      </c>
      <c r="AI175" s="25" t="s">
        <v>438</v>
      </c>
      <c r="AJ175" s="2" t="s">
        <v>438</v>
      </c>
      <c r="AK175" s="2" t="s">
        <v>905</v>
      </c>
      <c r="AL175" s="31" t="s">
        <v>918</v>
      </c>
      <c r="AM175" s="7" t="s">
        <v>460</v>
      </c>
    </row>
    <row r="176" spans="1:39" ht="42" x14ac:dyDescent="0.3">
      <c r="A176" s="2">
        <v>173</v>
      </c>
      <c r="B176" s="8" t="s">
        <v>885</v>
      </c>
      <c r="C176" s="19" t="s">
        <v>438</v>
      </c>
      <c r="D176" s="8" t="s">
        <v>1927</v>
      </c>
      <c r="E176" s="21" t="s">
        <v>8</v>
      </c>
      <c r="F176" s="25" t="s">
        <v>1535</v>
      </c>
      <c r="G176" s="24" t="s">
        <v>438</v>
      </c>
      <c r="H176" s="25" t="s">
        <v>438</v>
      </c>
      <c r="I176" s="2" t="s">
        <v>438</v>
      </c>
      <c r="J176" s="29" t="s">
        <v>438</v>
      </c>
      <c r="K176" s="29" t="s">
        <v>438</v>
      </c>
      <c r="L176" s="29" t="s">
        <v>438</v>
      </c>
      <c r="M176" s="29" t="s">
        <v>438</v>
      </c>
      <c r="N176" s="29" t="s">
        <v>438</v>
      </c>
      <c r="O176" s="24" t="s">
        <v>438</v>
      </c>
      <c r="P176" s="51" t="s">
        <v>438</v>
      </c>
      <c r="Q176" s="52" t="s">
        <v>438</v>
      </c>
      <c r="R176" s="47" t="s">
        <v>1030</v>
      </c>
      <c r="S176" s="2" t="s">
        <v>1186</v>
      </c>
      <c r="T176" s="7" t="s">
        <v>1189</v>
      </c>
      <c r="U176" s="7" t="s">
        <v>1514</v>
      </c>
      <c r="V176" s="55" t="s">
        <v>1399</v>
      </c>
      <c r="W176" s="55" t="s">
        <v>1524</v>
      </c>
      <c r="X176" s="49"/>
      <c r="Y176" s="54" t="s">
        <v>14</v>
      </c>
      <c r="Z176" s="22" t="s">
        <v>438</v>
      </c>
      <c r="AA176" s="20" t="s">
        <v>438</v>
      </c>
      <c r="AB176" s="23" t="s">
        <v>438</v>
      </c>
      <c r="AC176" s="24" t="s">
        <v>316</v>
      </c>
      <c r="AD176" s="25" t="s">
        <v>438</v>
      </c>
      <c r="AE176" s="2" t="s">
        <v>438</v>
      </c>
      <c r="AF176" s="2" t="s">
        <v>438</v>
      </c>
      <c r="AG176" s="2" t="s">
        <v>438</v>
      </c>
      <c r="AH176" s="21" t="s">
        <v>438</v>
      </c>
      <c r="AI176" s="25" t="s">
        <v>438</v>
      </c>
      <c r="AJ176" s="2" t="s">
        <v>438</v>
      </c>
      <c r="AK176" s="2" t="s">
        <v>905</v>
      </c>
      <c r="AL176" s="31" t="s">
        <v>919</v>
      </c>
      <c r="AM176" s="7" t="s">
        <v>460</v>
      </c>
    </row>
    <row r="177" spans="1:39" ht="42" x14ac:dyDescent="0.3">
      <c r="A177" s="2">
        <v>174</v>
      </c>
      <c r="B177" s="8" t="s">
        <v>885</v>
      </c>
      <c r="C177" s="19" t="s">
        <v>438</v>
      </c>
      <c r="D177" s="8" t="s">
        <v>1928</v>
      </c>
      <c r="E177" s="21" t="s">
        <v>8</v>
      </c>
      <c r="F177" s="25" t="s">
        <v>1535</v>
      </c>
      <c r="G177" s="24" t="s">
        <v>438</v>
      </c>
      <c r="H177" s="25" t="s">
        <v>438</v>
      </c>
      <c r="I177" s="2" t="s">
        <v>438</v>
      </c>
      <c r="J177" s="29" t="s">
        <v>438</v>
      </c>
      <c r="K177" s="29" t="s">
        <v>438</v>
      </c>
      <c r="L177" s="29" t="s">
        <v>438</v>
      </c>
      <c r="M177" s="29" t="s">
        <v>438</v>
      </c>
      <c r="N177" s="29" t="s">
        <v>438</v>
      </c>
      <c r="O177" s="24" t="s">
        <v>438</v>
      </c>
      <c r="P177" s="51" t="s">
        <v>438</v>
      </c>
      <c r="Q177" s="52" t="s">
        <v>438</v>
      </c>
      <c r="R177" s="47" t="s">
        <v>1030</v>
      </c>
      <c r="S177" s="2" t="s">
        <v>1186</v>
      </c>
      <c r="T177" s="7" t="s">
        <v>1189</v>
      </c>
      <c r="U177" s="7" t="s">
        <v>1514</v>
      </c>
      <c r="V177" s="55" t="s">
        <v>1399</v>
      </c>
      <c r="W177" s="55" t="s">
        <v>1525</v>
      </c>
      <c r="X177" s="49"/>
      <c r="Y177" s="54" t="s">
        <v>14</v>
      </c>
      <c r="Z177" s="22" t="s">
        <v>438</v>
      </c>
      <c r="AA177" s="20" t="s">
        <v>438</v>
      </c>
      <c r="AB177" s="23" t="s">
        <v>438</v>
      </c>
      <c r="AC177" s="24" t="s">
        <v>316</v>
      </c>
      <c r="AD177" s="25" t="s">
        <v>438</v>
      </c>
      <c r="AE177" s="2" t="s">
        <v>438</v>
      </c>
      <c r="AF177" s="2" t="s">
        <v>438</v>
      </c>
      <c r="AG177" s="2" t="s">
        <v>438</v>
      </c>
      <c r="AH177" s="21" t="s">
        <v>438</v>
      </c>
      <c r="AI177" s="25" t="s">
        <v>438</v>
      </c>
      <c r="AJ177" s="2" t="s">
        <v>438</v>
      </c>
      <c r="AK177" s="2" t="s">
        <v>905</v>
      </c>
      <c r="AL177" s="31" t="s">
        <v>920</v>
      </c>
      <c r="AM177" s="7" t="s">
        <v>460</v>
      </c>
    </row>
    <row r="178" spans="1:39" ht="42" x14ac:dyDescent="0.3">
      <c r="A178" s="2">
        <v>175</v>
      </c>
      <c r="B178" s="8" t="s">
        <v>885</v>
      </c>
      <c r="C178" s="19" t="s">
        <v>438</v>
      </c>
      <c r="D178" s="8" t="s">
        <v>1929</v>
      </c>
      <c r="E178" s="21" t="s">
        <v>8</v>
      </c>
      <c r="F178" s="25" t="s">
        <v>1535</v>
      </c>
      <c r="G178" s="24" t="s">
        <v>438</v>
      </c>
      <c r="H178" s="25" t="s">
        <v>438</v>
      </c>
      <c r="I178" s="2" t="s">
        <v>438</v>
      </c>
      <c r="J178" s="29" t="s">
        <v>438</v>
      </c>
      <c r="K178" s="29" t="s">
        <v>438</v>
      </c>
      <c r="L178" s="29" t="s">
        <v>438</v>
      </c>
      <c r="M178" s="29" t="s">
        <v>438</v>
      </c>
      <c r="N178" s="29" t="s">
        <v>438</v>
      </c>
      <c r="O178" s="24" t="s">
        <v>438</v>
      </c>
      <c r="P178" s="51" t="s">
        <v>438</v>
      </c>
      <c r="Q178" s="52" t="s">
        <v>438</v>
      </c>
      <c r="R178" s="47" t="s">
        <v>1030</v>
      </c>
      <c r="S178" s="2" t="s">
        <v>1186</v>
      </c>
      <c r="T178" s="7" t="s">
        <v>1189</v>
      </c>
      <c r="U178" s="7" t="s">
        <v>1514</v>
      </c>
      <c r="V178" s="55" t="s">
        <v>1399</v>
      </c>
      <c r="W178" s="55" t="s">
        <v>1526</v>
      </c>
      <c r="X178" s="49"/>
      <c r="Y178" s="54" t="s">
        <v>14</v>
      </c>
      <c r="Z178" s="22" t="s">
        <v>438</v>
      </c>
      <c r="AA178" s="20" t="s">
        <v>438</v>
      </c>
      <c r="AB178" s="23" t="s">
        <v>438</v>
      </c>
      <c r="AC178" s="24" t="s">
        <v>316</v>
      </c>
      <c r="AD178" s="25" t="s">
        <v>438</v>
      </c>
      <c r="AE178" s="2" t="s">
        <v>438</v>
      </c>
      <c r="AF178" s="2" t="s">
        <v>438</v>
      </c>
      <c r="AG178" s="2" t="s">
        <v>438</v>
      </c>
      <c r="AH178" s="21" t="s">
        <v>438</v>
      </c>
      <c r="AI178" s="25" t="s">
        <v>438</v>
      </c>
      <c r="AJ178" s="2" t="s">
        <v>438</v>
      </c>
      <c r="AK178" s="2" t="s">
        <v>905</v>
      </c>
      <c r="AL178" s="31" t="s">
        <v>921</v>
      </c>
      <c r="AM178" s="7" t="s">
        <v>460</v>
      </c>
    </row>
    <row r="179" spans="1:39" ht="42" x14ac:dyDescent="0.3">
      <c r="A179" s="2">
        <v>176</v>
      </c>
      <c r="B179" s="8" t="s">
        <v>885</v>
      </c>
      <c r="C179" s="19" t="s">
        <v>438</v>
      </c>
      <c r="D179" s="8" t="s">
        <v>1930</v>
      </c>
      <c r="E179" s="21" t="s">
        <v>8</v>
      </c>
      <c r="F179" s="25" t="s">
        <v>1535</v>
      </c>
      <c r="G179" s="24" t="s">
        <v>438</v>
      </c>
      <c r="H179" s="25" t="s">
        <v>438</v>
      </c>
      <c r="I179" s="2" t="s">
        <v>438</v>
      </c>
      <c r="J179" s="29" t="s">
        <v>438</v>
      </c>
      <c r="K179" s="29" t="s">
        <v>438</v>
      </c>
      <c r="L179" s="29" t="s">
        <v>438</v>
      </c>
      <c r="M179" s="29" t="s">
        <v>438</v>
      </c>
      <c r="N179" s="29" t="s">
        <v>438</v>
      </c>
      <c r="O179" s="24" t="s">
        <v>438</v>
      </c>
      <c r="P179" s="51" t="s">
        <v>438</v>
      </c>
      <c r="Q179" s="52" t="s">
        <v>438</v>
      </c>
      <c r="R179" s="47" t="s">
        <v>1030</v>
      </c>
      <c r="S179" s="2" t="s">
        <v>1186</v>
      </c>
      <c r="T179" s="7" t="s">
        <v>1189</v>
      </c>
      <c r="U179" s="7" t="s">
        <v>1514</v>
      </c>
      <c r="V179" s="55" t="s">
        <v>1399</v>
      </c>
      <c r="W179" s="55" t="s">
        <v>1527</v>
      </c>
      <c r="X179" s="49"/>
      <c r="Y179" s="54" t="s">
        <v>14</v>
      </c>
      <c r="Z179" s="22" t="s">
        <v>438</v>
      </c>
      <c r="AA179" s="20" t="s">
        <v>438</v>
      </c>
      <c r="AB179" s="23" t="s">
        <v>438</v>
      </c>
      <c r="AC179" s="24" t="s">
        <v>316</v>
      </c>
      <c r="AD179" s="25" t="s">
        <v>438</v>
      </c>
      <c r="AE179" s="2" t="s">
        <v>438</v>
      </c>
      <c r="AF179" s="2" t="s">
        <v>438</v>
      </c>
      <c r="AG179" s="2" t="s">
        <v>438</v>
      </c>
      <c r="AH179" s="21" t="s">
        <v>438</v>
      </c>
      <c r="AI179" s="25" t="s">
        <v>438</v>
      </c>
      <c r="AJ179" s="2" t="s">
        <v>438</v>
      </c>
      <c r="AK179" s="2" t="s">
        <v>905</v>
      </c>
      <c r="AL179" s="31" t="s">
        <v>922</v>
      </c>
      <c r="AM179" s="7" t="s">
        <v>460</v>
      </c>
    </row>
    <row r="180" spans="1:39" ht="42" x14ac:dyDescent="0.3">
      <c r="A180" s="2">
        <v>177</v>
      </c>
      <c r="B180" s="8" t="s">
        <v>885</v>
      </c>
      <c r="C180" s="19" t="s">
        <v>438</v>
      </c>
      <c r="D180" s="8" t="s">
        <v>1931</v>
      </c>
      <c r="E180" s="21" t="s">
        <v>8</v>
      </c>
      <c r="F180" s="25" t="s">
        <v>1535</v>
      </c>
      <c r="G180" s="24" t="s">
        <v>438</v>
      </c>
      <c r="H180" s="25" t="s">
        <v>438</v>
      </c>
      <c r="I180" s="2" t="s">
        <v>438</v>
      </c>
      <c r="J180" s="29" t="s">
        <v>438</v>
      </c>
      <c r="K180" s="29" t="s">
        <v>438</v>
      </c>
      <c r="L180" s="29" t="s">
        <v>438</v>
      </c>
      <c r="M180" s="29" t="s">
        <v>438</v>
      </c>
      <c r="N180" s="29" t="s">
        <v>438</v>
      </c>
      <c r="O180" s="24" t="s">
        <v>438</v>
      </c>
      <c r="P180" s="51" t="s">
        <v>438</v>
      </c>
      <c r="Q180" s="52" t="s">
        <v>438</v>
      </c>
      <c r="R180" s="47" t="s">
        <v>1030</v>
      </c>
      <c r="S180" s="2" t="s">
        <v>1186</v>
      </c>
      <c r="T180" s="7" t="s">
        <v>1189</v>
      </c>
      <c r="U180" s="7" t="s">
        <v>1514</v>
      </c>
      <c r="V180" s="55" t="s">
        <v>1400</v>
      </c>
      <c r="W180" s="55" t="s">
        <v>1519</v>
      </c>
      <c r="X180" s="49"/>
      <c r="Y180" s="54" t="s">
        <v>14</v>
      </c>
      <c r="Z180" s="22" t="s">
        <v>438</v>
      </c>
      <c r="AA180" s="20" t="s">
        <v>438</v>
      </c>
      <c r="AB180" s="23" t="s">
        <v>438</v>
      </c>
      <c r="AC180" s="24" t="s">
        <v>316</v>
      </c>
      <c r="AD180" s="25" t="s">
        <v>438</v>
      </c>
      <c r="AE180" s="2" t="s">
        <v>438</v>
      </c>
      <c r="AF180" s="2" t="s">
        <v>438</v>
      </c>
      <c r="AG180" s="2" t="s">
        <v>438</v>
      </c>
      <c r="AH180" s="21" t="s">
        <v>438</v>
      </c>
      <c r="AI180" s="25" t="s">
        <v>438</v>
      </c>
      <c r="AJ180" s="2" t="s">
        <v>438</v>
      </c>
      <c r="AK180" s="2" t="s">
        <v>906</v>
      </c>
      <c r="AL180" s="31" t="s">
        <v>915</v>
      </c>
      <c r="AM180" s="7" t="s">
        <v>461</v>
      </c>
    </row>
    <row r="181" spans="1:39" ht="42" x14ac:dyDescent="0.3">
      <c r="A181" s="2">
        <v>178</v>
      </c>
      <c r="B181" s="8" t="s">
        <v>885</v>
      </c>
      <c r="C181" s="19" t="s">
        <v>438</v>
      </c>
      <c r="D181" s="8" t="s">
        <v>1932</v>
      </c>
      <c r="E181" s="21" t="s">
        <v>8</v>
      </c>
      <c r="F181" s="25" t="s">
        <v>1535</v>
      </c>
      <c r="G181" s="24" t="s">
        <v>438</v>
      </c>
      <c r="H181" s="25" t="s">
        <v>438</v>
      </c>
      <c r="I181" s="2" t="s">
        <v>438</v>
      </c>
      <c r="J181" s="29" t="s">
        <v>438</v>
      </c>
      <c r="K181" s="29" t="s">
        <v>438</v>
      </c>
      <c r="L181" s="29" t="s">
        <v>438</v>
      </c>
      <c r="M181" s="29" t="s">
        <v>438</v>
      </c>
      <c r="N181" s="29" t="s">
        <v>438</v>
      </c>
      <c r="O181" s="24" t="s">
        <v>438</v>
      </c>
      <c r="P181" s="51" t="s">
        <v>438</v>
      </c>
      <c r="Q181" s="52" t="s">
        <v>438</v>
      </c>
      <c r="R181" s="47" t="s">
        <v>1030</v>
      </c>
      <c r="S181" s="2" t="s">
        <v>1186</v>
      </c>
      <c r="T181" s="7" t="s">
        <v>1189</v>
      </c>
      <c r="U181" s="7" t="s">
        <v>1514</v>
      </c>
      <c r="V181" s="55" t="s">
        <v>1400</v>
      </c>
      <c r="W181" s="55" t="s">
        <v>1521</v>
      </c>
      <c r="X181" s="49"/>
      <c r="Y181" s="54" t="s">
        <v>14</v>
      </c>
      <c r="Z181" s="22" t="s">
        <v>438</v>
      </c>
      <c r="AA181" s="20" t="s">
        <v>438</v>
      </c>
      <c r="AB181" s="23" t="s">
        <v>438</v>
      </c>
      <c r="AC181" s="24" t="s">
        <v>316</v>
      </c>
      <c r="AD181" s="25" t="s">
        <v>438</v>
      </c>
      <c r="AE181" s="2" t="s">
        <v>438</v>
      </c>
      <c r="AF181" s="2" t="s">
        <v>438</v>
      </c>
      <c r="AG181" s="2" t="s">
        <v>438</v>
      </c>
      <c r="AH181" s="21" t="s">
        <v>438</v>
      </c>
      <c r="AI181" s="25" t="s">
        <v>438</v>
      </c>
      <c r="AJ181" s="2" t="s">
        <v>438</v>
      </c>
      <c r="AK181" s="2" t="s">
        <v>906</v>
      </c>
      <c r="AL181" s="31" t="s">
        <v>916</v>
      </c>
      <c r="AM181" s="7" t="s">
        <v>461</v>
      </c>
    </row>
    <row r="182" spans="1:39" ht="42" x14ac:dyDescent="0.3">
      <c r="A182" s="2">
        <v>179</v>
      </c>
      <c r="B182" s="8" t="s">
        <v>885</v>
      </c>
      <c r="C182" s="19" t="s">
        <v>438</v>
      </c>
      <c r="D182" s="8" t="s">
        <v>1933</v>
      </c>
      <c r="E182" s="21" t="s">
        <v>8</v>
      </c>
      <c r="F182" s="25" t="s">
        <v>1535</v>
      </c>
      <c r="G182" s="24" t="s">
        <v>438</v>
      </c>
      <c r="H182" s="25" t="s">
        <v>438</v>
      </c>
      <c r="I182" s="2" t="s">
        <v>438</v>
      </c>
      <c r="J182" s="29" t="s">
        <v>438</v>
      </c>
      <c r="K182" s="29" t="s">
        <v>438</v>
      </c>
      <c r="L182" s="29" t="s">
        <v>438</v>
      </c>
      <c r="M182" s="29" t="s">
        <v>438</v>
      </c>
      <c r="N182" s="29" t="s">
        <v>438</v>
      </c>
      <c r="O182" s="24" t="s">
        <v>438</v>
      </c>
      <c r="P182" s="51" t="s">
        <v>438</v>
      </c>
      <c r="Q182" s="52" t="s">
        <v>438</v>
      </c>
      <c r="R182" s="47" t="s">
        <v>1030</v>
      </c>
      <c r="S182" s="2" t="s">
        <v>1186</v>
      </c>
      <c r="T182" s="7" t="s">
        <v>1189</v>
      </c>
      <c r="U182" s="7" t="s">
        <v>1514</v>
      </c>
      <c r="V182" s="55" t="s">
        <v>1400</v>
      </c>
      <c r="W182" s="55" t="s">
        <v>1522</v>
      </c>
      <c r="X182" s="49"/>
      <c r="Y182" s="54" t="s">
        <v>14</v>
      </c>
      <c r="Z182" s="22" t="s">
        <v>438</v>
      </c>
      <c r="AA182" s="20" t="s">
        <v>438</v>
      </c>
      <c r="AB182" s="23" t="s">
        <v>438</v>
      </c>
      <c r="AC182" s="24" t="s">
        <v>316</v>
      </c>
      <c r="AD182" s="25" t="s">
        <v>438</v>
      </c>
      <c r="AE182" s="2" t="s">
        <v>438</v>
      </c>
      <c r="AF182" s="2" t="s">
        <v>438</v>
      </c>
      <c r="AG182" s="2" t="s">
        <v>438</v>
      </c>
      <c r="AH182" s="21" t="s">
        <v>438</v>
      </c>
      <c r="AI182" s="25" t="s">
        <v>438</v>
      </c>
      <c r="AJ182" s="2" t="s">
        <v>438</v>
      </c>
      <c r="AK182" s="2" t="s">
        <v>906</v>
      </c>
      <c r="AL182" s="31" t="s">
        <v>917</v>
      </c>
      <c r="AM182" s="7" t="s">
        <v>461</v>
      </c>
    </row>
    <row r="183" spans="1:39" ht="42" x14ac:dyDescent="0.3">
      <c r="A183" s="2">
        <v>180</v>
      </c>
      <c r="B183" s="8" t="s">
        <v>885</v>
      </c>
      <c r="C183" s="19" t="s">
        <v>438</v>
      </c>
      <c r="D183" s="8" t="s">
        <v>1934</v>
      </c>
      <c r="E183" s="21" t="s">
        <v>8</v>
      </c>
      <c r="F183" s="25" t="s">
        <v>1535</v>
      </c>
      <c r="G183" s="24" t="s">
        <v>438</v>
      </c>
      <c r="H183" s="25" t="s">
        <v>438</v>
      </c>
      <c r="I183" s="2" t="s">
        <v>438</v>
      </c>
      <c r="J183" s="29" t="s">
        <v>438</v>
      </c>
      <c r="K183" s="29" t="s">
        <v>438</v>
      </c>
      <c r="L183" s="29" t="s">
        <v>438</v>
      </c>
      <c r="M183" s="29" t="s">
        <v>438</v>
      </c>
      <c r="N183" s="29" t="s">
        <v>438</v>
      </c>
      <c r="O183" s="24" t="s">
        <v>438</v>
      </c>
      <c r="P183" s="51" t="s">
        <v>438</v>
      </c>
      <c r="Q183" s="52" t="s">
        <v>438</v>
      </c>
      <c r="R183" s="47" t="s">
        <v>1030</v>
      </c>
      <c r="S183" s="2" t="s">
        <v>1186</v>
      </c>
      <c r="T183" s="7" t="s">
        <v>1189</v>
      </c>
      <c r="U183" s="7" t="s">
        <v>1514</v>
      </c>
      <c r="V183" s="55" t="s">
        <v>1400</v>
      </c>
      <c r="W183" s="55" t="s">
        <v>1523</v>
      </c>
      <c r="X183" s="49"/>
      <c r="Y183" s="54" t="s">
        <v>14</v>
      </c>
      <c r="Z183" s="22" t="s">
        <v>438</v>
      </c>
      <c r="AA183" s="20" t="s">
        <v>438</v>
      </c>
      <c r="AB183" s="23" t="s">
        <v>438</v>
      </c>
      <c r="AC183" s="24" t="s">
        <v>316</v>
      </c>
      <c r="AD183" s="25" t="s">
        <v>438</v>
      </c>
      <c r="AE183" s="2" t="s">
        <v>438</v>
      </c>
      <c r="AF183" s="2" t="s">
        <v>438</v>
      </c>
      <c r="AG183" s="2" t="s">
        <v>438</v>
      </c>
      <c r="AH183" s="21" t="s">
        <v>438</v>
      </c>
      <c r="AI183" s="25" t="s">
        <v>438</v>
      </c>
      <c r="AJ183" s="2" t="s">
        <v>438</v>
      </c>
      <c r="AK183" s="2" t="s">
        <v>906</v>
      </c>
      <c r="AL183" s="31" t="s">
        <v>918</v>
      </c>
      <c r="AM183" s="7" t="s">
        <v>461</v>
      </c>
    </row>
    <row r="184" spans="1:39" ht="42" x14ac:dyDescent="0.3">
      <c r="A184" s="2">
        <v>181</v>
      </c>
      <c r="B184" s="8" t="s">
        <v>885</v>
      </c>
      <c r="C184" s="19" t="s">
        <v>438</v>
      </c>
      <c r="D184" s="8" t="s">
        <v>1935</v>
      </c>
      <c r="E184" s="21" t="s">
        <v>8</v>
      </c>
      <c r="F184" s="25" t="s">
        <v>1535</v>
      </c>
      <c r="G184" s="24" t="s">
        <v>438</v>
      </c>
      <c r="H184" s="25" t="s">
        <v>438</v>
      </c>
      <c r="I184" s="2" t="s">
        <v>438</v>
      </c>
      <c r="J184" s="29" t="s">
        <v>438</v>
      </c>
      <c r="K184" s="29" t="s">
        <v>438</v>
      </c>
      <c r="L184" s="29" t="s">
        <v>438</v>
      </c>
      <c r="M184" s="29" t="s">
        <v>438</v>
      </c>
      <c r="N184" s="29" t="s">
        <v>438</v>
      </c>
      <c r="O184" s="24" t="s">
        <v>438</v>
      </c>
      <c r="P184" s="51" t="s">
        <v>438</v>
      </c>
      <c r="Q184" s="52" t="s">
        <v>438</v>
      </c>
      <c r="R184" s="47" t="s">
        <v>1030</v>
      </c>
      <c r="S184" s="2" t="s">
        <v>1186</v>
      </c>
      <c r="T184" s="7" t="s">
        <v>1189</v>
      </c>
      <c r="U184" s="7" t="s">
        <v>1514</v>
      </c>
      <c r="V184" s="55" t="s">
        <v>1400</v>
      </c>
      <c r="W184" s="55" t="s">
        <v>1524</v>
      </c>
      <c r="X184" s="49"/>
      <c r="Y184" s="54" t="s">
        <v>14</v>
      </c>
      <c r="Z184" s="22" t="s">
        <v>438</v>
      </c>
      <c r="AA184" s="20" t="s">
        <v>438</v>
      </c>
      <c r="AB184" s="23" t="s">
        <v>438</v>
      </c>
      <c r="AC184" s="24" t="s">
        <v>316</v>
      </c>
      <c r="AD184" s="25" t="s">
        <v>438</v>
      </c>
      <c r="AE184" s="2" t="s">
        <v>438</v>
      </c>
      <c r="AF184" s="2" t="s">
        <v>438</v>
      </c>
      <c r="AG184" s="2" t="s">
        <v>438</v>
      </c>
      <c r="AH184" s="21" t="s">
        <v>438</v>
      </c>
      <c r="AI184" s="25" t="s">
        <v>438</v>
      </c>
      <c r="AJ184" s="2" t="s">
        <v>438</v>
      </c>
      <c r="AK184" s="2" t="s">
        <v>906</v>
      </c>
      <c r="AL184" s="31" t="s">
        <v>919</v>
      </c>
      <c r="AM184" s="7" t="s">
        <v>461</v>
      </c>
    </row>
    <row r="185" spans="1:39" ht="42" x14ac:dyDescent="0.3">
      <c r="A185" s="2">
        <v>182</v>
      </c>
      <c r="B185" s="8" t="s">
        <v>885</v>
      </c>
      <c r="C185" s="19" t="s">
        <v>438</v>
      </c>
      <c r="D185" s="8" t="s">
        <v>1936</v>
      </c>
      <c r="E185" s="21" t="s">
        <v>8</v>
      </c>
      <c r="F185" s="25" t="s">
        <v>1535</v>
      </c>
      <c r="G185" s="24" t="s">
        <v>438</v>
      </c>
      <c r="H185" s="25" t="s">
        <v>438</v>
      </c>
      <c r="I185" s="2" t="s">
        <v>438</v>
      </c>
      <c r="J185" s="29" t="s">
        <v>438</v>
      </c>
      <c r="K185" s="29" t="s">
        <v>438</v>
      </c>
      <c r="L185" s="29" t="s">
        <v>438</v>
      </c>
      <c r="M185" s="29" t="s">
        <v>438</v>
      </c>
      <c r="N185" s="29" t="s">
        <v>438</v>
      </c>
      <c r="O185" s="24" t="s">
        <v>438</v>
      </c>
      <c r="P185" s="51" t="s">
        <v>438</v>
      </c>
      <c r="Q185" s="52" t="s">
        <v>438</v>
      </c>
      <c r="R185" s="47" t="s">
        <v>1030</v>
      </c>
      <c r="S185" s="2" t="s">
        <v>1186</v>
      </c>
      <c r="T185" s="7" t="s">
        <v>1189</v>
      </c>
      <c r="U185" s="7" t="s">
        <v>1514</v>
      </c>
      <c r="V185" s="55" t="s">
        <v>1400</v>
      </c>
      <c r="W185" s="55" t="s">
        <v>1525</v>
      </c>
      <c r="X185" s="49"/>
      <c r="Y185" s="54" t="s">
        <v>14</v>
      </c>
      <c r="Z185" s="22" t="s">
        <v>438</v>
      </c>
      <c r="AA185" s="20" t="s">
        <v>438</v>
      </c>
      <c r="AB185" s="23" t="s">
        <v>438</v>
      </c>
      <c r="AC185" s="24" t="s">
        <v>316</v>
      </c>
      <c r="AD185" s="25" t="s">
        <v>438</v>
      </c>
      <c r="AE185" s="2" t="s">
        <v>438</v>
      </c>
      <c r="AF185" s="2" t="s">
        <v>438</v>
      </c>
      <c r="AG185" s="2" t="s">
        <v>438</v>
      </c>
      <c r="AH185" s="21" t="s">
        <v>438</v>
      </c>
      <c r="AI185" s="25" t="s">
        <v>438</v>
      </c>
      <c r="AJ185" s="2" t="s">
        <v>438</v>
      </c>
      <c r="AK185" s="2" t="s">
        <v>906</v>
      </c>
      <c r="AL185" s="31" t="s">
        <v>920</v>
      </c>
      <c r="AM185" s="7" t="s">
        <v>461</v>
      </c>
    </row>
    <row r="186" spans="1:39" ht="42" x14ac:dyDescent="0.3">
      <c r="A186" s="2">
        <v>183</v>
      </c>
      <c r="B186" s="8" t="s">
        <v>885</v>
      </c>
      <c r="C186" s="19" t="s">
        <v>438</v>
      </c>
      <c r="D186" s="8" t="s">
        <v>1937</v>
      </c>
      <c r="E186" s="21" t="s">
        <v>8</v>
      </c>
      <c r="F186" s="25" t="s">
        <v>1535</v>
      </c>
      <c r="G186" s="24" t="s">
        <v>438</v>
      </c>
      <c r="H186" s="25" t="s">
        <v>438</v>
      </c>
      <c r="I186" s="2" t="s">
        <v>438</v>
      </c>
      <c r="J186" s="29" t="s">
        <v>438</v>
      </c>
      <c r="K186" s="29" t="s">
        <v>438</v>
      </c>
      <c r="L186" s="29" t="s">
        <v>438</v>
      </c>
      <c r="M186" s="29" t="s">
        <v>438</v>
      </c>
      <c r="N186" s="29" t="s">
        <v>438</v>
      </c>
      <c r="O186" s="24" t="s">
        <v>438</v>
      </c>
      <c r="P186" s="51" t="s">
        <v>438</v>
      </c>
      <c r="Q186" s="52" t="s">
        <v>438</v>
      </c>
      <c r="R186" s="47" t="s">
        <v>1030</v>
      </c>
      <c r="S186" s="2" t="s">
        <v>1186</v>
      </c>
      <c r="T186" s="7" t="s">
        <v>1189</v>
      </c>
      <c r="U186" s="7" t="s">
        <v>1514</v>
      </c>
      <c r="V186" s="55" t="s">
        <v>1400</v>
      </c>
      <c r="W186" s="55" t="s">
        <v>1526</v>
      </c>
      <c r="X186" s="49"/>
      <c r="Y186" s="54" t="s">
        <v>14</v>
      </c>
      <c r="Z186" s="22" t="s">
        <v>438</v>
      </c>
      <c r="AA186" s="20" t="s">
        <v>438</v>
      </c>
      <c r="AB186" s="23" t="s">
        <v>438</v>
      </c>
      <c r="AC186" s="24" t="s">
        <v>316</v>
      </c>
      <c r="AD186" s="25" t="s">
        <v>438</v>
      </c>
      <c r="AE186" s="2" t="s">
        <v>438</v>
      </c>
      <c r="AF186" s="2" t="s">
        <v>438</v>
      </c>
      <c r="AG186" s="2" t="s">
        <v>438</v>
      </c>
      <c r="AH186" s="21" t="s">
        <v>438</v>
      </c>
      <c r="AI186" s="25" t="s">
        <v>438</v>
      </c>
      <c r="AJ186" s="2" t="s">
        <v>438</v>
      </c>
      <c r="AK186" s="2" t="s">
        <v>906</v>
      </c>
      <c r="AL186" s="31" t="s">
        <v>921</v>
      </c>
      <c r="AM186" s="7" t="s">
        <v>461</v>
      </c>
    </row>
    <row r="187" spans="1:39" ht="42" x14ac:dyDescent="0.3">
      <c r="A187" s="2">
        <v>184</v>
      </c>
      <c r="B187" s="8" t="s">
        <v>885</v>
      </c>
      <c r="C187" s="19" t="s">
        <v>438</v>
      </c>
      <c r="D187" s="8" t="s">
        <v>1938</v>
      </c>
      <c r="E187" s="21" t="s">
        <v>8</v>
      </c>
      <c r="F187" s="25" t="s">
        <v>1535</v>
      </c>
      <c r="G187" s="24" t="s">
        <v>438</v>
      </c>
      <c r="H187" s="25" t="s">
        <v>438</v>
      </c>
      <c r="I187" s="2" t="s">
        <v>438</v>
      </c>
      <c r="J187" s="29" t="s">
        <v>438</v>
      </c>
      <c r="K187" s="29" t="s">
        <v>438</v>
      </c>
      <c r="L187" s="29" t="s">
        <v>438</v>
      </c>
      <c r="M187" s="29" t="s">
        <v>438</v>
      </c>
      <c r="N187" s="29" t="s">
        <v>438</v>
      </c>
      <c r="O187" s="24" t="s">
        <v>438</v>
      </c>
      <c r="P187" s="51" t="s">
        <v>438</v>
      </c>
      <c r="Q187" s="52" t="s">
        <v>438</v>
      </c>
      <c r="R187" s="47" t="s">
        <v>1030</v>
      </c>
      <c r="S187" s="2" t="s">
        <v>1186</v>
      </c>
      <c r="T187" s="7" t="s">
        <v>1189</v>
      </c>
      <c r="U187" s="7" t="s">
        <v>1514</v>
      </c>
      <c r="V187" s="55" t="s">
        <v>1400</v>
      </c>
      <c r="W187" s="55" t="s">
        <v>1527</v>
      </c>
      <c r="X187" s="49"/>
      <c r="Y187" s="54" t="s">
        <v>14</v>
      </c>
      <c r="Z187" s="22" t="s">
        <v>438</v>
      </c>
      <c r="AA187" s="20" t="s">
        <v>438</v>
      </c>
      <c r="AB187" s="23" t="s">
        <v>438</v>
      </c>
      <c r="AC187" s="24" t="s">
        <v>316</v>
      </c>
      <c r="AD187" s="25" t="s">
        <v>438</v>
      </c>
      <c r="AE187" s="2" t="s">
        <v>438</v>
      </c>
      <c r="AF187" s="2" t="s">
        <v>438</v>
      </c>
      <c r="AG187" s="2" t="s">
        <v>438</v>
      </c>
      <c r="AH187" s="21" t="s">
        <v>438</v>
      </c>
      <c r="AI187" s="25" t="s">
        <v>438</v>
      </c>
      <c r="AJ187" s="2" t="s">
        <v>438</v>
      </c>
      <c r="AK187" s="2" t="s">
        <v>906</v>
      </c>
      <c r="AL187" s="31" t="s">
        <v>922</v>
      </c>
      <c r="AM187" s="7" t="s">
        <v>461</v>
      </c>
    </row>
    <row r="188" spans="1:39" ht="42" x14ac:dyDescent="0.3">
      <c r="A188" s="2">
        <v>185</v>
      </c>
      <c r="B188" s="8" t="s">
        <v>885</v>
      </c>
      <c r="C188" s="19" t="s">
        <v>438</v>
      </c>
      <c r="D188" s="8" t="s">
        <v>1939</v>
      </c>
      <c r="E188" s="21" t="s">
        <v>8</v>
      </c>
      <c r="F188" s="25" t="s">
        <v>1535</v>
      </c>
      <c r="G188" s="24" t="s">
        <v>438</v>
      </c>
      <c r="H188" s="25" t="s">
        <v>438</v>
      </c>
      <c r="I188" s="2" t="s">
        <v>438</v>
      </c>
      <c r="J188" s="29" t="s">
        <v>438</v>
      </c>
      <c r="K188" s="29" t="s">
        <v>438</v>
      </c>
      <c r="L188" s="29" t="s">
        <v>438</v>
      </c>
      <c r="M188" s="29" t="s">
        <v>438</v>
      </c>
      <c r="N188" s="29" t="s">
        <v>438</v>
      </c>
      <c r="O188" s="24" t="s">
        <v>438</v>
      </c>
      <c r="P188" s="51" t="s">
        <v>438</v>
      </c>
      <c r="Q188" s="52" t="s">
        <v>438</v>
      </c>
      <c r="R188" s="47" t="s">
        <v>1030</v>
      </c>
      <c r="S188" s="2" t="s">
        <v>1186</v>
      </c>
      <c r="T188" s="7" t="s">
        <v>1189</v>
      </c>
      <c r="U188" s="7" t="s">
        <v>1514</v>
      </c>
      <c r="V188" s="55" t="s">
        <v>1401</v>
      </c>
      <c r="W188" s="55" t="s">
        <v>1519</v>
      </c>
      <c r="X188" s="49"/>
      <c r="Y188" s="54" t="s">
        <v>14</v>
      </c>
      <c r="Z188" s="22" t="s">
        <v>438</v>
      </c>
      <c r="AA188" s="20" t="s">
        <v>438</v>
      </c>
      <c r="AB188" s="23" t="s">
        <v>438</v>
      </c>
      <c r="AC188" s="24" t="s">
        <v>316</v>
      </c>
      <c r="AD188" s="25" t="s">
        <v>438</v>
      </c>
      <c r="AE188" s="2" t="s">
        <v>438</v>
      </c>
      <c r="AF188" s="2" t="s">
        <v>438</v>
      </c>
      <c r="AG188" s="2" t="s">
        <v>438</v>
      </c>
      <c r="AH188" s="21" t="s">
        <v>438</v>
      </c>
      <c r="AI188" s="25" t="s">
        <v>438</v>
      </c>
      <c r="AJ188" s="2" t="s">
        <v>438</v>
      </c>
      <c r="AK188" s="2" t="s">
        <v>907</v>
      </c>
      <c r="AL188" s="31" t="s">
        <v>915</v>
      </c>
      <c r="AM188" s="7" t="s">
        <v>886</v>
      </c>
    </row>
    <row r="189" spans="1:39" ht="42" x14ac:dyDescent="0.3">
      <c r="A189" s="2">
        <v>186</v>
      </c>
      <c r="B189" s="8" t="s">
        <v>885</v>
      </c>
      <c r="C189" s="19" t="s">
        <v>438</v>
      </c>
      <c r="D189" s="8" t="s">
        <v>1940</v>
      </c>
      <c r="E189" s="21" t="s">
        <v>8</v>
      </c>
      <c r="F189" s="25" t="s">
        <v>1535</v>
      </c>
      <c r="G189" s="24" t="s">
        <v>438</v>
      </c>
      <c r="H189" s="25" t="s">
        <v>438</v>
      </c>
      <c r="I189" s="2" t="s">
        <v>438</v>
      </c>
      <c r="J189" s="29" t="s">
        <v>438</v>
      </c>
      <c r="K189" s="29" t="s">
        <v>438</v>
      </c>
      <c r="L189" s="29" t="s">
        <v>438</v>
      </c>
      <c r="M189" s="29" t="s">
        <v>438</v>
      </c>
      <c r="N189" s="29" t="s">
        <v>438</v>
      </c>
      <c r="O189" s="24" t="s">
        <v>438</v>
      </c>
      <c r="P189" s="51" t="s">
        <v>438</v>
      </c>
      <c r="Q189" s="52" t="s">
        <v>438</v>
      </c>
      <c r="R189" s="47" t="s">
        <v>1030</v>
      </c>
      <c r="S189" s="2" t="s">
        <v>1186</v>
      </c>
      <c r="T189" s="7" t="s">
        <v>1189</v>
      </c>
      <c r="U189" s="7" t="s">
        <v>1514</v>
      </c>
      <c r="V189" s="55" t="s">
        <v>1401</v>
      </c>
      <c r="W189" s="55" t="s">
        <v>1521</v>
      </c>
      <c r="X189" s="49"/>
      <c r="Y189" s="54" t="s">
        <v>14</v>
      </c>
      <c r="Z189" s="22" t="s">
        <v>438</v>
      </c>
      <c r="AA189" s="20" t="s">
        <v>438</v>
      </c>
      <c r="AB189" s="23" t="s">
        <v>438</v>
      </c>
      <c r="AC189" s="24" t="s">
        <v>316</v>
      </c>
      <c r="AD189" s="25" t="s">
        <v>438</v>
      </c>
      <c r="AE189" s="2" t="s">
        <v>438</v>
      </c>
      <c r="AF189" s="2" t="s">
        <v>438</v>
      </c>
      <c r="AG189" s="2" t="s">
        <v>438</v>
      </c>
      <c r="AH189" s="21" t="s">
        <v>438</v>
      </c>
      <c r="AI189" s="25" t="s">
        <v>438</v>
      </c>
      <c r="AJ189" s="2" t="s">
        <v>438</v>
      </c>
      <c r="AK189" s="2" t="s">
        <v>907</v>
      </c>
      <c r="AL189" s="31" t="s">
        <v>916</v>
      </c>
      <c r="AM189" s="7" t="s">
        <v>886</v>
      </c>
    </row>
    <row r="190" spans="1:39" ht="42" x14ac:dyDescent="0.3">
      <c r="A190" s="2">
        <v>187</v>
      </c>
      <c r="B190" s="8" t="s">
        <v>885</v>
      </c>
      <c r="C190" s="19" t="s">
        <v>438</v>
      </c>
      <c r="D190" s="8" t="s">
        <v>1941</v>
      </c>
      <c r="E190" s="21" t="s">
        <v>8</v>
      </c>
      <c r="F190" s="25" t="s">
        <v>1535</v>
      </c>
      <c r="G190" s="24" t="s">
        <v>438</v>
      </c>
      <c r="H190" s="25" t="s">
        <v>438</v>
      </c>
      <c r="I190" s="2" t="s">
        <v>438</v>
      </c>
      <c r="J190" s="29" t="s">
        <v>438</v>
      </c>
      <c r="K190" s="29" t="s">
        <v>438</v>
      </c>
      <c r="L190" s="29" t="s">
        <v>438</v>
      </c>
      <c r="M190" s="29" t="s">
        <v>438</v>
      </c>
      <c r="N190" s="29" t="s">
        <v>438</v>
      </c>
      <c r="O190" s="24" t="s">
        <v>438</v>
      </c>
      <c r="P190" s="51" t="s">
        <v>438</v>
      </c>
      <c r="Q190" s="52" t="s">
        <v>438</v>
      </c>
      <c r="R190" s="47" t="s">
        <v>1030</v>
      </c>
      <c r="S190" s="2" t="s">
        <v>1186</v>
      </c>
      <c r="T190" s="7" t="s">
        <v>1189</v>
      </c>
      <c r="U190" s="7" t="s">
        <v>1514</v>
      </c>
      <c r="V190" s="55" t="s">
        <v>1401</v>
      </c>
      <c r="W190" s="55" t="s">
        <v>1522</v>
      </c>
      <c r="X190" s="49"/>
      <c r="Y190" s="54" t="s">
        <v>14</v>
      </c>
      <c r="Z190" s="22" t="s">
        <v>438</v>
      </c>
      <c r="AA190" s="20" t="s">
        <v>438</v>
      </c>
      <c r="AB190" s="23" t="s">
        <v>438</v>
      </c>
      <c r="AC190" s="24" t="s">
        <v>316</v>
      </c>
      <c r="AD190" s="25" t="s">
        <v>438</v>
      </c>
      <c r="AE190" s="2" t="s">
        <v>438</v>
      </c>
      <c r="AF190" s="2" t="s">
        <v>438</v>
      </c>
      <c r="AG190" s="2" t="s">
        <v>438</v>
      </c>
      <c r="AH190" s="21" t="s">
        <v>438</v>
      </c>
      <c r="AI190" s="25" t="s">
        <v>438</v>
      </c>
      <c r="AJ190" s="2" t="s">
        <v>438</v>
      </c>
      <c r="AK190" s="2" t="s">
        <v>907</v>
      </c>
      <c r="AL190" s="31" t="s">
        <v>917</v>
      </c>
      <c r="AM190" s="7" t="s">
        <v>886</v>
      </c>
    </row>
    <row r="191" spans="1:39" ht="42" x14ac:dyDescent="0.3">
      <c r="A191" s="2">
        <v>188</v>
      </c>
      <c r="B191" s="8" t="s">
        <v>885</v>
      </c>
      <c r="C191" s="19" t="s">
        <v>438</v>
      </c>
      <c r="D191" s="8" t="s">
        <v>1942</v>
      </c>
      <c r="E191" s="21" t="s">
        <v>8</v>
      </c>
      <c r="F191" s="25" t="s">
        <v>1535</v>
      </c>
      <c r="G191" s="24" t="s">
        <v>438</v>
      </c>
      <c r="H191" s="25" t="s">
        <v>438</v>
      </c>
      <c r="I191" s="2" t="s">
        <v>438</v>
      </c>
      <c r="J191" s="29" t="s">
        <v>438</v>
      </c>
      <c r="K191" s="29" t="s">
        <v>438</v>
      </c>
      <c r="L191" s="29" t="s">
        <v>438</v>
      </c>
      <c r="M191" s="29" t="s">
        <v>438</v>
      </c>
      <c r="N191" s="29" t="s">
        <v>438</v>
      </c>
      <c r="O191" s="24" t="s">
        <v>438</v>
      </c>
      <c r="P191" s="51" t="s">
        <v>438</v>
      </c>
      <c r="Q191" s="52" t="s">
        <v>438</v>
      </c>
      <c r="R191" s="47" t="s">
        <v>1030</v>
      </c>
      <c r="S191" s="2" t="s">
        <v>1186</v>
      </c>
      <c r="T191" s="7" t="s">
        <v>1189</v>
      </c>
      <c r="U191" s="7" t="s">
        <v>1514</v>
      </c>
      <c r="V191" s="55" t="s">
        <v>1401</v>
      </c>
      <c r="W191" s="55" t="s">
        <v>1523</v>
      </c>
      <c r="X191" s="49"/>
      <c r="Y191" s="54" t="s">
        <v>14</v>
      </c>
      <c r="Z191" s="22" t="s">
        <v>438</v>
      </c>
      <c r="AA191" s="20" t="s">
        <v>438</v>
      </c>
      <c r="AB191" s="23" t="s">
        <v>438</v>
      </c>
      <c r="AC191" s="24" t="s">
        <v>316</v>
      </c>
      <c r="AD191" s="25" t="s">
        <v>438</v>
      </c>
      <c r="AE191" s="2" t="s">
        <v>438</v>
      </c>
      <c r="AF191" s="2" t="s">
        <v>438</v>
      </c>
      <c r="AG191" s="2" t="s">
        <v>438</v>
      </c>
      <c r="AH191" s="21" t="s">
        <v>438</v>
      </c>
      <c r="AI191" s="25" t="s">
        <v>438</v>
      </c>
      <c r="AJ191" s="2" t="s">
        <v>438</v>
      </c>
      <c r="AK191" s="2" t="s">
        <v>907</v>
      </c>
      <c r="AL191" s="31" t="s">
        <v>918</v>
      </c>
      <c r="AM191" s="7" t="s">
        <v>886</v>
      </c>
    </row>
    <row r="192" spans="1:39" ht="42" x14ac:dyDescent="0.3">
      <c r="A192" s="2">
        <v>189</v>
      </c>
      <c r="B192" s="8" t="s">
        <v>885</v>
      </c>
      <c r="C192" s="19" t="s">
        <v>438</v>
      </c>
      <c r="D192" s="8" t="s">
        <v>1943</v>
      </c>
      <c r="E192" s="21" t="s">
        <v>8</v>
      </c>
      <c r="F192" s="25" t="s">
        <v>1535</v>
      </c>
      <c r="G192" s="24" t="s">
        <v>438</v>
      </c>
      <c r="H192" s="25" t="s">
        <v>438</v>
      </c>
      <c r="I192" s="2" t="s">
        <v>438</v>
      </c>
      <c r="J192" s="29" t="s">
        <v>438</v>
      </c>
      <c r="K192" s="29" t="s">
        <v>438</v>
      </c>
      <c r="L192" s="29" t="s">
        <v>438</v>
      </c>
      <c r="M192" s="29" t="s">
        <v>438</v>
      </c>
      <c r="N192" s="29" t="s">
        <v>438</v>
      </c>
      <c r="O192" s="24" t="s">
        <v>438</v>
      </c>
      <c r="P192" s="51" t="s">
        <v>438</v>
      </c>
      <c r="Q192" s="52" t="s">
        <v>438</v>
      </c>
      <c r="R192" s="47" t="s">
        <v>1030</v>
      </c>
      <c r="S192" s="2" t="s">
        <v>1186</v>
      </c>
      <c r="T192" s="7" t="s">
        <v>1189</v>
      </c>
      <c r="U192" s="7" t="s">
        <v>1514</v>
      </c>
      <c r="V192" s="55" t="s">
        <v>1401</v>
      </c>
      <c r="W192" s="55" t="s">
        <v>1524</v>
      </c>
      <c r="X192" s="49"/>
      <c r="Y192" s="54" t="s">
        <v>14</v>
      </c>
      <c r="Z192" s="22" t="s">
        <v>438</v>
      </c>
      <c r="AA192" s="20" t="s">
        <v>438</v>
      </c>
      <c r="AB192" s="23" t="s">
        <v>438</v>
      </c>
      <c r="AC192" s="24" t="s">
        <v>316</v>
      </c>
      <c r="AD192" s="25" t="s">
        <v>438</v>
      </c>
      <c r="AE192" s="2" t="s">
        <v>438</v>
      </c>
      <c r="AF192" s="2" t="s">
        <v>438</v>
      </c>
      <c r="AG192" s="2" t="s">
        <v>438</v>
      </c>
      <c r="AH192" s="21" t="s">
        <v>438</v>
      </c>
      <c r="AI192" s="25" t="s">
        <v>438</v>
      </c>
      <c r="AJ192" s="2" t="s">
        <v>438</v>
      </c>
      <c r="AK192" s="2" t="s">
        <v>907</v>
      </c>
      <c r="AL192" s="31" t="s">
        <v>919</v>
      </c>
      <c r="AM192" s="7" t="s">
        <v>886</v>
      </c>
    </row>
    <row r="193" spans="1:39" ht="42" x14ac:dyDescent="0.3">
      <c r="A193" s="2">
        <v>190</v>
      </c>
      <c r="B193" s="8" t="s">
        <v>885</v>
      </c>
      <c r="C193" s="19" t="s">
        <v>438</v>
      </c>
      <c r="D193" s="8" t="s">
        <v>1944</v>
      </c>
      <c r="E193" s="21" t="s">
        <v>8</v>
      </c>
      <c r="F193" s="25" t="s">
        <v>1535</v>
      </c>
      <c r="G193" s="24" t="s">
        <v>438</v>
      </c>
      <c r="H193" s="25" t="s">
        <v>438</v>
      </c>
      <c r="I193" s="2" t="s">
        <v>438</v>
      </c>
      <c r="J193" s="29" t="s">
        <v>438</v>
      </c>
      <c r="K193" s="29" t="s">
        <v>438</v>
      </c>
      <c r="L193" s="29" t="s">
        <v>438</v>
      </c>
      <c r="M193" s="29" t="s">
        <v>438</v>
      </c>
      <c r="N193" s="29" t="s">
        <v>438</v>
      </c>
      <c r="O193" s="24" t="s">
        <v>438</v>
      </c>
      <c r="P193" s="51" t="s">
        <v>438</v>
      </c>
      <c r="Q193" s="52" t="s">
        <v>438</v>
      </c>
      <c r="R193" s="47" t="s">
        <v>1030</v>
      </c>
      <c r="S193" s="2" t="s">
        <v>1186</v>
      </c>
      <c r="T193" s="7" t="s">
        <v>1189</v>
      </c>
      <c r="U193" s="7" t="s">
        <v>1514</v>
      </c>
      <c r="V193" s="55" t="s">
        <v>1401</v>
      </c>
      <c r="W193" s="55" t="s">
        <v>1525</v>
      </c>
      <c r="X193" s="49"/>
      <c r="Y193" s="54" t="s">
        <v>14</v>
      </c>
      <c r="Z193" s="22" t="s">
        <v>438</v>
      </c>
      <c r="AA193" s="20" t="s">
        <v>438</v>
      </c>
      <c r="AB193" s="23" t="s">
        <v>438</v>
      </c>
      <c r="AC193" s="24" t="s">
        <v>316</v>
      </c>
      <c r="AD193" s="25" t="s">
        <v>438</v>
      </c>
      <c r="AE193" s="2" t="s">
        <v>438</v>
      </c>
      <c r="AF193" s="2" t="s">
        <v>438</v>
      </c>
      <c r="AG193" s="2" t="s">
        <v>438</v>
      </c>
      <c r="AH193" s="21" t="s">
        <v>438</v>
      </c>
      <c r="AI193" s="25" t="s">
        <v>438</v>
      </c>
      <c r="AJ193" s="2" t="s">
        <v>438</v>
      </c>
      <c r="AK193" s="2" t="s">
        <v>907</v>
      </c>
      <c r="AL193" s="31" t="s">
        <v>920</v>
      </c>
      <c r="AM193" s="7" t="s">
        <v>886</v>
      </c>
    </row>
    <row r="194" spans="1:39" ht="42" x14ac:dyDescent="0.3">
      <c r="A194" s="2">
        <v>191</v>
      </c>
      <c r="B194" s="8" t="s">
        <v>885</v>
      </c>
      <c r="C194" s="19" t="s">
        <v>438</v>
      </c>
      <c r="D194" s="8" t="s">
        <v>1945</v>
      </c>
      <c r="E194" s="21" t="s">
        <v>8</v>
      </c>
      <c r="F194" s="25" t="s">
        <v>1535</v>
      </c>
      <c r="G194" s="24" t="s">
        <v>438</v>
      </c>
      <c r="H194" s="25" t="s">
        <v>438</v>
      </c>
      <c r="I194" s="2" t="s">
        <v>438</v>
      </c>
      <c r="J194" s="29" t="s">
        <v>438</v>
      </c>
      <c r="K194" s="29" t="s">
        <v>438</v>
      </c>
      <c r="L194" s="29" t="s">
        <v>438</v>
      </c>
      <c r="M194" s="29" t="s">
        <v>438</v>
      </c>
      <c r="N194" s="29" t="s">
        <v>438</v>
      </c>
      <c r="O194" s="24" t="s">
        <v>438</v>
      </c>
      <c r="P194" s="51" t="s">
        <v>438</v>
      </c>
      <c r="Q194" s="52" t="s">
        <v>438</v>
      </c>
      <c r="R194" s="47" t="s">
        <v>1030</v>
      </c>
      <c r="S194" s="2" t="s">
        <v>1186</v>
      </c>
      <c r="T194" s="7" t="s">
        <v>1189</v>
      </c>
      <c r="U194" s="7" t="s">
        <v>1514</v>
      </c>
      <c r="V194" s="55" t="s">
        <v>1401</v>
      </c>
      <c r="W194" s="55" t="s">
        <v>1526</v>
      </c>
      <c r="X194" s="49"/>
      <c r="Y194" s="54" t="s">
        <v>14</v>
      </c>
      <c r="Z194" s="22" t="s">
        <v>438</v>
      </c>
      <c r="AA194" s="20" t="s">
        <v>438</v>
      </c>
      <c r="AB194" s="23" t="s">
        <v>438</v>
      </c>
      <c r="AC194" s="24" t="s">
        <v>316</v>
      </c>
      <c r="AD194" s="25" t="s">
        <v>438</v>
      </c>
      <c r="AE194" s="2" t="s">
        <v>438</v>
      </c>
      <c r="AF194" s="2" t="s">
        <v>438</v>
      </c>
      <c r="AG194" s="2" t="s">
        <v>438</v>
      </c>
      <c r="AH194" s="21" t="s">
        <v>438</v>
      </c>
      <c r="AI194" s="25" t="s">
        <v>438</v>
      </c>
      <c r="AJ194" s="2" t="s">
        <v>438</v>
      </c>
      <c r="AK194" s="2" t="s">
        <v>907</v>
      </c>
      <c r="AL194" s="31" t="s">
        <v>921</v>
      </c>
      <c r="AM194" s="7" t="s">
        <v>886</v>
      </c>
    </row>
    <row r="195" spans="1:39" ht="42" x14ac:dyDescent="0.3">
      <c r="A195" s="2">
        <v>192</v>
      </c>
      <c r="B195" s="8" t="s">
        <v>885</v>
      </c>
      <c r="C195" s="19" t="s">
        <v>438</v>
      </c>
      <c r="D195" s="8" t="s">
        <v>1946</v>
      </c>
      <c r="E195" s="21" t="s">
        <v>8</v>
      </c>
      <c r="F195" s="25" t="s">
        <v>1535</v>
      </c>
      <c r="G195" s="24" t="s">
        <v>438</v>
      </c>
      <c r="H195" s="25" t="s">
        <v>438</v>
      </c>
      <c r="I195" s="2" t="s">
        <v>438</v>
      </c>
      <c r="J195" s="29" t="s">
        <v>438</v>
      </c>
      <c r="K195" s="29" t="s">
        <v>438</v>
      </c>
      <c r="L195" s="29" t="s">
        <v>438</v>
      </c>
      <c r="M195" s="29" t="s">
        <v>438</v>
      </c>
      <c r="N195" s="29" t="s">
        <v>438</v>
      </c>
      <c r="O195" s="24" t="s">
        <v>438</v>
      </c>
      <c r="P195" s="51" t="s">
        <v>438</v>
      </c>
      <c r="Q195" s="52" t="s">
        <v>438</v>
      </c>
      <c r="R195" s="47" t="s">
        <v>1030</v>
      </c>
      <c r="S195" s="2" t="s">
        <v>1186</v>
      </c>
      <c r="T195" s="7" t="s">
        <v>1189</v>
      </c>
      <c r="U195" s="7" t="s">
        <v>1514</v>
      </c>
      <c r="V195" s="55" t="s">
        <v>1401</v>
      </c>
      <c r="W195" s="55" t="s">
        <v>1527</v>
      </c>
      <c r="X195" s="49"/>
      <c r="Y195" s="54" t="s">
        <v>14</v>
      </c>
      <c r="Z195" s="22" t="s">
        <v>438</v>
      </c>
      <c r="AA195" s="20" t="s">
        <v>438</v>
      </c>
      <c r="AB195" s="23" t="s">
        <v>438</v>
      </c>
      <c r="AC195" s="24" t="s">
        <v>316</v>
      </c>
      <c r="AD195" s="25" t="s">
        <v>438</v>
      </c>
      <c r="AE195" s="2" t="s">
        <v>438</v>
      </c>
      <c r="AF195" s="2" t="s">
        <v>438</v>
      </c>
      <c r="AG195" s="2" t="s">
        <v>438</v>
      </c>
      <c r="AH195" s="21" t="s">
        <v>438</v>
      </c>
      <c r="AI195" s="25" t="s">
        <v>438</v>
      </c>
      <c r="AJ195" s="2" t="s">
        <v>438</v>
      </c>
      <c r="AK195" s="2" t="s">
        <v>907</v>
      </c>
      <c r="AL195" s="31" t="s">
        <v>922</v>
      </c>
      <c r="AM195" s="7" t="s">
        <v>886</v>
      </c>
    </row>
    <row r="196" spans="1:39" ht="42" x14ac:dyDescent="0.3">
      <c r="A196" s="2">
        <v>193</v>
      </c>
      <c r="B196" s="8" t="s">
        <v>885</v>
      </c>
      <c r="C196" s="19" t="s">
        <v>438</v>
      </c>
      <c r="D196" s="8" t="s">
        <v>1947</v>
      </c>
      <c r="E196" s="21" t="s">
        <v>8</v>
      </c>
      <c r="F196" s="25" t="s">
        <v>1535</v>
      </c>
      <c r="G196" s="24" t="s">
        <v>438</v>
      </c>
      <c r="H196" s="25" t="s">
        <v>438</v>
      </c>
      <c r="I196" s="2" t="s">
        <v>438</v>
      </c>
      <c r="J196" s="29" t="s">
        <v>438</v>
      </c>
      <c r="K196" s="29" t="s">
        <v>438</v>
      </c>
      <c r="L196" s="29" t="s">
        <v>438</v>
      </c>
      <c r="M196" s="29" t="s">
        <v>438</v>
      </c>
      <c r="N196" s="29" t="s">
        <v>438</v>
      </c>
      <c r="O196" s="24" t="s">
        <v>438</v>
      </c>
      <c r="P196" s="51" t="s">
        <v>438</v>
      </c>
      <c r="Q196" s="52" t="s">
        <v>438</v>
      </c>
      <c r="R196" s="47" t="s">
        <v>1030</v>
      </c>
      <c r="S196" s="2" t="s">
        <v>1186</v>
      </c>
      <c r="T196" s="7" t="s">
        <v>1189</v>
      </c>
      <c r="U196" s="7" t="s">
        <v>1514</v>
      </c>
      <c r="V196" s="55" t="s">
        <v>1402</v>
      </c>
      <c r="W196" s="55" t="s">
        <v>1519</v>
      </c>
      <c r="X196" s="49"/>
      <c r="Y196" s="54" t="s">
        <v>14</v>
      </c>
      <c r="Z196" s="22" t="s">
        <v>438</v>
      </c>
      <c r="AA196" s="20" t="s">
        <v>438</v>
      </c>
      <c r="AB196" s="23" t="s">
        <v>438</v>
      </c>
      <c r="AC196" s="24" t="s">
        <v>316</v>
      </c>
      <c r="AD196" s="25" t="s">
        <v>438</v>
      </c>
      <c r="AE196" s="2" t="s">
        <v>438</v>
      </c>
      <c r="AF196" s="2" t="s">
        <v>438</v>
      </c>
      <c r="AG196" s="2" t="s">
        <v>438</v>
      </c>
      <c r="AH196" s="21" t="s">
        <v>438</v>
      </c>
      <c r="AI196" s="25" t="s">
        <v>438</v>
      </c>
      <c r="AJ196" s="2" t="s">
        <v>438</v>
      </c>
      <c r="AK196" s="2" t="s">
        <v>908</v>
      </c>
      <c r="AL196" s="31" t="s">
        <v>915</v>
      </c>
      <c r="AM196" s="7" t="s">
        <v>887</v>
      </c>
    </row>
    <row r="197" spans="1:39" ht="42" x14ac:dyDescent="0.3">
      <c r="A197" s="2">
        <v>194</v>
      </c>
      <c r="B197" s="8" t="s">
        <v>885</v>
      </c>
      <c r="C197" s="19" t="s">
        <v>438</v>
      </c>
      <c r="D197" s="8" t="s">
        <v>1948</v>
      </c>
      <c r="E197" s="21" t="s">
        <v>8</v>
      </c>
      <c r="F197" s="25" t="s">
        <v>1535</v>
      </c>
      <c r="G197" s="24" t="s">
        <v>438</v>
      </c>
      <c r="H197" s="25" t="s">
        <v>438</v>
      </c>
      <c r="I197" s="2" t="s">
        <v>438</v>
      </c>
      <c r="J197" s="29" t="s">
        <v>438</v>
      </c>
      <c r="K197" s="29" t="s">
        <v>438</v>
      </c>
      <c r="L197" s="29" t="s">
        <v>438</v>
      </c>
      <c r="M197" s="29" t="s">
        <v>438</v>
      </c>
      <c r="N197" s="29" t="s">
        <v>438</v>
      </c>
      <c r="O197" s="24" t="s">
        <v>438</v>
      </c>
      <c r="P197" s="51" t="s">
        <v>438</v>
      </c>
      <c r="Q197" s="52" t="s">
        <v>438</v>
      </c>
      <c r="R197" s="47" t="s">
        <v>1030</v>
      </c>
      <c r="S197" s="2" t="s">
        <v>1186</v>
      </c>
      <c r="T197" s="7" t="s">
        <v>1189</v>
      </c>
      <c r="U197" s="7" t="s">
        <v>1514</v>
      </c>
      <c r="V197" s="55" t="s">
        <v>1402</v>
      </c>
      <c r="W197" s="55" t="s">
        <v>1521</v>
      </c>
      <c r="X197" s="49"/>
      <c r="Y197" s="54" t="s">
        <v>14</v>
      </c>
      <c r="Z197" s="22" t="s">
        <v>438</v>
      </c>
      <c r="AA197" s="20" t="s">
        <v>438</v>
      </c>
      <c r="AB197" s="23" t="s">
        <v>438</v>
      </c>
      <c r="AC197" s="24" t="s">
        <v>316</v>
      </c>
      <c r="AD197" s="25" t="s">
        <v>438</v>
      </c>
      <c r="AE197" s="2" t="s">
        <v>438</v>
      </c>
      <c r="AF197" s="2" t="s">
        <v>438</v>
      </c>
      <c r="AG197" s="2" t="s">
        <v>438</v>
      </c>
      <c r="AH197" s="21" t="s">
        <v>438</v>
      </c>
      <c r="AI197" s="25" t="s">
        <v>438</v>
      </c>
      <c r="AJ197" s="2" t="s">
        <v>438</v>
      </c>
      <c r="AK197" s="2" t="s">
        <v>908</v>
      </c>
      <c r="AL197" s="31" t="s">
        <v>916</v>
      </c>
      <c r="AM197" s="7" t="s">
        <v>887</v>
      </c>
    </row>
    <row r="198" spans="1:39" ht="42" x14ac:dyDescent="0.3">
      <c r="A198" s="2">
        <v>195</v>
      </c>
      <c r="B198" s="8" t="s">
        <v>885</v>
      </c>
      <c r="C198" s="19" t="s">
        <v>438</v>
      </c>
      <c r="D198" s="8" t="s">
        <v>1949</v>
      </c>
      <c r="E198" s="21" t="s">
        <v>8</v>
      </c>
      <c r="F198" s="25" t="s">
        <v>1535</v>
      </c>
      <c r="G198" s="24" t="s">
        <v>438</v>
      </c>
      <c r="H198" s="25" t="s">
        <v>438</v>
      </c>
      <c r="I198" s="2" t="s">
        <v>438</v>
      </c>
      <c r="J198" s="29" t="s">
        <v>438</v>
      </c>
      <c r="K198" s="29" t="s">
        <v>438</v>
      </c>
      <c r="L198" s="29" t="s">
        <v>438</v>
      </c>
      <c r="M198" s="29" t="s">
        <v>438</v>
      </c>
      <c r="N198" s="29" t="s">
        <v>438</v>
      </c>
      <c r="O198" s="24" t="s">
        <v>438</v>
      </c>
      <c r="P198" s="51" t="s">
        <v>438</v>
      </c>
      <c r="Q198" s="52" t="s">
        <v>438</v>
      </c>
      <c r="R198" s="47" t="s">
        <v>1030</v>
      </c>
      <c r="S198" s="2" t="s">
        <v>1186</v>
      </c>
      <c r="T198" s="7" t="s">
        <v>1189</v>
      </c>
      <c r="U198" s="7" t="s">
        <v>1514</v>
      </c>
      <c r="V198" s="55" t="s">
        <v>1402</v>
      </c>
      <c r="W198" s="55" t="s">
        <v>1522</v>
      </c>
      <c r="X198" s="49"/>
      <c r="Y198" s="54" t="s">
        <v>14</v>
      </c>
      <c r="Z198" s="22" t="s">
        <v>438</v>
      </c>
      <c r="AA198" s="20" t="s">
        <v>438</v>
      </c>
      <c r="AB198" s="23" t="s">
        <v>438</v>
      </c>
      <c r="AC198" s="24" t="s">
        <v>316</v>
      </c>
      <c r="AD198" s="25" t="s">
        <v>438</v>
      </c>
      <c r="AE198" s="2" t="s">
        <v>438</v>
      </c>
      <c r="AF198" s="2" t="s">
        <v>438</v>
      </c>
      <c r="AG198" s="2" t="s">
        <v>438</v>
      </c>
      <c r="AH198" s="21" t="s">
        <v>438</v>
      </c>
      <c r="AI198" s="25" t="s">
        <v>438</v>
      </c>
      <c r="AJ198" s="2" t="s">
        <v>438</v>
      </c>
      <c r="AK198" s="2" t="s">
        <v>908</v>
      </c>
      <c r="AL198" s="31" t="s">
        <v>917</v>
      </c>
      <c r="AM198" s="7" t="s">
        <v>887</v>
      </c>
    </row>
    <row r="199" spans="1:39" ht="42" x14ac:dyDescent="0.3">
      <c r="A199" s="2">
        <v>196</v>
      </c>
      <c r="B199" s="8" t="s">
        <v>885</v>
      </c>
      <c r="C199" s="19" t="s">
        <v>438</v>
      </c>
      <c r="D199" s="8" t="s">
        <v>1950</v>
      </c>
      <c r="E199" s="21" t="s">
        <v>8</v>
      </c>
      <c r="F199" s="25" t="s">
        <v>1535</v>
      </c>
      <c r="G199" s="24" t="s">
        <v>438</v>
      </c>
      <c r="H199" s="25" t="s">
        <v>438</v>
      </c>
      <c r="I199" s="2" t="s">
        <v>438</v>
      </c>
      <c r="J199" s="29" t="s">
        <v>438</v>
      </c>
      <c r="K199" s="29" t="s">
        <v>438</v>
      </c>
      <c r="L199" s="29" t="s">
        <v>438</v>
      </c>
      <c r="M199" s="29" t="s">
        <v>438</v>
      </c>
      <c r="N199" s="29" t="s">
        <v>438</v>
      </c>
      <c r="O199" s="24" t="s">
        <v>438</v>
      </c>
      <c r="P199" s="51" t="s">
        <v>438</v>
      </c>
      <c r="Q199" s="52" t="s">
        <v>438</v>
      </c>
      <c r="R199" s="47" t="s">
        <v>1030</v>
      </c>
      <c r="S199" s="2" t="s">
        <v>1186</v>
      </c>
      <c r="T199" s="7" t="s">
        <v>1189</v>
      </c>
      <c r="U199" s="7" t="s">
        <v>1514</v>
      </c>
      <c r="V199" s="55" t="s">
        <v>1402</v>
      </c>
      <c r="W199" s="55" t="s">
        <v>1523</v>
      </c>
      <c r="X199" s="49"/>
      <c r="Y199" s="54" t="s">
        <v>14</v>
      </c>
      <c r="Z199" s="22" t="s">
        <v>438</v>
      </c>
      <c r="AA199" s="20" t="s">
        <v>438</v>
      </c>
      <c r="AB199" s="23" t="s">
        <v>438</v>
      </c>
      <c r="AC199" s="24" t="s">
        <v>316</v>
      </c>
      <c r="AD199" s="25" t="s">
        <v>438</v>
      </c>
      <c r="AE199" s="2" t="s">
        <v>438</v>
      </c>
      <c r="AF199" s="2" t="s">
        <v>438</v>
      </c>
      <c r="AG199" s="2" t="s">
        <v>438</v>
      </c>
      <c r="AH199" s="21" t="s">
        <v>438</v>
      </c>
      <c r="AI199" s="25" t="s">
        <v>438</v>
      </c>
      <c r="AJ199" s="2" t="s">
        <v>438</v>
      </c>
      <c r="AK199" s="2" t="s">
        <v>908</v>
      </c>
      <c r="AL199" s="31" t="s">
        <v>918</v>
      </c>
      <c r="AM199" s="7" t="s">
        <v>887</v>
      </c>
    </row>
    <row r="200" spans="1:39" ht="42" x14ac:dyDescent="0.3">
      <c r="A200" s="2">
        <v>197</v>
      </c>
      <c r="B200" s="8" t="s">
        <v>885</v>
      </c>
      <c r="C200" s="19" t="s">
        <v>438</v>
      </c>
      <c r="D200" s="8" t="s">
        <v>1951</v>
      </c>
      <c r="E200" s="21" t="s">
        <v>8</v>
      </c>
      <c r="F200" s="25" t="s">
        <v>1535</v>
      </c>
      <c r="G200" s="24" t="s">
        <v>438</v>
      </c>
      <c r="H200" s="25" t="s">
        <v>438</v>
      </c>
      <c r="I200" s="2" t="s">
        <v>438</v>
      </c>
      <c r="J200" s="29" t="s">
        <v>438</v>
      </c>
      <c r="K200" s="29" t="s">
        <v>438</v>
      </c>
      <c r="L200" s="29" t="s">
        <v>438</v>
      </c>
      <c r="M200" s="29" t="s">
        <v>438</v>
      </c>
      <c r="N200" s="29" t="s">
        <v>438</v>
      </c>
      <c r="O200" s="24" t="s">
        <v>438</v>
      </c>
      <c r="P200" s="51" t="s">
        <v>438</v>
      </c>
      <c r="Q200" s="52" t="s">
        <v>438</v>
      </c>
      <c r="R200" s="47" t="s">
        <v>1030</v>
      </c>
      <c r="S200" s="2" t="s">
        <v>1186</v>
      </c>
      <c r="T200" s="7" t="s">
        <v>1189</v>
      </c>
      <c r="U200" s="7" t="s">
        <v>1514</v>
      </c>
      <c r="V200" s="55" t="s">
        <v>1402</v>
      </c>
      <c r="W200" s="55" t="s">
        <v>1524</v>
      </c>
      <c r="X200" s="49"/>
      <c r="Y200" s="54" t="s">
        <v>14</v>
      </c>
      <c r="Z200" s="22" t="s">
        <v>438</v>
      </c>
      <c r="AA200" s="20" t="s">
        <v>438</v>
      </c>
      <c r="AB200" s="23" t="s">
        <v>438</v>
      </c>
      <c r="AC200" s="24" t="s">
        <v>316</v>
      </c>
      <c r="AD200" s="25" t="s">
        <v>438</v>
      </c>
      <c r="AE200" s="2" t="s">
        <v>438</v>
      </c>
      <c r="AF200" s="2" t="s">
        <v>438</v>
      </c>
      <c r="AG200" s="2" t="s">
        <v>438</v>
      </c>
      <c r="AH200" s="21" t="s">
        <v>438</v>
      </c>
      <c r="AI200" s="25" t="s">
        <v>438</v>
      </c>
      <c r="AJ200" s="2" t="s">
        <v>438</v>
      </c>
      <c r="AK200" s="2" t="s">
        <v>908</v>
      </c>
      <c r="AL200" s="31" t="s">
        <v>919</v>
      </c>
      <c r="AM200" s="7" t="s">
        <v>887</v>
      </c>
    </row>
    <row r="201" spans="1:39" ht="42" x14ac:dyDescent="0.3">
      <c r="A201" s="2">
        <v>198</v>
      </c>
      <c r="B201" s="8" t="s">
        <v>885</v>
      </c>
      <c r="C201" s="19" t="s">
        <v>438</v>
      </c>
      <c r="D201" s="8" t="s">
        <v>1952</v>
      </c>
      <c r="E201" s="21" t="s">
        <v>8</v>
      </c>
      <c r="F201" s="25" t="s">
        <v>1535</v>
      </c>
      <c r="G201" s="24" t="s">
        <v>438</v>
      </c>
      <c r="H201" s="25" t="s">
        <v>438</v>
      </c>
      <c r="I201" s="2" t="s">
        <v>438</v>
      </c>
      <c r="J201" s="29" t="s">
        <v>438</v>
      </c>
      <c r="K201" s="29" t="s">
        <v>438</v>
      </c>
      <c r="L201" s="29" t="s">
        <v>438</v>
      </c>
      <c r="M201" s="29" t="s">
        <v>438</v>
      </c>
      <c r="N201" s="29" t="s">
        <v>438</v>
      </c>
      <c r="O201" s="24" t="s">
        <v>438</v>
      </c>
      <c r="P201" s="51" t="s">
        <v>438</v>
      </c>
      <c r="Q201" s="52" t="s">
        <v>438</v>
      </c>
      <c r="R201" s="47" t="s">
        <v>1030</v>
      </c>
      <c r="S201" s="2" t="s">
        <v>1186</v>
      </c>
      <c r="T201" s="7" t="s">
        <v>1189</v>
      </c>
      <c r="U201" s="7" t="s">
        <v>1514</v>
      </c>
      <c r="V201" s="55" t="s">
        <v>1402</v>
      </c>
      <c r="W201" s="55" t="s">
        <v>1525</v>
      </c>
      <c r="X201" s="49"/>
      <c r="Y201" s="54" t="s">
        <v>14</v>
      </c>
      <c r="Z201" s="22" t="s">
        <v>438</v>
      </c>
      <c r="AA201" s="20" t="s">
        <v>438</v>
      </c>
      <c r="AB201" s="23" t="s">
        <v>438</v>
      </c>
      <c r="AC201" s="24" t="s">
        <v>316</v>
      </c>
      <c r="AD201" s="25" t="s">
        <v>438</v>
      </c>
      <c r="AE201" s="2" t="s">
        <v>438</v>
      </c>
      <c r="AF201" s="2" t="s">
        <v>438</v>
      </c>
      <c r="AG201" s="2" t="s">
        <v>438</v>
      </c>
      <c r="AH201" s="21" t="s">
        <v>438</v>
      </c>
      <c r="AI201" s="25" t="s">
        <v>438</v>
      </c>
      <c r="AJ201" s="2" t="s">
        <v>438</v>
      </c>
      <c r="AK201" s="2" t="s">
        <v>908</v>
      </c>
      <c r="AL201" s="31" t="s">
        <v>920</v>
      </c>
      <c r="AM201" s="7" t="s">
        <v>887</v>
      </c>
    </row>
    <row r="202" spans="1:39" ht="42" x14ac:dyDescent="0.3">
      <c r="A202" s="2">
        <v>199</v>
      </c>
      <c r="B202" s="8" t="s">
        <v>885</v>
      </c>
      <c r="C202" s="19" t="s">
        <v>438</v>
      </c>
      <c r="D202" s="8" t="s">
        <v>1953</v>
      </c>
      <c r="E202" s="21" t="s">
        <v>8</v>
      </c>
      <c r="F202" s="25" t="s">
        <v>1535</v>
      </c>
      <c r="G202" s="24" t="s">
        <v>438</v>
      </c>
      <c r="H202" s="25" t="s">
        <v>438</v>
      </c>
      <c r="I202" s="2" t="s">
        <v>438</v>
      </c>
      <c r="J202" s="29" t="s">
        <v>438</v>
      </c>
      <c r="K202" s="29" t="s">
        <v>438</v>
      </c>
      <c r="L202" s="29" t="s">
        <v>438</v>
      </c>
      <c r="M202" s="29" t="s">
        <v>438</v>
      </c>
      <c r="N202" s="29" t="s">
        <v>438</v>
      </c>
      <c r="O202" s="24" t="s">
        <v>438</v>
      </c>
      <c r="P202" s="51" t="s">
        <v>438</v>
      </c>
      <c r="Q202" s="52" t="s">
        <v>438</v>
      </c>
      <c r="R202" s="47" t="s">
        <v>1030</v>
      </c>
      <c r="S202" s="2" t="s">
        <v>1186</v>
      </c>
      <c r="T202" s="7" t="s">
        <v>1189</v>
      </c>
      <c r="U202" s="7" t="s">
        <v>1514</v>
      </c>
      <c r="V202" s="55" t="s">
        <v>1402</v>
      </c>
      <c r="W202" s="55" t="s">
        <v>1526</v>
      </c>
      <c r="X202" s="49"/>
      <c r="Y202" s="54" t="s">
        <v>14</v>
      </c>
      <c r="Z202" s="22" t="s">
        <v>438</v>
      </c>
      <c r="AA202" s="20" t="s">
        <v>438</v>
      </c>
      <c r="AB202" s="23" t="s">
        <v>438</v>
      </c>
      <c r="AC202" s="24" t="s">
        <v>316</v>
      </c>
      <c r="AD202" s="25" t="s">
        <v>438</v>
      </c>
      <c r="AE202" s="2" t="s">
        <v>438</v>
      </c>
      <c r="AF202" s="2" t="s">
        <v>438</v>
      </c>
      <c r="AG202" s="2" t="s">
        <v>438</v>
      </c>
      <c r="AH202" s="21" t="s">
        <v>438</v>
      </c>
      <c r="AI202" s="25" t="s">
        <v>438</v>
      </c>
      <c r="AJ202" s="2" t="s">
        <v>438</v>
      </c>
      <c r="AK202" s="2" t="s">
        <v>908</v>
      </c>
      <c r="AL202" s="31" t="s">
        <v>921</v>
      </c>
      <c r="AM202" s="7" t="s">
        <v>887</v>
      </c>
    </row>
    <row r="203" spans="1:39" ht="42" x14ac:dyDescent="0.3">
      <c r="A203" s="2">
        <v>200</v>
      </c>
      <c r="B203" s="8" t="s">
        <v>885</v>
      </c>
      <c r="C203" s="19" t="s">
        <v>438</v>
      </c>
      <c r="D203" s="8" t="s">
        <v>1954</v>
      </c>
      <c r="E203" s="21" t="s">
        <v>8</v>
      </c>
      <c r="F203" s="25" t="s">
        <v>1535</v>
      </c>
      <c r="G203" s="24" t="s">
        <v>438</v>
      </c>
      <c r="H203" s="25" t="s">
        <v>438</v>
      </c>
      <c r="I203" s="2" t="s">
        <v>438</v>
      </c>
      <c r="J203" s="29" t="s">
        <v>438</v>
      </c>
      <c r="K203" s="29" t="s">
        <v>438</v>
      </c>
      <c r="L203" s="29" t="s">
        <v>438</v>
      </c>
      <c r="M203" s="29" t="s">
        <v>438</v>
      </c>
      <c r="N203" s="29" t="s">
        <v>438</v>
      </c>
      <c r="O203" s="24" t="s">
        <v>438</v>
      </c>
      <c r="P203" s="51" t="s">
        <v>438</v>
      </c>
      <c r="Q203" s="52" t="s">
        <v>438</v>
      </c>
      <c r="R203" s="47" t="s">
        <v>1030</v>
      </c>
      <c r="S203" s="2" t="s">
        <v>1186</v>
      </c>
      <c r="T203" s="7" t="s">
        <v>1189</v>
      </c>
      <c r="U203" s="7" t="s">
        <v>1514</v>
      </c>
      <c r="V203" s="55" t="s">
        <v>1402</v>
      </c>
      <c r="W203" s="55" t="s">
        <v>1527</v>
      </c>
      <c r="X203" s="49"/>
      <c r="Y203" s="54" t="s">
        <v>14</v>
      </c>
      <c r="Z203" s="22" t="s">
        <v>438</v>
      </c>
      <c r="AA203" s="20" t="s">
        <v>438</v>
      </c>
      <c r="AB203" s="23" t="s">
        <v>438</v>
      </c>
      <c r="AC203" s="24" t="s">
        <v>316</v>
      </c>
      <c r="AD203" s="25" t="s">
        <v>438</v>
      </c>
      <c r="AE203" s="2" t="s">
        <v>438</v>
      </c>
      <c r="AF203" s="2" t="s">
        <v>438</v>
      </c>
      <c r="AG203" s="2" t="s">
        <v>438</v>
      </c>
      <c r="AH203" s="21" t="s">
        <v>438</v>
      </c>
      <c r="AI203" s="25" t="s">
        <v>438</v>
      </c>
      <c r="AJ203" s="2" t="s">
        <v>438</v>
      </c>
      <c r="AK203" s="2" t="s">
        <v>908</v>
      </c>
      <c r="AL203" s="31" t="s">
        <v>922</v>
      </c>
      <c r="AM203" s="7" t="s">
        <v>887</v>
      </c>
    </row>
    <row r="204" spans="1:39" ht="28.5" customHeight="1" x14ac:dyDescent="0.3">
      <c r="A204" s="2">
        <v>201</v>
      </c>
      <c r="B204" s="9" t="s">
        <v>202</v>
      </c>
      <c r="C204" s="35" t="s">
        <v>1662</v>
      </c>
      <c r="D204" s="35" t="s">
        <v>861</v>
      </c>
      <c r="E204" s="36" t="s">
        <v>10</v>
      </c>
      <c r="F204" s="25" t="s">
        <v>1535</v>
      </c>
      <c r="G204" s="39" t="s">
        <v>1545</v>
      </c>
      <c r="H204" s="25" t="s">
        <v>438</v>
      </c>
      <c r="I204" s="2" t="s">
        <v>438</v>
      </c>
      <c r="J204" s="29" t="s">
        <v>438</v>
      </c>
      <c r="K204" s="29" t="s">
        <v>438</v>
      </c>
      <c r="L204" s="29" t="s">
        <v>438</v>
      </c>
      <c r="M204" s="29" t="s">
        <v>438</v>
      </c>
      <c r="N204" s="29" t="s">
        <v>438</v>
      </c>
      <c r="O204" s="24" t="s">
        <v>438</v>
      </c>
      <c r="P204" s="50">
        <v>24</v>
      </c>
      <c r="Q204" s="53" t="s">
        <v>1509</v>
      </c>
      <c r="R204" s="47" t="s">
        <v>1030</v>
      </c>
      <c r="S204" s="7" t="s">
        <v>1186</v>
      </c>
      <c r="T204" s="7" t="s">
        <v>1190</v>
      </c>
      <c r="U204" s="7" t="s">
        <v>1513</v>
      </c>
      <c r="V204" s="55" t="s">
        <v>1529</v>
      </c>
      <c r="W204" s="55" t="s">
        <v>1519</v>
      </c>
      <c r="X204" s="49"/>
      <c r="Y204" s="54" t="s">
        <v>1471</v>
      </c>
      <c r="Z204" s="37" t="s">
        <v>1440</v>
      </c>
      <c r="AA204" s="8" t="s">
        <v>1455</v>
      </c>
      <c r="AB204" s="38" t="s">
        <v>1478</v>
      </c>
      <c r="AC204" s="39" t="s">
        <v>318</v>
      </c>
      <c r="AD204" s="25" t="s">
        <v>438</v>
      </c>
      <c r="AE204" s="2" t="s">
        <v>438</v>
      </c>
      <c r="AF204" s="2" t="s">
        <v>438</v>
      </c>
      <c r="AG204" s="2" t="s">
        <v>438</v>
      </c>
      <c r="AH204" s="21" t="s">
        <v>438</v>
      </c>
      <c r="AI204" s="25" t="s">
        <v>438</v>
      </c>
      <c r="AJ204" s="2" t="s">
        <v>438</v>
      </c>
      <c r="AK204" s="7" t="s">
        <v>939</v>
      </c>
      <c r="AL204" s="45" t="s">
        <v>923</v>
      </c>
      <c r="AM204" s="7" t="s">
        <v>466</v>
      </c>
    </row>
    <row r="205" spans="1:39" ht="28.5" customHeight="1" x14ac:dyDescent="0.3">
      <c r="A205" s="2">
        <v>202</v>
      </c>
      <c r="B205" s="9" t="s">
        <v>203</v>
      </c>
      <c r="C205" s="35" t="s">
        <v>1663</v>
      </c>
      <c r="D205" s="35" t="s">
        <v>862</v>
      </c>
      <c r="E205" s="36" t="s">
        <v>10</v>
      </c>
      <c r="F205" s="25" t="s">
        <v>1535</v>
      </c>
      <c r="G205" s="39" t="s">
        <v>1545</v>
      </c>
      <c r="H205" s="25" t="s">
        <v>438</v>
      </c>
      <c r="I205" s="2" t="s">
        <v>438</v>
      </c>
      <c r="J205" s="29" t="s">
        <v>438</v>
      </c>
      <c r="K205" s="29" t="s">
        <v>438</v>
      </c>
      <c r="L205" s="29" t="s">
        <v>438</v>
      </c>
      <c r="M205" s="29" t="s">
        <v>438</v>
      </c>
      <c r="N205" s="29" t="s">
        <v>438</v>
      </c>
      <c r="O205" s="24" t="s">
        <v>438</v>
      </c>
      <c r="P205" s="50">
        <v>24</v>
      </c>
      <c r="Q205" s="53" t="s">
        <v>1509</v>
      </c>
      <c r="R205" s="47" t="s">
        <v>1030</v>
      </c>
      <c r="S205" s="7" t="s">
        <v>1186</v>
      </c>
      <c r="T205" s="7" t="s">
        <v>1190</v>
      </c>
      <c r="U205" s="7" t="s">
        <v>1513</v>
      </c>
      <c r="V205" s="55" t="s">
        <v>1529</v>
      </c>
      <c r="W205" s="55" t="s">
        <v>1521</v>
      </c>
      <c r="X205" s="49"/>
      <c r="Y205" s="54" t="s">
        <v>1471</v>
      </c>
      <c r="Z205" s="37" t="s">
        <v>1440</v>
      </c>
      <c r="AA205" s="8" t="s">
        <v>1441</v>
      </c>
      <c r="AB205" s="38" t="s">
        <v>1478</v>
      </c>
      <c r="AC205" s="39" t="s">
        <v>318</v>
      </c>
      <c r="AD205" s="25" t="s">
        <v>438</v>
      </c>
      <c r="AE205" s="2" t="s">
        <v>438</v>
      </c>
      <c r="AF205" s="2" t="s">
        <v>438</v>
      </c>
      <c r="AG205" s="2" t="s">
        <v>438</v>
      </c>
      <c r="AH205" s="21" t="s">
        <v>438</v>
      </c>
      <c r="AI205" s="25" t="s">
        <v>438</v>
      </c>
      <c r="AJ205" s="2" t="s">
        <v>438</v>
      </c>
      <c r="AK205" s="7" t="s">
        <v>939</v>
      </c>
      <c r="AL205" s="45" t="s">
        <v>924</v>
      </c>
      <c r="AM205" s="7" t="s">
        <v>466</v>
      </c>
    </row>
    <row r="206" spans="1:39" ht="28.5" customHeight="1" x14ac:dyDescent="0.3">
      <c r="A206" s="2">
        <v>203</v>
      </c>
      <c r="B206" s="9" t="s">
        <v>204</v>
      </c>
      <c r="C206" s="35" t="s">
        <v>1664</v>
      </c>
      <c r="D206" s="35" t="s">
        <v>863</v>
      </c>
      <c r="E206" s="36" t="s">
        <v>10</v>
      </c>
      <c r="F206" s="25" t="s">
        <v>1535</v>
      </c>
      <c r="G206" s="39" t="s">
        <v>1545</v>
      </c>
      <c r="H206" s="25" t="s">
        <v>438</v>
      </c>
      <c r="I206" s="2" t="s">
        <v>438</v>
      </c>
      <c r="J206" s="29" t="s">
        <v>438</v>
      </c>
      <c r="K206" s="29" t="s">
        <v>438</v>
      </c>
      <c r="L206" s="29" t="s">
        <v>438</v>
      </c>
      <c r="M206" s="29" t="s">
        <v>438</v>
      </c>
      <c r="N206" s="29" t="s">
        <v>438</v>
      </c>
      <c r="O206" s="24" t="s">
        <v>438</v>
      </c>
      <c r="P206" s="50">
        <v>24</v>
      </c>
      <c r="Q206" s="53" t="s">
        <v>1509</v>
      </c>
      <c r="R206" s="47" t="s">
        <v>1030</v>
      </c>
      <c r="S206" s="7" t="s">
        <v>1186</v>
      </c>
      <c r="T206" s="7" t="s">
        <v>1190</v>
      </c>
      <c r="U206" s="7" t="s">
        <v>1513</v>
      </c>
      <c r="V206" s="55" t="s">
        <v>1529</v>
      </c>
      <c r="W206" s="55" t="s">
        <v>1522</v>
      </c>
      <c r="X206" s="49"/>
      <c r="Y206" s="54" t="s">
        <v>1471</v>
      </c>
      <c r="Z206" s="37" t="s">
        <v>1440</v>
      </c>
      <c r="AA206" s="8" t="s">
        <v>1442</v>
      </c>
      <c r="AB206" s="38" t="s">
        <v>1478</v>
      </c>
      <c r="AC206" s="39" t="s">
        <v>318</v>
      </c>
      <c r="AD206" s="25" t="s">
        <v>438</v>
      </c>
      <c r="AE206" s="2" t="s">
        <v>438</v>
      </c>
      <c r="AF206" s="2" t="s">
        <v>438</v>
      </c>
      <c r="AG206" s="2" t="s">
        <v>438</v>
      </c>
      <c r="AH206" s="21" t="s">
        <v>438</v>
      </c>
      <c r="AI206" s="25" t="s">
        <v>438</v>
      </c>
      <c r="AJ206" s="2" t="s">
        <v>438</v>
      </c>
      <c r="AK206" s="7" t="s">
        <v>939</v>
      </c>
      <c r="AL206" s="45" t="s">
        <v>925</v>
      </c>
      <c r="AM206" s="7" t="s">
        <v>466</v>
      </c>
    </row>
    <row r="207" spans="1:39" ht="28.5" customHeight="1" x14ac:dyDescent="0.3">
      <c r="A207" s="2">
        <v>204</v>
      </c>
      <c r="B207" s="9" t="s">
        <v>1064</v>
      </c>
      <c r="C207" s="35" t="s">
        <v>1665</v>
      </c>
      <c r="D207" s="35" t="s">
        <v>1065</v>
      </c>
      <c r="E207" s="36" t="s">
        <v>10</v>
      </c>
      <c r="F207" s="25" t="s">
        <v>1535</v>
      </c>
      <c r="G207" s="39" t="s">
        <v>1548</v>
      </c>
      <c r="H207" s="25" t="s">
        <v>438</v>
      </c>
      <c r="I207" s="2" t="s">
        <v>438</v>
      </c>
      <c r="J207" s="29" t="s">
        <v>438</v>
      </c>
      <c r="K207" s="29" t="s">
        <v>438</v>
      </c>
      <c r="L207" s="29" t="s">
        <v>438</v>
      </c>
      <c r="M207" s="29" t="s">
        <v>438</v>
      </c>
      <c r="N207" s="29" t="s">
        <v>438</v>
      </c>
      <c r="O207" s="24" t="s">
        <v>438</v>
      </c>
      <c r="P207" s="50">
        <v>24</v>
      </c>
      <c r="Q207" s="53" t="s">
        <v>1509</v>
      </c>
      <c r="R207" s="47" t="s">
        <v>1030</v>
      </c>
      <c r="S207" s="7" t="s">
        <v>1186</v>
      </c>
      <c r="T207" s="7" t="s">
        <v>1190</v>
      </c>
      <c r="U207" s="7" t="s">
        <v>1513</v>
      </c>
      <c r="V207" s="55" t="s">
        <v>1529</v>
      </c>
      <c r="W207" s="55" t="s">
        <v>1523</v>
      </c>
      <c r="X207" s="49"/>
      <c r="Y207" s="54" t="s">
        <v>1471</v>
      </c>
      <c r="Z207" s="37" t="s">
        <v>1440</v>
      </c>
      <c r="AA207" s="8" t="s">
        <v>1456</v>
      </c>
      <c r="AB207" s="38" t="s">
        <v>1478</v>
      </c>
      <c r="AC207" s="39" t="s">
        <v>318</v>
      </c>
      <c r="AD207" s="25" t="s">
        <v>438</v>
      </c>
      <c r="AE207" s="2" t="s">
        <v>438</v>
      </c>
      <c r="AF207" s="2" t="s">
        <v>438</v>
      </c>
      <c r="AG207" s="2" t="s">
        <v>438</v>
      </c>
      <c r="AH207" s="21" t="s">
        <v>438</v>
      </c>
      <c r="AI207" s="25" t="s">
        <v>438</v>
      </c>
      <c r="AJ207" s="2" t="s">
        <v>438</v>
      </c>
      <c r="AK207" s="7" t="s">
        <v>939</v>
      </c>
      <c r="AL207" s="45" t="s">
        <v>926</v>
      </c>
      <c r="AM207" s="7" t="s">
        <v>466</v>
      </c>
    </row>
    <row r="208" spans="1:39" ht="28.5" customHeight="1" x14ac:dyDescent="0.3">
      <c r="A208" s="2">
        <v>205</v>
      </c>
      <c r="B208" s="9" t="s">
        <v>205</v>
      </c>
      <c r="C208" s="35" t="s">
        <v>1666</v>
      </c>
      <c r="D208" s="35" t="s">
        <v>864</v>
      </c>
      <c r="E208" s="36" t="s">
        <v>10</v>
      </c>
      <c r="F208" s="25" t="s">
        <v>1535</v>
      </c>
      <c r="G208" s="39" t="s">
        <v>1547</v>
      </c>
      <c r="H208" s="25" t="s">
        <v>438</v>
      </c>
      <c r="I208" s="2" t="s">
        <v>438</v>
      </c>
      <c r="J208" s="29" t="s">
        <v>438</v>
      </c>
      <c r="K208" s="29" t="s">
        <v>438</v>
      </c>
      <c r="L208" s="29" t="s">
        <v>438</v>
      </c>
      <c r="M208" s="29" t="s">
        <v>438</v>
      </c>
      <c r="N208" s="29" t="s">
        <v>438</v>
      </c>
      <c r="O208" s="24" t="s">
        <v>438</v>
      </c>
      <c r="P208" s="50">
        <v>24</v>
      </c>
      <c r="Q208" s="53" t="s">
        <v>1509</v>
      </c>
      <c r="R208" s="47" t="s">
        <v>1030</v>
      </c>
      <c r="S208" s="7" t="s">
        <v>1186</v>
      </c>
      <c r="T208" s="7" t="s">
        <v>1190</v>
      </c>
      <c r="U208" s="7" t="s">
        <v>1513</v>
      </c>
      <c r="V208" s="55" t="s">
        <v>1529</v>
      </c>
      <c r="W208" s="55" t="s">
        <v>1524</v>
      </c>
      <c r="X208" s="49"/>
      <c r="Y208" s="54" t="s">
        <v>1471</v>
      </c>
      <c r="Z208" s="37" t="s">
        <v>1445</v>
      </c>
      <c r="AA208" s="8" t="s">
        <v>1446</v>
      </c>
      <c r="AB208" s="38" t="s">
        <v>1478</v>
      </c>
      <c r="AC208" s="39" t="s">
        <v>318</v>
      </c>
      <c r="AD208" s="25" t="s">
        <v>438</v>
      </c>
      <c r="AE208" s="2" t="s">
        <v>438</v>
      </c>
      <c r="AF208" s="2" t="s">
        <v>438</v>
      </c>
      <c r="AG208" s="2" t="s">
        <v>438</v>
      </c>
      <c r="AH208" s="21" t="s">
        <v>438</v>
      </c>
      <c r="AI208" s="25" t="s">
        <v>438</v>
      </c>
      <c r="AJ208" s="2" t="s">
        <v>438</v>
      </c>
      <c r="AK208" s="7" t="s">
        <v>939</v>
      </c>
      <c r="AL208" s="45" t="s">
        <v>927</v>
      </c>
      <c r="AM208" s="7" t="s">
        <v>466</v>
      </c>
    </row>
    <row r="209" spans="1:39" ht="28.5" customHeight="1" x14ac:dyDescent="0.3">
      <c r="A209" s="2">
        <v>206</v>
      </c>
      <c r="B209" s="9" t="s">
        <v>206</v>
      </c>
      <c r="C209" s="35" t="s">
        <v>1667</v>
      </c>
      <c r="D209" s="35" t="s">
        <v>871</v>
      </c>
      <c r="E209" s="36" t="s">
        <v>10</v>
      </c>
      <c r="F209" s="25" t="s">
        <v>1535</v>
      </c>
      <c r="G209" s="39" t="s">
        <v>1547</v>
      </c>
      <c r="H209" s="25" t="s">
        <v>438</v>
      </c>
      <c r="I209" s="2" t="s">
        <v>438</v>
      </c>
      <c r="J209" s="29" t="s">
        <v>438</v>
      </c>
      <c r="K209" s="29" t="s">
        <v>438</v>
      </c>
      <c r="L209" s="29" t="s">
        <v>438</v>
      </c>
      <c r="M209" s="29" t="s">
        <v>438</v>
      </c>
      <c r="N209" s="29" t="s">
        <v>438</v>
      </c>
      <c r="O209" s="24" t="s">
        <v>438</v>
      </c>
      <c r="P209" s="50">
        <v>24</v>
      </c>
      <c r="Q209" s="53" t="s">
        <v>1509</v>
      </c>
      <c r="R209" s="47" t="s">
        <v>1030</v>
      </c>
      <c r="S209" s="7" t="s">
        <v>1186</v>
      </c>
      <c r="T209" s="7" t="s">
        <v>1190</v>
      </c>
      <c r="U209" s="7" t="s">
        <v>1513</v>
      </c>
      <c r="V209" s="55" t="s">
        <v>1529</v>
      </c>
      <c r="W209" s="55" t="s">
        <v>1525</v>
      </c>
      <c r="X209" s="49"/>
      <c r="Y209" s="54" t="s">
        <v>1471</v>
      </c>
      <c r="Z209" s="37" t="s">
        <v>1445</v>
      </c>
      <c r="AA209" s="8" t="s">
        <v>1438</v>
      </c>
      <c r="AB209" s="38" t="s">
        <v>1478</v>
      </c>
      <c r="AC209" s="39" t="s">
        <v>318</v>
      </c>
      <c r="AD209" s="25" t="s">
        <v>438</v>
      </c>
      <c r="AE209" s="2" t="s">
        <v>438</v>
      </c>
      <c r="AF209" s="2" t="s">
        <v>438</v>
      </c>
      <c r="AG209" s="2" t="s">
        <v>438</v>
      </c>
      <c r="AH209" s="21" t="s">
        <v>438</v>
      </c>
      <c r="AI209" s="25" t="s">
        <v>438</v>
      </c>
      <c r="AJ209" s="2" t="s">
        <v>438</v>
      </c>
      <c r="AK209" s="7" t="s">
        <v>939</v>
      </c>
      <c r="AL209" s="45" t="s">
        <v>928</v>
      </c>
      <c r="AM209" s="7" t="s">
        <v>466</v>
      </c>
    </row>
    <row r="210" spans="1:39" ht="28.5" customHeight="1" x14ac:dyDescent="0.3">
      <c r="A210" s="2">
        <v>207</v>
      </c>
      <c r="B210" s="9" t="s">
        <v>207</v>
      </c>
      <c r="C210" s="35" t="s">
        <v>1668</v>
      </c>
      <c r="D210" s="35" t="s">
        <v>872</v>
      </c>
      <c r="E210" s="36" t="s">
        <v>10</v>
      </c>
      <c r="F210" s="25" t="s">
        <v>1535</v>
      </c>
      <c r="G210" s="39" t="s">
        <v>1547</v>
      </c>
      <c r="H210" s="25" t="s">
        <v>438</v>
      </c>
      <c r="I210" s="2" t="s">
        <v>438</v>
      </c>
      <c r="J210" s="29" t="s">
        <v>438</v>
      </c>
      <c r="K210" s="29" t="s">
        <v>438</v>
      </c>
      <c r="L210" s="29" t="s">
        <v>438</v>
      </c>
      <c r="M210" s="29" t="s">
        <v>438</v>
      </c>
      <c r="N210" s="29" t="s">
        <v>438</v>
      </c>
      <c r="O210" s="24" t="s">
        <v>438</v>
      </c>
      <c r="P210" s="50">
        <v>24</v>
      </c>
      <c r="Q210" s="53" t="s">
        <v>1509</v>
      </c>
      <c r="R210" s="47" t="s">
        <v>1030</v>
      </c>
      <c r="S210" s="7" t="s">
        <v>1186</v>
      </c>
      <c r="T210" s="7" t="s">
        <v>1190</v>
      </c>
      <c r="U210" s="7" t="s">
        <v>1513</v>
      </c>
      <c r="V210" s="55" t="s">
        <v>1529</v>
      </c>
      <c r="W210" s="55" t="s">
        <v>1526</v>
      </c>
      <c r="X210" s="49"/>
      <c r="Y210" s="54" t="s">
        <v>1471</v>
      </c>
      <c r="Z210" s="37" t="s">
        <v>1445</v>
      </c>
      <c r="AA210" s="8" t="s">
        <v>1439</v>
      </c>
      <c r="AB210" s="38" t="s">
        <v>1478</v>
      </c>
      <c r="AC210" s="39" t="s">
        <v>318</v>
      </c>
      <c r="AD210" s="25" t="s">
        <v>438</v>
      </c>
      <c r="AE210" s="2" t="s">
        <v>438</v>
      </c>
      <c r="AF210" s="2" t="s">
        <v>438</v>
      </c>
      <c r="AG210" s="2" t="s">
        <v>438</v>
      </c>
      <c r="AH210" s="21" t="s">
        <v>438</v>
      </c>
      <c r="AI210" s="25" t="s">
        <v>438</v>
      </c>
      <c r="AJ210" s="2" t="s">
        <v>438</v>
      </c>
      <c r="AK210" s="7" t="s">
        <v>939</v>
      </c>
      <c r="AL210" s="45" t="s">
        <v>929</v>
      </c>
      <c r="AM210" s="7" t="s">
        <v>466</v>
      </c>
    </row>
    <row r="211" spans="1:39" ht="28.5" customHeight="1" x14ac:dyDescent="0.3">
      <c r="A211" s="2">
        <v>208</v>
      </c>
      <c r="B211" s="9" t="s">
        <v>208</v>
      </c>
      <c r="C211" s="35" t="s">
        <v>1783</v>
      </c>
      <c r="D211" s="35" t="s">
        <v>865</v>
      </c>
      <c r="E211" s="36" t="s">
        <v>10</v>
      </c>
      <c r="F211" s="25" t="s">
        <v>1535</v>
      </c>
      <c r="G211" s="39" t="s">
        <v>1549</v>
      </c>
      <c r="H211" s="25" t="s">
        <v>438</v>
      </c>
      <c r="I211" s="2" t="s">
        <v>438</v>
      </c>
      <c r="J211" s="29" t="s">
        <v>438</v>
      </c>
      <c r="K211" s="29" t="s">
        <v>438</v>
      </c>
      <c r="L211" s="29" t="s">
        <v>438</v>
      </c>
      <c r="M211" s="29" t="s">
        <v>438</v>
      </c>
      <c r="N211" s="29" t="s">
        <v>438</v>
      </c>
      <c r="O211" s="24" t="s">
        <v>438</v>
      </c>
      <c r="P211" s="50">
        <v>24</v>
      </c>
      <c r="Q211" s="53" t="s">
        <v>1509</v>
      </c>
      <c r="R211" s="47" t="s">
        <v>1030</v>
      </c>
      <c r="S211" s="7" t="s">
        <v>1186</v>
      </c>
      <c r="T211" s="7" t="s">
        <v>1190</v>
      </c>
      <c r="U211" s="7" t="s">
        <v>1513</v>
      </c>
      <c r="V211" s="55" t="s">
        <v>1529</v>
      </c>
      <c r="W211" s="55" t="s">
        <v>1527</v>
      </c>
      <c r="X211" s="49"/>
      <c r="Y211" s="54" t="s">
        <v>1471</v>
      </c>
      <c r="Z211" s="37" t="s">
        <v>1430</v>
      </c>
      <c r="AA211" s="8" t="s">
        <v>1431</v>
      </c>
      <c r="AB211" s="38" t="s">
        <v>1478</v>
      </c>
      <c r="AC211" s="39" t="s">
        <v>318</v>
      </c>
      <c r="AD211" s="25" t="s">
        <v>438</v>
      </c>
      <c r="AE211" s="2" t="s">
        <v>438</v>
      </c>
      <c r="AF211" s="2" t="s">
        <v>438</v>
      </c>
      <c r="AG211" s="2" t="s">
        <v>438</v>
      </c>
      <c r="AH211" s="21" t="s">
        <v>438</v>
      </c>
      <c r="AI211" s="25" t="s">
        <v>438</v>
      </c>
      <c r="AJ211" s="2" t="s">
        <v>438</v>
      </c>
      <c r="AK211" s="7" t="s">
        <v>939</v>
      </c>
      <c r="AL211" s="45" t="s">
        <v>930</v>
      </c>
      <c r="AM211" s="7" t="s">
        <v>466</v>
      </c>
    </row>
    <row r="212" spans="1:39" ht="28.5" customHeight="1" x14ac:dyDescent="0.3">
      <c r="A212" s="2">
        <v>209</v>
      </c>
      <c r="B212" s="9" t="s">
        <v>209</v>
      </c>
      <c r="C212" s="35" t="s">
        <v>1783</v>
      </c>
      <c r="D212" s="35" t="s">
        <v>1982</v>
      </c>
      <c r="E212" s="36" t="s">
        <v>10</v>
      </c>
      <c r="F212" s="25" t="s">
        <v>1535</v>
      </c>
      <c r="G212" s="39" t="s">
        <v>1549</v>
      </c>
      <c r="H212" s="25" t="s">
        <v>438</v>
      </c>
      <c r="I212" s="2" t="s">
        <v>438</v>
      </c>
      <c r="J212" s="29" t="s">
        <v>438</v>
      </c>
      <c r="K212" s="29" t="s">
        <v>438</v>
      </c>
      <c r="L212" s="29" t="s">
        <v>438</v>
      </c>
      <c r="M212" s="29" t="s">
        <v>438</v>
      </c>
      <c r="N212" s="29" t="s">
        <v>438</v>
      </c>
      <c r="O212" s="24" t="s">
        <v>438</v>
      </c>
      <c r="P212" s="50">
        <v>24</v>
      </c>
      <c r="Q212" s="53" t="s">
        <v>1509</v>
      </c>
      <c r="R212" s="47" t="s">
        <v>1030</v>
      </c>
      <c r="S212" s="7" t="s">
        <v>1186</v>
      </c>
      <c r="T212" s="7" t="s">
        <v>1190</v>
      </c>
      <c r="U212" s="7" t="s">
        <v>1513</v>
      </c>
      <c r="V212" s="55" t="s">
        <v>1529</v>
      </c>
      <c r="W212" s="55" t="s">
        <v>1528</v>
      </c>
      <c r="X212" s="49"/>
      <c r="Y212" s="54" t="s">
        <v>1471</v>
      </c>
      <c r="Z212" s="37" t="s">
        <v>1430</v>
      </c>
      <c r="AA212" s="8" t="s">
        <v>1432</v>
      </c>
      <c r="AB212" s="38" t="s">
        <v>1478</v>
      </c>
      <c r="AC212" s="39" t="s">
        <v>318</v>
      </c>
      <c r="AD212" s="25" t="s">
        <v>438</v>
      </c>
      <c r="AE212" s="2" t="s">
        <v>438</v>
      </c>
      <c r="AF212" s="2" t="s">
        <v>438</v>
      </c>
      <c r="AG212" s="2" t="s">
        <v>438</v>
      </c>
      <c r="AH212" s="21" t="s">
        <v>438</v>
      </c>
      <c r="AI212" s="25" t="s">
        <v>438</v>
      </c>
      <c r="AJ212" s="2" t="s">
        <v>438</v>
      </c>
      <c r="AK212" s="7" t="s">
        <v>939</v>
      </c>
      <c r="AL212" s="45" t="s">
        <v>931</v>
      </c>
      <c r="AM212" s="7" t="s">
        <v>466</v>
      </c>
    </row>
    <row r="213" spans="1:39" ht="28.5" customHeight="1" x14ac:dyDescent="0.3">
      <c r="A213" s="2">
        <v>210</v>
      </c>
      <c r="B213" s="9" t="s">
        <v>210</v>
      </c>
      <c r="C213" s="35" t="s">
        <v>1784</v>
      </c>
      <c r="D213" s="35" t="s">
        <v>866</v>
      </c>
      <c r="E213" s="36" t="s">
        <v>10</v>
      </c>
      <c r="F213" s="25" t="s">
        <v>1535</v>
      </c>
      <c r="G213" s="39" t="s">
        <v>1549</v>
      </c>
      <c r="H213" s="25" t="s">
        <v>438</v>
      </c>
      <c r="I213" s="2" t="s">
        <v>438</v>
      </c>
      <c r="J213" s="29" t="s">
        <v>438</v>
      </c>
      <c r="K213" s="29" t="s">
        <v>438</v>
      </c>
      <c r="L213" s="29" t="s">
        <v>438</v>
      </c>
      <c r="M213" s="29" t="s">
        <v>438</v>
      </c>
      <c r="N213" s="29" t="s">
        <v>438</v>
      </c>
      <c r="O213" s="24" t="s">
        <v>438</v>
      </c>
      <c r="P213" s="50">
        <v>24</v>
      </c>
      <c r="Q213" s="53" t="s">
        <v>1509</v>
      </c>
      <c r="R213" s="47" t="s">
        <v>1030</v>
      </c>
      <c r="S213" s="7" t="s">
        <v>1186</v>
      </c>
      <c r="T213" s="7" t="s">
        <v>1190</v>
      </c>
      <c r="U213" s="7" t="s">
        <v>1513</v>
      </c>
      <c r="V213" s="55" t="s">
        <v>1529</v>
      </c>
      <c r="W213" s="55">
        <v>10</v>
      </c>
      <c r="X213" s="49"/>
      <c r="Y213" s="54" t="s">
        <v>1471</v>
      </c>
      <c r="Z213" s="37" t="s">
        <v>1430</v>
      </c>
      <c r="AA213" s="8" t="s">
        <v>1433</v>
      </c>
      <c r="AB213" s="38" t="s">
        <v>1478</v>
      </c>
      <c r="AC213" s="39" t="s">
        <v>318</v>
      </c>
      <c r="AD213" s="25" t="s">
        <v>438</v>
      </c>
      <c r="AE213" s="2" t="s">
        <v>438</v>
      </c>
      <c r="AF213" s="2" t="s">
        <v>438</v>
      </c>
      <c r="AG213" s="2" t="s">
        <v>438</v>
      </c>
      <c r="AH213" s="21" t="s">
        <v>438</v>
      </c>
      <c r="AI213" s="25" t="s">
        <v>438</v>
      </c>
      <c r="AJ213" s="2" t="s">
        <v>438</v>
      </c>
      <c r="AK213" s="7" t="s">
        <v>939</v>
      </c>
      <c r="AL213" s="45" t="s">
        <v>932</v>
      </c>
      <c r="AM213" s="7" t="s">
        <v>466</v>
      </c>
    </row>
    <row r="214" spans="1:39" ht="28.5" customHeight="1" x14ac:dyDescent="0.3">
      <c r="A214" s="2">
        <v>211</v>
      </c>
      <c r="B214" s="9" t="s">
        <v>211</v>
      </c>
      <c r="C214" s="35" t="s">
        <v>1785</v>
      </c>
      <c r="D214" s="35" t="s">
        <v>867</v>
      </c>
      <c r="E214" s="36" t="s">
        <v>10</v>
      </c>
      <c r="F214" s="25" t="s">
        <v>1535</v>
      </c>
      <c r="G214" s="39" t="s">
        <v>1550</v>
      </c>
      <c r="H214" s="25" t="s">
        <v>438</v>
      </c>
      <c r="I214" s="2" t="s">
        <v>438</v>
      </c>
      <c r="J214" s="29" t="s">
        <v>438</v>
      </c>
      <c r="K214" s="29" t="s">
        <v>438</v>
      </c>
      <c r="L214" s="29" t="s">
        <v>438</v>
      </c>
      <c r="M214" s="29" t="s">
        <v>438</v>
      </c>
      <c r="N214" s="29" t="s">
        <v>438</v>
      </c>
      <c r="O214" s="24" t="s">
        <v>438</v>
      </c>
      <c r="P214" s="50">
        <v>24</v>
      </c>
      <c r="Q214" s="53" t="s">
        <v>1509</v>
      </c>
      <c r="R214" s="47" t="s">
        <v>1030</v>
      </c>
      <c r="S214" s="7" t="s">
        <v>1186</v>
      </c>
      <c r="T214" s="7" t="s">
        <v>1190</v>
      </c>
      <c r="U214" s="7" t="s">
        <v>1513</v>
      </c>
      <c r="V214" s="55" t="s">
        <v>1529</v>
      </c>
      <c r="W214" s="55">
        <v>11</v>
      </c>
      <c r="X214" s="49"/>
      <c r="Y214" s="54" t="s">
        <v>1471</v>
      </c>
      <c r="Z214" s="37" t="s">
        <v>1427</v>
      </c>
      <c r="AA214" s="8" t="s">
        <v>1428</v>
      </c>
      <c r="AB214" s="38" t="s">
        <v>1478</v>
      </c>
      <c r="AC214" s="39" t="s">
        <v>318</v>
      </c>
      <c r="AD214" s="25" t="s">
        <v>438</v>
      </c>
      <c r="AE214" s="2" t="s">
        <v>438</v>
      </c>
      <c r="AF214" s="2" t="s">
        <v>438</v>
      </c>
      <c r="AG214" s="2" t="s">
        <v>438</v>
      </c>
      <c r="AH214" s="21" t="s">
        <v>438</v>
      </c>
      <c r="AI214" s="25" t="s">
        <v>438</v>
      </c>
      <c r="AJ214" s="2" t="s">
        <v>438</v>
      </c>
      <c r="AK214" s="7" t="s">
        <v>939</v>
      </c>
      <c r="AL214" s="45" t="s">
        <v>933</v>
      </c>
      <c r="AM214" s="7" t="s">
        <v>466</v>
      </c>
    </row>
    <row r="215" spans="1:39" ht="28.5" customHeight="1" x14ac:dyDescent="0.3">
      <c r="A215" s="2">
        <v>212</v>
      </c>
      <c r="B215" s="9" t="s">
        <v>1066</v>
      </c>
      <c r="C215" s="35" t="s">
        <v>1786</v>
      </c>
      <c r="D215" s="35" t="s">
        <v>1067</v>
      </c>
      <c r="E215" s="36" t="s">
        <v>10</v>
      </c>
      <c r="F215" s="25" t="s">
        <v>1535</v>
      </c>
      <c r="G215" s="39" t="s">
        <v>1550</v>
      </c>
      <c r="H215" s="25" t="s">
        <v>438</v>
      </c>
      <c r="I215" s="2" t="s">
        <v>438</v>
      </c>
      <c r="J215" s="29" t="s">
        <v>438</v>
      </c>
      <c r="K215" s="29" t="s">
        <v>438</v>
      </c>
      <c r="L215" s="29" t="s">
        <v>438</v>
      </c>
      <c r="M215" s="29" t="s">
        <v>438</v>
      </c>
      <c r="N215" s="29" t="s">
        <v>438</v>
      </c>
      <c r="O215" s="24" t="s">
        <v>438</v>
      </c>
      <c r="P215" s="50">
        <v>24</v>
      </c>
      <c r="Q215" s="53" t="s">
        <v>1509</v>
      </c>
      <c r="R215" s="47" t="s">
        <v>1030</v>
      </c>
      <c r="S215" s="7" t="s">
        <v>1186</v>
      </c>
      <c r="T215" s="7" t="s">
        <v>1190</v>
      </c>
      <c r="U215" s="7" t="s">
        <v>1513</v>
      </c>
      <c r="V215" s="55" t="s">
        <v>1529</v>
      </c>
      <c r="W215" s="55">
        <v>12</v>
      </c>
      <c r="X215" s="49"/>
      <c r="Y215" s="54" t="s">
        <v>1471</v>
      </c>
      <c r="Z215" s="37" t="s">
        <v>1427</v>
      </c>
      <c r="AA215" s="8" t="s">
        <v>1429</v>
      </c>
      <c r="AB215" s="38" t="s">
        <v>1478</v>
      </c>
      <c r="AC215" s="39" t="s">
        <v>318</v>
      </c>
      <c r="AD215" s="25" t="s">
        <v>438</v>
      </c>
      <c r="AE215" s="2" t="s">
        <v>438</v>
      </c>
      <c r="AF215" s="2" t="s">
        <v>438</v>
      </c>
      <c r="AG215" s="2" t="s">
        <v>438</v>
      </c>
      <c r="AH215" s="21" t="s">
        <v>438</v>
      </c>
      <c r="AI215" s="25" t="s">
        <v>438</v>
      </c>
      <c r="AJ215" s="2" t="s">
        <v>438</v>
      </c>
      <c r="AK215" s="7" t="s">
        <v>939</v>
      </c>
      <c r="AL215" s="45" t="s">
        <v>934</v>
      </c>
      <c r="AM215" s="7" t="s">
        <v>466</v>
      </c>
    </row>
    <row r="216" spans="1:39" ht="28.5" customHeight="1" x14ac:dyDescent="0.3">
      <c r="A216" s="2">
        <v>213</v>
      </c>
      <c r="B216" s="9" t="s">
        <v>212</v>
      </c>
      <c r="C216" s="35" t="s">
        <v>1787</v>
      </c>
      <c r="D216" s="35" t="s">
        <v>868</v>
      </c>
      <c r="E216" s="36" t="s">
        <v>10</v>
      </c>
      <c r="F216" s="25" t="s">
        <v>1535</v>
      </c>
      <c r="G216" s="39" t="s">
        <v>1551</v>
      </c>
      <c r="H216" s="25" t="s">
        <v>438</v>
      </c>
      <c r="I216" s="2" t="s">
        <v>438</v>
      </c>
      <c r="J216" s="29" t="s">
        <v>438</v>
      </c>
      <c r="K216" s="29" t="s">
        <v>438</v>
      </c>
      <c r="L216" s="29" t="s">
        <v>438</v>
      </c>
      <c r="M216" s="29" t="s">
        <v>438</v>
      </c>
      <c r="N216" s="29" t="s">
        <v>438</v>
      </c>
      <c r="O216" s="24" t="s">
        <v>438</v>
      </c>
      <c r="P216" s="50">
        <v>24</v>
      </c>
      <c r="Q216" s="53" t="s">
        <v>1509</v>
      </c>
      <c r="R216" s="47" t="s">
        <v>1030</v>
      </c>
      <c r="S216" s="7" t="s">
        <v>1186</v>
      </c>
      <c r="T216" s="7" t="s">
        <v>1190</v>
      </c>
      <c r="U216" s="7" t="s">
        <v>1513</v>
      </c>
      <c r="V216" s="55" t="s">
        <v>1529</v>
      </c>
      <c r="W216" s="55">
        <v>13</v>
      </c>
      <c r="X216" s="49"/>
      <c r="Y216" s="54" t="s">
        <v>1471</v>
      </c>
      <c r="Z216" s="37" t="s">
        <v>1419</v>
      </c>
      <c r="AA216" s="8" t="s">
        <v>1434</v>
      </c>
      <c r="AB216" s="38" t="s">
        <v>1478</v>
      </c>
      <c r="AC216" s="39" t="s">
        <v>318</v>
      </c>
      <c r="AD216" s="25" t="s">
        <v>438</v>
      </c>
      <c r="AE216" s="2" t="s">
        <v>438</v>
      </c>
      <c r="AF216" s="2" t="s">
        <v>438</v>
      </c>
      <c r="AG216" s="2" t="s">
        <v>438</v>
      </c>
      <c r="AH216" s="21" t="s">
        <v>438</v>
      </c>
      <c r="AI216" s="25" t="s">
        <v>438</v>
      </c>
      <c r="AJ216" s="2" t="s">
        <v>438</v>
      </c>
      <c r="AK216" s="7" t="s">
        <v>939</v>
      </c>
      <c r="AL216" s="45" t="s">
        <v>935</v>
      </c>
      <c r="AM216" s="7" t="s">
        <v>466</v>
      </c>
    </row>
    <row r="217" spans="1:39" ht="28.5" customHeight="1" x14ac:dyDescent="0.3">
      <c r="A217" s="2">
        <v>214</v>
      </c>
      <c r="B217" s="9" t="s">
        <v>213</v>
      </c>
      <c r="C217" s="35" t="s">
        <v>1788</v>
      </c>
      <c r="D217" s="35" t="s">
        <v>869</v>
      </c>
      <c r="E217" s="36" t="s">
        <v>10</v>
      </c>
      <c r="F217" s="25" t="s">
        <v>1535</v>
      </c>
      <c r="G217" s="39" t="s">
        <v>1551</v>
      </c>
      <c r="H217" s="25" t="s">
        <v>438</v>
      </c>
      <c r="I217" s="2" t="s">
        <v>438</v>
      </c>
      <c r="J217" s="29" t="s">
        <v>438</v>
      </c>
      <c r="K217" s="29" t="s">
        <v>438</v>
      </c>
      <c r="L217" s="29" t="s">
        <v>438</v>
      </c>
      <c r="M217" s="29" t="s">
        <v>438</v>
      </c>
      <c r="N217" s="29" t="s">
        <v>438</v>
      </c>
      <c r="O217" s="24" t="s">
        <v>438</v>
      </c>
      <c r="P217" s="50">
        <v>24</v>
      </c>
      <c r="Q217" s="53" t="s">
        <v>1509</v>
      </c>
      <c r="R217" s="47" t="s">
        <v>1030</v>
      </c>
      <c r="S217" s="7" t="s">
        <v>1186</v>
      </c>
      <c r="T217" s="7" t="s">
        <v>1190</v>
      </c>
      <c r="U217" s="7" t="s">
        <v>1513</v>
      </c>
      <c r="V217" s="55" t="s">
        <v>1529</v>
      </c>
      <c r="W217" s="55">
        <v>14</v>
      </c>
      <c r="X217" s="49"/>
      <c r="Y217" s="54" t="s">
        <v>1471</v>
      </c>
      <c r="Z217" s="37" t="s">
        <v>1419</v>
      </c>
      <c r="AA217" s="8" t="s">
        <v>1435</v>
      </c>
      <c r="AB217" s="38" t="s">
        <v>1478</v>
      </c>
      <c r="AC217" s="39" t="s">
        <v>318</v>
      </c>
      <c r="AD217" s="25" t="s">
        <v>438</v>
      </c>
      <c r="AE217" s="2" t="s">
        <v>438</v>
      </c>
      <c r="AF217" s="2" t="s">
        <v>438</v>
      </c>
      <c r="AG217" s="2" t="s">
        <v>438</v>
      </c>
      <c r="AH217" s="21" t="s">
        <v>438</v>
      </c>
      <c r="AI217" s="25" t="s">
        <v>438</v>
      </c>
      <c r="AJ217" s="2" t="s">
        <v>438</v>
      </c>
      <c r="AK217" s="7" t="s">
        <v>939</v>
      </c>
      <c r="AL217" s="45" t="s">
        <v>936</v>
      </c>
      <c r="AM217" s="7" t="s">
        <v>466</v>
      </c>
    </row>
    <row r="218" spans="1:39" ht="28.5" customHeight="1" x14ac:dyDescent="0.3">
      <c r="A218" s="2">
        <v>215</v>
      </c>
      <c r="B218" s="9" t="s">
        <v>214</v>
      </c>
      <c r="C218" s="35" t="s">
        <v>1789</v>
      </c>
      <c r="D218" s="35" t="s">
        <v>870</v>
      </c>
      <c r="E218" s="36" t="s">
        <v>10</v>
      </c>
      <c r="F218" s="25" t="s">
        <v>1535</v>
      </c>
      <c r="G218" s="39" t="s">
        <v>1551</v>
      </c>
      <c r="H218" s="25" t="s">
        <v>438</v>
      </c>
      <c r="I218" s="2" t="s">
        <v>438</v>
      </c>
      <c r="J218" s="29" t="s">
        <v>438</v>
      </c>
      <c r="K218" s="29" t="s">
        <v>438</v>
      </c>
      <c r="L218" s="29" t="s">
        <v>438</v>
      </c>
      <c r="M218" s="29" t="s">
        <v>438</v>
      </c>
      <c r="N218" s="29" t="s">
        <v>438</v>
      </c>
      <c r="O218" s="24" t="s">
        <v>438</v>
      </c>
      <c r="P218" s="50">
        <v>24</v>
      </c>
      <c r="Q218" s="53" t="s">
        <v>1509</v>
      </c>
      <c r="R218" s="47" t="s">
        <v>1030</v>
      </c>
      <c r="S218" s="7" t="s">
        <v>1186</v>
      </c>
      <c r="T218" s="7" t="s">
        <v>1190</v>
      </c>
      <c r="U218" s="7" t="s">
        <v>1513</v>
      </c>
      <c r="V218" s="55" t="s">
        <v>1529</v>
      </c>
      <c r="W218" s="55">
        <v>15</v>
      </c>
      <c r="X218" s="49"/>
      <c r="Y218" s="54" t="s">
        <v>1471</v>
      </c>
      <c r="Z218" s="37" t="s">
        <v>1419</v>
      </c>
      <c r="AA218" s="8" t="s">
        <v>1436</v>
      </c>
      <c r="AB218" s="38" t="s">
        <v>1478</v>
      </c>
      <c r="AC218" s="39" t="s">
        <v>318</v>
      </c>
      <c r="AD218" s="25" t="s">
        <v>438</v>
      </c>
      <c r="AE218" s="2" t="s">
        <v>438</v>
      </c>
      <c r="AF218" s="2" t="s">
        <v>438</v>
      </c>
      <c r="AG218" s="2" t="s">
        <v>438</v>
      </c>
      <c r="AH218" s="21" t="s">
        <v>438</v>
      </c>
      <c r="AI218" s="25" t="s">
        <v>438</v>
      </c>
      <c r="AJ218" s="2" t="s">
        <v>438</v>
      </c>
      <c r="AK218" s="7" t="s">
        <v>939</v>
      </c>
      <c r="AL218" s="45" t="s">
        <v>937</v>
      </c>
      <c r="AM218" s="7" t="s">
        <v>466</v>
      </c>
    </row>
    <row r="219" spans="1:39" ht="28.5" customHeight="1" x14ac:dyDescent="0.3">
      <c r="A219" s="2">
        <v>216</v>
      </c>
      <c r="B219" s="9" t="s">
        <v>1068</v>
      </c>
      <c r="C219" s="35" t="s">
        <v>1871</v>
      </c>
      <c r="D219" s="35" t="s">
        <v>1069</v>
      </c>
      <c r="E219" s="36" t="s">
        <v>10</v>
      </c>
      <c r="F219" s="25" t="s">
        <v>1535</v>
      </c>
      <c r="G219" s="39" t="s">
        <v>1551</v>
      </c>
      <c r="H219" s="25" t="s">
        <v>438</v>
      </c>
      <c r="I219" s="2" t="s">
        <v>438</v>
      </c>
      <c r="J219" s="29" t="s">
        <v>438</v>
      </c>
      <c r="K219" s="29" t="s">
        <v>438</v>
      </c>
      <c r="L219" s="29" t="s">
        <v>438</v>
      </c>
      <c r="M219" s="29" t="s">
        <v>438</v>
      </c>
      <c r="N219" s="29" t="s">
        <v>438</v>
      </c>
      <c r="O219" s="24" t="s">
        <v>438</v>
      </c>
      <c r="P219" s="50">
        <v>24</v>
      </c>
      <c r="Q219" s="53" t="s">
        <v>1509</v>
      </c>
      <c r="R219" s="47" t="s">
        <v>1030</v>
      </c>
      <c r="S219" s="7" t="s">
        <v>1186</v>
      </c>
      <c r="T219" s="7" t="s">
        <v>1190</v>
      </c>
      <c r="U219" s="7" t="s">
        <v>1513</v>
      </c>
      <c r="V219" s="55" t="s">
        <v>1529</v>
      </c>
      <c r="W219" s="55">
        <v>16</v>
      </c>
      <c r="X219" s="49"/>
      <c r="Y219" s="54" t="s">
        <v>1471</v>
      </c>
      <c r="Z219" s="37" t="s">
        <v>1419</v>
      </c>
      <c r="AA219" s="8" t="s">
        <v>1437</v>
      </c>
      <c r="AB219" s="38" t="s">
        <v>1478</v>
      </c>
      <c r="AC219" s="39" t="s">
        <v>318</v>
      </c>
      <c r="AD219" s="25" t="s">
        <v>438</v>
      </c>
      <c r="AE219" s="2" t="s">
        <v>438</v>
      </c>
      <c r="AF219" s="2" t="s">
        <v>438</v>
      </c>
      <c r="AG219" s="2" t="s">
        <v>438</v>
      </c>
      <c r="AH219" s="21" t="s">
        <v>438</v>
      </c>
      <c r="AI219" s="25" t="s">
        <v>438</v>
      </c>
      <c r="AJ219" s="2" t="s">
        <v>438</v>
      </c>
      <c r="AK219" s="7" t="s">
        <v>939</v>
      </c>
      <c r="AL219" s="45" t="s">
        <v>938</v>
      </c>
      <c r="AM219" s="7" t="s">
        <v>466</v>
      </c>
    </row>
    <row r="220" spans="1:39" ht="28.5" customHeight="1" x14ac:dyDescent="0.3">
      <c r="A220" s="2">
        <v>217</v>
      </c>
      <c r="B220" s="9" t="s">
        <v>215</v>
      </c>
      <c r="C220" s="35" t="s">
        <v>1872</v>
      </c>
      <c r="D220" s="35" t="s">
        <v>873</v>
      </c>
      <c r="E220" s="36" t="s">
        <v>10</v>
      </c>
      <c r="F220" s="25" t="s">
        <v>1535</v>
      </c>
      <c r="G220" s="39" t="s">
        <v>1552</v>
      </c>
      <c r="H220" s="25" t="s">
        <v>438</v>
      </c>
      <c r="I220" s="2" t="s">
        <v>438</v>
      </c>
      <c r="J220" s="29" t="s">
        <v>438</v>
      </c>
      <c r="K220" s="29" t="s">
        <v>438</v>
      </c>
      <c r="L220" s="29" t="s">
        <v>438</v>
      </c>
      <c r="M220" s="29" t="s">
        <v>438</v>
      </c>
      <c r="N220" s="29" t="s">
        <v>438</v>
      </c>
      <c r="O220" s="24" t="s">
        <v>438</v>
      </c>
      <c r="P220" s="50">
        <v>24</v>
      </c>
      <c r="Q220" s="53" t="s">
        <v>1509</v>
      </c>
      <c r="R220" s="47" t="s">
        <v>1030</v>
      </c>
      <c r="S220" s="7" t="s">
        <v>1186</v>
      </c>
      <c r="T220" s="7" t="s">
        <v>1190</v>
      </c>
      <c r="U220" s="7" t="s">
        <v>1513</v>
      </c>
      <c r="V220" s="55" t="s">
        <v>1529</v>
      </c>
      <c r="W220" s="55">
        <v>17</v>
      </c>
      <c r="X220" s="49"/>
      <c r="Y220" s="54" t="s">
        <v>1471</v>
      </c>
      <c r="Z220" s="37" t="s">
        <v>1425</v>
      </c>
      <c r="AA220" s="8" t="s">
        <v>1444</v>
      </c>
      <c r="AB220" s="38" t="s">
        <v>1478</v>
      </c>
      <c r="AC220" s="39" t="s">
        <v>318</v>
      </c>
      <c r="AD220" s="25" t="s">
        <v>438</v>
      </c>
      <c r="AE220" s="2" t="s">
        <v>438</v>
      </c>
      <c r="AF220" s="2" t="s">
        <v>438</v>
      </c>
      <c r="AG220" s="2" t="s">
        <v>438</v>
      </c>
      <c r="AH220" s="21" t="s">
        <v>438</v>
      </c>
      <c r="AI220" s="25" t="s">
        <v>438</v>
      </c>
      <c r="AJ220" s="2" t="s">
        <v>438</v>
      </c>
      <c r="AK220" s="7" t="s">
        <v>940</v>
      </c>
      <c r="AL220" s="45" t="s">
        <v>923</v>
      </c>
      <c r="AM220" s="7" t="s">
        <v>466</v>
      </c>
    </row>
    <row r="221" spans="1:39" ht="28.5" customHeight="1" x14ac:dyDescent="0.3">
      <c r="A221" s="2">
        <v>218</v>
      </c>
      <c r="B221" s="9" t="s">
        <v>216</v>
      </c>
      <c r="C221" s="35" t="s">
        <v>1873</v>
      </c>
      <c r="D221" s="35" t="s">
        <v>874</v>
      </c>
      <c r="E221" s="36" t="s">
        <v>10</v>
      </c>
      <c r="F221" s="25" t="s">
        <v>1535</v>
      </c>
      <c r="G221" s="39" t="s">
        <v>1552</v>
      </c>
      <c r="H221" s="25" t="s">
        <v>438</v>
      </c>
      <c r="I221" s="2" t="s">
        <v>438</v>
      </c>
      <c r="J221" s="29" t="s">
        <v>438</v>
      </c>
      <c r="K221" s="29" t="s">
        <v>438</v>
      </c>
      <c r="L221" s="29" t="s">
        <v>438</v>
      </c>
      <c r="M221" s="29" t="s">
        <v>438</v>
      </c>
      <c r="N221" s="29" t="s">
        <v>438</v>
      </c>
      <c r="O221" s="24" t="s">
        <v>438</v>
      </c>
      <c r="P221" s="50">
        <v>24</v>
      </c>
      <c r="Q221" s="53" t="s">
        <v>1509</v>
      </c>
      <c r="R221" s="47" t="s">
        <v>1030</v>
      </c>
      <c r="S221" s="7" t="s">
        <v>1186</v>
      </c>
      <c r="T221" s="7" t="s">
        <v>1190</v>
      </c>
      <c r="U221" s="7" t="s">
        <v>1513</v>
      </c>
      <c r="V221" s="55" t="s">
        <v>1529</v>
      </c>
      <c r="W221" s="55">
        <v>18</v>
      </c>
      <c r="X221" s="49"/>
      <c r="Y221" s="54" t="s">
        <v>1471</v>
      </c>
      <c r="Z221" s="37" t="s">
        <v>1425</v>
      </c>
      <c r="AA221" s="8" t="s">
        <v>1443</v>
      </c>
      <c r="AB221" s="38" t="s">
        <v>1478</v>
      </c>
      <c r="AC221" s="39" t="s">
        <v>318</v>
      </c>
      <c r="AD221" s="25" t="s">
        <v>438</v>
      </c>
      <c r="AE221" s="2" t="s">
        <v>438</v>
      </c>
      <c r="AF221" s="2" t="s">
        <v>438</v>
      </c>
      <c r="AG221" s="2" t="s">
        <v>438</v>
      </c>
      <c r="AH221" s="21" t="s">
        <v>438</v>
      </c>
      <c r="AI221" s="25" t="s">
        <v>438</v>
      </c>
      <c r="AJ221" s="2" t="s">
        <v>438</v>
      </c>
      <c r="AK221" s="7" t="s">
        <v>940</v>
      </c>
      <c r="AL221" s="45" t="s">
        <v>924</v>
      </c>
      <c r="AM221" s="7" t="s">
        <v>466</v>
      </c>
    </row>
    <row r="222" spans="1:39" ht="28.5" customHeight="1" x14ac:dyDescent="0.3">
      <c r="A222" s="2">
        <v>219</v>
      </c>
      <c r="B222" s="9" t="s">
        <v>217</v>
      </c>
      <c r="C222" s="35" t="s">
        <v>1874</v>
      </c>
      <c r="D222" s="35" t="s">
        <v>875</v>
      </c>
      <c r="E222" s="36" t="s">
        <v>10</v>
      </c>
      <c r="F222" s="25" t="s">
        <v>1535</v>
      </c>
      <c r="G222" s="39" t="s">
        <v>1552</v>
      </c>
      <c r="H222" s="25" t="s">
        <v>438</v>
      </c>
      <c r="I222" s="2" t="s">
        <v>438</v>
      </c>
      <c r="J222" s="29" t="s">
        <v>438</v>
      </c>
      <c r="K222" s="29" t="s">
        <v>438</v>
      </c>
      <c r="L222" s="29" t="s">
        <v>438</v>
      </c>
      <c r="M222" s="29" t="s">
        <v>438</v>
      </c>
      <c r="N222" s="29" t="s">
        <v>438</v>
      </c>
      <c r="O222" s="24" t="s">
        <v>438</v>
      </c>
      <c r="P222" s="50">
        <v>24</v>
      </c>
      <c r="Q222" s="53" t="s">
        <v>1509</v>
      </c>
      <c r="R222" s="47" t="s">
        <v>1030</v>
      </c>
      <c r="S222" s="7" t="s">
        <v>1186</v>
      </c>
      <c r="T222" s="7" t="s">
        <v>1190</v>
      </c>
      <c r="U222" s="7" t="s">
        <v>1513</v>
      </c>
      <c r="V222" s="55" t="s">
        <v>1529</v>
      </c>
      <c r="W222" s="55">
        <v>19</v>
      </c>
      <c r="X222" s="49"/>
      <c r="Y222" s="54" t="s">
        <v>1471</v>
      </c>
      <c r="Z222" s="37" t="s">
        <v>1425</v>
      </c>
      <c r="AA222" s="8" t="s">
        <v>1420</v>
      </c>
      <c r="AB222" s="38" t="s">
        <v>1478</v>
      </c>
      <c r="AC222" s="39" t="s">
        <v>318</v>
      </c>
      <c r="AD222" s="25" t="s">
        <v>438</v>
      </c>
      <c r="AE222" s="2" t="s">
        <v>438</v>
      </c>
      <c r="AF222" s="2" t="s">
        <v>438</v>
      </c>
      <c r="AG222" s="2" t="s">
        <v>438</v>
      </c>
      <c r="AH222" s="21" t="s">
        <v>438</v>
      </c>
      <c r="AI222" s="25" t="s">
        <v>438</v>
      </c>
      <c r="AJ222" s="2" t="s">
        <v>438</v>
      </c>
      <c r="AK222" s="7" t="s">
        <v>940</v>
      </c>
      <c r="AL222" s="45" t="s">
        <v>925</v>
      </c>
      <c r="AM222" s="7" t="s">
        <v>466</v>
      </c>
    </row>
    <row r="223" spans="1:39" ht="28.5" customHeight="1" x14ac:dyDescent="0.3">
      <c r="A223" s="2">
        <v>220</v>
      </c>
      <c r="B223" s="9" t="s">
        <v>218</v>
      </c>
      <c r="C223" s="35" t="s">
        <v>1875</v>
      </c>
      <c r="D223" s="35" t="s">
        <v>876</v>
      </c>
      <c r="E223" s="36" t="s">
        <v>10</v>
      </c>
      <c r="F223" s="25" t="s">
        <v>1535</v>
      </c>
      <c r="G223" s="39" t="s">
        <v>1552</v>
      </c>
      <c r="H223" s="25" t="s">
        <v>438</v>
      </c>
      <c r="I223" s="2" t="s">
        <v>438</v>
      </c>
      <c r="J223" s="29" t="s">
        <v>438</v>
      </c>
      <c r="K223" s="29" t="s">
        <v>438</v>
      </c>
      <c r="L223" s="29" t="s">
        <v>438</v>
      </c>
      <c r="M223" s="29" t="s">
        <v>438</v>
      </c>
      <c r="N223" s="29" t="s">
        <v>438</v>
      </c>
      <c r="O223" s="24" t="s">
        <v>438</v>
      </c>
      <c r="P223" s="50">
        <v>24</v>
      </c>
      <c r="Q223" s="53" t="s">
        <v>1509</v>
      </c>
      <c r="R223" s="47" t="s">
        <v>1030</v>
      </c>
      <c r="S223" s="7" t="s">
        <v>1186</v>
      </c>
      <c r="T223" s="7" t="s">
        <v>1190</v>
      </c>
      <c r="U223" s="7" t="s">
        <v>1513</v>
      </c>
      <c r="V223" s="55" t="s">
        <v>1529</v>
      </c>
      <c r="W223" s="55">
        <v>20</v>
      </c>
      <c r="X223" s="49"/>
      <c r="Y223" s="54" t="s">
        <v>1471</v>
      </c>
      <c r="Z223" s="37" t="s">
        <v>1425</v>
      </c>
      <c r="AA223" s="8" t="s">
        <v>1421</v>
      </c>
      <c r="AB223" s="38" t="s">
        <v>1478</v>
      </c>
      <c r="AC223" s="39" t="s">
        <v>318</v>
      </c>
      <c r="AD223" s="25" t="s">
        <v>438</v>
      </c>
      <c r="AE223" s="2" t="s">
        <v>438</v>
      </c>
      <c r="AF223" s="2" t="s">
        <v>438</v>
      </c>
      <c r="AG223" s="2" t="s">
        <v>438</v>
      </c>
      <c r="AH223" s="21" t="s">
        <v>438</v>
      </c>
      <c r="AI223" s="25" t="s">
        <v>438</v>
      </c>
      <c r="AJ223" s="2" t="s">
        <v>438</v>
      </c>
      <c r="AK223" s="7" t="s">
        <v>940</v>
      </c>
      <c r="AL223" s="45" t="s">
        <v>926</v>
      </c>
      <c r="AM223" s="7" t="s">
        <v>466</v>
      </c>
    </row>
    <row r="224" spans="1:39" ht="28.5" customHeight="1" x14ac:dyDescent="0.3">
      <c r="A224" s="2">
        <v>221</v>
      </c>
      <c r="B224" s="9" t="s">
        <v>219</v>
      </c>
      <c r="C224" s="35" t="s">
        <v>1876</v>
      </c>
      <c r="D224" s="35" t="s">
        <v>877</v>
      </c>
      <c r="E224" s="36" t="s">
        <v>10</v>
      </c>
      <c r="F224" s="25" t="s">
        <v>1535</v>
      </c>
      <c r="G224" s="39" t="s">
        <v>1552</v>
      </c>
      <c r="H224" s="25" t="s">
        <v>438</v>
      </c>
      <c r="I224" s="2" t="s">
        <v>438</v>
      </c>
      <c r="J224" s="29" t="s">
        <v>438</v>
      </c>
      <c r="K224" s="29" t="s">
        <v>438</v>
      </c>
      <c r="L224" s="29" t="s">
        <v>438</v>
      </c>
      <c r="M224" s="29" t="s">
        <v>438</v>
      </c>
      <c r="N224" s="29" t="s">
        <v>438</v>
      </c>
      <c r="O224" s="24" t="s">
        <v>438</v>
      </c>
      <c r="P224" s="50">
        <v>24</v>
      </c>
      <c r="Q224" s="53" t="s">
        <v>1509</v>
      </c>
      <c r="R224" s="47" t="s">
        <v>1030</v>
      </c>
      <c r="S224" s="7" t="s">
        <v>1186</v>
      </c>
      <c r="T224" s="7" t="s">
        <v>1190</v>
      </c>
      <c r="U224" s="7" t="s">
        <v>1513</v>
      </c>
      <c r="V224" s="55" t="s">
        <v>1529</v>
      </c>
      <c r="W224" s="55">
        <v>21</v>
      </c>
      <c r="X224" s="49"/>
      <c r="Y224" s="54" t="s">
        <v>1471</v>
      </c>
      <c r="Z224" s="37" t="s">
        <v>1425</v>
      </c>
      <c r="AA224" s="8" t="s">
        <v>1422</v>
      </c>
      <c r="AB224" s="38" t="s">
        <v>1478</v>
      </c>
      <c r="AC224" s="39" t="s">
        <v>318</v>
      </c>
      <c r="AD224" s="25" t="s">
        <v>438</v>
      </c>
      <c r="AE224" s="2" t="s">
        <v>438</v>
      </c>
      <c r="AF224" s="2" t="s">
        <v>438</v>
      </c>
      <c r="AG224" s="2" t="s">
        <v>438</v>
      </c>
      <c r="AH224" s="21" t="s">
        <v>438</v>
      </c>
      <c r="AI224" s="25" t="s">
        <v>438</v>
      </c>
      <c r="AJ224" s="2" t="s">
        <v>438</v>
      </c>
      <c r="AK224" s="7" t="s">
        <v>940</v>
      </c>
      <c r="AL224" s="45" t="s">
        <v>927</v>
      </c>
      <c r="AM224" s="7" t="s">
        <v>466</v>
      </c>
    </row>
    <row r="225" spans="1:39" ht="28.5" customHeight="1" x14ac:dyDescent="0.3">
      <c r="A225" s="2">
        <v>222</v>
      </c>
      <c r="B225" s="9" t="s">
        <v>220</v>
      </c>
      <c r="C225" s="35" t="s">
        <v>1877</v>
      </c>
      <c r="D225" s="35" t="s">
        <v>878</v>
      </c>
      <c r="E225" s="36" t="s">
        <v>10</v>
      </c>
      <c r="F225" s="25" t="s">
        <v>1535</v>
      </c>
      <c r="G225" s="39" t="s">
        <v>1552</v>
      </c>
      <c r="H225" s="25" t="s">
        <v>438</v>
      </c>
      <c r="I225" s="2" t="s">
        <v>438</v>
      </c>
      <c r="J225" s="29" t="s">
        <v>438</v>
      </c>
      <c r="K225" s="29" t="s">
        <v>438</v>
      </c>
      <c r="L225" s="29" t="s">
        <v>438</v>
      </c>
      <c r="M225" s="29" t="s">
        <v>438</v>
      </c>
      <c r="N225" s="29" t="s">
        <v>438</v>
      </c>
      <c r="O225" s="24" t="s">
        <v>438</v>
      </c>
      <c r="P225" s="50">
        <v>24</v>
      </c>
      <c r="Q225" s="53" t="s">
        <v>1509</v>
      </c>
      <c r="R225" s="47" t="s">
        <v>1030</v>
      </c>
      <c r="S225" s="7" t="s">
        <v>1186</v>
      </c>
      <c r="T225" s="7" t="s">
        <v>1190</v>
      </c>
      <c r="U225" s="7" t="s">
        <v>1513</v>
      </c>
      <c r="V225" s="55" t="s">
        <v>1529</v>
      </c>
      <c r="W225" s="55">
        <v>22</v>
      </c>
      <c r="X225" s="49"/>
      <c r="Y225" s="54" t="s">
        <v>1471</v>
      </c>
      <c r="Z225" s="37" t="s">
        <v>1425</v>
      </c>
      <c r="AA225" s="8" t="s">
        <v>1423</v>
      </c>
      <c r="AB225" s="38" t="s">
        <v>1478</v>
      </c>
      <c r="AC225" s="39" t="s">
        <v>318</v>
      </c>
      <c r="AD225" s="25" t="s">
        <v>438</v>
      </c>
      <c r="AE225" s="2" t="s">
        <v>438</v>
      </c>
      <c r="AF225" s="2" t="s">
        <v>438</v>
      </c>
      <c r="AG225" s="2" t="s">
        <v>438</v>
      </c>
      <c r="AH225" s="21" t="s">
        <v>438</v>
      </c>
      <c r="AI225" s="25" t="s">
        <v>438</v>
      </c>
      <c r="AJ225" s="2" t="s">
        <v>438</v>
      </c>
      <c r="AK225" s="7" t="s">
        <v>940</v>
      </c>
      <c r="AL225" s="45" t="s">
        <v>928</v>
      </c>
      <c r="AM225" s="7" t="s">
        <v>466</v>
      </c>
    </row>
    <row r="226" spans="1:39" ht="28.5" customHeight="1" x14ac:dyDescent="0.3">
      <c r="A226" s="2">
        <v>223</v>
      </c>
      <c r="B226" s="9" t="s">
        <v>221</v>
      </c>
      <c r="C226" s="20" t="s">
        <v>1878</v>
      </c>
      <c r="D226" s="20" t="s">
        <v>879</v>
      </c>
      <c r="E226" s="21" t="s">
        <v>10</v>
      </c>
      <c r="F226" s="25" t="s">
        <v>1535</v>
      </c>
      <c r="G226" s="24" t="s">
        <v>1554</v>
      </c>
      <c r="H226" s="25" t="s">
        <v>438</v>
      </c>
      <c r="I226" s="2" t="s">
        <v>438</v>
      </c>
      <c r="J226" s="29" t="s">
        <v>438</v>
      </c>
      <c r="K226" s="29" t="s">
        <v>438</v>
      </c>
      <c r="L226" s="29" t="s">
        <v>438</v>
      </c>
      <c r="M226" s="29" t="s">
        <v>438</v>
      </c>
      <c r="N226" s="29" t="s">
        <v>438</v>
      </c>
      <c r="O226" s="24" t="s">
        <v>438</v>
      </c>
      <c r="P226" s="50">
        <v>24</v>
      </c>
      <c r="Q226" s="53" t="s">
        <v>1509</v>
      </c>
      <c r="R226" s="47" t="s">
        <v>1030</v>
      </c>
      <c r="S226" s="2" t="s">
        <v>1186</v>
      </c>
      <c r="T226" s="7" t="s">
        <v>1190</v>
      </c>
      <c r="U226" s="7" t="s">
        <v>1513</v>
      </c>
      <c r="V226" s="55" t="s">
        <v>1529</v>
      </c>
      <c r="W226" s="55">
        <v>23</v>
      </c>
      <c r="X226" s="49"/>
      <c r="Y226" s="54" t="s">
        <v>1471</v>
      </c>
      <c r="Z226" s="22" t="s">
        <v>1414</v>
      </c>
      <c r="AA226" s="9" t="s">
        <v>1457</v>
      </c>
      <c r="AB226" s="23" t="s">
        <v>1478</v>
      </c>
      <c r="AC226" s="24" t="s">
        <v>318</v>
      </c>
      <c r="AD226" s="25" t="s">
        <v>438</v>
      </c>
      <c r="AE226" s="2" t="s">
        <v>438</v>
      </c>
      <c r="AF226" s="2" t="s">
        <v>438</v>
      </c>
      <c r="AG226" s="2" t="s">
        <v>438</v>
      </c>
      <c r="AH226" s="21" t="s">
        <v>438</v>
      </c>
      <c r="AI226" s="25" t="s">
        <v>438</v>
      </c>
      <c r="AJ226" s="2" t="s">
        <v>438</v>
      </c>
      <c r="AK226" s="7" t="s">
        <v>940</v>
      </c>
      <c r="AL226" s="31" t="s">
        <v>929</v>
      </c>
      <c r="AM226" s="7" t="s">
        <v>466</v>
      </c>
    </row>
    <row r="227" spans="1:39" ht="28.5" customHeight="1" x14ac:dyDescent="0.3">
      <c r="A227" s="2">
        <v>224</v>
      </c>
      <c r="B227" s="9" t="s">
        <v>222</v>
      </c>
      <c r="C227" s="20" t="s">
        <v>1879</v>
      </c>
      <c r="D227" s="20" t="s">
        <v>880</v>
      </c>
      <c r="E227" s="21" t="s">
        <v>10</v>
      </c>
      <c r="F227" s="25" t="s">
        <v>1535</v>
      </c>
      <c r="G227" s="24" t="s">
        <v>1554</v>
      </c>
      <c r="H227" s="25" t="s">
        <v>438</v>
      </c>
      <c r="I227" s="2" t="s">
        <v>438</v>
      </c>
      <c r="J227" s="29" t="s">
        <v>438</v>
      </c>
      <c r="K227" s="29" t="s">
        <v>438</v>
      </c>
      <c r="L227" s="29" t="s">
        <v>438</v>
      </c>
      <c r="M227" s="29" t="s">
        <v>438</v>
      </c>
      <c r="N227" s="29" t="s">
        <v>438</v>
      </c>
      <c r="O227" s="24" t="s">
        <v>438</v>
      </c>
      <c r="P227" s="50">
        <v>24</v>
      </c>
      <c r="Q227" s="53" t="s">
        <v>1509</v>
      </c>
      <c r="R227" s="47" t="s">
        <v>1030</v>
      </c>
      <c r="S227" s="2" t="s">
        <v>1186</v>
      </c>
      <c r="T227" s="7" t="s">
        <v>1190</v>
      </c>
      <c r="U227" s="7" t="s">
        <v>1513</v>
      </c>
      <c r="V227" s="55" t="s">
        <v>1529</v>
      </c>
      <c r="W227" s="55">
        <v>24</v>
      </c>
      <c r="X227" s="49"/>
      <c r="Y227" s="54" t="s">
        <v>1471</v>
      </c>
      <c r="Z227" s="22" t="s">
        <v>1414</v>
      </c>
      <c r="AA227" s="9" t="s">
        <v>1415</v>
      </c>
      <c r="AB227" s="23" t="s">
        <v>1478</v>
      </c>
      <c r="AC227" s="24" t="s">
        <v>318</v>
      </c>
      <c r="AD227" s="25" t="s">
        <v>438</v>
      </c>
      <c r="AE227" s="2" t="s">
        <v>438</v>
      </c>
      <c r="AF227" s="2" t="s">
        <v>438</v>
      </c>
      <c r="AG227" s="2" t="s">
        <v>438</v>
      </c>
      <c r="AH227" s="21" t="s">
        <v>438</v>
      </c>
      <c r="AI227" s="25" t="s">
        <v>438</v>
      </c>
      <c r="AJ227" s="2" t="s">
        <v>438</v>
      </c>
      <c r="AK227" s="7" t="s">
        <v>940</v>
      </c>
      <c r="AL227" s="31" t="s">
        <v>930</v>
      </c>
      <c r="AM227" s="7" t="s">
        <v>466</v>
      </c>
    </row>
    <row r="228" spans="1:39" ht="28.5" customHeight="1" x14ac:dyDescent="0.3">
      <c r="A228" s="2">
        <v>225</v>
      </c>
      <c r="B228" s="9" t="s">
        <v>223</v>
      </c>
      <c r="C228" s="20" t="s">
        <v>1880</v>
      </c>
      <c r="D228" s="20" t="s">
        <v>881</v>
      </c>
      <c r="E228" s="21" t="s">
        <v>10</v>
      </c>
      <c r="F228" s="25" t="s">
        <v>1535</v>
      </c>
      <c r="G228" s="24" t="s">
        <v>1554</v>
      </c>
      <c r="H228" s="25" t="s">
        <v>438</v>
      </c>
      <c r="I228" s="2" t="s">
        <v>438</v>
      </c>
      <c r="J228" s="29" t="s">
        <v>438</v>
      </c>
      <c r="K228" s="29" t="s">
        <v>438</v>
      </c>
      <c r="L228" s="29" t="s">
        <v>438</v>
      </c>
      <c r="M228" s="29" t="s">
        <v>438</v>
      </c>
      <c r="N228" s="29" t="s">
        <v>438</v>
      </c>
      <c r="O228" s="24" t="s">
        <v>438</v>
      </c>
      <c r="P228" s="50">
        <v>24</v>
      </c>
      <c r="Q228" s="53" t="s">
        <v>1509</v>
      </c>
      <c r="R228" s="47" t="s">
        <v>1030</v>
      </c>
      <c r="S228" s="2" t="s">
        <v>1186</v>
      </c>
      <c r="T228" s="7" t="s">
        <v>1190</v>
      </c>
      <c r="U228" s="7" t="s">
        <v>1513</v>
      </c>
      <c r="V228" s="55" t="s">
        <v>1529</v>
      </c>
      <c r="W228" s="55">
        <v>25</v>
      </c>
      <c r="X228" s="49"/>
      <c r="Y228" s="54" t="s">
        <v>1471</v>
      </c>
      <c r="Z228" s="22" t="s">
        <v>1414</v>
      </c>
      <c r="AA228" s="9" t="s">
        <v>1416</v>
      </c>
      <c r="AB228" s="23" t="s">
        <v>1478</v>
      </c>
      <c r="AC228" s="24" t="s">
        <v>318</v>
      </c>
      <c r="AD228" s="25" t="s">
        <v>438</v>
      </c>
      <c r="AE228" s="2" t="s">
        <v>438</v>
      </c>
      <c r="AF228" s="2" t="s">
        <v>438</v>
      </c>
      <c r="AG228" s="2" t="s">
        <v>438</v>
      </c>
      <c r="AH228" s="21" t="s">
        <v>438</v>
      </c>
      <c r="AI228" s="25" t="s">
        <v>438</v>
      </c>
      <c r="AJ228" s="2" t="s">
        <v>438</v>
      </c>
      <c r="AK228" s="7" t="s">
        <v>940</v>
      </c>
      <c r="AL228" s="31" t="s">
        <v>931</v>
      </c>
      <c r="AM228" s="7" t="s">
        <v>466</v>
      </c>
    </row>
    <row r="229" spans="1:39" ht="28.5" customHeight="1" x14ac:dyDescent="0.3">
      <c r="A229" s="2">
        <v>226</v>
      </c>
      <c r="B229" s="9" t="s">
        <v>224</v>
      </c>
      <c r="C229" s="20" t="s">
        <v>1881</v>
      </c>
      <c r="D229" s="20" t="s">
        <v>882</v>
      </c>
      <c r="E229" s="21" t="s">
        <v>10</v>
      </c>
      <c r="F229" s="25" t="s">
        <v>1535</v>
      </c>
      <c r="G229" s="24" t="s">
        <v>1554</v>
      </c>
      <c r="H229" s="25" t="s">
        <v>438</v>
      </c>
      <c r="I229" s="2" t="s">
        <v>438</v>
      </c>
      <c r="J229" s="29" t="s">
        <v>438</v>
      </c>
      <c r="K229" s="29" t="s">
        <v>438</v>
      </c>
      <c r="L229" s="29" t="s">
        <v>438</v>
      </c>
      <c r="M229" s="29" t="s">
        <v>438</v>
      </c>
      <c r="N229" s="29" t="s">
        <v>438</v>
      </c>
      <c r="O229" s="24" t="s">
        <v>438</v>
      </c>
      <c r="P229" s="50">
        <v>24</v>
      </c>
      <c r="Q229" s="53" t="s">
        <v>1509</v>
      </c>
      <c r="R229" s="47" t="s">
        <v>1030</v>
      </c>
      <c r="S229" s="2" t="s">
        <v>1186</v>
      </c>
      <c r="T229" s="7" t="s">
        <v>1190</v>
      </c>
      <c r="U229" s="7" t="s">
        <v>1513</v>
      </c>
      <c r="V229" s="55" t="s">
        <v>1529</v>
      </c>
      <c r="W229" s="55">
        <v>26</v>
      </c>
      <c r="X229" s="49"/>
      <c r="Y229" s="54" t="s">
        <v>1471</v>
      </c>
      <c r="Z229" s="22" t="s">
        <v>1414</v>
      </c>
      <c r="AA229" s="9" t="s">
        <v>1417</v>
      </c>
      <c r="AB229" s="23" t="s">
        <v>1478</v>
      </c>
      <c r="AC229" s="24" t="s">
        <v>318</v>
      </c>
      <c r="AD229" s="25" t="s">
        <v>438</v>
      </c>
      <c r="AE229" s="2" t="s">
        <v>438</v>
      </c>
      <c r="AF229" s="2" t="s">
        <v>438</v>
      </c>
      <c r="AG229" s="2" t="s">
        <v>438</v>
      </c>
      <c r="AH229" s="21" t="s">
        <v>438</v>
      </c>
      <c r="AI229" s="25" t="s">
        <v>438</v>
      </c>
      <c r="AJ229" s="2" t="s">
        <v>438</v>
      </c>
      <c r="AK229" s="7" t="s">
        <v>940</v>
      </c>
      <c r="AL229" s="31" t="s">
        <v>932</v>
      </c>
      <c r="AM229" s="7" t="s">
        <v>466</v>
      </c>
    </row>
    <row r="230" spans="1:39" ht="28.5" customHeight="1" x14ac:dyDescent="0.3">
      <c r="A230" s="2">
        <v>227</v>
      </c>
      <c r="B230" s="9" t="s">
        <v>225</v>
      </c>
      <c r="C230" s="20" t="s">
        <v>1882</v>
      </c>
      <c r="D230" s="20" t="s">
        <v>883</v>
      </c>
      <c r="E230" s="21" t="s">
        <v>10</v>
      </c>
      <c r="F230" s="25" t="s">
        <v>1535</v>
      </c>
      <c r="G230" s="24" t="s">
        <v>1554</v>
      </c>
      <c r="H230" s="25" t="s">
        <v>438</v>
      </c>
      <c r="I230" s="2" t="s">
        <v>438</v>
      </c>
      <c r="J230" s="29" t="s">
        <v>438</v>
      </c>
      <c r="K230" s="29" t="s">
        <v>438</v>
      </c>
      <c r="L230" s="29" t="s">
        <v>438</v>
      </c>
      <c r="M230" s="29" t="s">
        <v>438</v>
      </c>
      <c r="N230" s="29" t="s">
        <v>438</v>
      </c>
      <c r="O230" s="24" t="s">
        <v>438</v>
      </c>
      <c r="P230" s="50">
        <v>24</v>
      </c>
      <c r="Q230" s="53" t="s">
        <v>1509</v>
      </c>
      <c r="R230" s="47" t="s">
        <v>1030</v>
      </c>
      <c r="S230" s="2" t="s">
        <v>1186</v>
      </c>
      <c r="T230" s="7" t="s">
        <v>1190</v>
      </c>
      <c r="U230" s="7" t="s">
        <v>1513</v>
      </c>
      <c r="V230" s="55" t="s">
        <v>1529</v>
      </c>
      <c r="W230" s="55">
        <v>27</v>
      </c>
      <c r="X230" s="49"/>
      <c r="Y230" s="54" t="s">
        <v>1471</v>
      </c>
      <c r="Z230" s="22" t="s">
        <v>1414</v>
      </c>
      <c r="AA230" s="9" t="s">
        <v>1418</v>
      </c>
      <c r="AB230" s="23" t="s">
        <v>1478</v>
      </c>
      <c r="AC230" s="24" t="s">
        <v>318</v>
      </c>
      <c r="AD230" s="25" t="s">
        <v>438</v>
      </c>
      <c r="AE230" s="2" t="s">
        <v>438</v>
      </c>
      <c r="AF230" s="2" t="s">
        <v>438</v>
      </c>
      <c r="AG230" s="2" t="s">
        <v>438</v>
      </c>
      <c r="AH230" s="21" t="s">
        <v>438</v>
      </c>
      <c r="AI230" s="25" t="s">
        <v>438</v>
      </c>
      <c r="AJ230" s="2" t="s">
        <v>438</v>
      </c>
      <c r="AK230" s="7" t="s">
        <v>940</v>
      </c>
      <c r="AL230" s="31" t="s">
        <v>933</v>
      </c>
      <c r="AM230" s="7" t="s">
        <v>466</v>
      </c>
    </row>
    <row r="231" spans="1:39" ht="28.5" customHeight="1" x14ac:dyDescent="0.3">
      <c r="A231" s="2">
        <v>228</v>
      </c>
      <c r="B231" s="9" t="s">
        <v>1070</v>
      </c>
      <c r="C231" s="20" t="s">
        <v>1883</v>
      </c>
      <c r="D231" s="20" t="s">
        <v>1071</v>
      </c>
      <c r="E231" s="21" t="s">
        <v>10</v>
      </c>
      <c r="F231" s="25" t="s">
        <v>1535</v>
      </c>
      <c r="G231" s="24" t="s">
        <v>1546</v>
      </c>
      <c r="H231" s="25" t="s">
        <v>438</v>
      </c>
      <c r="I231" s="2" t="s">
        <v>438</v>
      </c>
      <c r="J231" s="29" t="s">
        <v>438</v>
      </c>
      <c r="K231" s="29" t="s">
        <v>438</v>
      </c>
      <c r="L231" s="29" t="s">
        <v>438</v>
      </c>
      <c r="M231" s="29" t="s">
        <v>438</v>
      </c>
      <c r="N231" s="29" t="s">
        <v>438</v>
      </c>
      <c r="O231" s="24" t="s">
        <v>438</v>
      </c>
      <c r="P231" s="50">
        <v>24</v>
      </c>
      <c r="Q231" s="53" t="s">
        <v>1509</v>
      </c>
      <c r="R231" s="47" t="s">
        <v>1030</v>
      </c>
      <c r="S231" s="2" t="s">
        <v>1186</v>
      </c>
      <c r="T231" s="7" t="s">
        <v>1190</v>
      </c>
      <c r="U231" s="7" t="s">
        <v>1513</v>
      </c>
      <c r="V231" s="55" t="s">
        <v>1529</v>
      </c>
      <c r="W231" s="55">
        <v>28</v>
      </c>
      <c r="X231" s="49"/>
      <c r="Y231" s="54" t="s">
        <v>1471</v>
      </c>
      <c r="Z231" s="22" t="s">
        <v>1414</v>
      </c>
      <c r="AA231" s="9" t="s">
        <v>1458</v>
      </c>
      <c r="AB231" s="23" t="s">
        <v>1478</v>
      </c>
      <c r="AC231" s="24" t="s">
        <v>318</v>
      </c>
      <c r="AD231" s="25" t="s">
        <v>438</v>
      </c>
      <c r="AE231" s="2" t="s">
        <v>438</v>
      </c>
      <c r="AF231" s="2" t="s">
        <v>438</v>
      </c>
      <c r="AG231" s="2" t="s">
        <v>438</v>
      </c>
      <c r="AH231" s="21" t="s">
        <v>438</v>
      </c>
      <c r="AI231" s="25" t="s">
        <v>438</v>
      </c>
      <c r="AJ231" s="2" t="s">
        <v>438</v>
      </c>
      <c r="AK231" s="7" t="s">
        <v>940</v>
      </c>
      <c r="AL231" s="31" t="s">
        <v>934</v>
      </c>
      <c r="AM231" s="7" t="s">
        <v>466</v>
      </c>
    </row>
    <row r="232" spans="1:39" ht="28.5" customHeight="1" x14ac:dyDescent="0.3">
      <c r="A232" s="2">
        <v>229</v>
      </c>
      <c r="B232" s="9" t="s">
        <v>226</v>
      </c>
      <c r="C232" s="20" t="s">
        <v>1884</v>
      </c>
      <c r="D232" s="20" t="s">
        <v>884</v>
      </c>
      <c r="E232" s="21" t="s">
        <v>10</v>
      </c>
      <c r="F232" s="25" t="s">
        <v>1535</v>
      </c>
      <c r="G232" s="24" t="s">
        <v>1553</v>
      </c>
      <c r="H232" s="25" t="s">
        <v>438</v>
      </c>
      <c r="I232" s="2" t="s">
        <v>438</v>
      </c>
      <c r="J232" s="29" t="s">
        <v>438</v>
      </c>
      <c r="K232" s="29" t="s">
        <v>438</v>
      </c>
      <c r="L232" s="29" t="s">
        <v>438</v>
      </c>
      <c r="M232" s="29" t="s">
        <v>438</v>
      </c>
      <c r="N232" s="29" t="s">
        <v>438</v>
      </c>
      <c r="O232" s="24" t="s">
        <v>438</v>
      </c>
      <c r="P232" s="50">
        <v>24</v>
      </c>
      <c r="Q232" s="53" t="s">
        <v>1509</v>
      </c>
      <c r="R232" s="47" t="s">
        <v>1030</v>
      </c>
      <c r="S232" s="2" t="s">
        <v>1186</v>
      </c>
      <c r="T232" s="7" t="s">
        <v>1190</v>
      </c>
      <c r="U232" s="7" t="s">
        <v>1513</v>
      </c>
      <c r="V232" s="55" t="s">
        <v>1529</v>
      </c>
      <c r="W232" s="55">
        <v>29</v>
      </c>
      <c r="X232" s="49"/>
      <c r="Y232" s="54" t="s">
        <v>1471</v>
      </c>
      <c r="Z232" s="22" t="s">
        <v>1424</v>
      </c>
      <c r="AA232" s="9" t="s">
        <v>1426</v>
      </c>
      <c r="AB232" s="23" t="s">
        <v>1478</v>
      </c>
      <c r="AC232" s="24" t="s">
        <v>318</v>
      </c>
      <c r="AD232" s="25" t="s">
        <v>438</v>
      </c>
      <c r="AE232" s="2" t="s">
        <v>438</v>
      </c>
      <c r="AF232" s="2" t="s">
        <v>438</v>
      </c>
      <c r="AG232" s="2" t="s">
        <v>438</v>
      </c>
      <c r="AH232" s="21" t="s">
        <v>438</v>
      </c>
      <c r="AI232" s="25" t="s">
        <v>438</v>
      </c>
      <c r="AJ232" s="2" t="s">
        <v>438</v>
      </c>
      <c r="AK232" s="7" t="s">
        <v>940</v>
      </c>
      <c r="AL232" s="31" t="s">
        <v>935</v>
      </c>
      <c r="AM232" s="7" t="s">
        <v>466</v>
      </c>
    </row>
    <row r="233" spans="1:39" ht="28.5" customHeight="1" x14ac:dyDescent="0.3">
      <c r="A233" s="2">
        <v>230</v>
      </c>
      <c r="B233" s="8" t="s">
        <v>885</v>
      </c>
      <c r="C233" s="20" t="s">
        <v>438</v>
      </c>
      <c r="D233" s="8" t="s">
        <v>1956</v>
      </c>
      <c r="E233" s="21" t="s">
        <v>10</v>
      </c>
      <c r="F233" s="25" t="s">
        <v>1535</v>
      </c>
      <c r="G233" s="24" t="s">
        <v>438</v>
      </c>
      <c r="H233" s="25" t="s">
        <v>438</v>
      </c>
      <c r="I233" s="2" t="s">
        <v>438</v>
      </c>
      <c r="J233" s="29" t="s">
        <v>438</v>
      </c>
      <c r="K233" s="29" t="s">
        <v>438</v>
      </c>
      <c r="L233" s="29" t="s">
        <v>438</v>
      </c>
      <c r="M233" s="29" t="s">
        <v>438</v>
      </c>
      <c r="N233" s="29" t="s">
        <v>438</v>
      </c>
      <c r="O233" s="24" t="s">
        <v>438</v>
      </c>
      <c r="P233" s="50">
        <v>24</v>
      </c>
      <c r="Q233" s="53" t="s">
        <v>1509</v>
      </c>
      <c r="R233" s="47" t="s">
        <v>1030</v>
      </c>
      <c r="S233" s="2" t="s">
        <v>1186</v>
      </c>
      <c r="T233" s="7" t="s">
        <v>1190</v>
      </c>
      <c r="U233" s="7" t="s">
        <v>1513</v>
      </c>
      <c r="V233" s="55" t="s">
        <v>1529</v>
      </c>
      <c r="W233" s="55">
        <v>30</v>
      </c>
      <c r="X233" s="49"/>
      <c r="Y233" s="54" t="s">
        <v>1471</v>
      </c>
      <c r="Z233" s="22" t="s">
        <v>438</v>
      </c>
      <c r="AA233" s="20" t="s">
        <v>438</v>
      </c>
      <c r="AB233" s="23" t="s">
        <v>1478</v>
      </c>
      <c r="AC233" s="24" t="s">
        <v>318</v>
      </c>
      <c r="AD233" s="25" t="s">
        <v>438</v>
      </c>
      <c r="AE233" s="2" t="s">
        <v>438</v>
      </c>
      <c r="AF233" s="2" t="s">
        <v>438</v>
      </c>
      <c r="AG233" s="2" t="s">
        <v>438</v>
      </c>
      <c r="AH233" s="21" t="s">
        <v>438</v>
      </c>
      <c r="AI233" s="25" t="s">
        <v>438</v>
      </c>
      <c r="AJ233" s="2" t="s">
        <v>438</v>
      </c>
      <c r="AK233" s="7" t="s">
        <v>940</v>
      </c>
      <c r="AL233" s="31" t="s">
        <v>936</v>
      </c>
      <c r="AM233" s="7" t="s">
        <v>466</v>
      </c>
    </row>
    <row r="234" spans="1:39" ht="28.5" customHeight="1" x14ac:dyDescent="0.3">
      <c r="A234" s="2">
        <v>231</v>
      </c>
      <c r="B234" s="8" t="s">
        <v>885</v>
      </c>
      <c r="C234" s="20" t="s">
        <v>438</v>
      </c>
      <c r="D234" s="8" t="s">
        <v>1955</v>
      </c>
      <c r="E234" s="21" t="s">
        <v>10</v>
      </c>
      <c r="F234" s="25" t="s">
        <v>1535</v>
      </c>
      <c r="G234" s="24" t="s">
        <v>438</v>
      </c>
      <c r="H234" s="25" t="s">
        <v>438</v>
      </c>
      <c r="I234" s="2" t="s">
        <v>438</v>
      </c>
      <c r="J234" s="29" t="s">
        <v>438</v>
      </c>
      <c r="K234" s="29" t="s">
        <v>438</v>
      </c>
      <c r="L234" s="29" t="s">
        <v>438</v>
      </c>
      <c r="M234" s="29" t="s">
        <v>438</v>
      </c>
      <c r="N234" s="29" t="s">
        <v>438</v>
      </c>
      <c r="O234" s="24" t="s">
        <v>438</v>
      </c>
      <c r="P234" s="50">
        <v>24</v>
      </c>
      <c r="Q234" s="53" t="s">
        <v>1509</v>
      </c>
      <c r="R234" s="47" t="s">
        <v>1030</v>
      </c>
      <c r="S234" s="2" t="s">
        <v>1186</v>
      </c>
      <c r="T234" s="7" t="s">
        <v>1190</v>
      </c>
      <c r="U234" s="7" t="s">
        <v>1513</v>
      </c>
      <c r="V234" s="55" t="s">
        <v>1529</v>
      </c>
      <c r="W234" s="55">
        <v>31</v>
      </c>
      <c r="X234" s="49"/>
      <c r="Y234" s="54" t="s">
        <v>1471</v>
      </c>
      <c r="Z234" s="22" t="s">
        <v>438</v>
      </c>
      <c r="AA234" s="20" t="s">
        <v>438</v>
      </c>
      <c r="AB234" s="23" t="s">
        <v>1478</v>
      </c>
      <c r="AC234" s="24" t="s">
        <v>318</v>
      </c>
      <c r="AD234" s="25" t="s">
        <v>438</v>
      </c>
      <c r="AE234" s="2" t="s">
        <v>438</v>
      </c>
      <c r="AF234" s="2" t="s">
        <v>438</v>
      </c>
      <c r="AG234" s="2" t="s">
        <v>438</v>
      </c>
      <c r="AH234" s="21" t="s">
        <v>438</v>
      </c>
      <c r="AI234" s="25" t="s">
        <v>438</v>
      </c>
      <c r="AJ234" s="2" t="s">
        <v>438</v>
      </c>
      <c r="AK234" s="7" t="s">
        <v>940</v>
      </c>
      <c r="AL234" s="31" t="s">
        <v>937</v>
      </c>
      <c r="AM234" s="7" t="s">
        <v>466</v>
      </c>
    </row>
    <row r="235" spans="1:39" ht="28.5" customHeight="1" x14ac:dyDescent="0.3">
      <c r="A235" s="2">
        <v>232</v>
      </c>
      <c r="B235" s="8" t="s">
        <v>885</v>
      </c>
      <c r="C235" s="20" t="s">
        <v>438</v>
      </c>
      <c r="D235" s="8" t="s">
        <v>1957</v>
      </c>
      <c r="E235" s="21" t="s">
        <v>10</v>
      </c>
      <c r="F235" s="25" t="s">
        <v>1535</v>
      </c>
      <c r="G235" s="24" t="s">
        <v>438</v>
      </c>
      <c r="H235" s="25" t="s">
        <v>438</v>
      </c>
      <c r="I235" s="2" t="s">
        <v>438</v>
      </c>
      <c r="J235" s="29" t="s">
        <v>438</v>
      </c>
      <c r="K235" s="29" t="s">
        <v>438</v>
      </c>
      <c r="L235" s="29" t="s">
        <v>438</v>
      </c>
      <c r="M235" s="29" t="s">
        <v>438</v>
      </c>
      <c r="N235" s="29" t="s">
        <v>438</v>
      </c>
      <c r="O235" s="24" t="s">
        <v>438</v>
      </c>
      <c r="P235" s="50">
        <v>24</v>
      </c>
      <c r="Q235" s="53" t="s">
        <v>1509</v>
      </c>
      <c r="R235" s="47" t="s">
        <v>1030</v>
      </c>
      <c r="S235" s="2" t="s">
        <v>1186</v>
      </c>
      <c r="T235" s="7" t="s">
        <v>1190</v>
      </c>
      <c r="U235" s="7" t="s">
        <v>1513</v>
      </c>
      <c r="V235" s="55" t="s">
        <v>1529</v>
      </c>
      <c r="W235" s="55">
        <v>32</v>
      </c>
      <c r="X235" s="49"/>
      <c r="Y235" s="54" t="s">
        <v>1471</v>
      </c>
      <c r="Z235" s="22" t="s">
        <v>438</v>
      </c>
      <c r="AA235" s="20" t="s">
        <v>438</v>
      </c>
      <c r="AB235" s="23" t="s">
        <v>1478</v>
      </c>
      <c r="AC235" s="24" t="s">
        <v>318</v>
      </c>
      <c r="AD235" s="25" t="s">
        <v>438</v>
      </c>
      <c r="AE235" s="2" t="s">
        <v>438</v>
      </c>
      <c r="AF235" s="2" t="s">
        <v>438</v>
      </c>
      <c r="AG235" s="2" t="s">
        <v>438</v>
      </c>
      <c r="AH235" s="21" t="s">
        <v>438</v>
      </c>
      <c r="AI235" s="25" t="s">
        <v>438</v>
      </c>
      <c r="AJ235" s="2" t="s">
        <v>438</v>
      </c>
      <c r="AK235" s="7" t="s">
        <v>940</v>
      </c>
      <c r="AL235" s="31" t="s">
        <v>938</v>
      </c>
      <c r="AM235" s="7" t="s">
        <v>466</v>
      </c>
    </row>
    <row r="236" spans="1:39" ht="28" x14ac:dyDescent="0.3">
      <c r="A236" s="2">
        <v>233</v>
      </c>
      <c r="B236" s="8" t="s">
        <v>322</v>
      </c>
      <c r="C236" s="20" t="s">
        <v>1578</v>
      </c>
      <c r="D236" s="20" t="s">
        <v>857</v>
      </c>
      <c r="E236" s="21" t="s">
        <v>10</v>
      </c>
      <c r="F236" s="25" t="s">
        <v>1535</v>
      </c>
      <c r="G236" s="24" t="s">
        <v>1535</v>
      </c>
      <c r="H236" s="25" t="s">
        <v>438</v>
      </c>
      <c r="I236" s="2" t="s">
        <v>438</v>
      </c>
      <c r="J236" s="29" t="s">
        <v>438</v>
      </c>
      <c r="K236" s="29" t="s">
        <v>438</v>
      </c>
      <c r="L236" s="29" t="s">
        <v>438</v>
      </c>
      <c r="M236" s="29" t="s">
        <v>438</v>
      </c>
      <c r="N236" s="29" t="s">
        <v>438</v>
      </c>
      <c r="O236" s="24" t="s">
        <v>438</v>
      </c>
      <c r="P236" s="50">
        <v>24</v>
      </c>
      <c r="Q236" s="53" t="s">
        <v>1509</v>
      </c>
      <c r="R236" s="47" t="s">
        <v>1030</v>
      </c>
      <c r="S236" s="2" t="s">
        <v>1186</v>
      </c>
      <c r="T236" s="7" t="s">
        <v>1190</v>
      </c>
      <c r="U236" s="7" t="s">
        <v>1513</v>
      </c>
      <c r="V236" s="55" t="s">
        <v>1519</v>
      </c>
      <c r="W236" s="55" t="s">
        <v>1519</v>
      </c>
      <c r="X236" s="49"/>
      <c r="Y236" s="54" t="s">
        <v>1025</v>
      </c>
      <c r="Z236" s="22" t="s">
        <v>438</v>
      </c>
      <c r="AA236" s="20" t="s">
        <v>438</v>
      </c>
      <c r="AB236" s="23" t="s">
        <v>319</v>
      </c>
      <c r="AC236" s="24" t="s">
        <v>438</v>
      </c>
      <c r="AD236" s="25" t="s">
        <v>438</v>
      </c>
      <c r="AE236" s="2" t="s">
        <v>438</v>
      </c>
      <c r="AF236" s="2" t="s">
        <v>438</v>
      </c>
      <c r="AG236" s="2" t="s">
        <v>438</v>
      </c>
      <c r="AH236" s="21" t="s">
        <v>438</v>
      </c>
      <c r="AI236" s="25" t="s">
        <v>438</v>
      </c>
      <c r="AJ236" s="2" t="s">
        <v>438</v>
      </c>
      <c r="AK236" s="2" t="s">
        <v>438</v>
      </c>
      <c r="AL236" s="31" t="s">
        <v>438</v>
      </c>
      <c r="AM236" s="7" t="s">
        <v>462</v>
      </c>
    </row>
    <row r="237" spans="1:39" ht="28" x14ac:dyDescent="0.3">
      <c r="A237" s="2">
        <v>234</v>
      </c>
      <c r="B237" s="8" t="s">
        <v>323</v>
      </c>
      <c r="C237" s="20" t="s">
        <v>1579</v>
      </c>
      <c r="D237" s="20" t="s">
        <v>858</v>
      </c>
      <c r="E237" s="21" t="s">
        <v>10</v>
      </c>
      <c r="F237" s="25" t="s">
        <v>1535</v>
      </c>
      <c r="G237" s="24" t="s">
        <v>1535</v>
      </c>
      <c r="H237" s="25" t="s">
        <v>438</v>
      </c>
      <c r="I237" s="2" t="s">
        <v>438</v>
      </c>
      <c r="J237" s="29" t="s">
        <v>438</v>
      </c>
      <c r="K237" s="29" t="s">
        <v>438</v>
      </c>
      <c r="L237" s="29" t="s">
        <v>438</v>
      </c>
      <c r="M237" s="29" t="s">
        <v>438</v>
      </c>
      <c r="N237" s="29" t="s">
        <v>438</v>
      </c>
      <c r="O237" s="24" t="s">
        <v>438</v>
      </c>
      <c r="P237" s="50">
        <v>24</v>
      </c>
      <c r="Q237" s="53" t="s">
        <v>1509</v>
      </c>
      <c r="R237" s="47" t="s">
        <v>1030</v>
      </c>
      <c r="S237" s="2" t="s">
        <v>1186</v>
      </c>
      <c r="T237" s="7" t="s">
        <v>1190</v>
      </c>
      <c r="U237" s="7" t="s">
        <v>1513</v>
      </c>
      <c r="V237" s="55" t="s">
        <v>1519</v>
      </c>
      <c r="W237" s="55" t="s">
        <v>1521</v>
      </c>
      <c r="X237" s="49"/>
      <c r="Y237" s="54" t="s">
        <v>1025</v>
      </c>
      <c r="Z237" s="22" t="s">
        <v>438</v>
      </c>
      <c r="AA237" s="20" t="s">
        <v>438</v>
      </c>
      <c r="AB237" s="23" t="s">
        <v>319</v>
      </c>
      <c r="AC237" s="24" t="s">
        <v>438</v>
      </c>
      <c r="AD237" s="25" t="s">
        <v>438</v>
      </c>
      <c r="AE237" s="2" t="s">
        <v>438</v>
      </c>
      <c r="AF237" s="2" t="s">
        <v>438</v>
      </c>
      <c r="AG237" s="2" t="s">
        <v>438</v>
      </c>
      <c r="AH237" s="21" t="s">
        <v>438</v>
      </c>
      <c r="AI237" s="25" t="s">
        <v>438</v>
      </c>
      <c r="AJ237" s="2" t="s">
        <v>438</v>
      </c>
      <c r="AK237" s="2" t="s">
        <v>438</v>
      </c>
      <c r="AL237" s="31" t="s">
        <v>438</v>
      </c>
      <c r="AM237" s="7" t="s">
        <v>462</v>
      </c>
    </row>
    <row r="238" spans="1:39" ht="28" x14ac:dyDescent="0.3">
      <c r="A238" s="2">
        <v>235</v>
      </c>
      <c r="B238" s="8" t="s">
        <v>1472</v>
      </c>
      <c r="C238" s="20" t="s">
        <v>1580</v>
      </c>
      <c r="D238" s="20" t="s">
        <v>1476</v>
      </c>
      <c r="E238" s="21" t="s">
        <v>10</v>
      </c>
      <c r="F238" s="25" t="s">
        <v>1535</v>
      </c>
      <c r="G238" s="24" t="s">
        <v>1535</v>
      </c>
      <c r="H238" s="25" t="s">
        <v>438</v>
      </c>
      <c r="I238" s="2" t="s">
        <v>438</v>
      </c>
      <c r="J238" s="29" t="s">
        <v>438</v>
      </c>
      <c r="K238" s="29" t="s">
        <v>438</v>
      </c>
      <c r="L238" s="29" t="s">
        <v>438</v>
      </c>
      <c r="M238" s="29" t="s">
        <v>438</v>
      </c>
      <c r="N238" s="29" t="s">
        <v>438</v>
      </c>
      <c r="O238" s="24" t="s">
        <v>438</v>
      </c>
      <c r="P238" s="50">
        <v>24</v>
      </c>
      <c r="Q238" s="53" t="s">
        <v>1509</v>
      </c>
      <c r="R238" s="47" t="s">
        <v>1030</v>
      </c>
      <c r="S238" s="2" t="s">
        <v>1186</v>
      </c>
      <c r="T238" s="7" t="s">
        <v>1190</v>
      </c>
      <c r="U238" s="7" t="s">
        <v>1513</v>
      </c>
      <c r="V238" s="55" t="s">
        <v>1519</v>
      </c>
      <c r="W238" s="55" t="s">
        <v>1522</v>
      </c>
      <c r="X238" s="49"/>
      <c r="Y238" s="54" t="s">
        <v>1025</v>
      </c>
      <c r="Z238" s="22" t="s">
        <v>438</v>
      </c>
      <c r="AA238" s="20" t="s">
        <v>438</v>
      </c>
      <c r="AB238" s="23" t="s">
        <v>319</v>
      </c>
      <c r="AC238" s="24" t="s">
        <v>438</v>
      </c>
      <c r="AD238" s="25" t="s">
        <v>438</v>
      </c>
      <c r="AE238" s="2" t="s">
        <v>438</v>
      </c>
      <c r="AF238" s="2" t="s">
        <v>438</v>
      </c>
      <c r="AG238" s="2" t="s">
        <v>438</v>
      </c>
      <c r="AH238" s="21" t="s">
        <v>438</v>
      </c>
      <c r="AI238" s="25" t="s">
        <v>438</v>
      </c>
      <c r="AJ238" s="2" t="s">
        <v>438</v>
      </c>
      <c r="AK238" s="2" t="s">
        <v>438</v>
      </c>
      <c r="AL238" s="31" t="s">
        <v>438</v>
      </c>
      <c r="AM238" s="7" t="s">
        <v>462</v>
      </c>
    </row>
    <row r="239" spans="1:39" ht="28" x14ac:dyDescent="0.3">
      <c r="A239" s="2">
        <v>236</v>
      </c>
      <c r="B239" s="8" t="s">
        <v>1473</v>
      </c>
      <c r="C239" s="20" t="s">
        <v>1581</v>
      </c>
      <c r="D239" s="20" t="s">
        <v>1477</v>
      </c>
      <c r="E239" s="21" t="s">
        <v>10</v>
      </c>
      <c r="F239" s="25" t="s">
        <v>1535</v>
      </c>
      <c r="G239" s="24" t="s">
        <v>1535</v>
      </c>
      <c r="H239" s="25" t="s">
        <v>438</v>
      </c>
      <c r="I239" s="2" t="s">
        <v>438</v>
      </c>
      <c r="J239" s="29" t="s">
        <v>438</v>
      </c>
      <c r="K239" s="29" t="s">
        <v>438</v>
      </c>
      <c r="L239" s="29" t="s">
        <v>438</v>
      </c>
      <c r="M239" s="29" t="s">
        <v>438</v>
      </c>
      <c r="N239" s="29" t="s">
        <v>438</v>
      </c>
      <c r="O239" s="24" t="s">
        <v>438</v>
      </c>
      <c r="P239" s="50">
        <v>24</v>
      </c>
      <c r="Q239" s="53" t="s">
        <v>1509</v>
      </c>
      <c r="R239" s="47" t="s">
        <v>1030</v>
      </c>
      <c r="S239" s="2" t="s">
        <v>1186</v>
      </c>
      <c r="T239" s="7" t="s">
        <v>1190</v>
      </c>
      <c r="U239" s="7" t="s">
        <v>1513</v>
      </c>
      <c r="V239" s="55" t="s">
        <v>1519</v>
      </c>
      <c r="W239" s="55" t="s">
        <v>1523</v>
      </c>
      <c r="X239" s="49"/>
      <c r="Y239" s="54" t="s">
        <v>1025</v>
      </c>
      <c r="Z239" s="22" t="s">
        <v>438</v>
      </c>
      <c r="AA239" s="20" t="s">
        <v>438</v>
      </c>
      <c r="AB239" s="23" t="s">
        <v>319</v>
      </c>
      <c r="AC239" s="24" t="s">
        <v>438</v>
      </c>
      <c r="AD239" s="25" t="s">
        <v>438</v>
      </c>
      <c r="AE239" s="2" t="s">
        <v>438</v>
      </c>
      <c r="AF239" s="2" t="s">
        <v>438</v>
      </c>
      <c r="AG239" s="2" t="s">
        <v>438</v>
      </c>
      <c r="AH239" s="21" t="s">
        <v>438</v>
      </c>
      <c r="AI239" s="25" t="s">
        <v>438</v>
      </c>
      <c r="AJ239" s="2" t="s">
        <v>438</v>
      </c>
      <c r="AK239" s="2" t="s">
        <v>438</v>
      </c>
      <c r="AL239" s="31" t="s">
        <v>438</v>
      </c>
      <c r="AM239" s="7" t="s">
        <v>462</v>
      </c>
    </row>
    <row r="240" spans="1:39" ht="28" x14ac:dyDescent="0.3">
      <c r="A240" s="2">
        <v>237</v>
      </c>
      <c r="B240" s="8" t="s">
        <v>326</v>
      </c>
      <c r="C240" s="20" t="s">
        <v>1582</v>
      </c>
      <c r="D240" s="20" t="s">
        <v>859</v>
      </c>
      <c r="E240" s="21" t="s">
        <v>10</v>
      </c>
      <c r="F240" s="25" t="s">
        <v>1535</v>
      </c>
      <c r="G240" s="24" t="s">
        <v>1535</v>
      </c>
      <c r="H240" s="25" t="s">
        <v>438</v>
      </c>
      <c r="I240" s="2" t="s">
        <v>438</v>
      </c>
      <c r="J240" s="29" t="s">
        <v>438</v>
      </c>
      <c r="K240" s="29" t="s">
        <v>438</v>
      </c>
      <c r="L240" s="29" t="s">
        <v>438</v>
      </c>
      <c r="M240" s="29" t="s">
        <v>438</v>
      </c>
      <c r="N240" s="29" t="s">
        <v>438</v>
      </c>
      <c r="O240" s="24" t="s">
        <v>438</v>
      </c>
      <c r="P240" s="50">
        <v>24</v>
      </c>
      <c r="Q240" s="53" t="s">
        <v>1509</v>
      </c>
      <c r="R240" s="47" t="s">
        <v>1030</v>
      </c>
      <c r="S240" s="2" t="s">
        <v>1186</v>
      </c>
      <c r="T240" s="7" t="s">
        <v>1190</v>
      </c>
      <c r="U240" s="7" t="s">
        <v>1513</v>
      </c>
      <c r="V240" s="55" t="s">
        <v>1519</v>
      </c>
      <c r="W240" s="55" t="s">
        <v>1524</v>
      </c>
      <c r="X240" s="49"/>
      <c r="Y240" s="54" t="s">
        <v>1025</v>
      </c>
      <c r="Z240" s="22" t="s">
        <v>438</v>
      </c>
      <c r="AA240" s="20" t="s">
        <v>438</v>
      </c>
      <c r="AB240" s="23" t="s">
        <v>319</v>
      </c>
      <c r="AC240" s="24" t="s">
        <v>438</v>
      </c>
      <c r="AD240" s="25" t="s">
        <v>438</v>
      </c>
      <c r="AE240" s="2" t="s">
        <v>438</v>
      </c>
      <c r="AF240" s="2" t="s">
        <v>438</v>
      </c>
      <c r="AG240" s="2" t="s">
        <v>438</v>
      </c>
      <c r="AH240" s="21" t="s">
        <v>438</v>
      </c>
      <c r="AI240" s="25" t="s">
        <v>438</v>
      </c>
      <c r="AJ240" s="2" t="s">
        <v>438</v>
      </c>
      <c r="AK240" s="2" t="s">
        <v>438</v>
      </c>
      <c r="AL240" s="31" t="s">
        <v>438</v>
      </c>
      <c r="AM240" s="7" t="s">
        <v>462</v>
      </c>
    </row>
    <row r="241" spans="1:39" ht="28" x14ac:dyDescent="0.3">
      <c r="A241" s="2">
        <v>238</v>
      </c>
      <c r="B241" s="8" t="s">
        <v>321</v>
      </c>
      <c r="C241" s="20" t="s">
        <v>1583</v>
      </c>
      <c r="D241" s="20" t="s">
        <v>856</v>
      </c>
      <c r="E241" s="21" t="s">
        <v>10</v>
      </c>
      <c r="F241" s="25" t="s">
        <v>1535</v>
      </c>
      <c r="G241" s="24" t="s">
        <v>1535</v>
      </c>
      <c r="H241" s="25" t="s">
        <v>438</v>
      </c>
      <c r="I241" s="2" t="s">
        <v>438</v>
      </c>
      <c r="J241" s="29" t="s">
        <v>438</v>
      </c>
      <c r="K241" s="29" t="s">
        <v>438</v>
      </c>
      <c r="L241" s="29" t="s">
        <v>438</v>
      </c>
      <c r="M241" s="29" t="s">
        <v>438</v>
      </c>
      <c r="N241" s="29" t="s">
        <v>438</v>
      </c>
      <c r="O241" s="24" t="s">
        <v>438</v>
      </c>
      <c r="P241" s="50">
        <v>24</v>
      </c>
      <c r="Q241" s="53" t="s">
        <v>1509</v>
      </c>
      <c r="R241" s="47" t="s">
        <v>1030</v>
      </c>
      <c r="S241" s="2" t="s">
        <v>1186</v>
      </c>
      <c r="T241" s="7" t="s">
        <v>1190</v>
      </c>
      <c r="U241" s="7" t="s">
        <v>1513</v>
      </c>
      <c r="V241" s="55" t="s">
        <v>1519</v>
      </c>
      <c r="W241" s="55" t="s">
        <v>1525</v>
      </c>
      <c r="X241" s="49"/>
      <c r="Y241" s="54" t="s">
        <v>1025</v>
      </c>
      <c r="Z241" s="22" t="s">
        <v>438</v>
      </c>
      <c r="AA241" s="20" t="s">
        <v>438</v>
      </c>
      <c r="AB241" s="23" t="s">
        <v>319</v>
      </c>
      <c r="AC241" s="24" t="s">
        <v>318</v>
      </c>
      <c r="AD241" s="25" t="s">
        <v>438</v>
      </c>
      <c r="AE241" s="2" t="s">
        <v>438</v>
      </c>
      <c r="AF241" s="2" t="s">
        <v>438</v>
      </c>
      <c r="AG241" s="2" t="s">
        <v>438</v>
      </c>
      <c r="AH241" s="21" t="s">
        <v>438</v>
      </c>
      <c r="AI241" s="25" t="s">
        <v>438</v>
      </c>
      <c r="AJ241" s="2" t="s">
        <v>438</v>
      </c>
      <c r="AK241" s="2" t="s">
        <v>944</v>
      </c>
      <c r="AL241" s="31" t="s">
        <v>923</v>
      </c>
      <c r="AM241" s="7" t="s">
        <v>462</v>
      </c>
    </row>
    <row r="242" spans="1:39" ht="28" x14ac:dyDescent="0.3">
      <c r="A242" s="2">
        <v>239</v>
      </c>
      <c r="B242" s="8" t="s">
        <v>439</v>
      </c>
      <c r="C242" s="20" t="s">
        <v>1584</v>
      </c>
      <c r="D242" s="20" t="s">
        <v>860</v>
      </c>
      <c r="E242" s="21" t="s">
        <v>10</v>
      </c>
      <c r="F242" s="25" t="s">
        <v>1535</v>
      </c>
      <c r="G242" s="24" t="s">
        <v>1535</v>
      </c>
      <c r="H242" s="25" t="s">
        <v>438</v>
      </c>
      <c r="I242" s="2" t="s">
        <v>438</v>
      </c>
      <c r="J242" s="29" t="s">
        <v>438</v>
      </c>
      <c r="K242" s="29" t="s">
        <v>438</v>
      </c>
      <c r="L242" s="29" t="s">
        <v>438</v>
      </c>
      <c r="M242" s="29" t="s">
        <v>438</v>
      </c>
      <c r="N242" s="29" t="s">
        <v>438</v>
      </c>
      <c r="O242" s="24" t="s">
        <v>438</v>
      </c>
      <c r="P242" s="50">
        <v>24</v>
      </c>
      <c r="Q242" s="53" t="s">
        <v>1509</v>
      </c>
      <c r="R242" s="47" t="s">
        <v>1030</v>
      </c>
      <c r="S242" s="2" t="s">
        <v>1186</v>
      </c>
      <c r="T242" s="7" t="s">
        <v>1190</v>
      </c>
      <c r="U242" s="7" t="s">
        <v>1513</v>
      </c>
      <c r="V242" s="55" t="s">
        <v>1519</v>
      </c>
      <c r="W242" s="55" t="s">
        <v>1526</v>
      </c>
      <c r="X242" s="49"/>
      <c r="Y242" s="54" t="s">
        <v>1025</v>
      </c>
      <c r="Z242" s="22" t="s">
        <v>438</v>
      </c>
      <c r="AA242" s="20" t="s">
        <v>438</v>
      </c>
      <c r="AB242" s="23" t="s">
        <v>319</v>
      </c>
      <c r="AC242" s="24" t="s">
        <v>318</v>
      </c>
      <c r="AD242" s="25" t="s">
        <v>438</v>
      </c>
      <c r="AE242" s="2" t="s">
        <v>438</v>
      </c>
      <c r="AF242" s="2" t="s">
        <v>438</v>
      </c>
      <c r="AG242" s="2" t="s">
        <v>438</v>
      </c>
      <c r="AH242" s="21" t="s">
        <v>438</v>
      </c>
      <c r="AI242" s="25" t="s">
        <v>438</v>
      </c>
      <c r="AJ242" s="2" t="s">
        <v>438</v>
      </c>
      <c r="AK242" s="2" t="s">
        <v>944</v>
      </c>
      <c r="AL242" s="31" t="s">
        <v>924</v>
      </c>
      <c r="AM242" s="7" t="s">
        <v>462</v>
      </c>
    </row>
    <row r="243" spans="1:39" ht="28" x14ac:dyDescent="0.3">
      <c r="A243" s="2">
        <v>240</v>
      </c>
      <c r="B243" s="8" t="s">
        <v>1474</v>
      </c>
      <c r="C243" s="20" t="s">
        <v>1585</v>
      </c>
      <c r="D243" s="20" t="s">
        <v>1475</v>
      </c>
      <c r="E243" s="21" t="s">
        <v>10</v>
      </c>
      <c r="F243" s="25" t="s">
        <v>1535</v>
      </c>
      <c r="G243" s="24" t="s">
        <v>1535</v>
      </c>
      <c r="H243" s="25" t="s">
        <v>438</v>
      </c>
      <c r="I243" s="2" t="s">
        <v>438</v>
      </c>
      <c r="J243" s="29" t="s">
        <v>438</v>
      </c>
      <c r="K243" s="29" t="s">
        <v>438</v>
      </c>
      <c r="L243" s="29" t="s">
        <v>438</v>
      </c>
      <c r="M243" s="29" t="s">
        <v>438</v>
      </c>
      <c r="N243" s="29" t="s">
        <v>438</v>
      </c>
      <c r="O243" s="24" t="s">
        <v>438</v>
      </c>
      <c r="P243" s="50">
        <v>24</v>
      </c>
      <c r="Q243" s="53" t="s">
        <v>1509</v>
      </c>
      <c r="R243" s="47" t="s">
        <v>1030</v>
      </c>
      <c r="S243" s="2" t="s">
        <v>1186</v>
      </c>
      <c r="T243" s="7" t="s">
        <v>1190</v>
      </c>
      <c r="U243" s="7" t="s">
        <v>1513</v>
      </c>
      <c r="V243" s="55" t="s">
        <v>1519</v>
      </c>
      <c r="W243" s="55" t="s">
        <v>1527</v>
      </c>
      <c r="X243" s="49"/>
      <c r="Y243" s="54" t="s">
        <v>1025</v>
      </c>
      <c r="Z243" s="22" t="s">
        <v>438</v>
      </c>
      <c r="AA243" s="20" t="s">
        <v>438</v>
      </c>
      <c r="AB243" s="23" t="s">
        <v>319</v>
      </c>
      <c r="AC243" s="24" t="s">
        <v>318</v>
      </c>
      <c r="AD243" s="25" t="s">
        <v>438</v>
      </c>
      <c r="AE243" s="2" t="s">
        <v>438</v>
      </c>
      <c r="AF243" s="2" t="s">
        <v>438</v>
      </c>
      <c r="AG243" s="2" t="s">
        <v>438</v>
      </c>
      <c r="AH243" s="21" t="s">
        <v>438</v>
      </c>
      <c r="AI243" s="25" t="s">
        <v>438</v>
      </c>
      <c r="AJ243" s="2" t="s">
        <v>438</v>
      </c>
      <c r="AK243" s="2" t="s">
        <v>944</v>
      </c>
      <c r="AL243" s="31" t="s">
        <v>925</v>
      </c>
      <c r="AM243" s="7" t="s">
        <v>462</v>
      </c>
    </row>
    <row r="244" spans="1:39" ht="28" x14ac:dyDescent="0.3">
      <c r="A244" s="2">
        <v>241</v>
      </c>
      <c r="B244" s="8" t="s">
        <v>885</v>
      </c>
      <c r="C244" s="20" t="s">
        <v>438</v>
      </c>
      <c r="D244" s="8" t="s">
        <v>1958</v>
      </c>
      <c r="E244" s="21" t="s">
        <v>10</v>
      </c>
      <c r="F244" s="25" t="s">
        <v>1535</v>
      </c>
      <c r="G244" s="24" t="s">
        <v>438</v>
      </c>
      <c r="H244" s="25" t="s">
        <v>438</v>
      </c>
      <c r="I244" s="2" t="s">
        <v>438</v>
      </c>
      <c r="J244" s="29" t="s">
        <v>438</v>
      </c>
      <c r="K244" s="29" t="s">
        <v>438</v>
      </c>
      <c r="L244" s="29" t="s">
        <v>438</v>
      </c>
      <c r="M244" s="29" t="s">
        <v>438</v>
      </c>
      <c r="N244" s="29" t="s">
        <v>438</v>
      </c>
      <c r="O244" s="24" t="s">
        <v>438</v>
      </c>
      <c r="P244" s="50">
        <v>24</v>
      </c>
      <c r="Q244" s="53" t="s">
        <v>1509</v>
      </c>
      <c r="R244" s="47" t="s">
        <v>1030</v>
      </c>
      <c r="S244" s="2" t="s">
        <v>1186</v>
      </c>
      <c r="T244" s="7" t="s">
        <v>1190</v>
      </c>
      <c r="U244" s="7" t="s">
        <v>1513</v>
      </c>
      <c r="V244" s="55" t="s">
        <v>1519</v>
      </c>
      <c r="W244" s="55" t="s">
        <v>1528</v>
      </c>
      <c r="X244" s="49"/>
      <c r="Y244" s="54" t="s">
        <v>1025</v>
      </c>
      <c r="Z244" s="22" t="s">
        <v>438</v>
      </c>
      <c r="AA244" s="20" t="s">
        <v>438</v>
      </c>
      <c r="AB244" s="23" t="s">
        <v>319</v>
      </c>
      <c r="AC244" s="24" t="s">
        <v>318</v>
      </c>
      <c r="AD244" s="25" t="s">
        <v>438</v>
      </c>
      <c r="AE244" s="2" t="s">
        <v>438</v>
      </c>
      <c r="AF244" s="2" t="s">
        <v>438</v>
      </c>
      <c r="AG244" s="2" t="s">
        <v>438</v>
      </c>
      <c r="AH244" s="21" t="s">
        <v>438</v>
      </c>
      <c r="AI244" s="25" t="s">
        <v>438</v>
      </c>
      <c r="AJ244" s="2" t="s">
        <v>438</v>
      </c>
      <c r="AK244" s="2" t="s">
        <v>944</v>
      </c>
      <c r="AL244" s="31" t="s">
        <v>926</v>
      </c>
      <c r="AM244" s="7" t="s">
        <v>462</v>
      </c>
    </row>
    <row r="245" spans="1:39" ht="28" x14ac:dyDescent="0.3">
      <c r="A245" s="2">
        <v>242</v>
      </c>
      <c r="B245" s="8" t="s">
        <v>885</v>
      </c>
      <c r="C245" s="20" t="s">
        <v>438</v>
      </c>
      <c r="D245" s="8" t="s">
        <v>1959</v>
      </c>
      <c r="E245" s="21" t="s">
        <v>10</v>
      </c>
      <c r="F245" s="25" t="s">
        <v>1535</v>
      </c>
      <c r="G245" s="24" t="s">
        <v>438</v>
      </c>
      <c r="H245" s="25" t="s">
        <v>438</v>
      </c>
      <c r="I245" s="2" t="s">
        <v>438</v>
      </c>
      <c r="J245" s="29" t="s">
        <v>438</v>
      </c>
      <c r="K245" s="29" t="s">
        <v>438</v>
      </c>
      <c r="L245" s="29" t="s">
        <v>438</v>
      </c>
      <c r="M245" s="29" t="s">
        <v>438</v>
      </c>
      <c r="N245" s="29" t="s">
        <v>438</v>
      </c>
      <c r="O245" s="24" t="s">
        <v>438</v>
      </c>
      <c r="P245" s="50">
        <v>24</v>
      </c>
      <c r="Q245" s="53" t="s">
        <v>1509</v>
      </c>
      <c r="R245" s="47" t="s">
        <v>1030</v>
      </c>
      <c r="S245" s="2" t="s">
        <v>1186</v>
      </c>
      <c r="T245" s="7" t="s">
        <v>1190</v>
      </c>
      <c r="U245" s="7" t="s">
        <v>1513</v>
      </c>
      <c r="V245" s="55" t="s">
        <v>1519</v>
      </c>
      <c r="W245" s="55">
        <v>10</v>
      </c>
      <c r="X245" s="49"/>
      <c r="Y245" s="54" t="s">
        <v>1025</v>
      </c>
      <c r="Z245" s="22" t="s">
        <v>438</v>
      </c>
      <c r="AA245" s="20" t="s">
        <v>438</v>
      </c>
      <c r="AB245" s="23" t="s">
        <v>319</v>
      </c>
      <c r="AC245" s="24" t="s">
        <v>318</v>
      </c>
      <c r="AD245" s="25" t="s">
        <v>438</v>
      </c>
      <c r="AE245" s="2" t="s">
        <v>438</v>
      </c>
      <c r="AF245" s="2" t="s">
        <v>438</v>
      </c>
      <c r="AG245" s="2" t="s">
        <v>438</v>
      </c>
      <c r="AH245" s="21" t="s">
        <v>438</v>
      </c>
      <c r="AI245" s="25" t="s">
        <v>438</v>
      </c>
      <c r="AJ245" s="2" t="s">
        <v>438</v>
      </c>
      <c r="AK245" s="2" t="s">
        <v>944</v>
      </c>
      <c r="AL245" s="31" t="s">
        <v>927</v>
      </c>
      <c r="AM245" s="7" t="s">
        <v>462</v>
      </c>
    </row>
    <row r="246" spans="1:39" ht="28" x14ac:dyDescent="0.3">
      <c r="A246" s="2">
        <v>243</v>
      </c>
      <c r="B246" s="8" t="s">
        <v>885</v>
      </c>
      <c r="C246" s="20" t="s">
        <v>438</v>
      </c>
      <c r="D246" s="8" t="s">
        <v>1960</v>
      </c>
      <c r="E246" s="21" t="s">
        <v>10</v>
      </c>
      <c r="F246" s="25" t="s">
        <v>1535</v>
      </c>
      <c r="G246" s="24" t="s">
        <v>438</v>
      </c>
      <c r="H246" s="25" t="s">
        <v>438</v>
      </c>
      <c r="I246" s="2" t="s">
        <v>438</v>
      </c>
      <c r="J246" s="29" t="s">
        <v>438</v>
      </c>
      <c r="K246" s="29" t="s">
        <v>438</v>
      </c>
      <c r="L246" s="29" t="s">
        <v>438</v>
      </c>
      <c r="M246" s="29" t="s">
        <v>438</v>
      </c>
      <c r="N246" s="29" t="s">
        <v>438</v>
      </c>
      <c r="O246" s="24" t="s">
        <v>438</v>
      </c>
      <c r="P246" s="50">
        <v>24</v>
      </c>
      <c r="Q246" s="53" t="s">
        <v>1509</v>
      </c>
      <c r="R246" s="47" t="s">
        <v>1030</v>
      </c>
      <c r="S246" s="2" t="s">
        <v>1186</v>
      </c>
      <c r="T246" s="7" t="s">
        <v>1190</v>
      </c>
      <c r="U246" s="7" t="s">
        <v>1513</v>
      </c>
      <c r="V246" s="55" t="s">
        <v>1519</v>
      </c>
      <c r="W246" s="55">
        <v>11</v>
      </c>
      <c r="X246" s="49"/>
      <c r="Y246" s="54" t="s">
        <v>1025</v>
      </c>
      <c r="Z246" s="22" t="s">
        <v>438</v>
      </c>
      <c r="AA246" s="20" t="s">
        <v>438</v>
      </c>
      <c r="AB246" s="23" t="s">
        <v>319</v>
      </c>
      <c r="AC246" s="24" t="s">
        <v>318</v>
      </c>
      <c r="AD246" s="25" t="s">
        <v>438</v>
      </c>
      <c r="AE246" s="2" t="s">
        <v>438</v>
      </c>
      <c r="AF246" s="2" t="s">
        <v>438</v>
      </c>
      <c r="AG246" s="2" t="s">
        <v>438</v>
      </c>
      <c r="AH246" s="21" t="s">
        <v>438</v>
      </c>
      <c r="AI246" s="25" t="s">
        <v>438</v>
      </c>
      <c r="AJ246" s="2" t="s">
        <v>438</v>
      </c>
      <c r="AK246" s="2" t="s">
        <v>944</v>
      </c>
      <c r="AL246" s="31" t="s">
        <v>928</v>
      </c>
      <c r="AM246" s="7" t="s">
        <v>462</v>
      </c>
    </row>
    <row r="247" spans="1:39" ht="28" x14ac:dyDescent="0.3">
      <c r="A247" s="2">
        <v>244</v>
      </c>
      <c r="B247" s="8" t="s">
        <v>885</v>
      </c>
      <c r="C247" s="20" t="s">
        <v>438</v>
      </c>
      <c r="D247" s="8" t="s">
        <v>1961</v>
      </c>
      <c r="E247" s="21" t="s">
        <v>10</v>
      </c>
      <c r="F247" s="25" t="s">
        <v>1535</v>
      </c>
      <c r="G247" s="24" t="s">
        <v>438</v>
      </c>
      <c r="H247" s="25" t="s">
        <v>438</v>
      </c>
      <c r="I247" s="2" t="s">
        <v>438</v>
      </c>
      <c r="J247" s="29" t="s">
        <v>438</v>
      </c>
      <c r="K247" s="29" t="s">
        <v>438</v>
      </c>
      <c r="L247" s="29" t="s">
        <v>438</v>
      </c>
      <c r="M247" s="29" t="s">
        <v>438</v>
      </c>
      <c r="N247" s="29" t="s">
        <v>438</v>
      </c>
      <c r="O247" s="24" t="s">
        <v>438</v>
      </c>
      <c r="P247" s="50">
        <v>24</v>
      </c>
      <c r="Q247" s="53" t="s">
        <v>1509</v>
      </c>
      <c r="R247" s="47" t="s">
        <v>1030</v>
      </c>
      <c r="S247" s="2" t="s">
        <v>1186</v>
      </c>
      <c r="T247" s="7" t="s">
        <v>1190</v>
      </c>
      <c r="U247" s="7" t="s">
        <v>1513</v>
      </c>
      <c r="V247" s="55" t="s">
        <v>1519</v>
      </c>
      <c r="W247" s="55">
        <v>12</v>
      </c>
      <c r="X247" s="49"/>
      <c r="Y247" s="54" t="s">
        <v>1025</v>
      </c>
      <c r="Z247" s="22" t="s">
        <v>438</v>
      </c>
      <c r="AA247" s="20" t="s">
        <v>438</v>
      </c>
      <c r="AB247" s="23" t="s">
        <v>319</v>
      </c>
      <c r="AC247" s="24" t="s">
        <v>318</v>
      </c>
      <c r="AD247" s="25" t="s">
        <v>438</v>
      </c>
      <c r="AE247" s="2" t="s">
        <v>438</v>
      </c>
      <c r="AF247" s="2" t="s">
        <v>438</v>
      </c>
      <c r="AG247" s="2" t="s">
        <v>438</v>
      </c>
      <c r="AH247" s="21" t="s">
        <v>438</v>
      </c>
      <c r="AI247" s="25" t="s">
        <v>438</v>
      </c>
      <c r="AJ247" s="2" t="s">
        <v>438</v>
      </c>
      <c r="AK247" s="2" t="s">
        <v>944</v>
      </c>
      <c r="AL247" s="31" t="s">
        <v>929</v>
      </c>
      <c r="AM247" s="7" t="s">
        <v>462</v>
      </c>
    </row>
    <row r="248" spans="1:39" ht="28" x14ac:dyDescent="0.3">
      <c r="A248" s="2">
        <v>245</v>
      </c>
      <c r="B248" s="8" t="s">
        <v>885</v>
      </c>
      <c r="C248" s="20" t="s">
        <v>438</v>
      </c>
      <c r="D248" s="8" t="s">
        <v>1962</v>
      </c>
      <c r="E248" s="21" t="s">
        <v>10</v>
      </c>
      <c r="F248" s="25" t="s">
        <v>1535</v>
      </c>
      <c r="G248" s="24" t="s">
        <v>438</v>
      </c>
      <c r="H248" s="25" t="s">
        <v>438</v>
      </c>
      <c r="I248" s="2" t="s">
        <v>438</v>
      </c>
      <c r="J248" s="29" t="s">
        <v>438</v>
      </c>
      <c r="K248" s="29" t="s">
        <v>438</v>
      </c>
      <c r="L248" s="29" t="s">
        <v>438</v>
      </c>
      <c r="M248" s="29" t="s">
        <v>438</v>
      </c>
      <c r="N248" s="29" t="s">
        <v>438</v>
      </c>
      <c r="O248" s="24" t="s">
        <v>438</v>
      </c>
      <c r="P248" s="50">
        <v>24</v>
      </c>
      <c r="Q248" s="53" t="s">
        <v>1509</v>
      </c>
      <c r="R248" s="47" t="s">
        <v>1030</v>
      </c>
      <c r="S248" s="2" t="s">
        <v>1186</v>
      </c>
      <c r="T248" s="7" t="s">
        <v>1190</v>
      </c>
      <c r="U248" s="7" t="s">
        <v>1513</v>
      </c>
      <c r="V248" s="55" t="s">
        <v>1519</v>
      </c>
      <c r="W248" s="55">
        <v>13</v>
      </c>
      <c r="X248" s="49"/>
      <c r="Y248" s="54" t="s">
        <v>1025</v>
      </c>
      <c r="Z248" s="22" t="s">
        <v>438</v>
      </c>
      <c r="AA248" s="20" t="s">
        <v>438</v>
      </c>
      <c r="AB248" s="23" t="s">
        <v>319</v>
      </c>
      <c r="AC248" s="24" t="s">
        <v>318</v>
      </c>
      <c r="AD248" s="25" t="s">
        <v>438</v>
      </c>
      <c r="AE248" s="2" t="s">
        <v>438</v>
      </c>
      <c r="AF248" s="2" t="s">
        <v>438</v>
      </c>
      <c r="AG248" s="2" t="s">
        <v>438</v>
      </c>
      <c r="AH248" s="21" t="s">
        <v>438</v>
      </c>
      <c r="AI248" s="25" t="s">
        <v>438</v>
      </c>
      <c r="AJ248" s="2" t="s">
        <v>438</v>
      </c>
      <c r="AK248" s="2" t="s">
        <v>944</v>
      </c>
      <c r="AL248" s="31" t="s">
        <v>930</v>
      </c>
      <c r="AM248" s="7" t="s">
        <v>462</v>
      </c>
    </row>
    <row r="249" spans="1:39" ht="28" x14ac:dyDescent="0.3">
      <c r="A249" s="2">
        <v>246</v>
      </c>
      <c r="B249" s="8" t="s">
        <v>885</v>
      </c>
      <c r="C249" s="20" t="s">
        <v>438</v>
      </c>
      <c r="D249" s="8" t="s">
        <v>1963</v>
      </c>
      <c r="E249" s="21" t="s">
        <v>10</v>
      </c>
      <c r="F249" s="25" t="s">
        <v>1535</v>
      </c>
      <c r="G249" s="24" t="s">
        <v>438</v>
      </c>
      <c r="H249" s="25" t="s">
        <v>438</v>
      </c>
      <c r="I249" s="2" t="s">
        <v>438</v>
      </c>
      <c r="J249" s="29" t="s">
        <v>438</v>
      </c>
      <c r="K249" s="29" t="s">
        <v>438</v>
      </c>
      <c r="L249" s="29" t="s">
        <v>438</v>
      </c>
      <c r="M249" s="29" t="s">
        <v>438</v>
      </c>
      <c r="N249" s="29" t="s">
        <v>438</v>
      </c>
      <c r="O249" s="24" t="s">
        <v>438</v>
      </c>
      <c r="P249" s="50">
        <v>24</v>
      </c>
      <c r="Q249" s="53" t="s">
        <v>1509</v>
      </c>
      <c r="R249" s="47" t="s">
        <v>1030</v>
      </c>
      <c r="S249" s="2" t="s">
        <v>1186</v>
      </c>
      <c r="T249" s="7" t="s">
        <v>1190</v>
      </c>
      <c r="U249" s="7" t="s">
        <v>1513</v>
      </c>
      <c r="V249" s="55" t="s">
        <v>1519</v>
      </c>
      <c r="W249" s="55">
        <v>14</v>
      </c>
      <c r="X249" s="49"/>
      <c r="Y249" s="54" t="s">
        <v>1025</v>
      </c>
      <c r="Z249" s="22" t="s">
        <v>438</v>
      </c>
      <c r="AA249" s="20" t="s">
        <v>438</v>
      </c>
      <c r="AB249" s="23" t="s">
        <v>319</v>
      </c>
      <c r="AC249" s="24" t="s">
        <v>318</v>
      </c>
      <c r="AD249" s="25" t="s">
        <v>438</v>
      </c>
      <c r="AE249" s="2" t="s">
        <v>438</v>
      </c>
      <c r="AF249" s="2" t="s">
        <v>438</v>
      </c>
      <c r="AG249" s="2" t="s">
        <v>438</v>
      </c>
      <c r="AH249" s="21" t="s">
        <v>438</v>
      </c>
      <c r="AI249" s="25" t="s">
        <v>438</v>
      </c>
      <c r="AJ249" s="2" t="s">
        <v>438</v>
      </c>
      <c r="AK249" s="2" t="s">
        <v>944</v>
      </c>
      <c r="AL249" s="31" t="s">
        <v>931</v>
      </c>
      <c r="AM249" s="7" t="s">
        <v>462</v>
      </c>
    </row>
    <row r="250" spans="1:39" ht="28" x14ac:dyDescent="0.3">
      <c r="A250" s="2">
        <v>247</v>
      </c>
      <c r="B250" s="8" t="s">
        <v>885</v>
      </c>
      <c r="C250" s="20" t="s">
        <v>438</v>
      </c>
      <c r="D250" s="8" t="s">
        <v>1964</v>
      </c>
      <c r="E250" s="21" t="s">
        <v>10</v>
      </c>
      <c r="F250" s="25" t="s">
        <v>1535</v>
      </c>
      <c r="G250" s="24" t="s">
        <v>438</v>
      </c>
      <c r="H250" s="25" t="s">
        <v>438</v>
      </c>
      <c r="I250" s="2" t="s">
        <v>438</v>
      </c>
      <c r="J250" s="29" t="s">
        <v>438</v>
      </c>
      <c r="K250" s="29" t="s">
        <v>438</v>
      </c>
      <c r="L250" s="29" t="s">
        <v>438</v>
      </c>
      <c r="M250" s="29" t="s">
        <v>438</v>
      </c>
      <c r="N250" s="29" t="s">
        <v>438</v>
      </c>
      <c r="O250" s="24" t="s">
        <v>438</v>
      </c>
      <c r="P250" s="50">
        <v>24</v>
      </c>
      <c r="Q250" s="53" t="s">
        <v>1509</v>
      </c>
      <c r="R250" s="47" t="s">
        <v>1030</v>
      </c>
      <c r="S250" s="2" t="s">
        <v>1186</v>
      </c>
      <c r="T250" s="7" t="s">
        <v>1190</v>
      </c>
      <c r="U250" s="7" t="s">
        <v>1513</v>
      </c>
      <c r="V250" s="55" t="s">
        <v>1519</v>
      </c>
      <c r="W250" s="55">
        <v>15</v>
      </c>
      <c r="X250" s="49"/>
      <c r="Y250" s="54" t="s">
        <v>1025</v>
      </c>
      <c r="Z250" s="22" t="s">
        <v>438</v>
      </c>
      <c r="AA250" s="20" t="s">
        <v>438</v>
      </c>
      <c r="AB250" s="23" t="s">
        <v>319</v>
      </c>
      <c r="AC250" s="24" t="s">
        <v>318</v>
      </c>
      <c r="AD250" s="25" t="s">
        <v>438</v>
      </c>
      <c r="AE250" s="2" t="s">
        <v>438</v>
      </c>
      <c r="AF250" s="2" t="s">
        <v>438</v>
      </c>
      <c r="AG250" s="2" t="s">
        <v>438</v>
      </c>
      <c r="AH250" s="21" t="s">
        <v>438</v>
      </c>
      <c r="AI250" s="25" t="s">
        <v>438</v>
      </c>
      <c r="AJ250" s="2" t="s">
        <v>438</v>
      </c>
      <c r="AK250" s="2" t="s">
        <v>944</v>
      </c>
      <c r="AL250" s="31" t="s">
        <v>932</v>
      </c>
      <c r="AM250" s="7" t="s">
        <v>462</v>
      </c>
    </row>
    <row r="251" spans="1:39" ht="28" x14ac:dyDescent="0.3">
      <c r="A251" s="2">
        <v>248</v>
      </c>
      <c r="B251" s="8" t="s">
        <v>885</v>
      </c>
      <c r="C251" s="20" t="s">
        <v>438</v>
      </c>
      <c r="D251" s="8" t="s">
        <v>1965</v>
      </c>
      <c r="E251" s="21" t="s">
        <v>10</v>
      </c>
      <c r="F251" s="25" t="s">
        <v>1535</v>
      </c>
      <c r="G251" s="24" t="s">
        <v>438</v>
      </c>
      <c r="H251" s="25" t="s">
        <v>438</v>
      </c>
      <c r="I251" s="2" t="s">
        <v>438</v>
      </c>
      <c r="J251" s="29" t="s">
        <v>438</v>
      </c>
      <c r="K251" s="29" t="s">
        <v>438</v>
      </c>
      <c r="L251" s="29" t="s">
        <v>438</v>
      </c>
      <c r="M251" s="29" t="s">
        <v>438</v>
      </c>
      <c r="N251" s="29" t="s">
        <v>438</v>
      </c>
      <c r="O251" s="24" t="s">
        <v>438</v>
      </c>
      <c r="P251" s="50">
        <v>24</v>
      </c>
      <c r="Q251" s="53" t="s">
        <v>1509</v>
      </c>
      <c r="R251" s="47" t="s">
        <v>1030</v>
      </c>
      <c r="S251" s="2" t="s">
        <v>1186</v>
      </c>
      <c r="T251" s="7" t="s">
        <v>1190</v>
      </c>
      <c r="U251" s="7" t="s">
        <v>1513</v>
      </c>
      <c r="V251" s="55" t="s">
        <v>1519</v>
      </c>
      <c r="W251" s="55">
        <v>16</v>
      </c>
      <c r="X251" s="49"/>
      <c r="Y251" s="54" t="s">
        <v>1025</v>
      </c>
      <c r="Z251" s="22" t="s">
        <v>438</v>
      </c>
      <c r="AA251" s="20" t="s">
        <v>438</v>
      </c>
      <c r="AB251" s="23" t="s">
        <v>319</v>
      </c>
      <c r="AC251" s="24" t="s">
        <v>318</v>
      </c>
      <c r="AD251" s="25" t="s">
        <v>438</v>
      </c>
      <c r="AE251" s="2" t="s">
        <v>438</v>
      </c>
      <c r="AF251" s="2" t="s">
        <v>438</v>
      </c>
      <c r="AG251" s="2" t="s">
        <v>438</v>
      </c>
      <c r="AH251" s="21" t="s">
        <v>438</v>
      </c>
      <c r="AI251" s="25" t="s">
        <v>438</v>
      </c>
      <c r="AJ251" s="2" t="s">
        <v>438</v>
      </c>
      <c r="AK251" s="2" t="s">
        <v>944</v>
      </c>
      <c r="AL251" s="31" t="s">
        <v>933</v>
      </c>
      <c r="AM251" s="7" t="s">
        <v>462</v>
      </c>
    </row>
    <row r="252" spans="1:39" ht="28" x14ac:dyDescent="0.3">
      <c r="A252" s="2">
        <v>249</v>
      </c>
      <c r="B252" s="8" t="s">
        <v>885</v>
      </c>
      <c r="C252" s="20" t="s">
        <v>438</v>
      </c>
      <c r="D252" s="8" t="s">
        <v>1966</v>
      </c>
      <c r="E252" s="21" t="s">
        <v>10</v>
      </c>
      <c r="F252" s="25" t="s">
        <v>1535</v>
      </c>
      <c r="G252" s="24" t="s">
        <v>438</v>
      </c>
      <c r="H252" s="25" t="s">
        <v>438</v>
      </c>
      <c r="I252" s="2" t="s">
        <v>438</v>
      </c>
      <c r="J252" s="29" t="s">
        <v>438</v>
      </c>
      <c r="K252" s="29" t="s">
        <v>438</v>
      </c>
      <c r="L252" s="29" t="s">
        <v>438</v>
      </c>
      <c r="M252" s="29" t="s">
        <v>438</v>
      </c>
      <c r="N252" s="29" t="s">
        <v>438</v>
      </c>
      <c r="O252" s="24" t="s">
        <v>438</v>
      </c>
      <c r="P252" s="50">
        <v>24</v>
      </c>
      <c r="Q252" s="53" t="s">
        <v>1509</v>
      </c>
      <c r="R252" s="47" t="s">
        <v>1030</v>
      </c>
      <c r="S252" s="2" t="s">
        <v>1186</v>
      </c>
      <c r="T252" s="7" t="s">
        <v>1190</v>
      </c>
      <c r="U252" s="7" t="s">
        <v>1513</v>
      </c>
      <c r="V252" s="55" t="s">
        <v>1519</v>
      </c>
      <c r="W252" s="55">
        <v>17</v>
      </c>
      <c r="X252" s="49"/>
      <c r="Y252" s="54" t="s">
        <v>1025</v>
      </c>
      <c r="Z252" s="22" t="s">
        <v>438</v>
      </c>
      <c r="AA252" s="20" t="s">
        <v>438</v>
      </c>
      <c r="AB252" s="23" t="s">
        <v>319</v>
      </c>
      <c r="AC252" s="24" t="s">
        <v>318</v>
      </c>
      <c r="AD252" s="25" t="s">
        <v>438</v>
      </c>
      <c r="AE252" s="2" t="s">
        <v>438</v>
      </c>
      <c r="AF252" s="2" t="s">
        <v>438</v>
      </c>
      <c r="AG252" s="2" t="s">
        <v>438</v>
      </c>
      <c r="AH252" s="21" t="s">
        <v>438</v>
      </c>
      <c r="AI252" s="25" t="s">
        <v>438</v>
      </c>
      <c r="AJ252" s="2" t="s">
        <v>438</v>
      </c>
      <c r="AK252" s="2" t="s">
        <v>1560</v>
      </c>
      <c r="AL252" s="31" t="s">
        <v>923</v>
      </c>
      <c r="AM252" s="7" t="s">
        <v>462</v>
      </c>
    </row>
    <row r="253" spans="1:39" ht="28" x14ac:dyDescent="0.3">
      <c r="A253" s="2">
        <v>250</v>
      </c>
      <c r="B253" s="8" t="s">
        <v>885</v>
      </c>
      <c r="C253" s="20" t="s">
        <v>438</v>
      </c>
      <c r="D253" s="8" t="s">
        <v>1967</v>
      </c>
      <c r="E253" s="21" t="s">
        <v>10</v>
      </c>
      <c r="F253" s="25" t="s">
        <v>1535</v>
      </c>
      <c r="G253" s="24" t="s">
        <v>438</v>
      </c>
      <c r="H253" s="25" t="s">
        <v>438</v>
      </c>
      <c r="I253" s="2" t="s">
        <v>438</v>
      </c>
      <c r="J253" s="29" t="s">
        <v>438</v>
      </c>
      <c r="K253" s="29" t="s">
        <v>438</v>
      </c>
      <c r="L253" s="29" t="s">
        <v>438</v>
      </c>
      <c r="M253" s="29" t="s">
        <v>438</v>
      </c>
      <c r="N253" s="29" t="s">
        <v>438</v>
      </c>
      <c r="O253" s="24" t="s">
        <v>438</v>
      </c>
      <c r="P253" s="50">
        <v>24</v>
      </c>
      <c r="Q253" s="53" t="s">
        <v>1509</v>
      </c>
      <c r="R253" s="47" t="s">
        <v>1030</v>
      </c>
      <c r="S253" s="2" t="s">
        <v>1186</v>
      </c>
      <c r="T253" s="7" t="s">
        <v>1190</v>
      </c>
      <c r="U253" s="7" t="s">
        <v>1513</v>
      </c>
      <c r="V253" s="55" t="s">
        <v>1519</v>
      </c>
      <c r="W253" s="55">
        <v>18</v>
      </c>
      <c r="X253" s="49"/>
      <c r="Y253" s="54" t="s">
        <v>1025</v>
      </c>
      <c r="Z253" s="22" t="s">
        <v>438</v>
      </c>
      <c r="AA253" s="20" t="s">
        <v>438</v>
      </c>
      <c r="AB253" s="23" t="s">
        <v>319</v>
      </c>
      <c r="AC253" s="24" t="s">
        <v>318</v>
      </c>
      <c r="AD253" s="25" t="s">
        <v>438</v>
      </c>
      <c r="AE253" s="2" t="s">
        <v>438</v>
      </c>
      <c r="AF253" s="2" t="s">
        <v>438</v>
      </c>
      <c r="AG253" s="2" t="s">
        <v>438</v>
      </c>
      <c r="AH253" s="21" t="s">
        <v>438</v>
      </c>
      <c r="AI253" s="25" t="s">
        <v>438</v>
      </c>
      <c r="AJ253" s="2" t="s">
        <v>438</v>
      </c>
      <c r="AK253" s="2" t="s">
        <v>1560</v>
      </c>
      <c r="AL253" s="31" t="s">
        <v>924</v>
      </c>
      <c r="AM253" s="7" t="s">
        <v>462</v>
      </c>
    </row>
    <row r="254" spans="1:39" ht="28" x14ac:dyDescent="0.3">
      <c r="A254" s="2">
        <v>251</v>
      </c>
      <c r="B254" s="8" t="s">
        <v>885</v>
      </c>
      <c r="C254" s="20" t="s">
        <v>438</v>
      </c>
      <c r="D254" s="8" t="s">
        <v>1968</v>
      </c>
      <c r="E254" s="21" t="s">
        <v>10</v>
      </c>
      <c r="F254" s="25" t="s">
        <v>1535</v>
      </c>
      <c r="G254" s="24" t="s">
        <v>438</v>
      </c>
      <c r="H254" s="25" t="s">
        <v>438</v>
      </c>
      <c r="I254" s="2" t="s">
        <v>438</v>
      </c>
      <c r="J254" s="29" t="s">
        <v>438</v>
      </c>
      <c r="K254" s="29" t="s">
        <v>438</v>
      </c>
      <c r="L254" s="29" t="s">
        <v>438</v>
      </c>
      <c r="M254" s="29" t="s">
        <v>438</v>
      </c>
      <c r="N254" s="29" t="s">
        <v>438</v>
      </c>
      <c r="O254" s="24" t="s">
        <v>438</v>
      </c>
      <c r="P254" s="50">
        <v>24</v>
      </c>
      <c r="Q254" s="53" t="s">
        <v>1509</v>
      </c>
      <c r="R254" s="47" t="s">
        <v>1030</v>
      </c>
      <c r="S254" s="2" t="s">
        <v>1186</v>
      </c>
      <c r="T254" s="7" t="s">
        <v>1190</v>
      </c>
      <c r="U254" s="7" t="s">
        <v>1513</v>
      </c>
      <c r="V254" s="55" t="s">
        <v>1519</v>
      </c>
      <c r="W254" s="55">
        <v>19</v>
      </c>
      <c r="X254" s="49"/>
      <c r="Y254" s="54" t="s">
        <v>1025</v>
      </c>
      <c r="Z254" s="22" t="s">
        <v>438</v>
      </c>
      <c r="AA254" s="20" t="s">
        <v>438</v>
      </c>
      <c r="AB254" s="23" t="s">
        <v>319</v>
      </c>
      <c r="AC254" s="24" t="s">
        <v>318</v>
      </c>
      <c r="AD254" s="25" t="s">
        <v>438</v>
      </c>
      <c r="AE254" s="2" t="s">
        <v>438</v>
      </c>
      <c r="AF254" s="2" t="s">
        <v>438</v>
      </c>
      <c r="AG254" s="2" t="s">
        <v>438</v>
      </c>
      <c r="AH254" s="21" t="s">
        <v>438</v>
      </c>
      <c r="AI254" s="25" t="s">
        <v>438</v>
      </c>
      <c r="AJ254" s="2" t="s">
        <v>438</v>
      </c>
      <c r="AK254" s="2" t="s">
        <v>1560</v>
      </c>
      <c r="AL254" s="31" t="s">
        <v>925</v>
      </c>
      <c r="AM254" s="7" t="s">
        <v>462</v>
      </c>
    </row>
    <row r="255" spans="1:39" ht="28" x14ac:dyDescent="0.3">
      <c r="A255" s="2">
        <v>252</v>
      </c>
      <c r="B255" s="8" t="s">
        <v>885</v>
      </c>
      <c r="C255" s="20" t="s">
        <v>438</v>
      </c>
      <c r="D255" s="8" t="s">
        <v>1969</v>
      </c>
      <c r="E255" s="21" t="s">
        <v>10</v>
      </c>
      <c r="F255" s="25" t="s">
        <v>1535</v>
      </c>
      <c r="G255" s="24" t="s">
        <v>438</v>
      </c>
      <c r="H255" s="25" t="s">
        <v>438</v>
      </c>
      <c r="I255" s="2" t="s">
        <v>438</v>
      </c>
      <c r="J255" s="29" t="s">
        <v>438</v>
      </c>
      <c r="K255" s="29" t="s">
        <v>438</v>
      </c>
      <c r="L255" s="29" t="s">
        <v>438</v>
      </c>
      <c r="M255" s="29" t="s">
        <v>438</v>
      </c>
      <c r="N255" s="29" t="s">
        <v>438</v>
      </c>
      <c r="O255" s="24" t="s">
        <v>438</v>
      </c>
      <c r="P255" s="50">
        <v>24</v>
      </c>
      <c r="Q255" s="53" t="s">
        <v>1509</v>
      </c>
      <c r="R255" s="47" t="s">
        <v>1030</v>
      </c>
      <c r="S255" s="2" t="s">
        <v>1186</v>
      </c>
      <c r="T255" s="7" t="s">
        <v>1190</v>
      </c>
      <c r="U255" s="7" t="s">
        <v>1513</v>
      </c>
      <c r="V255" s="55" t="s">
        <v>1519</v>
      </c>
      <c r="W255" s="55">
        <v>20</v>
      </c>
      <c r="X255" s="49"/>
      <c r="Y255" s="54" t="s">
        <v>1025</v>
      </c>
      <c r="Z255" s="22" t="s">
        <v>438</v>
      </c>
      <c r="AA255" s="20" t="s">
        <v>438</v>
      </c>
      <c r="AB255" s="23" t="s">
        <v>319</v>
      </c>
      <c r="AC255" s="24" t="s">
        <v>318</v>
      </c>
      <c r="AD255" s="25" t="s">
        <v>438</v>
      </c>
      <c r="AE255" s="2" t="s">
        <v>438</v>
      </c>
      <c r="AF255" s="2" t="s">
        <v>438</v>
      </c>
      <c r="AG255" s="2" t="s">
        <v>438</v>
      </c>
      <c r="AH255" s="21" t="s">
        <v>438</v>
      </c>
      <c r="AI255" s="25" t="s">
        <v>438</v>
      </c>
      <c r="AJ255" s="2" t="s">
        <v>438</v>
      </c>
      <c r="AK255" s="2" t="s">
        <v>1560</v>
      </c>
      <c r="AL255" s="31" t="s">
        <v>926</v>
      </c>
      <c r="AM255" s="7" t="s">
        <v>462</v>
      </c>
    </row>
    <row r="256" spans="1:39" ht="28" x14ac:dyDescent="0.3">
      <c r="A256" s="2">
        <v>253</v>
      </c>
      <c r="B256" s="8" t="s">
        <v>885</v>
      </c>
      <c r="C256" s="20" t="s">
        <v>438</v>
      </c>
      <c r="D256" s="8" t="s">
        <v>1970</v>
      </c>
      <c r="E256" s="21" t="s">
        <v>10</v>
      </c>
      <c r="F256" s="25" t="s">
        <v>1535</v>
      </c>
      <c r="G256" s="24" t="s">
        <v>438</v>
      </c>
      <c r="H256" s="25" t="s">
        <v>438</v>
      </c>
      <c r="I256" s="2" t="s">
        <v>438</v>
      </c>
      <c r="J256" s="29" t="s">
        <v>438</v>
      </c>
      <c r="K256" s="29" t="s">
        <v>438</v>
      </c>
      <c r="L256" s="29" t="s">
        <v>438</v>
      </c>
      <c r="M256" s="29" t="s">
        <v>438</v>
      </c>
      <c r="N256" s="29" t="s">
        <v>438</v>
      </c>
      <c r="O256" s="24" t="s">
        <v>438</v>
      </c>
      <c r="P256" s="50">
        <v>24</v>
      </c>
      <c r="Q256" s="53" t="s">
        <v>1509</v>
      </c>
      <c r="R256" s="47" t="s">
        <v>1030</v>
      </c>
      <c r="S256" s="2" t="s">
        <v>1186</v>
      </c>
      <c r="T256" s="7" t="s">
        <v>1190</v>
      </c>
      <c r="U256" s="7" t="s">
        <v>1513</v>
      </c>
      <c r="V256" s="55" t="s">
        <v>1519</v>
      </c>
      <c r="W256" s="55">
        <v>21</v>
      </c>
      <c r="X256" s="49"/>
      <c r="Y256" s="54" t="s">
        <v>1025</v>
      </c>
      <c r="Z256" s="22" t="s">
        <v>438</v>
      </c>
      <c r="AA256" s="20" t="s">
        <v>438</v>
      </c>
      <c r="AB256" s="23" t="s">
        <v>319</v>
      </c>
      <c r="AC256" s="24" t="s">
        <v>318</v>
      </c>
      <c r="AD256" s="25" t="s">
        <v>438</v>
      </c>
      <c r="AE256" s="2" t="s">
        <v>438</v>
      </c>
      <c r="AF256" s="2" t="s">
        <v>438</v>
      </c>
      <c r="AG256" s="2" t="s">
        <v>438</v>
      </c>
      <c r="AH256" s="21" t="s">
        <v>438</v>
      </c>
      <c r="AI256" s="25" t="s">
        <v>438</v>
      </c>
      <c r="AJ256" s="2" t="s">
        <v>438</v>
      </c>
      <c r="AK256" s="2" t="s">
        <v>1560</v>
      </c>
      <c r="AL256" s="31" t="s">
        <v>927</v>
      </c>
      <c r="AM256" s="7" t="s">
        <v>462</v>
      </c>
    </row>
    <row r="257" spans="1:39" ht="28" x14ac:dyDescent="0.3">
      <c r="A257" s="2">
        <v>254</v>
      </c>
      <c r="B257" s="8" t="s">
        <v>885</v>
      </c>
      <c r="C257" s="20" t="s">
        <v>438</v>
      </c>
      <c r="D257" s="8" t="s">
        <v>1971</v>
      </c>
      <c r="E257" s="21" t="s">
        <v>10</v>
      </c>
      <c r="F257" s="25" t="s">
        <v>1535</v>
      </c>
      <c r="G257" s="24" t="s">
        <v>438</v>
      </c>
      <c r="H257" s="25" t="s">
        <v>438</v>
      </c>
      <c r="I257" s="2" t="s">
        <v>438</v>
      </c>
      <c r="J257" s="29" t="s">
        <v>438</v>
      </c>
      <c r="K257" s="29" t="s">
        <v>438</v>
      </c>
      <c r="L257" s="29" t="s">
        <v>438</v>
      </c>
      <c r="M257" s="29" t="s">
        <v>438</v>
      </c>
      <c r="N257" s="29" t="s">
        <v>438</v>
      </c>
      <c r="O257" s="24" t="s">
        <v>438</v>
      </c>
      <c r="P257" s="50">
        <v>24</v>
      </c>
      <c r="Q257" s="53" t="s">
        <v>1509</v>
      </c>
      <c r="R257" s="47" t="s">
        <v>1030</v>
      </c>
      <c r="S257" s="2" t="s">
        <v>1186</v>
      </c>
      <c r="T257" s="7" t="s">
        <v>1190</v>
      </c>
      <c r="U257" s="7" t="s">
        <v>1513</v>
      </c>
      <c r="V257" s="55" t="s">
        <v>1519</v>
      </c>
      <c r="W257" s="55">
        <v>22</v>
      </c>
      <c r="X257" s="49"/>
      <c r="Y257" s="54" t="s">
        <v>1025</v>
      </c>
      <c r="Z257" s="22" t="s">
        <v>438</v>
      </c>
      <c r="AA257" s="20" t="s">
        <v>438</v>
      </c>
      <c r="AB257" s="23" t="s">
        <v>319</v>
      </c>
      <c r="AC257" s="24" t="s">
        <v>318</v>
      </c>
      <c r="AD257" s="25" t="s">
        <v>438</v>
      </c>
      <c r="AE257" s="2" t="s">
        <v>438</v>
      </c>
      <c r="AF257" s="2" t="s">
        <v>438</v>
      </c>
      <c r="AG257" s="2" t="s">
        <v>438</v>
      </c>
      <c r="AH257" s="21" t="s">
        <v>438</v>
      </c>
      <c r="AI257" s="25" t="s">
        <v>438</v>
      </c>
      <c r="AJ257" s="2" t="s">
        <v>438</v>
      </c>
      <c r="AK257" s="2" t="s">
        <v>1560</v>
      </c>
      <c r="AL257" s="31" t="s">
        <v>928</v>
      </c>
      <c r="AM257" s="7" t="s">
        <v>462</v>
      </c>
    </row>
    <row r="258" spans="1:39" ht="28" x14ac:dyDescent="0.3">
      <c r="A258" s="2">
        <v>255</v>
      </c>
      <c r="B258" s="8" t="s">
        <v>885</v>
      </c>
      <c r="C258" s="20" t="s">
        <v>438</v>
      </c>
      <c r="D258" s="8" t="s">
        <v>1972</v>
      </c>
      <c r="E258" s="21" t="s">
        <v>10</v>
      </c>
      <c r="F258" s="25" t="s">
        <v>1535</v>
      </c>
      <c r="G258" s="24" t="s">
        <v>438</v>
      </c>
      <c r="H258" s="25" t="s">
        <v>438</v>
      </c>
      <c r="I258" s="2" t="s">
        <v>438</v>
      </c>
      <c r="J258" s="29" t="s">
        <v>438</v>
      </c>
      <c r="K258" s="29" t="s">
        <v>438</v>
      </c>
      <c r="L258" s="29" t="s">
        <v>438</v>
      </c>
      <c r="M258" s="29" t="s">
        <v>438</v>
      </c>
      <c r="N258" s="29" t="s">
        <v>438</v>
      </c>
      <c r="O258" s="24" t="s">
        <v>438</v>
      </c>
      <c r="P258" s="50">
        <v>24</v>
      </c>
      <c r="Q258" s="53" t="s">
        <v>1509</v>
      </c>
      <c r="R258" s="47" t="s">
        <v>1030</v>
      </c>
      <c r="S258" s="2" t="s">
        <v>1186</v>
      </c>
      <c r="T258" s="7" t="s">
        <v>1190</v>
      </c>
      <c r="U258" s="7" t="s">
        <v>1513</v>
      </c>
      <c r="V258" s="55" t="s">
        <v>1519</v>
      </c>
      <c r="W258" s="55">
        <v>23</v>
      </c>
      <c r="X258" s="49"/>
      <c r="Y258" s="54" t="s">
        <v>1025</v>
      </c>
      <c r="Z258" s="22" t="s">
        <v>438</v>
      </c>
      <c r="AA258" s="20" t="s">
        <v>438</v>
      </c>
      <c r="AB258" s="23" t="s">
        <v>319</v>
      </c>
      <c r="AC258" s="24" t="s">
        <v>318</v>
      </c>
      <c r="AD258" s="25" t="s">
        <v>438</v>
      </c>
      <c r="AE258" s="2" t="s">
        <v>438</v>
      </c>
      <c r="AF258" s="2" t="s">
        <v>438</v>
      </c>
      <c r="AG258" s="2" t="s">
        <v>438</v>
      </c>
      <c r="AH258" s="21" t="s">
        <v>438</v>
      </c>
      <c r="AI258" s="25" t="s">
        <v>438</v>
      </c>
      <c r="AJ258" s="2" t="s">
        <v>438</v>
      </c>
      <c r="AK258" s="2" t="s">
        <v>1560</v>
      </c>
      <c r="AL258" s="31" t="s">
        <v>929</v>
      </c>
      <c r="AM258" s="7" t="s">
        <v>462</v>
      </c>
    </row>
    <row r="259" spans="1:39" ht="28" x14ac:dyDescent="0.3">
      <c r="A259" s="2">
        <v>256</v>
      </c>
      <c r="B259" s="8" t="s">
        <v>885</v>
      </c>
      <c r="C259" s="20" t="s">
        <v>438</v>
      </c>
      <c r="D259" s="8" t="s">
        <v>1973</v>
      </c>
      <c r="E259" s="21" t="s">
        <v>10</v>
      </c>
      <c r="F259" s="25" t="s">
        <v>1535</v>
      </c>
      <c r="G259" s="24" t="s">
        <v>438</v>
      </c>
      <c r="H259" s="25" t="s">
        <v>438</v>
      </c>
      <c r="I259" s="2" t="s">
        <v>438</v>
      </c>
      <c r="J259" s="29" t="s">
        <v>438</v>
      </c>
      <c r="K259" s="29" t="s">
        <v>438</v>
      </c>
      <c r="L259" s="29" t="s">
        <v>438</v>
      </c>
      <c r="M259" s="29" t="s">
        <v>438</v>
      </c>
      <c r="N259" s="29" t="s">
        <v>438</v>
      </c>
      <c r="O259" s="24" t="s">
        <v>438</v>
      </c>
      <c r="P259" s="50">
        <v>24</v>
      </c>
      <c r="Q259" s="53" t="s">
        <v>1509</v>
      </c>
      <c r="R259" s="47" t="s">
        <v>1030</v>
      </c>
      <c r="S259" s="2" t="s">
        <v>1186</v>
      </c>
      <c r="T259" s="7" t="s">
        <v>1190</v>
      </c>
      <c r="U259" s="7" t="s">
        <v>1513</v>
      </c>
      <c r="V259" s="55" t="s">
        <v>1519</v>
      </c>
      <c r="W259" s="55">
        <v>24</v>
      </c>
      <c r="X259" s="49"/>
      <c r="Y259" s="54" t="s">
        <v>1025</v>
      </c>
      <c r="Z259" s="22" t="s">
        <v>438</v>
      </c>
      <c r="AA259" s="20" t="s">
        <v>438</v>
      </c>
      <c r="AB259" s="23" t="s">
        <v>319</v>
      </c>
      <c r="AC259" s="24" t="s">
        <v>318</v>
      </c>
      <c r="AD259" s="25" t="s">
        <v>438</v>
      </c>
      <c r="AE259" s="2" t="s">
        <v>438</v>
      </c>
      <c r="AF259" s="2" t="s">
        <v>438</v>
      </c>
      <c r="AG259" s="2" t="s">
        <v>438</v>
      </c>
      <c r="AH259" s="21" t="s">
        <v>438</v>
      </c>
      <c r="AI259" s="25" t="s">
        <v>438</v>
      </c>
      <c r="AJ259" s="2" t="s">
        <v>438</v>
      </c>
      <c r="AK259" s="2" t="s">
        <v>1560</v>
      </c>
      <c r="AL259" s="31" t="s">
        <v>930</v>
      </c>
      <c r="AM259" s="7" t="s">
        <v>462</v>
      </c>
    </row>
    <row r="260" spans="1:39" ht="28" x14ac:dyDescent="0.3">
      <c r="A260" s="2">
        <v>257</v>
      </c>
      <c r="B260" s="8" t="s">
        <v>885</v>
      </c>
      <c r="C260" s="20" t="s">
        <v>438</v>
      </c>
      <c r="D260" s="8" t="s">
        <v>1974</v>
      </c>
      <c r="E260" s="21" t="s">
        <v>10</v>
      </c>
      <c r="F260" s="25" t="s">
        <v>1535</v>
      </c>
      <c r="G260" s="24" t="s">
        <v>438</v>
      </c>
      <c r="H260" s="25" t="s">
        <v>438</v>
      </c>
      <c r="I260" s="2" t="s">
        <v>438</v>
      </c>
      <c r="J260" s="29" t="s">
        <v>438</v>
      </c>
      <c r="K260" s="29" t="s">
        <v>438</v>
      </c>
      <c r="L260" s="29" t="s">
        <v>438</v>
      </c>
      <c r="M260" s="29" t="s">
        <v>438</v>
      </c>
      <c r="N260" s="29" t="s">
        <v>438</v>
      </c>
      <c r="O260" s="24" t="s">
        <v>438</v>
      </c>
      <c r="P260" s="50">
        <v>24</v>
      </c>
      <c r="Q260" s="53" t="s">
        <v>1509</v>
      </c>
      <c r="R260" s="47" t="s">
        <v>1030</v>
      </c>
      <c r="S260" s="2" t="s">
        <v>1186</v>
      </c>
      <c r="T260" s="7" t="s">
        <v>1190</v>
      </c>
      <c r="U260" s="7" t="s">
        <v>1513</v>
      </c>
      <c r="V260" s="55" t="s">
        <v>1519</v>
      </c>
      <c r="W260" s="55">
        <v>25</v>
      </c>
      <c r="X260" s="49"/>
      <c r="Y260" s="54" t="s">
        <v>1025</v>
      </c>
      <c r="Z260" s="22" t="s">
        <v>438</v>
      </c>
      <c r="AA260" s="20" t="s">
        <v>438</v>
      </c>
      <c r="AB260" s="23" t="s">
        <v>319</v>
      </c>
      <c r="AC260" s="24" t="s">
        <v>318</v>
      </c>
      <c r="AD260" s="25" t="s">
        <v>438</v>
      </c>
      <c r="AE260" s="2" t="s">
        <v>438</v>
      </c>
      <c r="AF260" s="2" t="s">
        <v>438</v>
      </c>
      <c r="AG260" s="2" t="s">
        <v>438</v>
      </c>
      <c r="AH260" s="21" t="s">
        <v>438</v>
      </c>
      <c r="AI260" s="25" t="s">
        <v>438</v>
      </c>
      <c r="AJ260" s="2" t="s">
        <v>438</v>
      </c>
      <c r="AK260" s="2" t="s">
        <v>1560</v>
      </c>
      <c r="AL260" s="31" t="s">
        <v>931</v>
      </c>
      <c r="AM260" s="7" t="s">
        <v>462</v>
      </c>
    </row>
    <row r="261" spans="1:39" ht="28" x14ac:dyDescent="0.3">
      <c r="A261" s="2">
        <v>258</v>
      </c>
      <c r="B261" s="8" t="s">
        <v>885</v>
      </c>
      <c r="C261" s="20" t="s">
        <v>438</v>
      </c>
      <c r="D261" s="8" t="s">
        <v>1975</v>
      </c>
      <c r="E261" s="21" t="s">
        <v>10</v>
      </c>
      <c r="F261" s="25" t="s">
        <v>1535</v>
      </c>
      <c r="G261" s="24" t="s">
        <v>438</v>
      </c>
      <c r="H261" s="25" t="s">
        <v>438</v>
      </c>
      <c r="I261" s="2" t="s">
        <v>438</v>
      </c>
      <c r="J261" s="29" t="s">
        <v>438</v>
      </c>
      <c r="K261" s="29" t="s">
        <v>438</v>
      </c>
      <c r="L261" s="29" t="s">
        <v>438</v>
      </c>
      <c r="M261" s="29" t="s">
        <v>438</v>
      </c>
      <c r="N261" s="29" t="s">
        <v>438</v>
      </c>
      <c r="O261" s="24" t="s">
        <v>438</v>
      </c>
      <c r="P261" s="50">
        <v>24</v>
      </c>
      <c r="Q261" s="53" t="s">
        <v>1509</v>
      </c>
      <c r="R261" s="47" t="s">
        <v>1030</v>
      </c>
      <c r="S261" s="2" t="s">
        <v>1186</v>
      </c>
      <c r="T261" s="7" t="s">
        <v>1190</v>
      </c>
      <c r="U261" s="7" t="s">
        <v>1513</v>
      </c>
      <c r="V261" s="55" t="s">
        <v>1519</v>
      </c>
      <c r="W261" s="55">
        <v>26</v>
      </c>
      <c r="X261" s="49"/>
      <c r="Y261" s="54" t="s">
        <v>1025</v>
      </c>
      <c r="Z261" s="22" t="s">
        <v>438</v>
      </c>
      <c r="AA261" s="20" t="s">
        <v>438</v>
      </c>
      <c r="AB261" s="23" t="s">
        <v>319</v>
      </c>
      <c r="AC261" s="24" t="s">
        <v>318</v>
      </c>
      <c r="AD261" s="25" t="s">
        <v>438</v>
      </c>
      <c r="AE261" s="2" t="s">
        <v>438</v>
      </c>
      <c r="AF261" s="2" t="s">
        <v>438</v>
      </c>
      <c r="AG261" s="2" t="s">
        <v>438</v>
      </c>
      <c r="AH261" s="21" t="s">
        <v>438</v>
      </c>
      <c r="AI261" s="25" t="s">
        <v>438</v>
      </c>
      <c r="AJ261" s="2" t="s">
        <v>438</v>
      </c>
      <c r="AK261" s="2" t="s">
        <v>1560</v>
      </c>
      <c r="AL261" s="31" t="s">
        <v>932</v>
      </c>
      <c r="AM261" s="7" t="s">
        <v>462</v>
      </c>
    </row>
    <row r="262" spans="1:39" ht="28" x14ac:dyDescent="0.3">
      <c r="A262" s="2">
        <v>259</v>
      </c>
      <c r="B262" s="8" t="s">
        <v>885</v>
      </c>
      <c r="C262" s="20" t="s">
        <v>438</v>
      </c>
      <c r="D262" s="8" t="s">
        <v>1976</v>
      </c>
      <c r="E262" s="21" t="s">
        <v>10</v>
      </c>
      <c r="F262" s="25" t="s">
        <v>1535</v>
      </c>
      <c r="G262" s="24" t="s">
        <v>438</v>
      </c>
      <c r="H262" s="25" t="s">
        <v>438</v>
      </c>
      <c r="I262" s="2" t="s">
        <v>438</v>
      </c>
      <c r="J262" s="29" t="s">
        <v>438</v>
      </c>
      <c r="K262" s="29" t="s">
        <v>438</v>
      </c>
      <c r="L262" s="29" t="s">
        <v>438</v>
      </c>
      <c r="M262" s="29" t="s">
        <v>438</v>
      </c>
      <c r="N262" s="29" t="s">
        <v>438</v>
      </c>
      <c r="O262" s="24" t="s">
        <v>438</v>
      </c>
      <c r="P262" s="50">
        <v>24</v>
      </c>
      <c r="Q262" s="53" t="s">
        <v>1509</v>
      </c>
      <c r="R262" s="47" t="s">
        <v>1030</v>
      </c>
      <c r="S262" s="2" t="s">
        <v>1186</v>
      </c>
      <c r="T262" s="7" t="s">
        <v>1190</v>
      </c>
      <c r="U262" s="7" t="s">
        <v>1513</v>
      </c>
      <c r="V262" s="55" t="s">
        <v>1519</v>
      </c>
      <c r="W262" s="55">
        <v>27</v>
      </c>
      <c r="X262" s="49"/>
      <c r="Y262" s="54" t="s">
        <v>1025</v>
      </c>
      <c r="Z262" s="22" t="s">
        <v>438</v>
      </c>
      <c r="AA262" s="20" t="s">
        <v>438</v>
      </c>
      <c r="AB262" s="23" t="s">
        <v>319</v>
      </c>
      <c r="AC262" s="24" t="s">
        <v>318</v>
      </c>
      <c r="AD262" s="25" t="s">
        <v>438</v>
      </c>
      <c r="AE262" s="2" t="s">
        <v>438</v>
      </c>
      <c r="AF262" s="2" t="s">
        <v>438</v>
      </c>
      <c r="AG262" s="2" t="s">
        <v>438</v>
      </c>
      <c r="AH262" s="21" t="s">
        <v>438</v>
      </c>
      <c r="AI262" s="25" t="s">
        <v>438</v>
      </c>
      <c r="AJ262" s="2" t="s">
        <v>438</v>
      </c>
      <c r="AK262" s="2" t="s">
        <v>1560</v>
      </c>
      <c r="AL262" s="31" t="s">
        <v>933</v>
      </c>
      <c r="AM262" s="7" t="s">
        <v>462</v>
      </c>
    </row>
    <row r="263" spans="1:39" ht="28" x14ac:dyDescent="0.3">
      <c r="A263" s="2">
        <v>260</v>
      </c>
      <c r="B263" s="8" t="s">
        <v>885</v>
      </c>
      <c r="C263" s="20" t="s">
        <v>438</v>
      </c>
      <c r="D263" s="8" t="s">
        <v>1977</v>
      </c>
      <c r="E263" s="21" t="s">
        <v>10</v>
      </c>
      <c r="F263" s="25" t="s">
        <v>1535</v>
      </c>
      <c r="G263" s="24" t="s">
        <v>438</v>
      </c>
      <c r="H263" s="25" t="s">
        <v>438</v>
      </c>
      <c r="I263" s="2" t="s">
        <v>438</v>
      </c>
      <c r="J263" s="29" t="s">
        <v>438</v>
      </c>
      <c r="K263" s="29" t="s">
        <v>438</v>
      </c>
      <c r="L263" s="29" t="s">
        <v>438</v>
      </c>
      <c r="M263" s="29" t="s">
        <v>438</v>
      </c>
      <c r="N263" s="29" t="s">
        <v>438</v>
      </c>
      <c r="O263" s="24" t="s">
        <v>438</v>
      </c>
      <c r="P263" s="50">
        <v>24</v>
      </c>
      <c r="Q263" s="53" t="s">
        <v>1509</v>
      </c>
      <c r="R263" s="47" t="s">
        <v>1030</v>
      </c>
      <c r="S263" s="2" t="s">
        <v>1186</v>
      </c>
      <c r="T263" s="7" t="s">
        <v>1190</v>
      </c>
      <c r="U263" s="7" t="s">
        <v>1513</v>
      </c>
      <c r="V263" s="55" t="s">
        <v>1519</v>
      </c>
      <c r="W263" s="55">
        <v>28</v>
      </c>
      <c r="X263" s="49"/>
      <c r="Y263" s="54" t="s">
        <v>1025</v>
      </c>
      <c r="Z263" s="22" t="s">
        <v>438</v>
      </c>
      <c r="AA263" s="20" t="s">
        <v>438</v>
      </c>
      <c r="AB263" s="23" t="s">
        <v>319</v>
      </c>
      <c r="AC263" s="24" t="s">
        <v>318</v>
      </c>
      <c r="AD263" s="25" t="s">
        <v>438</v>
      </c>
      <c r="AE263" s="2" t="s">
        <v>438</v>
      </c>
      <c r="AF263" s="2" t="s">
        <v>438</v>
      </c>
      <c r="AG263" s="2" t="s">
        <v>438</v>
      </c>
      <c r="AH263" s="21" t="s">
        <v>438</v>
      </c>
      <c r="AI263" s="25" t="s">
        <v>438</v>
      </c>
      <c r="AJ263" s="2" t="s">
        <v>438</v>
      </c>
      <c r="AK263" s="2" t="s">
        <v>1560</v>
      </c>
      <c r="AL263" s="31" t="s">
        <v>934</v>
      </c>
      <c r="AM263" s="7" t="s">
        <v>462</v>
      </c>
    </row>
    <row r="264" spans="1:39" ht="28" x14ac:dyDescent="0.3">
      <c r="A264" s="2">
        <v>261</v>
      </c>
      <c r="B264" s="8" t="s">
        <v>885</v>
      </c>
      <c r="C264" s="20" t="s">
        <v>438</v>
      </c>
      <c r="D264" s="8" t="s">
        <v>1978</v>
      </c>
      <c r="E264" s="21" t="s">
        <v>10</v>
      </c>
      <c r="F264" s="25" t="s">
        <v>1535</v>
      </c>
      <c r="G264" s="24" t="s">
        <v>438</v>
      </c>
      <c r="H264" s="25" t="s">
        <v>438</v>
      </c>
      <c r="I264" s="2" t="s">
        <v>438</v>
      </c>
      <c r="J264" s="29" t="s">
        <v>438</v>
      </c>
      <c r="K264" s="29" t="s">
        <v>438</v>
      </c>
      <c r="L264" s="29" t="s">
        <v>438</v>
      </c>
      <c r="M264" s="29" t="s">
        <v>438</v>
      </c>
      <c r="N264" s="29" t="s">
        <v>438</v>
      </c>
      <c r="O264" s="24" t="s">
        <v>438</v>
      </c>
      <c r="P264" s="50">
        <v>24</v>
      </c>
      <c r="Q264" s="53" t="s">
        <v>1509</v>
      </c>
      <c r="R264" s="47" t="s">
        <v>1030</v>
      </c>
      <c r="S264" s="2" t="s">
        <v>1186</v>
      </c>
      <c r="T264" s="7" t="s">
        <v>1190</v>
      </c>
      <c r="U264" s="7" t="s">
        <v>1513</v>
      </c>
      <c r="V264" s="55" t="s">
        <v>1519</v>
      </c>
      <c r="W264" s="55">
        <v>29</v>
      </c>
      <c r="X264" s="49"/>
      <c r="Y264" s="54" t="s">
        <v>1025</v>
      </c>
      <c r="Z264" s="22" t="s">
        <v>438</v>
      </c>
      <c r="AA264" s="20" t="s">
        <v>438</v>
      </c>
      <c r="AB264" s="23" t="s">
        <v>319</v>
      </c>
      <c r="AC264" s="24" t="s">
        <v>318</v>
      </c>
      <c r="AD264" s="25" t="s">
        <v>438</v>
      </c>
      <c r="AE264" s="2" t="s">
        <v>438</v>
      </c>
      <c r="AF264" s="2" t="s">
        <v>438</v>
      </c>
      <c r="AG264" s="2" t="s">
        <v>438</v>
      </c>
      <c r="AH264" s="21" t="s">
        <v>438</v>
      </c>
      <c r="AI264" s="25" t="s">
        <v>438</v>
      </c>
      <c r="AJ264" s="2" t="s">
        <v>438</v>
      </c>
      <c r="AK264" s="2" t="s">
        <v>1560</v>
      </c>
      <c r="AL264" s="31" t="s">
        <v>935</v>
      </c>
      <c r="AM264" s="7" t="s">
        <v>462</v>
      </c>
    </row>
    <row r="265" spans="1:39" ht="28" x14ac:dyDescent="0.3">
      <c r="A265" s="2">
        <v>262</v>
      </c>
      <c r="B265" s="8" t="s">
        <v>885</v>
      </c>
      <c r="C265" s="20" t="s">
        <v>438</v>
      </c>
      <c r="D265" s="8" t="s">
        <v>1979</v>
      </c>
      <c r="E265" s="21" t="s">
        <v>10</v>
      </c>
      <c r="F265" s="25" t="s">
        <v>1535</v>
      </c>
      <c r="G265" s="24" t="s">
        <v>438</v>
      </c>
      <c r="H265" s="25" t="s">
        <v>438</v>
      </c>
      <c r="I265" s="2" t="s">
        <v>438</v>
      </c>
      <c r="J265" s="29" t="s">
        <v>438</v>
      </c>
      <c r="K265" s="29" t="s">
        <v>438</v>
      </c>
      <c r="L265" s="29" t="s">
        <v>438</v>
      </c>
      <c r="M265" s="29" t="s">
        <v>438</v>
      </c>
      <c r="N265" s="29" t="s">
        <v>438</v>
      </c>
      <c r="O265" s="24" t="s">
        <v>438</v>
      </c>
      <c r="P265" s="50">
        <v>24</v>
      </c>
      <c r="Q265" s="53" t="s">
        <v>1509</v>
      </c>
      <c r="R265" s="47" t="s">
        <v>1030</v>
      </c>
      <c r="S265" s="2" t="s">
        <v>1186</v>
      </c>
      <c r="T265" s="7" t="s">
        <v>1190</v>
      </c>
      <c r="U265" s="7" t="s">
        <v>1513</v>
      </c>
      <c r="V265" s="55" t="s">
        <v>1519</v>
      </c>
      <c r="W265" s="55">
        <v>30</v>
      </c>
      <c r="X265" s="49"/>
      <c r="Y265" s="54" t="s">
        <v>1025</v>
      </c>
      <c r="Z265" s="22" t="s">
        <v>438</v>
      </c>
      <c r="AA265" s="20" t="s">
        <v>438</v>
      </c>
      <c r="AB265" s="23" t="s">
        <v>319</v>
      </c>
      <c r="AC265" s="24" t="s">
        <v>318</v>
      </c>
      <c r="AD265" s="25" t="s">
        <v>438</v>
      </c>
      <c r="AE265" s="2" t="s">
        <v>438</v>
      </c>
      <c r="AF265" s="2" t="s">
        <v>438</v>
      </c>
      <c r="AG265" s="2" t="s">
        <v>438</v>
      </c>
      <c r="AH265" s="21" t="s">
        <v>438</v>
      </c>
      <c r="AI265" s="25" t="s">
        <v>438</v>
      </c>
      <c r="AJ265" s="2" t="s">
        <v>438</v>
      </c>
      <c r="AK265" s="2" t="s">
        <v>1560</v>
      </c>
      <c r="AL265" s="31" t="s">
        <v>936</v>
      </c>
      <c r="AM265" s="7" t="s">
        <v>462</v>
      </c>
    </row>
    <row r="266" spans="1:39" ht="28" x14ac:dyDescent="0.3">
      <c r="A266" s="2">
        <v>263</v>
      </c>
      <c r="B266" s="8" t="s">
        <v>885</v>
      </c>
      <c r="C266" s="20" t="s">
        <v>438</v>
      </c>
      <c r="D266" s="8" t="s">
        <v>1980</v>
      </c>
      <c r="E266" s="21" t="s">
        <v>10</v>
      </c>
      <c r="F266" s="25" t="s">
        <v>1535</v>
      </c>
      <c r="G266" s="24" t="s">
        <v>438</v>
      </c>
      <c r="H266" s="25" t="s">
        <v>438</v>
      </c>
      <c r="I266" s="2" t="s">
        <v>438</v>
      </c>
      <c r="J266" s="29" t="s">
        <v>438</v>
      </c>
      <c r="K266" s="29" t="s">
        <v>438</v>
      </c>
      <c r="L266" s="29" t="s">
        <v>438</v>
      </c>
      <c r="M266" s="29" t="s">
        <v>438</v>
      </c>
      <c r="N266" s="29" t="s">
        <v>438</v>
      </c>
      <c r="O266" s="24" t="s">
        <v>438</v>
      </c>
      <c r="P266" s="50">
        <v>24</v>
      </c>
      <c r="Q266" s="53" t="s">
        <v>1509</v>
      </c>
      <c r="R266" s="47" t="s">
        <v>1030</v>
      </c>
      <c r="S266" s="2" t="s">
        <v>1186</v>
      </c>
      <c r="T266" s="7" t="s">
        <v>1190</v>
      </c>
      <c r="U266" s="7" t="s">
        <v>1513</v>
      </c>
      <c r="V266" s="55" t="s">
        <v>1519</v>
      </c>
      <c r="W266" s="55">
        <v>31</v>
      </c>
      <c r="X266" s="49"/>
      <c r="Y266" s="54" t="s">
        <v>1025</v>
      </c>
      <c r="Z266" s="22" t="s">
        <v>438</v>
      </c>
      <c r="AA266" s="20" t="s">
        <v>438</v>
      </c>
      <c r="AB266" s="23" t="s">
        <v>319</v>
      </c>
      <c r="AC266" s="24" t="s">
        <v>318</v>
      </c>
      <c r="AD266" s="25" t="s">
        <v>438</v>
      </c>
      <c r="AE266" s="2" t="s">
        <v>438</v>
      </c>
      <c r="AF266" s="2" t="s">
        <v>438</v>
      </c>
      <c r="AG266" s="2" t="s">
        <v>438</v>
      </c>
      <c r="AH266" s="21" t="s">
        <v>438</v>
      </c>
      <c r="AI266" s="25" t="s">
        <v>438</v>
      </c>
      <c r="AJ266" s="2" t="s">
        <v>438</v>
      </c>
      <c r="AK266" s="2" t="s">
        <v>1560</v>
      </c>
      <c r="AL266" s="31" t="s">
        <v>937</v>
      </c>
      <c r="AM266" s="7" t="s">
        <v>462</v>
      </c>
    </row>
    <row r="267" spans="1:39" ht="28" x14ac:dyDescent="0.3">
      <c r="A267" s="2">
        <v>264</v>
      </c>
      <c r="B267" s="8" t="s">
        <v>885</v>
      </c>
      <c r="C267" s="20" t="s">
        <v>438</v>
      </c>
      <c r="D267" s="8" t="s">
        <v>1981</v>
      </c>
      <c r="E267" s="21" t="s">
        <v>10</v>
      </c>
      <c r="F267" s="25" t="s">
        <v>1535</v>
      </c>
      <c r="G267" s="24" t="s">
        <v>438</v>
      </c>
      <c r="H267" s="25" t="s">
        <v>438</v>
      </c>
      <c r="I267" s="2" t="s">
        <v>438</v>
      </c>
      <c r="J267" s="29" t="s">
        <v>438</v>
      </c>
      <c r="K267" s="29" t="s">
        <v>438</v>
      </c>
      <c r="L267" s="29" t="s">
        <v>438</v>
      </c>
      <c r="M267" s="29" t="s">
        <v>438</v>
      </c>
      <c r="N267" s="29" t="s">
        <v>438</v>
      </c>
      <c r="O267" s="24" t="s">
        <v>438</v>
      </c>
      <c r="P267" s="50">
        <v>24</v>
      </c>
      <c r="Q267" s="53" t="s">
        <v>1509</v>
      </c>
      <c r="R267" s="47" t="s">
        <v>1030</v>
      </c>
      <c r="S267" s="2" t="s">
        <v>1186</v>
      </c>
      <c r="T267" s="7" t="s">
        <v>1190</v>
      </c>
      <c r="U267" s="7" t="s">
        <v>1513</v>
      </c>
      <c r="V267" s="55" t="s">
        <v>1519</v>
      </c>
      <c r="W267" s="55">
        <v>32</v>
      </c>
      <c r="X267" s="49"/>
      <c r="Y267" s="54" t="s">
        <v>1025</v>
      </c>
      <c r="Z267" s="22" t="s">
        <v>438</v>
      </c>
      <c r="AA267" s="20" t="s">
        <v>438</v>
      </c>
      <c r="AB267" s="23" t="s">
        <v>319</v>
      </c>
      <c r="AC267" s="24" t="s">
        <v>318</v>
      </c>
      <c r="AD267" s="25" t="s">
        <v>438</v>
      </c>
      <c r="AE267" s="2" t="s">
        <v>438</v>
      </c>
      <c r="AF267" s="2" t="s">
        <v>438</v>
      </c>
      <c r="AG267" s="2" t="s">
        <v>438</v>
      </c>
      <c r="AH267" s="21" t="s">
        <v>438</v>
      </c>
      <c r="AI267" s="25" t="s">
        <v>438</v>
      </c>
      <c r="AJ267" s="2" t="s">
        <v>438</v>
      </c>
      <c r="AK267" s="2" t="s">
        <v>1560</v>
      </c>
      <c r="AL267" s="31" t="s">
        <v>938</v>
      </c>
      <c r="AM267" s="7" t="s">
        <v>462</v>
      </c>
    </row>
    <row r="268" spans="1:39" ht="28.5" customHeight="1" x14ac:dyDescent="0.3">
      <c r="A268" s="2">
        <v>265</v>
      </c>
      <c r="B268" s="8" t="s">
        <v>230</v>
      </c>
      <c r="C268" s="40" t="s">
        <v>1669</v>
      </c>
      <c r="D268" s="19" t="s">
        <v>714</v>
      </c>
      <c r="E268" s="21" t="s">
        <v>11</v>
      </c>
      <c r="F268" s="25" t="s">
        <v>1535</v>
      </c>
      <c r="G268" s="24" t="s">
        <v>1545</v>
      </c>
      <c r="H268" s="25" t="s">
        <v>438</v>
      </c>
      <c r="I268" s="2" t="s">
        <v>438</v>
      </c>
      <c r="J268" s="29" t="s">
        <v>438</v>
      </c>
      <c r="K268" s="29" t="s">
        <v>438</v>
      </c>
      <c r="L268" s="29" t="s">
        <v>438</v>
      </c>
      <c r="M268" s="29" t="s">
        <v>438</v>
      </c>
      <c r="N268" s="29" t="s">
        <v>438</v>
      </c>
      <c r="O268" s="24" t="s">
        <v>438</v>
      </c>
      <c r="P268" s="51" t="s">
        <v>1507</v>
      </c>
      <c r="Q268" s="52" t="s">
        <v>1508</v>
      </c>
      <c r="R268" s="47" t="s">
        <v>1030</v>
      </c>
      <c r="S268" s="2" t="s">
        <v>1186</v>
      </c>
      <c r="T268" s="7" t="s">
        <v>1190</v>
      </c>
      <c r="U268" s="7" t="s">
        <v>1515</v>
      </c>
      <c r="V268" s="55" t="s">
        <v>1521</v>
      </c>
      <c r="W268" s="55" t="s">
        <v>1519</v>
      </c>
      <c r="X268" s="49"/>
      <c r="Y268" s="54" t="s">
        <v>1471</v>
      </c>
      <c r="Z268" s="22" t="s">
        <v>1462</v>
      </c>
      <c r="AA268" s="9" t="s">
        <v>1152</v>
      </c>
      <c r="AB268" s="23" t="s">
        <v>1478</v>
      </c>
      <c r="AC268" s="24" t="s">
        <v>318</v>
      </c>
      <c r="AD268" s="25" t="s">
        <v>1123</v>
      </c>
      <c r="AE268" s="27" t="s">
        <v>1126</v>
      </c>
      <c r="AF268" s="2" t="s">
        <v>1121</v>
      </c>
      <c r="AG268" s="2" t="s">
        <v>1118</v>
      </c>
      <c r="AH268" s="21">
        <v>23</v>
      </c>
      <c r="AI268" s="25" t="s">
        <v>1115</v>
      </c>
      <c r="AJ268" s="27" t="s">
        <v>1089</v>
      </c>
      <c r="AK268" s="2" t="s">
        <v>1561</v>
      </c>
      <c r="AL268" s="31">
        <v>1</v>
      </c>
      <c r="AM268" s="7" t="s">
        <v>463</v>
      </c>
    </row>
    <row r="269" spans="1:39" ht="28.5" customHeight="1" x14ac:dyDescent="0.3">
      <c r="A269" s="2">
        <v>266</v>
      </c>
      <c r="B269" s="8" t="s">
        <v>231</v>
      </c>
      <c r="C269" s="41" t="s">
        <v>1670</v>
      </c>
      <c r="D269" s="19" t="s">
        <v>715</v>
      </c>
      <c r="E269" s="21" t="s">
        <v>11</v>
      </c>
      <c r="F269" s="25" t="s">
        <v>1535</v>
      </c>
      <c r="G269" s="24" t="s">
        <v>1545</v>
      </c>
      <c r="H269" s="25" t="s">
        <v>438</v>
      </c>
      <c r="I269" s="2" t="s">
        <v>438</v>
      </c>
      <c r="J269" s="29" t="s">
        <v>438</v>
      </c>
      <c r="K269" s="29" t="s">
        <v>438</v>
      </c>
      <c r="L269" s="29" t="s">
        <v>438</v>
      </c>
      <c r="M269" s="29" t="s">
        <v>438</v>
      </c>
      <c r="N269" s="29" t="s">
        <v>438</v>
      </c>
      <c r="O269" s="24" t="s">
        <v>438</v>
      </c>
      <c r="P269" s="51" t="s">
        <v>1507</v>
      </c>
      <c r="Q269" s="52" t="s">
        <v>1508</v>
      </c>
      <c r="R269" s="47" t="s">
        <v>1030</v>
      </c>
      <c r="S269" s="2" t="s">
        <v>1186</v>
      </c>
      <c r="T269" s="7" t="s">
        <v>1190</v>
      </c>
      <c r="U269" s="7" t="s">
        <v>1515</v>
      </c>
      <c r="V269" s="55" t="s">
        <v>1521</v>
      </c>
      <c r="W269" s="55" t="s">
        <v>1521</v>
      </c>
      <c r="X269" s="49"/>
      <c r="Y269" s="54" t="s">
        <v>1471</v>
      </c>
      <c r="Z269" s="22" t="s">
        <v>1462</v>
      </c>
      <c r="AA269" s="9" t="s">
        <v>1153</v>
      </c>
      <c r="AB269" s="23" t="s">
        <v>1478</v>
      </c>
      <c r="AC269" s="24" t="s">
        <v>318</v>
      </c>
      <c r="AD269" s="25" t="s">
        <v>1123</v>
      </c>
      <c r="AE269" s="27" t="s">
        <v>1127</v>
      </c>
      <c r="AF269" s="2" t="s">
        <v>1121</v>
      </c>
      <c r="AG269" s="2" t="s">
        <v>1118</v>
      </c>
      <c r="AH269" s="21">
        <v>24</v>
      </c>
      <c r="AI269" s="25" t="s">
        <v>1115</v>
      </c>
      <c r="AJ269" s="27" t="s">
        <v>1090</v>
      </c>
      <c r="AK269" s="2" t="s">
        <v>1561</v>
      </c>
      <c r="AL269" s="31">
        <v>2</v>
      </c>
      <c r="AM269" s="7" t="s">
        <v>463</v>
      </c>
    </row>
    <row r="270" spans="1:39" ht="28.5" customHeight="1" x14ac:dyDescent="0.3">
      <c r="A270" s="2">
        <v>267</v>
      </c>
      <c r="B270" s="8" t="s">
        <v>232</v>
      </c>
      <c r="C270" s="41" t="s">
        <v>1671</v>
      </c>
      <c r="D270" s="19" t="s">
        <v>716</v>
      </c>
      <c r="E270" s="21" t="s">
        <v>11</v>
      </c>
      <c r="F270" s="25" t="s">
        <v>1535</v>
      </c>
      <c r="G270" s="24" t="s">
        <v>1545</v>
      </c>
      <c r="H270" s="25" t="s">
        <v>438</v>
      </c>
      <c r="I270" s="2" t="s">
        <v>438</v>
      </c>
      <c r="J270" s="29" t="s">
        <v>438</v>
      </c>
      <c r="K270" s="29" t="s">
        <v>438</v>
      </c>
      <c r="L270" s="29" t="s">
        <v>438</v>
      </c>
      <c r="M270" s="29" t="s">
        <v>438</v>
      </c>
      <c r="N270" s="29" t="s">
        <v>438</v>
      </c>
      <c r="O270" s="24" t="s">
        <v>438</v>
      </c>
      <c r="P270" s="51" t="s">
        <v>1507</v>
      </c>
      <c r="Q270" s="52" t="s">
        <v>1508</v>
      </c>
      <c r="R270" s="47" t="s">
        <v>1030</v>
      </c>
      <c r="S270" s="2" t="s">
        <v>1186</v>
      </c>
      <c r="T270" s="7" t="s">
        <v>1190</v>
      </c>
      <c r="U270" s="7" t="s">
        <v>1515</v>
      </c>
      <c r="V270" s="55" t="s">
        <v>1521</v>
      </c>
      <c r="W270" s="55" t="s">
        <v>1522</v>
      </c>
      <c r="X270" s="49"/>
      <c r="Y270" s="54" t="s">
        <v>1471</v>
      </c>
      <c r="Z270" s="22" t="s">
        <v>1462</v>
      </c>
      <c r="AA270" s="9" t="s">
        <v>1154</v>
      </c>
      <c r="AB270" s="23" t="s">
        <v>1478</v>
      </c>
      <c r="AC270" s="24" t="s">
        <v>318</v>
      </c>
      <c r="AD270" s="25" t="s">
        <v>1123</v>
      </c>
      <c r="AE270" s="27" t="s">
        <v>1128</v>
      </c>
      <c r="AF270" s="2" t="s">
        <v>1121</v>
      </c>
      <c r="AG270" s="2" t="s">
        <v>1118</v>
      </c>
      <c r="AH270" s="21">
        <v>25</v>
      </c>
      <c r="AI270" s="25" t="s">
        <v>1115</v>
      </c>
      <c r="AJ270" s="27" t="s">
        <v>1091</v>
      </c>
      <c r="AK270" s="2" t="s">
        <v>1561</v>
      </c>
      <c r="AL270" s="31">
        <v>3</v>
      </c>
      <c r="AM270" s="7" t="s">
        <v>463</v>
      </c>
    </row>
    <row r="271" spans="1:39" ht="28.5" customHeight="1" x14ac:dyDescent="0.3">
      <c r="A271" s="2">
        <v>268</v>
      </c>
      <c r="B271" s="8" t="s">
        <v>233</v>
      </c>
      <c r="C271" s="41" t="s">
        <v>1672</v>
      </c>
      <c r="D271" s="19" t="s">
        <v>717</v>
      </c>
      <c r="E271" s="21" t="s">
        <v>11</v>
      </c>
      <c r="F271" s="25" t="s">
        <v>1535</v>
      </c>
      <c r="G271" s="24" t="s">
        <v>1547</v>
      </c>
      <c r="H271" s="25" t="s">
        <v>438</v>
      </c>
      <c r="I271" s="2" t="s">
        <v>438</v>
      </c>
      <c r="J271" s="29" t="s">
        <v>438</v>
      </c>
      <c r="K271" s="29" t="s">
        <v>438</v>
      </c>
      <c r="L271" s="29" t="s">
        <v>438</v>
      </c>
      <c r="M271" s="29" t="s">
        <v>438</v>
      </c>
      <c r="N271" s="29" t="s">
        <v>438</v>
      </c>
      <c r="O271" s="24" t="s">
        <v>438</v>
      </c>
      <c r="P271" s="51" t="s">
        <v>1507</v>
      </c>
      <c r="Q271" s="52" t="s">
        <v>1508</v>
      </c>
      <c r="R271" s="47" t="s">
        <v>1030</v>
      </c>
      <c r="S271" s="2" t="s">
        <v>1186</v>
      </c>
      <c r="T271" s="7" t="s">
        <v>1190</v>
      </c>
      <c r="U271" s="7" t="s">
        <v>1515</v>
      </c>
      <c r="V271" s="55" t="s">
        <v>1521</v>
      </c>
      <c r="W271" s="55" t="s">
        <v>1523</v>
      </c>
      <c r="X271" s="49"/>
      <c r="Y271" s="54" t="s">
        <v>1471</v>
      </c>
      <c r="Z271" s="22" t="s">
        <v>1462</v>
      </c>
      <c r="AA271" s="9" t="s">
        <v>1155</v>
      </c>
      <c r="AB271" s="23" t="s">
        <v>1478</v>
      </c>
      <c r="AC271" s="24" t="s">
        <v>318</v>
      </c>
      <c r="AD271" s="25" t="s">
        <v>1123</v>
      </c>
      <c r="AE271" s="27" t="s">
        <v>1129</v>
      </c>
      <c r="AF271" s="2" t="s">
        <v>1121</v>
      </c>
      <c r="AG271" s="2" t="s">
        <v>1118</v>
      </c>
      <c r="AH271" s="21">
        <v>26</v>
      </c>
      <c r="AI271" s="25" t="s">
        <v>1115</v>
      </c>
      <c r="AJ271" s="27" t="s">
        <v>1092</v>
      </c>
      <c r="AK271" s="2" t="s">
        <v>1561</v>
      </c>
      <c r="AL271" s="31">
        <v>4</v>
      </c>
      <c r="AM271" s="7" t="s">
        <v>463</v>
      </c>
    </row>
    <row r="272" spans="1:39" ht="28.5" customHeight="1" x14ac:dyDescent="0.3">
      <c r="A272" s="2">
        <v>269</v>
      </c>
      <c r="B272" s="8" t="s">
        <v>234</v>
      </c>
      <c r="C272" s="41" t="s">
        <v>1673</v>
      </c>
      <c r="D272" s="19" t="s">
        <v>718</v>
      </c>
      <c r="E272" s="21" t="s">
        <v>11</v>
      </c>
      <c r="F272" s="25" t="s">
        <v>1535</v>
      </c>
      <c r="G272" s="24" t="s">
        <v>1547</v>
      </c>
      <c r="H272" s="25" t="s">
        <v>438</v>
      </c>
      <c r="I272" s="2" t="s">
        <v>438</v>
      </c>
      <c r="J272" s="29" t="s">
        <v>438</v>
      </c>
      <c r="K272" s="29" t="s">
        <v>438</v>
      </c>
      <c r="L272" s="29" t="s">
        <v>438</v>
      </c>
      <c r="M272" s="29" t="s">
        <v>438</v>
      </c>
      <c r="N272" s="29" t="s">
        <v>438</v>
      </c>
      <c r="O272" s="24" t="s">
        <v>438</v>
      </c>
      <c r="P272" s="51" t="s">
        <v>1507</v>
      </c>
      <c r="Q272" s="52" t="s">
        <v>1508</v>
      </c>
      <c r="R272" s="47" t="s">
        <v>1030</v>
      </c>
      <c r="S272" s="2" t="s">
        <v>1186</v>
      </c>
      <c r="T272" s="7" t="s">
        <v>1190</v>
      </c>
      <c r="U272" s="7" t="s">
        <v>1515</v>
      </c>
      <c r="V272" s="55" t="s">
        <v>1521</v>
      </c>
      <c r="W272" s="55" t="s">
        <v>1524</v>
      </c>
      <c r="X272" s="49"/>
      <c r="Y272" s="54" t="s">
        <v>1471</v>
      </c>
      <c r="Z272" s="22" t="s">
        <v>1462</v>
      </c>
      <c r="AA272" s="9" t="s">
        <v>1156</v>
      </c>
      <c r="AB272" s="23" t="s">
        <v>1478</v>
      </c>
      <c r="AC272" s="24" t="s">
        <v>318</v>
      </c>
      <c r="AD272" s="25" t="s">
        <v>1123</v>
      </c>
      <c r="AE272" s="27" t="s">
        <v>1130</v>
      </c>
      <c r="AF272" s="2" t="s">
        <v>1121</v>
      </c>
      <c r="AG272" s="2" t="s">
        <v>1118</v>
      </c>
      <c r="AH272" s="21">
        <v>27</v>
      </c>
      <c r="AI272" s="25" t="s">
        <v>1115</v>
      </c>
      <c r="AJ272" s="27" t="s">
        <v>1093</v>
      </c>
      <c r="AK272" s="2" t="s">
        <v>1561</v>
      </c>
      <c r="AL272" s="31">
        <v>5</v>
      </c>
      <c r="AM272" s="7" t="s">
        <v>463</v>
      </c>
    </row>
    <row r="273" spans="1:39" ht="28.5" customHeight="1" x14ac:dyDescent="0.3">
      <c r="A273" s="2">
        <v>270</v>
      </c>
      <c r="B273" s="8" t="s">
        <v>235</v>
      </c>
      <c r="C273" s="41" t="s">
        <v>1674</v>
      </c>
      <c r="D273" s="19" t="s">
        <v>719</v>
      </c>
      <c r="E273" s="21" t="s">
        <v>11</v>
      </c>
      <c r="F273" s="25" t="s">
        <v>1535</v>
      </c>
      <c r="G273" s="24" t="s">
        <v>1547</v>
      </c>
      <c r="H273" s="25" t="s">
        <v>438</v>
      </c>
      <c r="I273" s="2" t="s">
        <v>438</v>
      </c>
      <c r="J273" s="29" t="s">
        <v>438</v>
      </c>
      <c r="K273" s="29" t="s">
        <v>438</v>
      </c>
      <c r="L273" s="29" t="s">
        <v>438</v>
      </c>
      <c r="M273" s="29" t="s">
        <v>438</v>
      </c>
      <c r="N273" s="29" t="s">
        <v>438</v>
      </c>
      <c r="O273" s="24" t="s">
        <v>438</v>
      </c>
      <c r="P273" s="51" t="s">
        <v>1507</v>
      </c>
      <c r="Q273" s="52" t="s">
        <v>1508</v>
      </c>
      <c r="R273" s="47" t="s">
        <v>1030</v>
      </c>
      <c r="S273" s="2" t="s">
        <v>1186</v>
      </c>
      <c r="T273" s="7" t="s">
        <v>1190</v>
      </c>
      <c r="U273" s="7" t="s">
        <v>1515</v>
      </c>
      <c r="V273" s="55" t="s">
        <v>1521</v>
      </c>
      <c r="W273" s="55" t="s">
        <v>1525</v>
      </c>
      <c r="X273" s="49"/>
      <c r="Y273" s="54" t="s">
        <v>1471</v>
      </c>
      <c r="Z273" s="22" t="s">
        <v>1462</v>
      </c>
      <c r="AA273" s="9" t="s">
        <v>1157</v>
      </c>
      <c r="AB273" s="23" t="s">
        <v>1478</v>
      </c>
      <c r="AC273" s="24" t="s">
        <v>318</v>
      </c>
      <c r="AD273" s="25" t="s">
        <v>1123</v>
      </c>
      <c r="AE273" s="27" t="s">
        <v>1131</v>
      </c>
      <c r="AF273" s="2" t="s">
        <v>1121</v>
      </c>
      <c r="AG273" s="2" t="s">
        <v>1118</v>
      </c>
      <c r="AH273" s="21">
        <v>28</v>
      </c>
      <c r="AI273" s="25" t="s">
        <v>1115</v>
      </c>
      <c r="AJ273" s="27" t="s">
        <v>1094</v>
      </c>
      <c r="AK273" s="2" t="s">
        <v>1561</v>
      </c>
      <c r="AL273" s="31">
        <v>6</v>
      </c>
      <c r="AM273" s="7" t="s">
        <v>463</v>
      </c>
    </row>
    <row r="274" spans="1:39" ht="28.5" customHeight="1" x14ac:dyDescent="0.3">
      <c r="A274" s="2">
        <v>271</v>
      </c>
      <c r="B274" s="8" t="s">
        <v>236</v>
      </c>
      <c r="C274" s="41" t="s">
        <v>1790</v>
      </c>
      <c r="D274" s="19" t="s">
        <v>720</v>
      </c>
      <c r="E274" s="21" t="s">
        <v>11</v>
      </c>
      <c r="F274" s="25" t="s">
        <v>1535</v>
      </c>
      <c r="G274" s="24" t="s">
        <v>1549</v>
      </c>
      <c r="H274" s="25" t="s">
        <v>438</v>
      </c>
      <c r="I274" s="2" t="s">
        <v>438</v>
      </c>
      <c r="J274" s="29" t="s">
        <v>438</v>
      </c>
      <c r="K274" s="29" t="s">
        <v>438</v>
      </c>
      <c r="L274" s="29" t="s">
        <v>438</v>
      </c>
      <c r="M274" s="29" t="s">
        <v>438</v>
      </c>
      <c r="N274" s="29" t="s">
        <v>438</v>
      </c>
      <c r="O274" s="24" t="s">
        <v>438</v>
      </c>
      <c r="P274" s="51" t="s">
        <v>1507</v>
      </c>
      <c r="Q274" s="52" t="s">
        <v>1508</v>
      </c>
      <c r="R274" s="47" t="s">
        <v>1030</v>
      </c>
      <c r="S274" s="2" t="s">
        <v>1186</v>
      </c>
      <c r="T274" s="7" t="s">
        <v>1190</v>
      </c>
      <c r="U274" s="7" t="s">
        <v>1515</v>
      </c>
      <c r="V274" s="55" t="s">
        <v>1521</v>
      </c>
      <c r="W274" s="55" t="s">
        <v>1526</v>
      </c>
      <c r="X274" s="49"/>
      <c r="Y274" s="54" t="s">
        <v>1471</v>
      </c>
      <c r="Z274" s="22" t="s">
        <v>1462</v>
      </c>
      <c r="AA274" s="9" t="s">
        <v>1158</v>
      </c>
      <c r="AB274" s="23" t="s">
        <v>1478</v>
      </c>
      <c r="AC274" s="24" t="s">
        <v>318</v>
      </c>
      <c r="AD274" s="25" t="s">
        <v>1124</v>
      </c>
      <c r="AE274" s="27" t="s">
        <v>1132</v>
      </c>
      <c r="AF274" s="2" t="s">
        <v>1121</v>
      </c>
      <c r="AG274" s="2" t="s">
        <v>1119</v>
      </c>
      <c r="AH274" s="21">
        <v>45</v>
      </c>
      <c r="AI274" s="25" t="s">
        <v>1116</v>
      </c>
      <c r="AJ274" s="27" t="s">
        <v>1095</v>
      </c>
      <c r="AK274" s="2" t="s">
        <v>1561</v>
      </c>
      <c r="AL274" s="31">
        <v>7</v>
      </c>
      <c r="AM274" s="7" t="s">
        <v>463</v>
      </c>
    </row>
    <row r="275" spans="1:39" ht="28.5" customHeight="1" x14ac:dyDescent="0.3">
      <c r="A275" s="2">
        <v>272</v>
      </c>
      <c r="B275" s="8" t="s">
        <v>237</v>
      </c>
      <c r="C275" s="41" t="s">
        <v>1791</v>
      </c>
      <c r="D275" s="19" t="s">
        <v>721</v>
      </c>
      <c r="E275" s="21" t="s">
        <v>11</v>
      </c>
      <c r="F275" s="25" t="s">
        <v>1535</v>
      </c>
      <c r="G275" s="24" t="s">
        <v>1549</v>
      </c>
      <c r="H275" s="25" t="s">
        <v>438</v>
      </c>
      <c r="I275" s="2" t="s">
        <v>438</v>
      </c>
      <c r="J275" s="29" t="s">
        <v>438</v>
      </c>
      <c r="K275" s="29" t="s">
        <v>438</v>
      </c>
      <c r="L275" s="29" t="s">
        <v>438</v>
      </c>
      <c r="M275" s="29" t="s">
        <v>438</v>
      </c>
      <c r="N275" s="29" t="s">
        <v>438</v>
      </c>
      <c r="O275" s="24" t="s">
        <v>438</v>
      </c>
      <c r="P275" s="51" t="s">
        <v>1507</v>
      </c>
      <c r="Q275" s="52" t="s">
        <v>1508</v>
      </c>
      <c r="R275" s="47" t="s">
        <v>1030</v>
      </c>
      <c r="S275" s="2" t="s">
        <v>1186</v>
      </c>
      <c r="T275" s="7" t="s">
        <v>1190</v>
      </c>
      <c r="U275" s="7" t="s">
        <v>1515</v>
      </c>
      <c r="V275" s="55" t="s">
        <v>1521</v>
      </c>
      <c r="W275" s="55" t="s">
        <v>1527</v>
      </c>
      <c r="X275" s="49"/>
      <c r="Y275" s="54" t="s">
        <v>1471</v>
      </c>
      <c r="Z275" s="22" t="s">
        <v>1462</v>
      </c>
      <c r="AA275" s="9" t="s">
        <v>1159</v>
      </c>
      <c r="AB275" s="23" t="s">
        <v>1478</v>
      </c>
      <c r="AC275" s="24" t="s">
        <v>318</v>
      </c>
      <c r="AD275" s="25" t="s">
        <v>1124</v>
      </c>
      <c r="AE275" s="27" t="s">
        <v>1133</v>
      </c>
      <c r="AF275" s="2" t="s">
        <v>1121</v>
      </c>
      <c r="AG275" s="2" t="s">
        <v>1119</v>
      </c>
      <c r="AH275" s="21">
        <v>46</v>
      </c>
      <c r="AI275" s="25" t="s">
        <v>1116</v>
      </c>
      <c r="AJ275" s="27" t="s">
        <v>1096</v>
      </c>
      <c r="AK275" s="2" t="s">
        <v>1561</v>
      </c>
      <c r="AL275" s="31">
        <v>8</v>
      </c>
      <c r="AM275" s="7" t="s">
        <v>463</v>
      </c>
    </row>
    <row r="276" spans="1:39" ht="28.5" customHeight="1" x14ac:dyDescent="0.3">
      <c r="A276" s="2">
        <v>273</v>
      </c>
      <c r="B276" s="8" t="s">
        <v>238</v>
      </c>
      <c r="C276" s="41" t="s">
        <v>1792</v>
      </c>
      <c r="D276" s="19" t="s">
        <v>722</v>
      </c>
      <c r="E276" s="21" t="s">
        <v>11</v>
      </c>
      <c r="F276" s="25" t="s">
        <v>1535</v>
      </c>
      <c r="G276" s="24" t="s">
        <v>1549</v>
      </c>
      <c r="H276" s="25" t="s">
        <v>438</v>
      </c>
      <c r="I276" s="2" t="s">
        <v>438</v>
      </c>
      <c r="J276" s="29" t="s">
        <v>438</v>
      </c>
      <c r="K276" s="29" t="s">
        <v>438</v>
      </c>
      <c r="L276" s="29" t="s">
        <v>438</v>
      </c>
      <c r="M276" s="29" t="s">
        <v>438</v>
      </c>
      <c r="N276" s="29" t="s">
        <v>438</v>
      </c>
      <c r="O276" s="24" t="s">
        <v>438</v>
      </c>
      <c r="P276" s="51" t="s">
        <v>1507</v>
      </c>
      <c r="Q276" s="52" t="s">
        <v>1508</v>
      </c>
      <c r="R276" s="47" t="s">
        <v>1030</v>
      </c>
      <c r="S276" s="2" t="s">
        <v>1186</v>
      </c>
      <c r="T276" s="7" t="s">
        <v>1190</v>
      </c>
      <c r="U276" s="7" t="s">
        <v>1515</v>
      </c>
      <c r="V276" s="55" t="s">
        <v>1521</v>
      </c>
      <c r="W276" s="55" t="s">
        <v>1528</v>
      </c>
      <c r="X276" s="49"/>
      <c r="Y276" s="54" t="s">
        <v>1471</v>
      </c>
      <c r="Z276" s="22" t="s">
        <v>1462</v>
      </c>
      <c r="AA276" s="9" t="s">
        <v>1160</v>
      </c>
      <c r="AB276" s="23" t="s">
        <v>1478</v>
      </c>
      <c r="AC276" s="24" t="s">
        <v>318</v>
      </c>
      <c r="AD276" s="25" t="s">
        <v>1124</v>
      </c>
      <c r="AE276" s="27" t="s">
        <v>1134</v>
      </c>
      <c r="AF276" s="2" t="s">
        <v>1121</v>
      </c>
      <c r="AG276" s="2" t="s">
        <v>1119</v>
      </c>
      <c r="AH276" s="21">
        <v>47</v>
      </c>
      <c r="AI276" s="25" t="s">
        <v>1116</v>
      </c>
      <c r="AJ276" s="27" t="s">
        <v>1097</v>
      </c>
      <c r="AK276" s="2" t="s">
        <v>1561</v>
      </c>
      <c r="AL276" s="31">
        <v>10</v>
      </c>
      <c r="AM276" s="7" t="s">
        <v>463</v>
      </c>
    </row>
    <row r="277" spans="1:39" ht="28.5" customHeight="1" x14ac:dyDescent="0.3">
      <c r="A277" s="2">
        <v>274</v>
      </c>
      <c r="B277" s="8" t="s">
        <v>239</v>
      </c>
      <c r="C277" s="41" t="s">
        <v>1793</v>
      </c>
      <c r="D277" s="19" t="s">
        <v>723</v>
      </c>
      <c r="E277" s="21" t="s">
        <v>11</v>
      </c>
      <c r="F277" s="25" t="s">
        <v>1535</v>
      </c>
      <c r="G277" s="24" t="s">
        <v>1550</v>
      </c>
      <c r="H277" s="25" t="s">
        <v>438</v>
      </c>
      <c r="I277" s="2" t="s">
        <v>438</v>
      </c>
      <c r="J277" s="29" t="s">
        <v>438</v>
      </c>
      <c r="K277" s="29" t="s">
        <v>438</v>
      </c>
      <c r="L277" s="29" t="s">
        <v>438</v>
      </c>
      <c r="M277" s="29" t="s">
        <v>438</v>
      </c>
      <c r="N277" s="29" t="s">
        <v>438</v>
      </c>
      <c r="O277" s="24" t="s">
        <v>438</v>
      </c>
      <c r="P277" s="51" t="s">
        <v>1507</v>
      </c>
      <c r="Q277" s="52" t="s">
        <v>1508</v>
      </c>
      <c r="R277" s="47" t="s">
        <v>1030</v>
      </c>
      <c r="S277" s="2" t="s">
        <v>1186</v>
      </c>
      <c r="T277" s="7" t="s">
        <v>1190</v>
      </c>
      <c r="U277" s="7" t="s">
        <v>1515</v>
      </c>
      <c r="V277" s="55" t="s">
        <v>1521</v>
      </c>
      <c r="W277" s="55">
        <v>10</v>
      </c>
      <c r="X277" s="49"/>
      <c r="Y277" s="54" t="s">
        <v>1471</v>
      </c>
      <c r="Z277" s="22" t="s">
        <v>1462</v>
      </c>
      <c r="AA277" s="9" t="s">
        <v>1161</v>
      </c>
      <c r="AB277" s="23" t="s">
        <v>1478</v>
      </c>
      <c r="AC277" s="24" t="s">
        <v>318</v>
      </c>
      <c r="AD277" s="25" t="s">
        <v>1124</v>
      </c>
      <c r="AE277" s="27" t="s">
        <v>1135</v>
      </c>
      <c r="AF277" s="2" t="s">
        <v>1121</v>
      </c>
      <c r="AG277" s="2" t="s">
        <v>1119</v>
      </c>
      <c r="AH277" s="21">
        <v>48</v>
      </c>
      <c r="AI277" s="25" t="s">
        <v>1116</v>
      </c>
      <c r="AJ277" s="27" t="s">
        <v>1098</v>
      </c>
      <c r="AK277" s="2" t="s">
        <v>1561</v>
      </c>
      <c r="AL277" s="31">
        <v>11</v>
      </c>
      <c r="AM277" s="7" t="s">
        <v>463</v>
      </c>
    </row>
    <row r="278" spans="1:39" ht="28.5" customHeight="1" x14ac:dyDescent="0.3">
      <c r="A278" s="2">
        <v>275</v>
      </c>
      <c r="B278" s="8" t="s">
        <v>240</v>
      </c>
      <c r="C278" s="41" t="s">
        <v>1794</v>
      </c>
      <c r="D278" s="19" t="s">
        <v>724</v>
      </c>
      <c r="E278" s="21" t="s">
        <v>11</v>
      </c>
      <c r="F278" s="25" t="s">
        <v>1535</v>
      </c>
      <c r="G278" s="24" t="s">
        <v>1551</v>
      </c>
      <c r="H278" s="25" t="s">
        <v>438</v>
      </c>
      <c r="I278" s="2" t="s">
        <v>438</v>
      </c>
      <c r="J278" s="29" t="s">
        <v>438</v>
      </c>
      <c r="K278" s="29" t="s">
        <v>438</v>
      </c>
      <c r="L278" s="29" t="s">
        <v>438</v>
      </c>
      <c r="M278" s="29" t="s">
        <v>438</v>
      </c>
      <c r="N278" s="29" t="s">
        <v>438</v>
      </c>
      <c r="O278" s="24" t="s">
        <v>438</v>
      </c>
      <c r="P278" s="51" t="s">
        <v>1507</v>
      </c>
      <c r="Q278" s="52" t="s">
        <v>1508</v>
      </c>
      <c r="R278" s="47" t="s">
        <v>1030</v>
      </c>
      <c r="S278" s="2" t="s">
        <v>1186</v>
      </c>
      <c r="T278" s="7" t="s">
        <v>1190</v>
      </c>
      <c r="U278" s="7" t="s">
        <v>1515</v>
      </c>
      <c r="V278" s="55" t="s">
        <v>1521</v>
      </c>
      <c r="W278" s="55">
        <v>11</v>
      </c>
      <c r="X278" s="49"/>
      <c r="Y278" s="54" t="s">
        <v>1471</v>
      </c>
      <c r="Z278" s="22" t="s">
        <v>1462</v>
      </c>
      <c r="AA278" s="9" t="s">
        <v>1162</v>
      </c>
      <c r="AB278" s="23" t="s">
        <v>1478</v>
      </c>
      <c r="AC278" s="24" t="s">
        <v>318</v>
      </c>
      <c r="AD278" s="25" t="s">
        <v>1124</v>
      </c>
      <c r="AE278" s="27" t="s">
        <v>1136</v>
      </c>
      <c r="AF278" s="2" t="s">
        <v>1121</v>
      </c>
      <c r="AG278" s="2" t="s">
        <v>1119</v>
      </c>
      <c r="AH278" s="21">
        <v>49</v>
      </c>
      <c r="AI278" s="25" t="s">
        <v>1116</v>
      </c>
      <c r="AJ278" s="27" t="s">
        <v>1099</v>
      </c>
      <c r="AK278" s="2" t="s">
        <v>1561</v>
      </c>
      <c r="AL278" s="31">
        <v>12</v>
      </c>
      <c r="AM278" s="7" t="s">
        <v>463</v>
      </c>
    </row>
    <row r="279" spans="1:39" ht="28.5" customHeight="1" x14ac:dyDescent="0.3">
      <c r="A279" s="2">
        <v>276</v>
      </c>
      <c r="B279" s="8" t="s">
        <v>241</v>
      </c>
      <c r="C279" s="41" t="s">
        <v>1795</v>
      </c>
      <c r="D279" s="19" t="s">
        <v>725</v>
      </c>
      <c r="E279" s="21" t="s">
        <v>11</v>
      </c>
      <c r="F279" s="25" t="s">
        <v>1535</v>
      </c>
      <c r="G279" s="24" t="s">
        <v>1551</v>
      </c>
      <c r="H279" s="25" t="s">
        <v>438</v>
      </c>
      <c r="I279" s="2" t="s">
        <v>438</v>
      </c>
      <c r="J279" s="29" t="s">
        <v>438</v>
      </c>
      <c r="K279" s="29" t="s">
        <v>438</v>
      </c>
      <c r="L279" s="29" t="s">
        <v>438</v>
      </c>
      <c r="M279" s="29" t="s">
        <v>438</v>
      </c>
      <c r="N279" s="29" t="s">
        <v>438</v>
      </c>
      <c r="O279" s="24" t="s">
        <v>438</v>
      </c>
      <c r="P279" s="51" t="s">
        <v>1507</v>
      </c>
      <c r="Q279" s="52" t="s">
        <v>1508</v>
      </c>
      <c r="R279" s="47" t="s">
        <v>1030</v>
      </c>
      <c r="S279" s="2" t="s">
        <v>1186</v>
      </c>
      <c r="T279" s="7" t="s">
        <v>1190</v>
      </c>
      <c r="U279" s="7" t="s">
        <v>1515</v>
      </c>
      <c r="V279" s="55" t="s">
        <v>1521</v>
      </c>
      <c r="W279" s="55">
        <v>12</v>
      </c>
      <c r="X279" s="49"/>
      <c r="Y279" s="54" t="s">
        <v>1471</v>
      </c>
      <c r="Z279" s="22" t="s">
        <v>1462</v>
      </c>
      <c r="AA279" s="9" t="s">
        <v>1163</v>
      </c>
      <c r="AB279" s="23" t="s">
        <v>1478</v>
      </c>
      <c r="AC279" s="24" t="s">
        <v>318</v>
      </c>
      <c r="AD279" s="25" t="s">
        <v>1124</v>
      </c>
      <c r="AE279" s="27" t="s">
        <v>1137</v>
      </c>
      <c r="AF279" s="2" t="s">
        <v>1121</v>
      </c>
      <c r="AG279" s="2" t="s">
        <v>1119</v>
      </c>
      <c r="AH279" s="21">
        <v>50</v>
      </c>
      <c r="AI279" s="25" t="s">
        <v>1116</v>
      </c>
      <c r="AJ279" s="27" t="s">
        <v>1100</v>
      </c>
      <c r="AK279" s="2" t="s">
        <v>1561</v>
      </c>
      <c r="AL279" s="31">
        <v>13</v>
      </c>
      <c r="AM279" s="7" t="s">
        <v>463</v>
      </c>
    </row>
    <row r="280" spans="1:39" ht="28.5" customHeight="1" x14ac:dyDescent="0.3">
      <c r="A280" s="2">
        <v>277</v>
      </c>
      <c r="B280" s="8" t="s">
        <v>242</v>
      </c>
      <c r="C280" s="41" t="s">
        <v>1796</v>
      </c>
      <c r="D280" s="19" t="s">
        <v>726</v>
      </c>
      <c r="E280" s="21" t="s">
        <v>11</v>
      </c>
      <c r="F280" s="25" t="s">
        <v>1535</v>
      </c>
      <c r="G280" s="24" t="s">
        <v>1551</v>
      </c>
      <c r="H280" s="25" t="s">
        <v>438</v>
      </c>
      <c r="I280" s="2" t="s">
        <v>438</v>
      </c>
      <c r="J280" s="29" t="s">
        <v>438</v>
      </c>
      <c r="K280" s="29" t="s">
        <v>438</v>
      </c>
      <c r="L280" s="29" t="s">
        <v>438</v>
      </c>
      <c r="M280" s="29" t="s">
        <v>438</v>
      </c>
      <c r="N280" s="29" t="s">
        <v>438</v>
      </c>
      <c r="O280" s="24" t="s">
        <v>438</v>
      </c>
      <c r="P280" s="51" t="s">
        <v>1507</v>
      </c>
      <c r="Q280" s="52" t="s">
        <v>1508</v>
      </c>
      <c r="R280" s="47" t="s">
        <v>1030</v>
      </c>
      <c r="S280" s="2" t="s">
        <v>1186</v>
      </c>
      <c r="T280" s="7" t="s">
        <v>1190</v>
      </c>
      <c r="U280" s="7" t="s">
        <v>1515</v>
      </c>
      <c r="V280" s="55" t="s">
        <v>1521</v>
      </c>
      <c r="W280" s="55">
        <v>13</v>
      </c>
      <c r="X280" s="49"/>
      <c r="Y280" s="54" t="s">
        <v>1471</v>
      </c>
      <c r="Z280" s="22" t="s">
        <v>1462</v>
      </c>
      <c r="AA280" s="9" t="s">
        <v>1164</v>
      </c>
      <c r="AB280" s="23" t="s">
        <v>1478</v>
      </c>
      <c r="AC280" s="24" t="s">
        <v>318</v>
      </c>
      <c r="AD280" s="25" t="s">
        <v>1124</v>
      </c>
      <c r="AE280" s="27" t="s">
        <v>1138</v>
      </c>
      <c r="AF280" s="2" t="s">
        <v>1121</v>
      </c>
      <c r="AG280" s="2" t="s">
        <v>1119</v>
      </c>
      <c r="AH280" s="21">
        <v>51</v>
      </c>
      <c r="AI280" s="25" t="s">
        <v>1116</v>
      </c>
      <c r="AJ280" s="27" t="s">
        <v>1101</v>
      </c>
      <c r="AK280" s="2" t="s">
        <v>1561</v>
      </c>
      <c r="AL280" s="31">
        <v>14</v>
      </c>
      <c r="AM280" s="7" t="s">
        <v>463</v>
      </c>
    </row>
    <row r="281" spans="1:39" ht="28.5" customHeight="1" x14ac:dyDescent="0.3">
      <c r="A281" s="2">
        <v>278</v>
      </c>
      <c r="B281" s="8" t="s">
        <v>243</v>
      </c>
      <c r="C281" s="41" t="s">
        <v>1797</v>
      </c>
      <c r="D281" s="19" t="s">
        <v>727</v>
      </c>
      <c r="E281" s="21" t="s">
        <v>11</v>
      </c>
      <c r="F281" s="25" t="s">
        <v>1535</v>
      </c>
      <c r="G281" s="24" t="s">
        <v>1551</v>
      </c>
      <c r="H281" s="25" t="s">
        <v>438</v>
      </c>
      <c r="I281" s="2" t="s">
        <v>438</v>
      </c>
      <c r="J281" s="29" t="s">
        <v>438</v>
      </c>
      <c r="K281" s="29" t="s">
        <v>438</v>
      </c>
      <c r="L281" s="29" t="s">
        <v>438</v>
      </c>
      <c r="M281" s="29" t="s">
        <v>438</v>
      </c>
      <c r="N281" s="29" t="s">
        <v>438</v>
      </c>
      <c r="O281" s="24" t="s">
        <v>438</v>
      </c>
      <c r="P281" s="51" t="s">
        <v>1507</v>
      </c>
      <c r="Q281" s="52" t="s">
        <v>1508</v>
      </c>
      <c r="R281" s="47" t="s">
        <v>1030</v>
      </c>
      <c r="S281" s="2" t="s">
        <v>1186</v>
      </c>
      <c r="T281" s="7" t="s">
        <v>1190</v>
      </c>
      <c r="U281" s="7" t="s">
        <v>1515</v>
      </c>
      <c r="V281" s="55" t="s">
        <v>1521</v>
      </c>
      <c r="W281" s="55">
        <v>14</v>
      </c>
      <c r="X281" s="49"/>
      <c r="Y281" s="54" t="s">
        <v>1471</v>
      </c>
      <c r="Z281" s="22" t="s">
        <v>1462</v>
      </c>
      <c r="AA281" s="9" t="s">
        <v>1165</v>
      </c>
      <c r="AB281" s="23" t="s">
        <v>1478</v>
      </c>
      <c r="AC281" s="24" t="s">
        <v>318</v>
      </c>
      <c r="AD281" s="25" t="s">
        <v>1124</v>
      </c>
      <c r="AE281" s="27" t="s">
        <v>1139</v>
      </c>
      <c r="AF281" s="2" t="s">
        <v>1121</v>
      </c>
      <c r="AG281" s="2" t="s">
        <v>1119</v>
      </c>
      <c r="AH281" s="21">
        <v>52</v>
      </c>
      <c r="AI281" s="25" t="s">
        <v>1116</v>
      </c>
      <c r="AJ281" s="27" t="s">
        <v>1102</v>
      </c>
      <c r="AK281" s="2" t="s">
        <v>1561</v>
      </c>
      <c r="AL281" s="31">
        <v>15</v>
      </c>
      <c r="AM281" s="7" t="s">
        <v>463</v>
      </c>
    </row>
    <row r="282" spans="1:39" ht="28.5" customHeight="1" x14ac:dyDescent="0.3">
      <c r="A282" s="2">
        <v>279</v>
      </c>
      <c r="B282" s="8" t="s">
        <v>244</v>
      </c>
      <c r="C282" s="41" t="s">
        <v>1885</v>
      </c>
      <c r="D282" s="19" t="s">
        <v>728</v>
      </c>
      <c r="E282" s="21" t="s">
        <v>11</v>
      </c>
      <c r="F282" s="25" t="s">
        <v>1535</v>
      </c>
      <c r="G282" s="24" t="s">
        <v>1552</v>
      </c>
      <c r="H282" s="25" t="s">
        <v>438</v>
      </c>
      <c r="I282" s="2" t="s">
        <v>438</v>
      </c>
      <c r="J282" s="29" t="s">
        <v>438</v>
      </c>
      <c r="K282" s="29" t="s">
        <v>438</v>
      </c>
      <c r="L282" s="29" t="s">
        <v>438</v>
      </c>
      <c r="M282" s="29" t="s">
        <v>438</v>
      </c>
      <c r="N282" s="29" t="s">
        <v>438</v>
      </c>
      <c r="O282" s="24" t="s">
        <v>438</v>
      </c>
      <c r="P282" s="51" t="s">
        <v>1507</v>
      </c>
      <c r="Q282" s="52" t="s">
        <v>1508</v>
      </c>
      <c r="R282" s="47" t="s">
        <v>1030</v>
      </c>
      <c r="S282" s="2" t="s">
        <v>1186</v>
      </c>
      <c r="T282" s="7" t="s">
        <v>1190</v>
      </c>
      <c r="U282" s="7" t="s">
        <v>1515</v>
      </c>
      <c r="V282" s="55" t="s">
        <v>1521</v>
      </c>
      <c r="W282" s="55">
        <v>15</v>
      </c>
      <c r="X282" s="49"/>
      <c r="Y282" s="54" t="s">
        <v>1471</v>
      </c>
      <c r="Z282" s="22" t="s">
        <v>1462</v>
      </c>
      <c r="AA282" s="9" t="s">
        <v>1166</v>
      </c>
      <c r="AB282" s="23" t="s">
        <v>1478</v>
      </c>
      <c r="AC282" s="24" t="s">
        <v>318</v>
      </c>
      <c r="AD282" s="25" t="s">
        <v>1125</v>
      </c>
      <c r="AE282" s="27" t="s">
        <v>1140</v>
      </c>
      <c r="AF282" s="2" t="s">
        <v>1121</v>
      </c>
      <c r="AG282" s="2" t="s">
        <v>1120</v>
      </c>
      <c r="AH282" s="21">
        <v>77</v>
      </c>
      <c r="AI282" s="25" t="s">
        <v>1117</v>
      </c>
      <c r="AJ282" s="27" t="s">
        <v>1103</v>
      </c>
      <c r="AK282" s="2" t="s">
        <v>1561</v>
      </c>
      <c r="AL282" s="31">
        <v>16</v>
      </c>
      <c r="AM282" s="7" t="s">
        <v>463</v>
      </c>
    </row>
    <row r="283" spans="1:39" ht="28.5" customHeight="1" x14ac:dyDescent="0.3">
      <c r="A283" s="2">
        <v>280</v>
      </c>
      <c r="B283" s="8" t="s">
        <v>245</v>
      </c>
      <c r="C283" s="41" t="s">
        <v>1886</v>
      </c>
      <c r="D283" s="19" t="s">
        <v>729</v>
      </c>
      <c r="E283" s="21" t="s">
        <v>11</v>
      </c>
      <c r="F283" s="25" t="s">
        <v>1535</v>
      </c>
      <c r="G283" s="24" t="s">
        <v>1552</v>
      </c>
      <c r="H283" s="25" t="s">
        <v>438</v>
      </c>
      <c r="I283" s="2" t="s">
        <v>438</v>
      </c>
      <c r="J283" s="29" t="s">
        <v>438</v>
      </c>
      <c r="K283" s="29" t="s">
        <v>438</v>
      </c>
      <c r="L283" s="29" t="s">
        <v>438</v>
      </c>
      <c r="M283" s="29" t="s">
        <v>438</v>
      </c>
      <c r="N283" s="29" t="s">
        <v>438</v>
      </c>
      <c r="O283" s="24" t="s">
        <v>438</v>
      </c>
      <c r="P283" s="51" t="s">
        <v>1507</v>
      </c>
      <c r="Q283" s="52" t="s">
        <v>1508</v>
      </c>
      <c r="R283" s="47" t="s">
        <v>1030</v>
      </c>
      <c r="S283" s="2" t="s">
        <v>1186</v>
      </c>
      <c r="T283" s="7" t="s">
        <v>1190</v>
      </c>
      <c r="U283" s="7" t="s">
        <v>1515</v>
      </c>
      <c r="V283" s="55" t="s">
        <v>1521</v>
      </c>
      <c r="W283" s="55">
        <v>16</v>
      </c>
      <c r="X283" s="49"/>
      <c r="Y283" s="54" t="s">
        <v>1471</v>
      </c>
      <c r="Z283" s="22" t="s">
        <v>1462</v>
      </c>
      <c r="AA283" s="9" t="s">
        <v>1167</v>
      </c>
      <c r="AB283" s="23" t="s">
        <v>1478</v>
      </c>
      <c r="AC283" s="24" t="s">
        <v>318</v>
      </c>
      <c r="AD283" s="25" t="s">
        <v>1125</v>
      </c>
      <c r="AE283" s="27" t="s">
        <v>1141</v>
      </c>
      <c r="AF283" s="2" t="s">
        <v>1121</v>
      </c>
      <c r="AG283" s="2" t="s">
        <v>1120</v>
      </c>
      <c r="AH283" s="21">
        <v>78</v>
      </c>
      <c r="AI283" s="25" t="s">
        <v>1117</v>
      </c>
      <c r="AJ283" s="27" t="s">
        <v>1104</v>
      </c>
      <c r="AK283" s="2" t="s">
        <v>1561</v>
      </c>
      <c r="AL283" s="31">
        <v>17</v>
      </c>
      <c r="AM283" s="7" t="s">
        <v>463</v>
      </c>
    </row>
    <row r="284" spans="1:39" ht="28.5" customHeight="1" x14ac:dyDescent="0.3">
      <c r="A284" s="2">
        <v>281</v>
      </c>
      <c r="B284" s="8" t="s">
        <v>246</v>
      </c>
      <c r="C284" s="41" t="s">
        <v>1887</v>
      </c>
      <c r="D284" s="19" t="s">
        <v>730</v>
      </c>
      <c r="E284" s="21" t="s">
        <v>11</v>
      </c>
      <c r="F284" s="25" t="s">
        <v>1535</v>
      </c>
      <c r="G284" s="24" t="s">
        <v>1552</v>
      </c>
      <c r="H284" s="25" t="s">
        <v>438</v>
      </c>
      <c r="I284" s="2" t="s">
        <v>438</v>
      </c>
      <c r="J284" s="29" t="s">
        <v>438</v>
      </c>
      <c r="K284" s="29" t="s">
        <v>438</v>
      </c>
      <c r="L284" s="29" t="s">
        <v>438</v>
      </c>
      <c r="M284" s="29" t="s">
        <v>438</v>
      </c>
      <c r="N284" s="29" t="s">
        <v>438</v>
      </c>
      <c r="O284" s="24" t="s">
        <v>438</v>
      </c>
      <c r="P284" s="51" t="s">
        <v>1507</v>
      </c>
      <c r="Q284" s="52" t="s">
        <v>1508</v>
      </c>
      <c r="R284" s="47" t="s">
        <v>1030</v>
      </c>
      <c r="S284" s="2" t="s">
        <v>1186</v>
      </c>
      <c r="T284" s="7" t="s">
        <v>1190</v>
      </c>
      <c r="U284" s="7" t="s">
        <v>1515</v>
      </c>
      <c r="V284" s="55" t="s">
        <v>1521</v>
      </c>
      <c r="W284" s="55">
        <v>17</v>
      </c>
      <c r="X284" s="49"/>
      <c r="Y284" s="54" t="s">
        <v>1471</v>
      </c>
      <c r="Z284" s="22" t="s">
        <v>1462</v>
      </c>
      <c r="AA284" s="9" t="s">
        <v>1168</v>
      </c>
      <c r="AB284" s="23" t="s">
        <v>1478</v>
      </c>
      <c r="AC284" s="24" t="s">
        <v>318</v>
      </c>
      <c r="AD284" s="25" t="s">
        <v>1125</v>
      </c>
      <c r="AE284" s="27" t="s">
        <v>1142</v>
      </c>
      <c r="AF284" s="2" t="s">
        <v>1121</v>
      </c>
      <c r="AG284" s="2" t="s">
        <v>1120</v>
      </c>
      <c r="AH284" s="21">
        <v>79</v>
      </c>
      <c r="AI284" s="25" t="s">
        <v>1117</v>
      </c>
      <c r="AJ284" s="27" t="s">
        <v>1105</v>
      </c>
      <c r="AK284" s="2" t="s">
        <v>1562</v>
      </c>
      <c r="AL284" s="31">
        <v>1</v>
      </c>
      <c r="AM284" s="7" t="s">
        <v>463</v>
      </c>
    </row>
    <row r="285" spans="1:39" ht="28.5" customHeight="1" x14ac:dyDescent="0.3">
      <c r="A285" s="2">
        <v>282</v>
      </c>
      <c r="B285" s="8" t="s">
        <v>247</v>
      </c>
      <c r="C285" s="41" t="s">
        <v>1888</v>
      </c>
      <c r="D285" s="19" t="s">
        <v>731</v>
      </c>
      <c r="E285" s="21" t="s">
        <v>11</v>
      </c>
      <c r="F285" s="25" t="s">
        <v>1535</v>
      </c>
      <c r="G285" s="24" t="s">
        <v>1552</v>
      </c>
      <c r="H285" s="25" t="s">
        <v>438</v>
      </c>
      <c r="I285" s="2" t="s">
        <v>438</v>
      </c>
      <c r="J285" s="29" t="s">
        <v>438</v>
      </c>
      <c r="K285" s="29" t="s">
        <v>438</v>
      </c>
      <c r="L285" s="29" t="s">
        <v>438</v>
      </c>
      <c r="M285" s="29" t="s">
        <v>438</v>
      </c>
      <c r="N285" s="29" t="s">
        <v>438</v>
      </c>
      <c r="O285" s="24" t="s">
        <v>438</v>
      </c>
      <c r="P285" s="51" t="s">
        <v>1507</v>
      </c>
      <c r="Q285" s="52" t="s">
        <v>1508</v>
      </c>
      <c r="R285" s="47" t="s">
        <v>1030</v>
      </c>
      <c r="S285" s="2" t="s">
        <v>1186</v>
      </c>
      <c r="T285" s="7" t="s">
        <v>1190</v>
      </c>
      <c r="U285" s="7" t="s">
        <v>1515</v>
      </c>
      <c r="V285" s="55" t="s">
        <v>1521</v>
      </c>
      <c r="W285" s="55">
        <v>18</v>
      </c>
      <c r="X285" s="49"/>
      <c r="Y285" s="54" t="s">
        <v>1471</v>
      </c>
      <c r="Z285" s="22" t="s">
        <v>1462</v>
      </c>
      <c r="AA285" s="9" t="s">
        <v>1169</v>
      </c>
      <c r="AB285" s="23" t="s">
        <v>1478</v>
      </c>
      <c r="AC285" s="24" t="s">
        <v>318</v>
      </c>
      <c r="AD285" s="25" t="s">
        <v>1125</v>
      </c>
      <c r="AE285" s="27" t="s">
        <v>1143</v>
      </c>
      <c r="AF285" s="2" t="s">
        <v>1121</v>
      </c>
      <c r="AG285" s="2" t="s">
        <v>1120</v>
      </c>
      <c r="AH285" s="21">
        <v>80</v>
      </c>
      <c r="AI285" s="25" t="s">
        <v>1117</v>
      </c>
      <c r="AJ285" s="27" t="s">
        <v>1106</v>
      </c>
      <c r="AK285" s="2" t="s">
        <v>1562</v>
      </c>
      <c r="AL285" s="31">
        <v>2</v>
      </c>
      <c r="AM285" s="7" t="s">
        <v>463</v>
      </c>
    </row>
    <row r="286" spans="1:39" ht="28.5" customHeight="1" x14ac:dyDescent="0.3">
      <c r="A286" s="2">
        <v>283</v>
      </c>
      <c r="B286" s="8" t="s">
        <v>248</v>
      </c>
      <c r="C286" s="41" t="s">
        <v>1889</v>
      </c>
      <c r="D286" s="19" t="s">
        <v>732</v>
      </c>
      <c r="E286" s="21" t="s">
        <v>11</v>
      </c>
      <c r="F286" s="25" t="s">
        <v>1535</v>
      </c>
      <c r="G286" s="24" t="s">
        <v>1552</v>
      </c>
      <c r="H286" s="25" t="s">
        <v>438</v>
      </c>
      <c r="I286" s="2" t="s">
        <v>438</v>
      </c>
      <c r="J286" s="29" t="s">
        <v>438</v>
      </c>
      <c r="K286" s="29" t="s">
        <v>438</v>
      </c>
      <c r="L286" s="29" t="s">
        <v>438</v>
      </c>
      <c r="M286" s="29" t="s">
        <v>438</v>
      </c>
      <c r="N286" s="29" t="s">
        <v>438</v>
      </c>
      <c r="O286" s="24" t="s">
        <v>438</v>
      </c>
      <c r="P286" s="51" t="s">
        <v>1507</v>
      </c>
      <c r="Q286" s="52" t="s">
        <v>1508</v>
      </c>
      <c r="R286" s="47" t="s">
        <v>1030</v>
      </c>
      <c r="S286" s="2" t="s">
        <v>1186</v>
      </c>
      <c r="T286" s="7" t="s">
        <v>1190</v>
      </c>
      <c r="U286" s="7" t="s">
        <v>1515</v>
      </c>
      <c r="V286" s="55" t="s">
        <v>1521</v>
      </c>
      <c r="W286" s="55">
        <v>19</v>
      </c>
      <c r="X286" s="49"/>
      <c r="Y286" s="54" t="s">
        <v>1471</v>
      </c>
      <c r="Z286" s="22" t="s">
        <v>1462</v>
      </c>
      <c r="AA286" s="9" t="s">
        <v>1170</v>
      </c>
      <c r="AB286" s="23" t="s">
        <v>1478</v>
      </c>
      <c r="AC286" s="24" t="s">
        <v>318</v>
      </c>
      <c r="AD286" s="25" t="s">
        <v>1125</v>
      </c>
      <c r="AE286" s="27" t="s">
        <v>1144</v>
      </c>
      <c r="AF286" s="2" t="s">
        <v>1121</v>
      </c>
      <c r="AG286" s="2" t="s">
        <v>1120</v>
      </c>
      <c r="AH286" s="21">
        <v>81</v>
      </c>
      <c r="AI286" s="25" t="s">
        <v>1117</v>
      </c>
      <c r="AJ286" s="27" t="s">
        <v>1107</v>
      </c>
      <c r="AK286" s="2" t="s">
        <v>1562</v>
      </c>
      <c r="AL286" s="31">
        <v>3</v>
      </c>
      <c r="AM286" s="7" t="s">
        <v>463</v>
      </c>
    </row>
    <row r="287" spans="1:39" ht="28.5" customHeight="1" x14ac:dyDescent="0.3">
      <c r="A287" s="2">
        <v>284</v>
      </c>
      <c r="B287" s="8" t="s">
        <v>249</v>
      </c>
      <c r="C287" s="41" t="s">
        <v>1890</v>
      </c>
      <c r="D287" s="19" t="s">
        <v>733</v>
      </c>
      <c r="E287" s="21" t="s">
        <v>11</v>
      </c>
      <c r="F287" s="25" t="s">
        <v>1535</v>
      </c>
      <c r="G287" s="24" t="s">
        <v>1552</v>
      </c>
      <c r="H287" s="25" t="s">
        <v>438</v>
      </c>
      <c r="I287" s="2" t="s">
        <v>438</v>
      </c>
      <c r="J287" s="29" t="s">
        <v>438</v>
      </c>
      <c r="K287" s="29" t="s">
        <v>438</v>
      </c>
      <c r="L287" s="29" t="s">
        <v>438</v>
      </c>
      <c r="M287" s="29" t="s">
        <v>438</v>
      </c>
      <c r="N287" s="29" t="s">
        <v>438</v>
      </c>
      <c r="O287" s="24" t="s">
        <v>438</v>
      </c>
      <c r="P287" s="51" t="s">
        <v>1507</v>
      </c>
      <c r="Q287" s="52" t="s">
        <v>1508</v>
      </c>
      <c r="R287" s="47" t="s">
        <v>1030</v>
      </c>
      <c r="S287" s="2" t="s">
        <v>1186</v>
      </c>
      <c r="T287" s="7" t="s">
        <v>1190</v>
      </c>
      <c r="U287" s="7" t="s">
        <v>1515</v>
      </c>
      <c r="V287" s="55" t="s">
        <v>1521</v>
      </c>
      <c r="W287" s="55">
        <v>20</v>
      </c>
      <c r="X287" s="49"/>
      <c r="Y287" s="54" t="s">
        <v>1471</v>
      </c>
      <c r="Z287" s="22" t="s">
        <v>1462</v>
      </c>
      <c r="AA287" s="9" t="s">
        <v>1171</v>
      </c>
      <c r="AB287" s="23" t="s">
        <v>1478</v>
      </c>
      <c r="AC287" s="24" t="s">
        <v>318</v>
      </c>
      <c r="AD287" s="25" t="s">
        <v>1125</v>
      </c>
      <c r="AE287" s="27" t="s">
        <v>1145</v>
      </c>
      <c r="AF287" s="2" t="s">
        <v>1121</v>
      </c>
      <c r="AG287" s="2" t="s">
        <v>1120</v>
      </c>
      <c r="AH287" s="21">
        <v>82</v>
      </c>
      <c r="AI287" s="25" t="s">
        <v>1117</v>
      </c>
      <c r="AJ287" s="27" t="s">
        <v>1108</v>
      </c>
      <c r="AK287" s="2" t="s">
        <v>1562</v>
      </c>
      <c r="AL287" s="31">
        <v>4</v>
      </c>
      <c r="AM287" s="7" t="s">
        <v>463</v>
      </c>
    </row>
    <row r="288" spans="1:39" ht="28.5" customHeight="1" x14ac:dyDescent="0.3">
      <c r="A288" s="2">
        <v>285</v>
      </c>
      <c r="B288" s="8" t="s">
        <v>250</v>
      </c>
      <c r="C288" s="41" t="s">
        <v>1891</v>
      </c>
      <c r="D288" s="19" t="s">
        <v>734</v>
      </c>
      <c r="E288" s="21" t="s">
        <v>11</v>
      </c>
      <c r="F288" s="25" t="s">
        <v>1535</v>
      </c>
      <c r="G288" s="24" t="s">
        <v>1554</v>
      </c>
      <c r="H288" s="25" t="s">
        <v>438</v>
      </c>
      <c r="I288" s="2" t="s">
        <v>438</v>
      </c>
      <c r="J288" s="29" t="s">
        <v>438</v>
      </c>
      <c r="K288" s="29" t="s">
        <v>438</v>
      </c>
      <c r="L288" s="29" t="s">
        <v>438</v>
      </c>
      <c r="M288" s="29" t="s">
        <v>438</v>
      </c>
      <c r="N288" s="29" t="s">
        <v>438</v>
      </c>
      <c r="O288" s="24" t="s">
        <v>438</v>
      </c>
      <c r="P288" s="51" t="s">
        <v>1507</v>
      </c>
      <c r="Q288" s="52" t="s">
        <v>1508</v>
      </c>
      <c r="R288" s="47" t="s">
        <v>1030</v>
      </c>
      <c r="S288" s="2" t="s">
        <v>1186</v>
      </c>
      <c r="T288" s="7" t="s">
        <v>1190</v>
      </c>
      <c r="U288" s="7" t="s">
        <v>1515</v>
      </c>
      <c r="V288" s="55" t="s">
        <v>1521</v>
      </c>
      <c r="W288" s="55">
        <v>21</v>
      </c>
      <c r="X288" s="49"/>
      <c r="Y288" s="54" t="s">
        <v>1471</v>
      </c>
      <c r="Z288" s="22" t="s">
        <v>1462</v>
      </c>
      <c r="AA288" s="9" t="s">
        <v>1172</v>
      </c>
      <c r="AB288" s="23" t="s">
        <v>1478</v>
      </c>
      <c r="AC288" s="24" t="s">
        <v>318</v>
      </c>
      <c r="AD288" s="25" t="s">
        <v>1125</v>
      </c>
      <c r="AE288" s="27" t="s">
        <v>1146</v>
      </c>
      <c r="AF288" s="2" t="s">
        <v>1121</v>
      </c>
      <c r="AG288" s="2" t="s">
        <v>1120</v>
      </c>
      <c r="AH288" s="21">
        <v>83</v>
      </c>
      <c r="AI288" s="25" t="s">
        <v>1117</v>
      </c>
      <c r="AJ288" s="27" t="s">
        <v>1109</v>
      </c>
      <c r="AK288" s="2" t="s">
        <v>1562</v>
      </c>
      <c r="AL288" s="31">
        <v>5</v>
      </c>
      <c r="AM288" s="7" t="s">
        <v>463</v>
      </c>
    </row>
    <row r="289" spans="1:39" ht="28.5" customHeight="1" x14ac:dyDescent="0.3">
      <c r="A289" s="2">
        <v>286</v>
      </c>
      <c r="B289" s="8" t="s">
        <v>251</v>
      </c>
      <c r="C289" s="41" t="s">
        <v>1892</v>
      </c>
      <c r="D289" s="19" t="s">
        <v>735</v>
      </c>
      <c r="E289" s="21" t="s">
        <v>11</v>
      </c>
      <c r="F289" s="25" t="s">
        <v>1535</v>
      </c>
      <c r="G289" s="24" t="s">
        <v>1554</v>
      </c>
      <c r="H289" s="25" t="s">
        <v>438</v>
      </c>
      <c r="I289" s="2" t="s">
        <v>438</v>
      </c>
      <c r="J289" s="29" t="s">
        <v>438</v>
      </c>
      <c r="K289" s="29" t="s">
        <v>438</v>
      </c>
      <c r="L289" s="29" t="s">
        <v>438</v>
      </c>
      <c r="M289" s="29" t="s">
        <v>438</v>
      </c>
      <c r="N289" s="29" t="s">
        <v>438</v>
      </c>
      <c r="O289" s="24" t="s">
        <v>438</v>
      </c>
      <c r="P289" s="51" t="s">
        <v>1507</v>
      </c>
      <c r="Q289" s="52" t="s">
        <v>1508</v>
      </c>
      <c r="R289" s="47" t="s">
        <v>1030</v>
      </c>
      <c r="S289" s="2" t="s">
        <v>1186</v>
      </c>
      <c r="T289" s="7" t="s">
        <v>1190</v>
      </c>
      <c r="U289" s="7" t="s">
        <v>1515</v>
      </c>
      <c r="V289" s="55" t="s">
        <v>1521</v>
      </c>
      <c r="W289" s="55">
        <v>22</v>
      </c>
      <c r="X289" s="49"/>
      <c r="Y289" s="54" t="s">
        <v>1471</v>
      </c>
      <c r="Z289" s="22" t="s">
        <v>1462</v>
      </c>
      <c r="AA289" s="9" t="s">
        <v>1173</v>
      </c>
      <c r="AB289" s="23" t="s">
        <v>1478</v>
      </c>
      <c r="AC289" s="24" t="s">
        <v>318</v>
      </c>
      <c r="AD289" s="25" t="s">
        <v>1125</v>
      </c>
      <c r="AE289" s="27" t="s">
        <v>1147</v>
      </c>
      <c r="AF289" s="2" t="s">
        <v>1121</v>
      </c>
      <c r="AG289" s="2" t="s">
        <v>1120</v>
      </c>
      <c r="AH289" s="21">
        <v>84</v>
      </c>
      <c r="AI289" s="25" t="s">
        <v>1117</v>
      </c>
      <c r="AJ289" s="27" t="s">
        <v>1110</v>
      </c>
      <c r="AK289" s="2" t="s">
        <v>1562</v>
      </c>
      <c r="AL289" s="31">
        <v>6</v>
      </c>
      <c r="AM289" s="7" t="s">
        <v>463</v>
      </c>
    </row>
    <row r="290" spans="1:39" ht="28.5" customHeight="1" x14ac:dyDescent="0.3">
      <c r="A290" s="2">
        <v>287</v>
      </c>
      <c r="B290" s="8" t="s">
        <v>252</v>
      </c>
      <c r="C290" s="41" t="s">
        <v>1893</v>
      </c>
      <c r="D290" s="19" t="s">
        <v>736</v>
      </c>
      <c r="E290" s="21" t="s">
        <v>11</v>
      </c>
      <c r="F290" s="25" t="s">
        <v>1535</v>
      </c>
      <c r="G290" s="24" t="s">
        <v>1554</v>
      </c>
      <c r="H290" s="25" t="s">
        <v>438</v>
      </c>
      <c r="I290" s="2" t="s">
        <v>438</v>
      </c>
      <c r="J290" s="29" t="s">
        <v>438</v>
      </c>
      <c r="K290" s="29" t="s">
        <v>438</v>
      </c>
      <c r="L290" s="29" t="s">
        <v>438</v>
      </c>
      <c r="M290" s="29" t="s">
        <v>438</v>
      </c>
      <c r="N290" s="29" t="s">
        <v>438</v>
      </c>
      <c r="O290" s="24" t="s">
        <v>438</v>
      </c>
      <c r="P290" s="51" t="s">
        <v>1507</v>
      </c>
      <c r="Q290" s="52" t="s">
        <v>1508</v>
      </c>
      <c r="R290" s="47" t="s">
        <v>1030</v>
      </c>
      <c r="S290" s="2" t="s">
        <v>1186</v>
      </c>
      <c r="T290" s="7" t="s">
        <v>1190</v>
      </c>
      <c r="U290" s="7" t="s">
        <v>1515</v>
      </c>
      <c r="V290" s="55" t="s">
        <v>1521</v>
      </c>
      <c r="W290" s="55">
        <v>23</v>
      </c>
      <c r="X290" s="49"/>
      <c r="Y290" s="54" t="s">
        <v>1471</v>
      </c>
      <c r="Z290" s="22" t="s">
        <v>1462</v>
      </c>
      <c r="AA290" s="9" t="s">
        <v>1174</v>
      </c>
      <c r="AB290" s="23" t="s">
        <v>1478</v>
      </c>
      <c r="AC290" s="24" t="s">
        <v>318</v>
      </c>
      <c r="AD290" s="25" t="s">
        <v>1125</v>
      </c>
      <c r="AE290" s="27" t="s">
        <v>1148</v>
      </c>
      <c r="AF290" s="2" t="s">
        <v>1121</v>
      </c>
      <c r="AG290" s="2" t="s">
        <v>1120</v>
      </c>
      <c r="AH290" s="21">
        <v>85</v>
      </c>
      <c r="AI290" s="25" t="s">
        <v>1117</v>
      </c>
      <c r="AJ290" s="27" t="s">
        <v>1111</v>
      </c>
      <c r="AK290" s="2" t="s">
        <v>1562</v>
      </c>
      <c r="AL290" s="31">
        <v>7</v>
      </c>
      <c r="AM290" s="7" t="s">
        <v>463</v>
      </c>
    </row>
    <row r="291" spans="1:39" ht="28.5" customHeight="1" x14ac:dyDescent="0.3">
      <c r="A291" s="2">
        <v>288</v>
      </c>
      <c r="B291" s="8" t="s">
        <v>253</v>
      </c>
      <c r="C291" s="41" t="s">
        <v>1894</v>
      </c>
      <c r="D291" s="19" t="s">
        <v>737</v>
      </c>
      <c r="E291" s="21" t="s">
        <v>11</v>
      </c>
      <c r="F291" s="25" t="s">
        <v>1535</v>
      </c>
      <c r="G291" s="24" t="s">
        <v>1554</v>
      </c>
      <c r="H291" s="25" t="s">
        <v>438</v>
      </c>
      <c r="I291" s="2" t="s">
        <v>438</v>
      </c>
      <c r="J291" s="29" t="s">
        <v>438</v>
      </c>
      <c r="K291" s="29" t="s">
        <v>438</v>
      </c>
      <c r="L291" s="29" t="s">
        <v>438</v>
      </c>
      <c r="M291" s="29" t="s">
        <v>438</v>
      </c>
      <c r="N291" s="29" t="s">
        <v>438</v>
      </c>
      <c r="O291" s="24" t="s">
        <v>438</v>
      </c>
      <c r="P291" s="51" t="s">
        <v>1507</v>
      </c>
      <c r="Q291" s="52" t="s">
        <v>1508</v>
      </c>
      <c r="R291" s="47" t="s">
        <v>1030</v>
      </c>
      <c r="S291" s="2" t="s">
        <v>1186</v>
      </c>
      <c r="T291" s="7" t="s">
        <v>1190</v>
      </c>
      <c r="U291" s="7" t="s">
        <v>1515</v>
      </c>
      <c r="V291" s="55" t="s">
        <v>1521</v>
      </c>
      <c r="W291" s="55">
        <v>24</v>
      </c>
      <c r="X291" s="49"/>
      <c r="Y291" s="54" t="s">
        <v>1471</v>
      </c>
      <c r="Z291" s="22" t="s">
        <v>1462</v>
      </c>
      <c r="AA291" s="9" t="s">
        <v>1175</v>
      </c>
      <c r="AB291" s="23" t="s">
        <v>1478</v>
      </c>
      <c r="AC291" s="24" t="s">
        <v>318</v>
      </c>
      <c r="AD291" s="25" t="s">
        <v>1125</v>
      </c>
      <c r="AE291" s="27" t="s">
        <v>1149</v>
      </c>
      <c r="AF291" s="2" t="s">
        <v>1121</v>
      </c>
      <c r="AG291" s="2" t="s">
        <v>1120</v>
      </c>
      <c r="AH291" s="21">
        <v>86</v>
      </c>
      <c r="AI291" s="25" t="s">
        <v>1117</v>
      </c>
      <c r="AJ291" s="27" t="s">
        <v>1112</v>
      </c>
      <c r="AK291" s="2" t="s">
        <v>1562</v>
      </c>
      <c r="AL291" s="31">
        <v>8</v>
      </c>
      <c r="AM291" s="7" t="s">
        <v>463</v>
      </c>
    </row>
    <row r="292" spans="1:39" ht="28.5" customHeight="1" x14ac:dyDescent="0.3">
      <c r="A292" s="2">
        <v>289</v>
      </c>
      <c r="B292" s="8" t="s">
        <v>254</v>
      </c>
      <c r="C292" s="41" t="s">
        <v>1895</v>
      </c>
      <c r="D292" s="19" t="s">
        <v>738</v>
      </c>
      <c r="E292" s="21" t="s">
        <v>11</v>
      </c>
      <c r="F292" s="25" t="s">
        <v>1535</v>
      </c>
      <c r="G292" s="24" t="s">
        <v>1554</v>
      </c>
      <c r="H292" s="25" t="s">
        <v>438</v>
      </c>
      <c r="I292" s="2" t="s">
        <v>438</v>
      </c>
      <c r="J292" s="29" t="s">
        <v>438</v>
      </c>
      <c r="K292" s="29" t="s">
        <v>438</v>
      </c>
      <c r="L292" s="29" t="s">
        <v>438</v>
      </c>
      <c r="M292" s="29" t="s">
        <v>438</v>
      </c>
      <c r="N292" s="29" t="s">
        <v>438</v>
      </c>
      <c r="O292" s="24" t="s">
        <v>438</v>
      </c>
      <c r="P292" s="51" t="s">
        <v>1507</v>
      </c>
      <c r="Q292" s="52" t="s">
        <v>1508</v>
      </c>
      <c r="R292" s="47" t="s">
        <v>1030</v>
      </c>
      <c r="S292" s="2" t="s">
        <v>1186</v>
      </c>
      <c r="T292" s="7" t="s">
        <v>1190</v>
      </c>
      <c r="U292" s="7" t="s">
        <v>1515</v>
      </c>
      <c r="V292" s="55" t="s">
        <v>1521</v>
      </c>
      <c r="W292" s="55">
        <v>25</v>
      </c>
      <c r="X292" s="49"/>
      <c r="Y292" s="54" t="s">
        <v>1471</v>
      </c>
      <c r="Z292" s="22" t="s">
        <v>1462</v>
      </c>
      <c r="AA292" s="9" t="s">
        <v>1176</v>
      </c>
      <c r="AB292" s="23" t="s">
        <v>1478</v>
      </c>
      <c r="AC292" s="24" t="s">
        <v>318</v>
      </c>
      <c r="AD292" s="25" t="s">
        <v>1125</v>
      </c>
      <c r="AE292" s="27" t="s">
        <v>1150</v>
      </c>
      <c r="AF292" s="2" t="s">
        <v>1121</v>
      </c>
      <c r="AG292" s="2" t="s">
        <v>1120</v>
      </c>
      <c r="AH292" s="21">
        <v>87</v>
      </c>
      <c r="AI292" s="25" t="s">
        <v>1117</v>
      </c>
      <c r="AJ292" s="27" t="s">
        <v>1113</v>
      </c>
      <c r="AK292" s="2" t="s">
        <v>1562</v>
      </c>
      <c r="AL292" s="31">
        <v>10</v>
      </c>
      <c r="AM292" s="7" t="s">
        <v>463</v>
      </c>
    </row>
    <row r="293" spans="1:39" ht="28.5" customHeight="1" x14ac:dyDescent="0.3">
      <c r="A293" s="2">
        <v>290</v>
      </c>
      <c r="B293" s="8" t="s">
        <v>255</v>
      </c>
      <c r="C293" s="41" t="s">
        <v>1896</v>
      </c>
      <c r="D293" s="19" t="s">
        <v>739</v>
      </c>
      <c r="E293" s="21" t="s">
        <v>11</v>
      </c>
      <c r="F293" s="25" t="s">
        <v>1535</v>
      </c>
      <c r="G293" s="24" t="s">
        <v>1550</v>
      </c>
      <c r="H293" s="25" t="s">
        <v>438</v>
      </c>
      <c r="I293" s="2" t="s">
        <v>438</v>
      </c>
      <c r="J293" s="29" t="s">
        <v>438</v>
      </c>
      <c r="K293" s="29" t="s">
        <v>438</v>
      </c>
      <c r="L293" s="29" t="s">
        <v>438</v>
      </c>
      <c r="M293" s="29" t="s">
        <v>438</v>
      </c>
      <c r="N293" s="29" t="s">
        <v>438</v>
      </c>
      <c r="O293" s="24" t="s">
        <v>438</v>
      </c>
      <c r="P293" s="51" t="s">
        <v>1507</v>
      </c>
      <c r="Q293" s="52" t="s">
        <v>1508</v>
      </c>
      <c r="R293" s="47" t="s">
        <v>1030</v>
      </c>
      <c r="S293" s="2" t="s">
        <v>1186</v>
      </c>
      <c r="T293" s="7" t="s">
        <v>1190</v>
      </c>
      <c r="U293" s="7" t="s">
        <v>1515</v>
      </c>
      <c r="V293" s="55" t="s">
        <v>1521</v>
      </c>
      <c r="W293" s="55">
        <v>26</v>
      </c>
      <c r="X293" s="49"/>
      <c r="Y293" s="54" t="s">
        <v>1471</v>
      </c>
      <c r="Z293" s="22" t="s">
        <v>1462</v>
      </c>
      <c r="AA293" s="9" t="s">
        <v>1177</v>
      </c>
      <c r="AB293" s="23" t="s">
        <v>1478</v>
      </c>
      <c r="AC293" s="24" t="s">
        <v>318</v>
      </c>
      <c r="AD293" s="25" t="s">
        <v>1125</v>
      </c>
      <c r="AE293" s="27" t="s">
        <v>1151</v>
      </c>
      <c r="AF293" s="2" t="s">
        <v>1121</v>
      </c>
      <c r="AG293" s="2" t="s">
        <v>1120</v>
      </c>
      <c r="AH293" s="21">
        <v>88</v>
      </c>
      <c r="AI293" s="25" t="s">
        <v>1117</v>
      </c>
      <c r="AJ293" s="27" t="s">
        <v>1114</v>
      </c>
      <c r="AK293" s="2" t="s">
        <v>1562</v>
      </c>
      <c r="AL293" s="31">
        <v>11</v>
      </c>
      <c r="AM293" s="7" t="s">
        <v>463</v>
      </c>
    </row>
    <row r="294" spans="1:39" ht="28.5" customHeight="1" x14ac:dyDescent="0.3">
      <c r="A294" s="2">
        <v>291</v>
      </c>
      <c r="B294" s="8" t="s">
        <v>885</v>
      </c>
      <c r="C294" s="2" t="s">
        <v>438</v>
      </c>
      <c r="D294" s="8" t="s">
        <v>1983</v>
      </c>
      <c r="E294" s="21" t="s">
        <v>11</v>
      </c>
      <c r="F294" s="25" t="s">
        <v>1535</v>
      </c>
      <c r="G294" s="24" t="s">
        <v>438</v>
      </c>
      <c r="H294" s="25" t="s">
        <v>438</v>
      </c>
      <c r="I294" s="2" t="s">
        <v>438</v>
      </c>
      <c r="J294" s="29" t="s">
        <v>438</v>
      </c>
      <c r="K294" s="29" t="s">
        <v>438</v>
      </c>
      <c r="L294" s="29" t="s">
        <v>438</v>
      </c>
      <c r="M294" s="29" t="s">
        <v>438</v>
      </c>
      <c r="N294" s="29" t="s">
        <v>438</v>
      </c>
      <c r="O294" s="24" t="s">
        <v>438</v>
      </c>
      <c r="P294" s="51" t="s">
        <v>1507</v>
      </c>
      <c r="Q294" s="52" t="s">
        <v>1508</v>
      </c>
      <c r="R294" s="47" t="s">
        <v>1030</v>
      </c>
      <c r="S294" s="2" t="s">
        <v>1186</v>
      </c>
      <c r="T294" s="7" t="s">
        <v>1190</v>
      </c>
      <c r="U294" s="7" t="s">
        <v>1515</v>
      </c>
      <c r="V294" s="55" t="s">
        <v>1521</v>
      </c>
      <c r="W294" s="55">
        <v>27</v>
      </c>
      <c r="X294" s="49"/>
      <c r="Y294" s="54" t="s">
        <v>1471</v>
      </c>
      <c r="Z294" s="22" t="s">
        <v>438</v>
      </c>
      <c r="AA294" s="20" t="s">
        <v>438</v>
      </c>
      <c r="AB294" s="20" t="s">
        <v>438</v>
      </c>
      <c r="AC294" s="24" t="s">
        <v>438</v>
      </c>
      <c r="AD294" s="25" t="s">
        <v>438</v>
      </c>
      <c r="AE294" s="2" t="s">
        <v>438</v>
      </c>
      <c r="AF294" s="2" t="s">
        <v>438</v>
      </c>
      <c r="AG294" s="2" t="s">
        <v>438</v>
      </c>
      <c r="AH294" s="21" t="s">
        <v>438</v>
      </c>
      <c r="AI294" s="25" t="s">
        <v>438</v>
      </c>
      <c r="AJ294" s="2" t="s">
        <v>438</v>
      </c>
      <c r="AK294" s="2" t="s">
        <v>1562</v>
      </c>
      <c r="AL294" s="31">
        <v>12</v>
      </c>
      <c r="AM294" s="7" t="s">
        <v>463</v>
      </c>
    </row>
    <row r="295" spans="1:39" ht="28.5" customHeight="1" x14ac:dyDescent="0.3">
      <c r="A295" s="2">
        <v>292</v>
      </c>
      <c r="B295" s="8" t="s">
        <v>885</v>
      </c>
      <c r="C295" s="2" t="s">
        <v>438</v>
      </c>
      <c r="D295" s="8" t="s">
        <v>1984</v>
      </c>
      <c r="E295" s="21" t="s">
        <v>11</v>
      </c>
      <c r="F295" s="25" t="s">
        <v>1535</v>
      </c>
      <c r="G295" s="24" t="s">
        <v>438</v>
      </c>
      <c r="H295" s="25" t="s">
        <v>438</v>
      </c>
      <c r="I295" s="2" t="s">
        <v>438</v>
      </c>
      <c r="J295" s="29" t="s">
        <v>438</v>
      </c>
      <c r="K295" s="29" t="s">
        <v>438</v>
      </c>
      <c r="L295" s="29" t="s">
        <v>438</v>
      </c>
      <c r="M295" s="29" t="s">
        <v>438</v>
      </c>
      <c r="N295" s="29" t="s">
        <v>438</v>
      </c>
      <c r="O295" s="24" t="s">
        <v>438</v>
      </c>
      <c r="P295" s="51" t="s">
        <v>1507</v>
      </c>
      <c r="Q295" s="52" t="s">
        <v>1508</v>
      </c>
      <c r="R295" s="47" t="s">
        <v>1030</v>
      </c>
      <c r="S295" s="2" t="s">
        <v>1186</v>
      </c>
      <c r="T295" s="7" t="s">
        <v>1190</v>
      </c>
      <c r="U295" s="7" t="s">
        <v>1515</v>
      </c>
      <c r="V295" s="55" t="s">
        <v>1521</v>
      </c>
      <c r="W295" s="55">
        <v>28</v>
      </c>
      <c r="X295" s="49"/>
      <c r="Y295" s="54" t="s">
        <v>1471</v>
      </c>
      <c r="Z295" s="22" t="s">
        <v>438</v>
      </c>
      <c r="AA295" s="20" t="s">
        <v>438</v>
      </c>
      <c r="AB295" s="20" t="s">
        <v>438</v>
      </c>
      <c r="AC295" s="24" t="s">
        <v>438</v>
      </c>
      <c r="AD295" s="25" t="s">
        <v>438</v>
      </c>
      <c r="AE295" s="2" t="s">
        <v>438</v>
      </c>
      <c r="AF295" s="2" t="s">
        <v>438</v>
      </c>
      <c r="AG295" s="2" t="s">
        <v>438</v>
      </c>
      <c r="AH295" s="21" t="s">
        <v>438</v>
      </c>
      <c r="AI295" s="25" t="s">
        <v>438</v>
      </c>
      <c r="AJ295" s="2" t="s">
        <v>438</v>
      </c>
      <c r="AK295" s="2" t="s">
        <v>1562</v>
      </c>
      <c r="AL295" s="31">
        <v>13</v>
      </c>
      <c r="AM295" s="7" t="s">
        <v>463</v>
      </c>
    </row>
    <row r="296" spans="1:39" ht="28.5" customHeight="1" x14ac:dyDescent="0.3">
      <c r="A296" s="2">
        <v>293</v>
      </c>
      <c r="B296" s="8" t="s">
        <v>885</v>
      </c>
      <c r="C296" s="2" t="s">
        <v>438</v>
      </c>
      <c r="D296" s="8" t="s">
        <v>1985</v>
      </c>
      <c r="E296" s="21" t="s">
        <v>11</v>
      </c>
      <c r="F296" s="25" t="s">
        <v>1535</v>
      </c>
      <c r="G296" s="24" t="s">
        <v>438</v>
      </c>
      <c r="H296" s="25" t="s">
        <v>438</v>
      </c>
      <c r="I296" s="2" t="s">
        <v>438</v>
      </c>
      <c r="J296" s="29" t="s">
        <v>438</v>
      </c>
      <c r="K296" s="29" t="s">
        <v>438</v>
      </c>
      <c r="L296" s="29" t="s">
        <v>438</v>
      </c>
      <c r="M296" s="29" t="s">
        <v>438</v>
      </c>
      <c r="N296" s="29" t="s">
        <v>438</v>
      </c>
      <c r="O296" s="24" t="s">
        <v>438</v>
      </c>
      <c r="P296" s="51" t="s">
        <v>1507</v>
      </c>
      <c r="Q296" s="52" t="s">
        <v>1508</v>
      </c>
      <c r="R296" s="47" t="s">
        <v>1030</v>
      </c>
      <c r="S296" s="2" t="s">
        <v>1186</v>
      </c>
      <c r="T296" s="7" t="s">
        <v>1190</v>
      </c>
      <c r="U296" s="7" t="s">
        <v>1515</v>
      </c>
      <c r="V296" s="55" t="s">
        <v>1521</v>
      </c>
      <c r="W296" s="55">
        <v>29</v>
      </c>
      <c r="X296" s="49"/>
      <c r="Y296" s="54" t="s">
        <v>1471</v>
      </c>
      <c r="Z296" s="22" t="s">
        <v>438</v>
      </c>
      <c r="AA296" s="20" t="s">
        <v>438</v>
      </c>
      <c r="AB296" s="20" t="s">
        <v>438</v>
      </c>
      <c r="AC296" s="24" t="s">
        <v>438</v>
      </c>
      <c r="AD296" s="25" t="s">
        <v>438</v>
      </c>
      <c r="AE296" s="2" t="s">
        <v>438</v>
      </c>
      <c r="AF296" s="2" t="s">
        <v>438</v>
      </c>
      <c r="AG296" s="2" t="s">
        <v>438</v>
      </c>
      <c r="AH296" s="21" t="s">
        <v>438</v>
      </c>
      <c r="AI296" s="25" t="s">
        <v>438</v>
      </c>
      <c r="AJ296" s="2" t="s">
        <v>438</v>
      </c>
      <c r="AK296" s="2" t="s">
        <v>1562</v>
      </c>
      <c r="AL296" s="31">
        <v>14</v>
      </c>
      <c r="AM296" s="7" t="s">
        <v>463</v>
      </c>
    </row>
    <row r="297" spans="1:39" ht="28.5" customHeight="1" x14ac:dyDescent="0.3">
      <c r="A297" s="2">
        <v>294</v>
      </c>
      <c r="B297" s="8" t="s">
        <v>885</v>
      </c>
      <c r="C297" s="2" t="s">
        <v>438</v>
      </c>
      <c r="D297" s="8" t="s">
        <v>1986</v>
      </c>
      <c r="E297" s="21" t="s">
        <v>11</v>
      </c>
      <c r="F297" s="25" t="s">
        <v>1535</v>
      </c>
      <c r="G297" s="24" t="s">
        <v>438</v>
      </c>
      <c r="H297" s="25" t="s">
        <v>438</v>
      </c>
      <c r="I297" s="2" t="s">
        <v>438</v>
      </c>
      <c r="J297" s="29" t="s">
        <v>438</v>
      </c>
      <c r="K297" s="29" t="s">
        <v>438</v>
      </c>
      <c r="L297" s="29" t="s">
        <v>438</v>
      </c>
      <c r="M297" s="29" t="s">
        <v>438</v>
      </c>
      <c r="N297" s="29" t="s">
        <v>438</v>
      </c>
      <c r="O297" s="24" t="s">
        <v>438</v>
      </c>
      <c r="P297" s="51" t="s">
        <v>1507</v>
      </c>
      <c r="Q297" s="52" t="s">
        <v>1508</v>
      </c>
      <c r="R297" s="47" t="s">
        <v>1030</v>
      </c>
      <c r="S297" s="2" t="s">
        <v>1186</v>
      </c>
      <c r="T297" s="7" t="s">
        <v>1190</v>
      </c>
      <c r="U297" s="7" t="s">
        <v>1515</v>
      </c>
      <c r="V297" s="55" t="s">
        <v>1521</v>
      </c>
      <c r="W297" s="55">
        <v>30</v>
      </c>
      <c r="X297" s="49"/>
      <c r="Y297" s="54" t="s">
        <v>1471</v>
      </c>
      <c r="Z297" s="22" t="s">
        <v>438</v>
      </c>
      <c r="AA297" s="20" t="s">
        <v>438</v>
      </c>
      <c r="AB297" s="20" t="s">
        <v>438</v>
      </c>
      <c r="AC297" s="24" t="s">
        <v>438</v>
      </c>
      <c r="AD297" s="25" t="s">
        <v>438</v>
      </c>
      <c r="AE297" s="2" t="s">
        <v>438</v>
      </c>
      <c r="AF297" s="2" t="s">
        <v>438</v>
      </c>
      <c r="AG297" s="2" t="s">
        <v>438</v>
      </c>
      <c r="AH297" s="21" t="s">
        <v>438</v>
      </c>
      <c r="AI297" s="25" t="s">
        <v>438</v>
      </c>
      <c r="AJ297" s="2" t="s">
        <v>438</v>
      </c>
      <c r="AK297" s="2" t="s">
        <v>1562</v>
      </c>
      <c r="AL297" s="31">
        <v>15</v>
      </c>
      <c r="AM297" s="7" t="s">
        <v>463</v>
      </c>
    </row>
    <row r="298" spans="1:39" ht="28.5" customHeight="1" x14ac:dyDescent="0.3">
      <c r="A298" s="2">
        <v>295</v>
      </c>
      <c r="B298" s="8" t="s">
        <v>885</v>
      </c>
      <c r="C298" s="2" t="s">
        <v>438</v>
      </c>
      <c r="D298" s="8" t="s">
        <v>1987</v>
      </c>
      <c r="E298" s="21" t="s">
        <v>11</v>
      </c>
      <c r="F298" s="25" t="s">
        <v>1535</v>
      </c>
      <c r="G298" s="24" t="s">
        <v>438</v>
      </c>
      <c r="H298" s="25" t="s">
        <v>438</v>
      </c>
      <c r="I298" s="2" t="s">
        <v>438</v>
      </c>
      <c r="J298" s="29" t="s">
        <v>438</v>
      </c>
      <c r="K298" s="29" t="s">
        <v>438</v>
      </c>
      <c r="L298" s="29" t="s">
        <v>438</v>
      </c>
      <c r="M298" s="29" t="s">
        <v>438</v>
      </c>
      <c r="N298" s="29" t="s">
        <v>438</v>
      </c>
      <c r="O298" s="24" t="s">
        <v>438</v>
      </c>
      <c r="P298" s="51" t="s">
        <v>1507</v>
      </c>
      <c r="Q298" s="52" t="s">
        <v>1508</v>
      </c>
      <c r="R298" s="47" t="s">
        <v>1030</v>
      </c>
      <c r="S298" s="2" t="s">
        <v>1186</v>
      </c>
      <c r="T298" s="7" t="s">
        <v>1190</v>
      </c>
      <c r="U298" s="7" t="s">
        <v>1515</v>
      </c>
      <c r="V298" s="55" t="s">
        <v>1521</v>
      </c>
      <c r="W298" s="55">
        <v>31</v>
      </c>
      <c r="X298" s="49"/>
      <c r="Y298" s="54" t="s">
        <v>1471</v>
      </c>
      <c r="Z298" s="22" t="s">
        <v>438</v>
      </c>
      <c r="AA298" s="20" t="s">
        <v>438</v>
      </c>
      <c r="AB298" s="20" t="s">
        <v>438</v>
      </c>
      <c r="AC298" s="24" t="s">
        <v>438</v>
      </c>
      <c r="AD298" s="25" t="s">
        <v>438</v>
      </c>
      <c r="AE298" s="2" t="s">
        <v>438</v>
      </c>
      <c r="AF298" s="2" t="s">
        <v>438</v>
      </c>
      <c r="AG298" s="2" t="s">
        <v>438</v>
      </c>
      <c r="AH298" s="21" t="s">
        <v>438</v>
      </c>
      <c r="AI298" s="25" t="s">
        <v>438</v>
      </c>
      <c r="AJ298" s="2" t="s">
        <v>438</v>
      </c>
      <c r="AK298" s="2" t="s">
        <v>1562</v>
      </c>
      <c r="AL298" s="31">
        <v>16</v>
      </c>
      <c r="AM298" s="7" t="s">
        <v>463</v>
      </c>
    </row>
    <row r="299" spans="1:39" ht="28.5" customHeight="1" x14ac:dyDescent="0.3">
      <c r="A299" s="2">
        <v>296</v>
      </c>
      <c r="B299" s="8" t="s">
        <v>885</v>
      </c>
      <c r="C299" s="2" t="s">
        <v>438</v>
      </c>
      <c r="D299" s="8" t="s">
        <v>1988</v>
      </c>
      <c r="E299" s="21" t="s">
        <v>11</v>
      </c>
      <c r="F299" s="25" t="s">
        <v>1535</v>
      </c>
      <c r="G299" s="24" t="s">
        <v>438</v>
      </c>
      <c r="H299" s="25" t="s">
        <v>438</v>
      </c>
      <c r="I299" s="2" t="s">
        <v>438</v>
      </c>
      <c r="J299" s="29" t="s">
        <v>438</v>
      </c>
      <c r="K299" s="29" t="s">
        <v>438</v>
      </c>
      <c r="L299" s="29" t="s">
        <v>438</v>
      </c>
      <c r="M299" s="29" t="s">
        <v>438</v>
      </c>
      <c r="N299" s="29" t="s">
        <v>438</v>
      </c>
      <c r="O299" s="24" t="s">
        <v>438</v>
      </c>
      <c r="P299" s="51" t="s">
        <v>1507</v>
      </c>
      <c r="Q299" s="52" t="s">
        <v>1508</v>
      </c>
      <c r="R299" s="47" t="s">
        <v>1030</v>
      </c>
      <c r="S299" s="2" t="s">
        <v>1186</v>
      </c>
      <c r="T299" s="7" t="s">
        <v>1190</v>
      </c>
      <c r="U299" s="7" t="s">
        <v>1515</v>
      </c>
      <c r="V299" s="55" t="s">
        <v>1521</v>
      </c>
      <c r="W299" s="55">
        <v>32</v>
      </c>
      <c r="X299" s="49"/>
      <c r="Y299" s="54" t="s">
        <v>1471</v>
      </c>
      <c r="Z299" s="22" t="s">
        <v>438</v>
      </c>
      <c r="AA299" s="20" t="s">
        <v>438</v>
      </c>
      <c r="AB299" s="20" t="s">
        <v>438</v>
      </c>
      <c r="AC299" s="24" t="s">
        <v>438</v>
      </c>
      <c r="AD299" s="25" t="s">
        <v>438</v>
      </c>
      <c r="AE299" s="2" t="s">
        <v>438</v>
      </c>
      <c r="AF299" s="2" t="s">
        <v>438</v>
      </c>
      <c r="AG299" s="2" t="s">
        <v>438</v>
      </c>
      <c r="AH299" s="21" t="s">
        <v>438</v>
      </c>
      <c r="AI299" s="25" t="s">
        <v>438</v>
      </c>
      <c r="AJ299" s="2" t="s">
        <v>438</v>
      </c>
      <c r="AK299" s="2" t="s">
        <v>1562</v>
      </c>
      <c r="AL299" s="31">
        <v>17</v>
      </c>
      <c r="AM299" s="7" t="s">
        <v>463</v>
      </c>
    </row>
    <row r="300" spans="1:39" ht="56" x14ac:dyDescent="0.3">
      <c r="A300" s="2">
        <v>297</v>
      </c>
      <c r="B300" s="8" t="s">
        <v>178</v>
      </c>
      <c r="C300" s="20" t="s">
        <v>1586</v>
      </c>
      <c r="D300" s="19" t="s">
        <v>694</v>
      </c>
      <c r="E300" s="21" t="s">
        <v>8</v>
      </c>
      <c r="F300" s="25" t="s">
        <v>1535</v>
      </c>
      <c r="G300" s="24" t="s">
        <v>1555</v>
      </c>
      <c r="H300" s="25" t="s">
        <v>1046</v>
      </c>
      <c r="I300" s="2" t="s">
        <v>1047</v>
      </c>
      <c r="J300" s="29" t="s">
        <v>1046</v>
      </c>
      <c r="K300" s="29" t="s">
        <v>1045</v>
      </c>
      <c r="L300" s="29" t="s">
        <v>1049</v>
      </c>
      <c r="M300" s="29" t="s">
        <v>1050</v>
      </c>
      <c r="N300" s="29" t="s">
        <v>1911</v>
      </c>
      <c r="O300" s="24" t="s">
        <v>468</v>
      </c>
      <c r="P300" s="51" t="s">
        <v>1511</v>
      </c>
      <c r="Q300" s="52" t="s">
        <v>1510</v>
      </c>
      <c r="R300" s="47" t="s">
        <v>1185</v>
      </c>
      <c r="S300" s="2" t="s">
        <v>1187</v>
      </c>
      <c r="T300" s="7" t="s">
        <v>1190</v>
      </c>
      <c r="U300" s="7" t="s">
        <v>1516</v>
      </c>
      <c r="V300" s="55" t="s">
        <v>1523</v>
      </c>
      <c r="W300" s="55" t="s">
        <v>1519</v>
      </c>
      <c r="X300" s="49"/>
      <c r="Y300" s="54" t="s">
        <v>9</v>
      </c>
      <c r="Z300" s="22" t="s">
        <v>1076</v>
      </c>
      <c r="AA300" s="9" t="s">
        <v>1080</v>
      </c>
      <c r="AB300" s="23" t="s">
        <v>1079</v>
      </c>
      <c r="AC300" s="24" t="s">
        <v>1078</v>
      </c>
      <c r="AD300" s="25" t="s">
        <v>438</v>
      </c>
      <c r="AE300" s="2" t="s">
        <v>438</v>
      </c>
      <c r="AF300" s="2" t="s">
        <v>438</v>
      </c>
      <c r="AG300" s="2" t="s">
        <v>438</v>
      </c>
      <c r="AH300" s="21" t="s">
        <v>438</v>
      </c>
      <c r="AI300" s="25" t="s">
        <v>438</v>
      </c>
      <c r="AJ300" s="2" t="s">
        <v>438</v>
      </c>
      <c r="AK300" s="2" t="s">
        <v>941</v>
      </c>
      <c r="AL300" s="31" t="s">
        <v>1482</v>
      </c>
      <c r="AM300" s="7" t="s">
        <v>442</v>
      </c>
    </row>
    <row r="301" spans="1:39" ht="28" x14ac:dyDescent="0.3">
      <c r="A301" s="2">
        <v>298</v>
      </c>
      <c r="B301" s="8" t="s">
        <v>179</v>
      </c>
      <c r="C301" s="20" t="s">
        <v>1587</v>
      </c>
      <c r="D301" s="19" t="s">
        <v>695</v>
      </c>
      <c r="E301" s="21" t="s">
        <v>8</v>
      </c>
      <c r="F301" s="25" t="s">
        <v>1535</v>
      </c>
      <c r="G301" s="24" t="s">
        <v>1555</v>
      </c>
      <c r="H301" s="25" t="s">
        <v>1046</v>
      </c>
      <c r="I301" s="2" t="s">
        <v>1047</v>
      </c>
      <c r="J301" s="29" t="s">
        <v>1046</v>
      </c>
      <c r="K301" s="29" t="s">
        <v>1046</v>
      </c>
      <c r="L301" s="29" t="s">
        <v>1051</v>
      </c>
      <c r="M301" s="29" t="s">
        <v>1050</v>
      </c>
      <c r="N301" s="29" t="s">
        <v>1912</v>
      </c>
      <c r="O301" s="24" t="s">
        <v>468</v>
      </c>
      <c r="P301" s="51" t="s">
        <v>1511</v>
      </c>
      <c r="Q301" s="52" t="s">
        <v>1510</v>
      </c>
      <c r="R301" s="47" t="s">
        <v>1185</v>
      </c>
      <c r="S301" s="2" t="s">
        <v>1187</v>
      </c>
      <c r="T301" s="7" t="s">
        <v>1190</v>
      </c>
      <c r="U301" s="7" t="s">
        <v>1516</v>
      </c>
      <c r="V301" s="55" t="s">
        <v>1523</v>
      </c>
      <c r="W301" s="55" t="s">
        <v>1521</v>
      </c>
      <c r="X301" s="49"/>
      <c r="Y301" s="54" t="s">
        <v>9</v>
      </c>
      <c r="Z301" s="22" t="s">
        <v>1076</v>
      </c>
      <c r="AA301" s="9" t="s">
        <v>1081</v>
      </c>
      <c r="AB301" s="23" t="s">
        <v>320</v>
      </c>
      <c r="AC301" s="24" t="s">
        <v>1078</v>
      </c>
      <c r="AD301" s="25" t="s">
        <v>438</v>
      </c>
      <c r="AE301" s="2" t="s">
        <v>438</v>
      </c>
      <c r="AF301" s="2" t="s">
        <v>438</v>
      </c>
      <c r="AG301" s="2" t="s">
        <v>438</v>
      </c>
      <c r="AH301" s="21" t="s">
        <v>438</v>
      </c>
      <c r="AI301" s="25" t="s">
        <v>438</v>
      </c>
      <c r="AJ301" s="2" t="s">
        <v>438</v>
      </c>
      <c r="AK301" s="2" t="s">
        <v>941</v>
      </c>
      <c r="AL301" s="31" t="s">
        <v>924</v>
      </c>
      <c r="AM301" s="7" t="s">
        <v>442</v>
      </c>
    </row>
    <row r="302" spans="1:39" ht="28" x14ac:dyDescent="0.3">
      <c r="A302" s="2">
        <v>299</v>
      </c>
      <c r="B302" s="8" t="s">
        <v>180</v>
      </c>
      <c r="C302" s="19" t="s">
        <v>1588</v>
      </c>
      <c r="D302" s="19" t="s">
        <v>696</v>
      </c>
      <c r="E302" s="21" t="s">
        <v>8</v>
      </c>
      <c r="F302" s="25" t="s">
        <v>1535</v>
      </c>
      <c r="G302" s="24" t="s">
        <v>1555</v>
      </c>
      <c r="H302" s="25" t="s">
        <v>1046</v>
      </c>
      <c r="I302" s="2" t="s">
        <v>1047</v>
      </c>
      <c r="J302" s="29" t="s">
        <v>1046</v>
      </c>
      <c r="K302" s="29" t="s">
        <v>1046</v>
      </c>
      <c r="L302" s="29" t="s">
        <v>1052</v>
      </c>
      <c r="M302" s="29" t="s">
        <v>1050</v>
      </c>
      <c r="N302" s="29" t="s">
        <v>1913</v>
      </c>
      <c r="O302" s="24" t="s">
        <v>468</v>
      </c>
      <c r="P302" s="51" t="s">
        <v>1511</v>
      </c>
      <c r="Q302" s="52" t="s">
        <v>1510</v>
      </c>
      <c r="R302" s="47" t="s">
        <v>1185</v>
      </c>
      <c r="S302" s="2" t="s">
        <v>1187</v>
      </c>
      <c r="T302" s="7" t="s">
        <v>1190</v>
      </c>
      <c r="U302" s="7" t="s">
        <v>1516</v>
      </c>
      <c r="V302" s="55" t="s">
        <v>1523</v>
      </c>
      <c r="W302" s="55" t="s">
        <v>1522</v>
      </c>
      <c r="X302" s="49"/>
      <c r="Y302" s="54" t="s">
        <v>9</v>
      </c>
      <c r="Z302" s="22" t="s">
        <v>1076</v>
      </c>
      <c r="AA302" s="9" t="s">
        <v>1082</v>
      </c>
      <c r="AB302" s="23" t="s">
        <v>320</v>
      </c>
      <c r="AC302" s="24" t="s">
        <v>1078</v>
      </c>
      <c r="AD302" s="25" t="s">
        <v>438</v>
      </c>
      <c r="AE302" s="2" t="s">
        <v>438</v>
      </c>
      <c r="AF302" s="2" t="s">
        <v>438</v>
      </c>
      <c r="AG302" s="2" t="s">
        <v>438</v>
      </c>
      <c r="AH302" s="21" t="s">
        <v>438</v>
      </c>
      <c r="AI302" s="25" t="s">
        <v>438</v>
      </c>
      <c r="AJ302" s="2" t="s">
        <v>438</v>
      </c>
      <c r="AK302" s="2" t="s">
        <v>941</v>
      </c>
      <c r="AL302" s="31" t="s">
        <v>925</v>
      </c>
      <c r="AM302" s="7" t="s">
        <v>442</v>
      </c>
    </row>
    <row r="303" spans="1:39" ht="28" x14ac:dyDescent="0.3">
      <c r="A303" s="2">
        <v>300</v>
      </c>
      <c r="B303" s="8" t="s">
        <v>181</v>
      </c>
      <c r="C303" s="19" t="s">
        <v>1589</v>
      </c>
      <c r="D303" s="19" t="s">
        <v>697</v>
      </c>
      <c r="E303" s="21" t="s">
        <v>8</v>
      </c>
      <c r="F303" s="25" t="s">
        <v>1535</v>
      </c>
      <c r="G303" s="24" t="s">
        <v>1555</v>
      </c>
      <c r="H303" s="25" t="s">
        <v>1046</v>
      </c>
      <c r="I303" s="2" t="s">
        <v>1047</v>
      </c>
      <c r="J303" s="29" t="s">
        <v>1046</v>
      </c>
      <c r="K303" s="29" t="s">
        <v>1046</v>
      </c>
      <c r="L303" s="29" t="s">
        <v>1052</v>
      </c>
      <c r="M303" s="29" t="s">
        <v>1050</v>
      </c>
      <c r="N303" s="29" t="s">
        <v>1913</v>
      </c>
      <c r="O303" s="24" t="s">
        <v>468</v>
      </c>
      <c r="P303" s="51" t="s">
        <v>1511</v>
      </c>
      <c r="Q303" s="52" t="s">
        <v>1510</v>
      </c>
      <c r="R303" s="47" t="s">
        <v>1185</v>
      </c>
      <c r="S303" s="2" t="s">
        <v>1187</v>
      </c>
      <c r="T303" s="7" t="s">
        <v>1190</v>
      </c>
      <c r="U303" s="7" t="s">
        <v>1516</v>
      </c>
      <c r="V303" s="55" t="s">
        <v>1523</v>
      </c>
      <c r="W303" s="55" t="s">
        <v>1523</v>
      </c>
      <c r="X303" s="49"/>
      <c r="Y303" s="54" t="s">
        <v>9</v>
      </c>
      <c r="Z303" s="22" t="s">
        <v>1076</v>
      </c>
      <c r="AA303" s="9" t="s">
        <v>1083</v>
      </c>
      <c r="AB303" s="23" t="s">
        <v>320</v>
      </c>
      <c r="AC303" s="24" t="s">
        <v>1078</v>
      </c>
      <c r="AD303" s="25" t="s">
        <v>438</v>
      </c>
      <c r="AE303" s="2" t="s">
        <v>438</v>
      </c>
      <c r="AF303" s="2" t="s">
        <v>438</v>
      </c>
      <c r="AG303" s="2" t="s">
        <v>438</v>
      </c>
      <c r="AH303" s="21" t="s">
        <v>438</v>
      </c>
      <c r="AI303" s="25" t="s">
        <v>438</v>
      </c>
      <c r="AJ303" s="2" t="s">
        <v>438</v>
      </c>
      <c r="AK303" s="2" t="s">
        <v>941</v>
      </c>
      <c r="AL303" s="31" t="s">
        <v>926</v>
      </c>
      <c r="AM303" s="7" t="s">
        <v>442</v>
      </c>
    </row>
    <row r="304" spans="1:39" ht="56" x14ac:dyDescent="0.3">
      <c r="A304" s="2">
        <v>301</v>
      </c>
      <c r="B304" s="8" t="s">
        <v>190</v>
      </c>
      <c r="C304" s="19" t="s">
        <v>1590</v>
      </c>
      <c r="D304" s="19" t="s">
        <v>740</v>
      </c>
      <c r="E304" s="21" t="s">
        <v>8</v>
      </c>
      <c r="F304" s="25" t="s">
        <v>1535</v>
      </c>
      <c r="G304" s="24" t="s">
        <v>1555</v>
      </c>
      <c r="H304" s="25" t="s">
        <v>1046</v>
      </c>
      <c r="I304" s="2" t="s">
        <v>1047</v>
      </c>
      <c r="J304" s="29" t="s">
        <v>1046</v>
      </c>
      <c r="K304" s="29" t="s">
        <v>1046</v>
      </c>
      <c r="L304" s="29" t="s">
        <v>1054</v>
      </c>
      <c r="M304" s="29" t="s">
        <v>1055</v>
      </c>
      <c r="N304" s="29" t="s">
        <v>1914</v>
      </c>
      <c r="O304" s="24" t="s">
        <v>468</v>
      </c>
      <c r="P304" s="51" t="s">
        <v>1511</v>
      </c>
      <c r="Q304" s="52" t="s">
        <v>1510</v>
      </c>
      <c r="R304" s="47" t="s">
        <v>1185</v>
      </c>
      <c r="S304" s="2" t="s">
        <v>1187</v>
      </c>
      <c r="T304" s="7" t="s">
        <v>1190</v>
      </c>
      <c r="U304" s="7" t="s">
        <v>1516</v>
      </c>
      <c r="V304" s="55" t="s">
        <v>1523</v>
      </c>
      <c r="W304" s="55" t="s">
        <v>1524</v>
      </c>
      <c r="X304" s="49"/>
      <c r="Y304" s="54" t="s">
        <v>9</v>
      </c>
      <c r="Z304" s="22" t="s">
        <v>1460</v>
      </c>
      <c r="AA304" s="9" t="s">
        <v>1191</v>
      </c>
      <c r="AB304" s="23" t="s">
        <v>1079</v>
      </c>
      <c r="AC304" s="24" t="s">
        <v>1078</v>
      </c>
      <c r="AD304" s="25" t="s">
        <v>438</v>
      </c>
      <c r="AE304" s="2" t="s">
        <v>438</v>
      </c>
      <c r="AF304" s="2" t="s">
        <v>438</v>
      </c>
      <c r="AG304" s="2" t="s">
        <v>438</v>
      </c>
      <c r="AH304" s="21" t="s">
        <v>438</v>
      </c>
      <c r="AI304" s="25" t="s">
        <v>438</v>
      </c>
      <c r="AJ304" s="2" t="s">
        <v>438</v>
      </c>
      <c r="AK304" s="2" t="s">
        <v>941</v>
      </c>
      <c r="AL304" s="31" t="s">
        <v>1483</v>
      </c>
      <c r="AM304" s="7" t="s">
        <v>442</v>
      </c>
    </row>
    <row r="305" spans="1:39" ht="56" x14ac:dyDescent="0.3">
      <c r="A305" s="2">
        <v>302</v>
      </c>
      <c r="B305" s="8" t="s">
        <v>191</v>
      </c>
      <c r="C305" s="19" t="s">
        <v>1591</v>
      </c>
      <c r="D305" s="19" t="s">
        <v>741</v>
      </c>
      <c r="E305" s="21" t="s">
        <v>8</v>
      </c>
      <c r="F305" s="25" t="s">
        <v>1535</v>
      </c>
      <c r="G305" s="24" t="s">
        <v>1555</v>
      </c>
      <c r="H305" s="25" t="s">
        <v>1046</v>
      </c>
      <c r="I305" s="2" t="s">
        <v>1047</v>
      </c>
      <c r="J305" s="29" t="s">
        <v>1046</v>
      </c>
      <c r="K305" s="29" t="s">
        <v>1046</v>
      </c>
      <c r="L305" s="29" t="s">
        <v>1054</v>
      </c>
      <c r="M305" s="29" t="s">
        <v>1055</v>
      </c>
      <c r="N305" s="29" t="s">
        <v>1914</v>
      </c>
      <c r="O305" s="24" t="s">
        <v>468</v>
      </c>
      <c r="P305" s="51" t="s">
        <v>1511</v>
      </c>
      <c r="Q305" s="52" t="s">
        <v>1510</v>
      </c>
      <c r="R305" s="47" t="s">
        <v>1185</v>
      </c>
      <c r="S305" s="2" t="s">
        <v>1187</v>
      </c>
      <c r="T305" s="7" t="s">
        <v>1190</v>
      </c>
      <c r="U305" s="7" t="s">
        <v>1516</v>
      </c>
      <c r="V305" s="55" t="s">
        <v>1523</v>
      </c>
      <c r="W305" s="55" t="s">
        <v>1525</v>
      </c>
      <c r="X305" s="49"/>
      <c r="Y305" s="54" t="s">
        <v>9</v>
      </c>
      <c r="Z305" s="22" t="s">
        <v>1464</v>
      </c>
      <c r="AA305" s="9" t="s">
        <v>1192</v>
      </c>
      <c r="AB305" s="23" t="s">
        <v>1079</v>
      </c>
      <c r="AC305" s="24" t="s">
        <v>1078</v>
      </c>
      <c r="AD305" s="25" t="s">
        <v>438</v>
      </c>
      <c r="AE305" s="2" t="s">
        <v>438</v>
      </c>
      <c r="AF305" s="2" t="s">
        <v>438</v>
      </c>
      <c r="AG305" s="2" t="s">
        <v>438</v>
      </c>
      <c r="AH305" s="21" t="s">
        <v>438</v>
      </c>
      <c r="AI305" s="25" t="s">
        <v>438</v>
      </c>
      <c r="AJ305" s="2" t="s">
        <v>438</v>
      </c>
      <c r="AK305" s="2" t="s">
        <v>941</v>
      </c>
      <c r="AL305" s="31" t="s">
        <v>1484</v>
      </c>
      <c r="AM305" s="7" t="s">
        <v>442</v>
      </c>
    </row>
    <row r="306" spans="1:39" ht="56" x14ac:dyDescent="0.3">
      <c r="A306" s="2">
        <v>303</v>
      </c>
      <c r="B306" s="9" t="s">
        <v>192</v>
      </c>
      <c r="C306" s="19" t="s">
        <v>1592</v>
      </c>
      <c r="D306" s="19" t="s">
        <v>742</v>
      </c>
      <c r="E306" s="21" t="s">
        <v>8</v>
      </c>
      <c r="F306" s="25" t="s">
        <v>1535</v>
      </c>
      <c r="G306" s="24" t="s">
        <v>1555</v>
      </c>
      <c r="H306" s="25" t="s">
        <v>1046</v>
      </c>
      <c r="I306" s="2" t="s">
        <v>1047</v>
      </c>
      <c r="J306" s="29" t="s">
        <v>1046</v>
      </c>
      <c r="K306" s="29" t="s">
        <v>1046</v>
      </c>
      <c r="L306" s="29" t="s">
        <v>1054</v>
      </c>
      <c r="M306" s="29" t="s">
        <v>1055</v>
      </c>
      <c r="N306" s="29" t="s">
        <v>1914</v>
      </c>
      <c r="O306" s="24" t="s">
        <v>468</v>
      </c>
      <c r="P306" s="51" t="s">
        <v>1511</v>
      </c>
      <c r="Q306" s="52" t="s">
        <v>1510</v>
      </c>
      <c r="R306" s="47" t="s">
        <v>1185</v>
      </c>
      <c r="S306" s="2" t="s">
        <v>1187</v>
      </c>
      <c r="T306" s="7" t="s">
        <v>1190</v>
      </c>
      <c r="U306" s="7" t="s">
        <v>1516</v>
      </c>
      <c r="V306" s="55" t="s">
        <v>1523</v>
      </c>
      <c r="W306" s="55" t="s">
        <v>1526</v>
      </c>
      <c r="X306" s="49"/>
      <c r="Y306" s="54" t="s">
        <v>9</v>
      </c>
      <c r="Z306" s="22" t="s">
        <v>1461</v>
      </c>
      <c r="AA306" s="9" t="s">
        <v>1193</v>
      </c>
      <c r="AB306" s="23" t="s">
        <v>1079</v>
      </c>
      <c r="AC306" s="24" t="s">
        <v>1078</v>
      </c>
      <c r="AD306" s="25" t="s">
        <v>438</v>
      </c>
      <c r="AE306" s="2" t="s">
        <v>438</v>
      </c>
      <c r="AF306" s="2" t="s">
        <v>438</v>
      </c>
      <c r="AG306" s="2" t="s">
        <v>438</v>
      </c>
      <c r="AH306" s="21" t="s">
        <v>438</v>
      </c>
      <c r="AI306" s="25" t="s">
        <v>438</v>
      </c>
      <c r="AJ306" s="2" t="s">
        <v>438</v>
      </c>
      <c r="AK306" s="2" t="s">
        <v>941</v>
      </c>
      <c r="AL306" s="31" t="s">
        <v>1485</v>
      </c>
      <c r="AM306" s="7" t="s">
        <v>442</v>
      </c>
    </row>
    <row r="307" spans="1:39" ht="56" x14ac:dyDescent="0.3">
      <c r="A307" s="2">
        <v>304</v>
      </c>
      <c r="B307" s="9" t="s">
        <v>193</v>
      </c>
      <c r="C307" s="19" t="s">
        <v>1593</v>
      </c>
      <c r="D307" s="19" t="s">
        <v>743</v>
      </c>
      <c r="E307" s="21" t="s">
        <v>8</v>
      </c>
      <c r="F307" s="25" t="s">
        <v>1535</v>
      </c>
      <c r="G307" s="24" t="s">
        <v>1555</v>
      </c>
      <c r="H307" s="25" t="s">
        <v>1046</v>
      </c>
      <c r="I307" s="2" t="s">
        <v>1047</v>
      </c>
      <c r="J307" s="29" t="s">
        <v>1046</v>
      </c>
      <c r="K307" s="29" t="s">
        <v>1046</v>
      </c>
      <c r="L307" s="29" t="s">
        <v>1054</v>
      </c>
      <c r="M307" s="29" t="s">
        <v>1055</v>
      </c>
      <c r="N307" s="29" t="s">
        <v>1914</v>
      </c>
      <c r="O307" s="24" t="s">
        <v>468</v>
      </c>
      <c r="P307" s="51" t="s">
        <v>1511</v>
      </c>
      <c r="Q307" s="52" t="s">
        <v>1510</v>
      </c>
      <c r="R307" s="47" t="s">
        <v>1185</v>
      </c>
      <c r="S307" s="2" t="s">
        <v>1187</v>
      </c>
      <c r="T307" s="7" t="s">
        <v>1190</v>
      </c>
      <c r="U307" s="7" t="s">
        <v>1516</v>
      </c>
      <c r="V307" s="55" t="s">
        <v>1523</v>
      </c>
      <c r="W307" s="55" t="s">
        <v>1527</v>
      </c>
      <c r="X307" s="49"/>
      <c r="Y307" s="54" t="s">
        <v>9</v>
      </c>
      <c r="Z307" s="22" t="s">
        <v>1465</v>
      </c>
      <c r="AA307" s="9" t="s">
        <v>1194</v>
      </c>
      <c r="AB307" s="23" t="s">
        <v>1079</v>
      </c>
      <c r="AC307" s="24" t="s">
        <v>1078</v>
      </c>
      <c r="AD307" s="25" t="s">
        <v>438</v>
      </c>
      <c r="AE307" s="2" t="s">
        <v>438</v>
      </c>
      <c r="AF307" s="2" t="s">
        <v>438</v>
      </c>
      <c r="AG307" s="2" t="s">
        <v>438</v>
      </c>
      <c r="AH307" s="21" t="s">
        <v>438</v>
      </c>
      <c r="AI307" s="25" t="s">
        <v>438</v>
      </c>
      <c r="AJ307" s="2" t="s">
        <v>438</v>
      </c>
      <c r="AK307" s="2" t="s">
        <v>941</v>
      </c>
      <c r="AL307" s="31" t="s">
        <v>1486</v>
      </c>
      <c r="AM307" s="7" t="s">
        <v>442</v>
      </c>
    </row>
    <row r="308" spans="1:39" ht="28" x14ac:dyDescent="0.3">
      <c r="A308" s="2">
        <v>305</v>
      </c>
      <c r="B308" s="9" t="s">
        <v>182</v>
      </c>
      <c r="C308" s="19" t="s">
        <v>1594</v>
      </c>
      <c r="D308" s="19" t="s">
        <v>706</v>
      </c>
      <c r="E308" s="21" t="s">
        <v>8</v>
      </c>
      <c r="F308" s="25" t="s">
        <v>1535</v>
      </c>
      <c r="G308" s="24" t="s">
        <v>1555</v>
      </c>
      <c r="H308" s="51" t="s">
        <v>1039</v>
      </c>
      <c r="I308" s="2" t="s">
        <v>1048</v>
      </c>
      <c r="J308" s="29" t="s">
        <v>1039</v>
      </c>
      <c r="K308" s="29" t="s">
        <v>1039</v>
      </c>
      <c r="L308" s="29" t="s">
        <v>1048</v>
      </c>
      <c r="M308" s="29" t="s">
        <v>1048</v>
      </c>
      <c r="N308" s="29" t="s">
        <v>1915</v>
      </c>
      <c r="O308" s="24" t="s">
        <v>467</v>
      </c>
      <c r="P308" s="51" t="s">
        <v>1511</v>
      </c>
      <c r="Q308" s="52" t="s">
        <v>1510</v>
      </c>
      <c r="R308" s="47" t="s">
        <v>1185</v>
      </c>
      <c r="S308" s="2" t="s">
        <v>1187</v>
      </c>
      <c r="T308" s="7" t="s">
        <v>1190</v>
      </c>
      <c r="U308" s="7" t="s">
        <v>1516</v>
      </c>
      <c r="V308" s="55" t="s">
        <v>1524</v>
      </c>
      <c r="W308" s="55" t="s">
        <v>1519</v>
      </c>
      <c r="X308" s="49"/>
      <c r="Y308" s="54" t="s">
        <v>9</v>
      </c>
      <c r="Z308" s="22" t="s">
        <v>1459</v>
      </c>
      <c r="AA308" s="9" t="s">
        <v>1077</v>
      </c>
      <c r="AB308" s="23" t="s">
        <v>320</v>
      </c>
      <c r="AC308" s="24" t="s">
        <v>318</v>
      </c>
      <c r="AD308" s="25" t="s">
        <v>438</v>
      </c>
      <c r="AE308" s="2" t="s">
        <v>438</v>
      </c>
      <c r="AF308" s="2" t="s">
        <v>438</v>
      </c>
      <c r="AG308" s="2" t="s">
        <v>438</v>
      </c>
      <c r="AH308" s="21" t="s">
        <v>438</v>
      </c>
      <c r="AI308" s="25" t="s">
        <v>438</v>
      </c>
      <c r="AJ308" s="2" t="s">
        <v>438</v>
      </c>
      <c r="AK308" s="2" t="s">
        <v>942</v>
      </c>
      <c r="AL308" s="31" t="s">
        <v>923</v>
      </c>
      <c r="AM308" s="7" t="s">
        <v>444</v>
      </c>
    </row>
    <row r="309" spans="1:39" ht="28" x14ac:dyDescent="0.3">
      <c r="A309" s="2">
        <v>306</v>
      </c>
      <c r="B309" s="9" t="s">
        <v>183</v>
      </c>
      <c r="C309" s="19" t="s">
        <v>1595</v>
      </c>
      <c r="D309" s="19" t="s">
        <v>707</v>
      </c>
      <c r="E309" s="21" t="s">
        <v>8</v>
      </c>
      <c r="F309" s="25" t="s">
        <v>1535</v>
      </c>
      <c r="G309" s="24" t="s">
        <v>1555</v>
      </c>
      <c r="H309" s="51" t="s">
        <v>1039</v>
      </c>
      <c r="I309" s="2" t="s">
        <v>1048</v>
      </c>
      <c r="J309" s="29" t="s">
        <v>1039</v>
      </c>
      <c r="K309" s="29" t="s">
        <v>1039</v>
      </c>
      <c r="L309" s="29" t="s">
        <v>1048</v>
      </c>
      <c r="M309" s="29" t="s">
        <v>1048</v>
      </c>
      <c r="N309" s="29" t="s">
        <v>1915</v>
      </c>
      <c r="O309" s="24" t="s">
        <v>467</v>
      </c>
      <c r="P309" s="51" t="s">
        <v>1511</v>
      </c>
      <c r="Q309" s="52" t="s">
        <v>1510</v>
      </c>
      <c r="R309" s="47" t="s">
        <v>1185</v>
      </c>
      <c r="S309" s="2" t="s">
        <v>1187</v>
      </c>
      <c r="T309" s="7" t="s">
        <v>1190</v>
      </c>
      <c r="U309" s="7" t="s">
        <v>1516</v>
      </c>
      <c r="V309" s="55" t="s">
        <v>1524</v>
      </c>
      <c r="W309" s="55" t="s">
        <v>1521</v>
      </c>
      <c r="X309" s="49"/>
      <c r="Y309" s="54" t="s">
        <v>9</v>
      </c>
      <c r="Z309" s="22" t="s">
        <v>1459</v>
      </c>
      <c r="AA309" s="9" t="s">
        <v>1073</v>
      </c>
      <c r="AB309" s="23" t="s">
        <v>320</v>
      </c>
      <c r="AC309" s="24" t="s">
        <v>318</v>
      </c>
      <c r="AD309" s="25" t="s">
        <v>438</v>
      </c>
      <c r="AE309" s="2" t="s">
        <v>438</v>
      </c>
      <c r="AF309" s="2" t="s">
        <v>438</v>
      </c>
      <c r="AG309" s="2" t="s">
        <v>438</v>
      </c>
      <c r="AH309" s="21" t="s">
        <v>438</v>
      </c>
      <c r="AI309" s="25" t="s">
        <v>438</v>
      </c>
      <c r="AJ309" s="2" t="s">
        <v>438</v>
      </c>
      <c r="AK309" s="2" t="s">
        <v>942</v>
      </c>
      <c r="AL309" s="31" t="s">
        <v>924</v>
      </c>
      <c r="AM309" s="7" t="s">
        <v>444</v>
      </c>
    </row>
    <row r="310" spans="1:39" ht="28" x14ac:dyDescent="0.3">
      <c r="A310" s="2">
        <v>307</v>
      </c>
      <c r="B310" s="9" t="s">
        <v>184</v>
      </c>
      <c r="C310" s="19" t="s">
        <v>1596</v>
      </c>
      <c r="D310" s="19" t="s">
        <v>708</v>
      </c>
      <c r="E310" s="21" t="s">
        <v>8</v>
      </c>
      <c r="F310" s="25" t="s">
        <v>1535</v>
      </c>
      <c r="G310" s="24" t="s">
        <v>1555</v>
      </c>
      <c r="H310" s="51" t="s">
        <v>1039</v>
      </c>
      <c r="I310" s="2" t="s">
        <v>1048</v>
      </c>
      <c r="J310" s="29" t="s">
        <v>1039</v>
      </c>
      <c r="K310" s="29" t="s">
        <v>1039</v>
      </c>
      <c r="L310" s="29" t="s">
        <v>1048</v>
      </c>
      <c r="M310" s="29" t="s">
        <v>1048</v>
      </c>
      <c r="N310" s="29" t="s">
        <v>1915</v>
      </c>
      <c r="O310" s="24" t="s">
        <v>467</v>
      </c>
      <c r="P310" s="51" t="s">
        <v>1511</v>
      </c>
      <c r="Q310" s="52" t="s">
        <v>1510</v>
      </c>
      <c r="R310" s="47" t="s">
        <v>1185</v>
      </c>
      <c r="S310" s="2" t="s">
        <v>1187</v>
      </c>
      <c r="T310" s="7" t="s">
        <v>1190</v>
      </c>
      <c r="U310" s="7" t="s">
        <v>1516</v>
      </c>
      <c r="V310" s="55" t="s">
        <v>1524</v>
      </c>
      <c r="W310" s="55" t="s">
        <v>1522</v>
      </c>
      <c r="X310" s="49"/>
      <c r="Y310" s="54" t="s">
        <v>9</v>
      </c>
      <c r="Z310" s="22" t="s">
        <v>1459</v>
      </c>
      <c r="AA310" s="9" t="s">
        <v>1074</v>
      </c>
      <c r="AB310" s="23" t="s">
        <v>320</v>
      </c>
      <c r="AC310" s="24" t="s">
        <v>318</v>
      </c>
      <c r="AD310" s="25" t="s">
        <v>438</v>
      </c>
      <c r="AE310" s="2" t="s">
        <v>438</v>
      </c>
      <c r="AF310" s="2" t="s">
        <v>438</v>
      </c>
      <c r="AG310" s="2" t="s">
        <v>438</v>
      </c>
      <c r="AH310" s="21" t="s">
        <v>438</v>
      </c>
      <c r="AI310" s="25" t="s">
        <v>438</v>
      </c>
      <c r="AJ310" s="2" t="s">
        <v>438</v>
      </c>
      <c r="AK310" s="2" t="s">
        <v>942</v>
      </c>
      <c r="AL310" s="31" t="s">
        <v>925</v>
      </c>
      <c r="AM310" s="7" t="s">
        <v>444</v>
      </c>
    </row>
    <row r="311" spans="1:39" ht="28" x14ac:dyDescent="0.3">
      <c r="A311" s="2">
        <v>308</v>
      </c>
      <c r="B311" s="9" t="s">
        <v>185</v>
      </c>
      <c r="C311" s="19" t="s">
        <v>1597</v>
      </c>
      <c r="D311" s="19" t="s">
        <v>709</v>
      </c>
      <c r="E311" s="21" t="s">
        <v>8</v>
      </c>
      <c r="F311" s="25" t="s">
        <v>1535</v>
      </c>
      <c r="G311" s="24" t="s">
        <v>1555</v>
      </c>
      <c r="H311" s="51" t="s">
        <v>1039</v>
      </c>
      <c r="I311" s="2" t="s">
        <v>1048</v>
      </c>
      <c r="J311" s="29" t="s">
        <v>1039</v>
      </c>
      <c r="K311" s="29" t="s">
        <v>1039</v>
      </c>
      <c r="L311" s="29" t="s">
        <v>1048</v>
      </c>
      <c r="M311" s="29" t="s">
        <v>1048</v>
      </c>
      <c r="N311" s="29" t="s">
        <v>1915</v>
      </c>
      <c r="O311" s="24" t="s">
        <v>467</v>
      </c>
      <c r="P311" s="51" t="s">
        <v>1511</v>
      </c>
      <c r="Q311" s="52" t="s">
        <v>1510</v>
      </c>
      <c r="R311" s="47" t="s">
        <v>1185</v>
      </c>
      <c r="S311" s="2" t="s">
        <v>1187</v>
      </c>
      <c r="T311" s="7" t="s">
        <v>1190</v>
      </c>
      <c r="U311" s="7" t="s">
        <v>1516</v>
      </c>
      <c r="V311" s="55" t="s">
        <v>1524</v>
      </c>
      <c r="W311" s="55" t="s">
        <v>1523</v>
      </c>
      <c r="X311" s="49"/>
      <c r="Y311" s="54" t="s">
        <v>9</v>
      </c>
      <c r="Z311" s="22" t="s">
        <v>1459</v>
      </c>
      <c r="AA311" s="9" t="s">
        <v>1075</v>
      </c>
      <c r="AB311" s="23" t="s">
        <v>320</v>
      </c>
      <c r="AC311" s="24" t="s">
        <v>318</v>
      </c>
      <c r="AD311" s="25" t="s">
        <v>438</v>
      </c>
      <c r="AE311" s="2" t="s">
        <v>438</v>
      </c>
      <c r="AF311" s="2" t="s">
        <v>438</v>
      </c>
      <c r="AG311" s="2" t="s">
        <v>438</v>
      </c>
      <c r="AH311" s="21" t="s">
        <v>438</v>
      </c>
      <c r="AI311" s="25" t="s">
        <v>438</v>
      </c>
      <c r="AJ311" s="2" t="s">
        <v>438</v>
      </c>
      <c r="AK311" s="2" t="s">
        <v>942</v>
      </c>
      <c r="AL311" s="31" t="s">
        <v>926</v>
      </c>
      <c r="AM311" s="7" t="s">
        <v>444</v>
      </c>
    </row>
    <row r="312" spans="1:39" ht="56" x14ac:dyDescent="0.3">
      <c r="A312" s="2">
        <v>309</v>
      </c>
      <c r="B312" s="9" t="s">
        <v>186</v>
      </c>
      <c r="C312" s="19" t="s">
        <v>1598</v>
      </c>
      <c r="D312" s="19" t="s">
        <v>1570</v>
      </c>
      <c r="E312" s="21" t="s">
        <v>8</v>
      </c>
      <c r="F312" s="25" t="s">
        <v>1535</v>
      </c>
      <c r="G312" s="24" t="s">
        <v>1555</v>
      </c>
      <c r="H312" s="25" t="s">
        <v>1046</v>
      </c>
      <c r="I312" s="2" t="s">
        <v>1047</v>
      </c>
      <c r="J312" s="29" t="s">
        <v>1046</v>
      </c>
      <c r="K312" s="29" t="s">
        <v>1046</v>
      </c>
      <c r="L312" s="29" t="s">
        <v>1053</v>
      </c>
      <c r="M312" s="29" t="s">
        <v>1053</v>
      </c>
      <c r="N312" s="29" t="s">
        <v>1916</v>
      </c>
      <c r="O312" s="24" t="s">
        <v>468</v>
      </c>
      <c r="P312" s="51" t="s">
        <v>1511</v>
      </c>
      <c r="Q312" s="52" t="s">
        <v>1510</v>
      </c>
      <c r="R312" s="47" t="s">
        <v>1185</v>
      </c>
      <c r="S312" s="2" t="s">
        <v>1187</v>
      </c>
      <c r="T312" s="7" t="s">
        <v>1190</v>
      </c>
      <c r="U312" s="7" t="s">
        <v>1516</v>
      </c>
      <c r="V312" s="55" t="s">
        <v>1524</v>
      </c>
      <c r="W312" s="55" t="s">
        <v>1524</v>
      </c>
      <c r="X312" s="49" t="s">
        <v>440</v>
      </c>
      <c r="Y312" s="54" t="s">
        <v>9</v>
      </c>
      <c r="Z312" s="22" t="s">
        <v>1459</v>
      </c>
      <c r="AA312" s="9" t="s">
        <v>1229</v>
      </c>
      <c r="AB312" s="23" t="s">
        <v>1084</v>
      </c>
      <c r="AC312" s="24" t="s">
        <v>318</v>
      </c>
      <c r="AD312" s="25" t="s">
        <v>438</v>
      </c>
      <c r="AE312" s="2" t="s">
        <v>438</v>
      </c>
      <c r="AF312" s="2" t="s">
        <v>438</v>
      </c>
      <c r="AG312" s="2" t="s">
        <v>438</v>
      </c>
      <c r="AH312" s="21" t="s">
        <v>438</v>
      </c>
      <c r="AI312" s="25" t="s">
        <v>438</v>
      </c>
      <c r="AJ312" s="2" t="s">
        <v>438</v>
      </c>
      <c r="AK312" s="2" t="s">
        <v>942</v>
      </c>
      <c r="AL312" s="31" t="s">
        <v>927</v>
      </c>
      <c r="AM312" s="7" t="s">
        <v>444</v>
      </c>
    </row>
    <row r="313" spans="1:39" ht="56" x14ac:dyDescent="0.3">
      <c r="A313" s="2">
        <v>310</v>
      </c>
      <c r="B313" s="9" t="s">
        <v>187</v>
      </c>
      <c r="C313" s="19" t="s">
        <v>1599</v>
      </c>
      <c r="D313" s="19" t="s">
        <v>1571</v>
      </c>
      <c r="E313" s="21" t="s">
        <v>8</v>
      </c>
      <c r="F313" s="25" t="s">
        <v>1535</v>
      </c>
      <c r="G313" s="24" t="s">
        <v>1555</v>
      </c>
      <c r="H313" s="25" t="s">
        <v>1046</v>
      </c>
      <c r="I313" s="2" t="s">
        <v>1047</v>
      </c>
      <c r="J313" s="29" t="s">
        <v>1046</v>
      </c>
      <c r="K313" s="29" t="s">
        <v>1046</v>
      </c>
      <c r="L313" s="29" t="s">
        <v>1053</v>
      </c>
      <c r="M313" s="29" t="s">
        <v>1053</v>
      </c>
      <c r="N313" s="29" t="s">
        <v>1916</v>
      </c>
      <c r="O313" s="24" t="s">
        <v>468</v>
      </c>
      <c r="P313" s="51" t="s">
        <v>1511</v>
      </c>
      <c r="Q313" s="52" t="s">
        <v>1510</v>
      </c>
      <c r="R313" s="47" t="s">
        <v>1185</v>
      </c>
      <c r="S313" s="2" t="s">
        <v>1187</v>
      </c>
      <c r="T313" s="7" t="s">
        <v>1190</v>
      </c>
      <c r="U313" s="7" t="s">
        <v>1516</v>
      </c>
      <c r="V313" s="55" t="s">
        <v>1524</v>
      </c>
      <c r="W313" s="55" t="s">
        <v>1525</v>
      </c>
      <c r="X313" s="49" t="s">
        <v>440</v>
      </c>
      <c r="Y313" s="54" t="s">
        <v>9</v>
      </c>
      <c r="Z313" s="22" t="s">
        <v>1459</v>
      </c>
      <c r="AA313" s="9" t="s">
        <v>1226</v>
      </c>
      <c r="AB313" s="23" t="s">
        <v>1084</v>
      </c>
      <c r="AC313" s="24" t="s">
        <v>318</v>
      </c>
      <c r="AD313" s="25" t="s">
        <v>438</v>
      </c>
      <c r="AE313" s="2" t="s">
        <v>438</v>
      </c>
      <c r="AF313" s="2" t="s">
        <v>438</v>
      </c>
      <c r="AG313" s="2" t="s">
        <v>438</v>
      </c>
      <c r="AH313" s="21" t="s">
        <v>438</v>
      </c>
      <c r="AI313" s="25" t="s">
        <v>438</v>
      </c>
      <c r="AJ313" s="2" t="s">
        <v>438</v>
      </c>
      <c r="AK313" s="2" t="s">
        <v>942</v>
      </c>
      <c r="AL313" s="31" t="s">
        <v>928</v>
      </c>
      <c r="AM313" s="7" t="s">
        <v>444</v>
      </c>
    </row>
    <row r="314" spans="1:39" ht="56" x14ac:dyDescent="0.3">
      <c r="A314" s="2">
        <v>311</v>
      </c>
      <c r="B314" s="9" t="s">
        <v>188</v>
      </c>
      <c r="C314" s="19" t="s">
        <v>1600</v>
      </c>
      <c r="D314" s="19" t="s">
        <v>1572</v>
      </c>
      <c r="E314" s="21" t="s">
        <v>8</v>
      </c>
      <c r="F314" s="25" t="s">
        <v>1535</v>
      </c>
      <c r="G314" s="24" t="s">
        <v>1555</v>
      </c>
      <c r="H314" s="25" t="s">
        <v>1046</v>
      </c>
      <c r="I314" s="2" t="s">
        <v>1047</v>
      </c>
      <c r="J314" s="29" t="s">
        <v>1046</v>
      </c>
      <c r="K314" s="29" t="s">
        <v>1046</v>
      </c>
      <c r="L314" s="29" t="s">
        <v>1053</v>
      </c>
      <c r="M314" s="29" t="s">
        <v>1053</v>
      </c>
      <c r="N314" s="29" t="s">
        <v>1916</v>
      </c>
      <c r="O314" s="24" t="s">
        <v>468</v>
      </c>
      <c r="P314" s="51" t="s">
        <v>1511</v>
      </c>
      <c r="Q314" s="52" t="s">
        <v>1510</v>
      </c>
      <c r="R314" s="47" t="s">
        <v>1185</v>
      </c>
      <c r="S314" s="2" t="s">
        <v>1187</v>
      </c>
      <c r="T314" s="7" t="s">
        <v>1190</v>
      </c>
      <c r="U314" s="7" t="s">
        <v>1516</v>
      </c>
      <c r="V314" s="55" t="s">
        <v>1524</v>
      </c>
      <c r="W314" s="55" t="s">
        <v>1526</v>
      </c>
      <c r="X314" s="49" t="s">
        <v>440</v>
      </c>
      <c r="Y314" s="54" t="s">
        <v>9</v>
      </c>
      <c r="Z314" s="22" t="s">
        <v>1459</v>
      </c>
      <c r="AA314" s="9" t="s">
        <v>1227</v>
      </c>
      <c r="AB314" s="23" t="s">
        <v>1084</v>
      </c>
      <c r="AC314" s="24" t="s">
        <v>318</v>
      </c>
      <c r="AD314" s="25" t="s">
        <v>438</v>
      </c>
      <c r="AE314" s="2" t="s">
        <v>438</v>
      </c>
      <c r="AF314" s="2" t="s">
        <v>438</v>
      </c>
      <c r="AG314" s="2" t="s">
        <v>438</v>
      </c>
      <c r="AH314" s="21" t="s">
        <v>438</v>
      </c>
      <c r="AI314" s="25" t="s">
        <v>438</v>
      </c>
      <c r="AJ314" s="2" t="s">
        <v>438</v>
      </c>
      <c r="AK314" s="2" t="s">
        <v>942</v>
      </c>
      <c r="AL314" s="31" t="s">
        <v>929</v>
      </c>
      <c r="AM314" s="7" t="s">
        <v>444</v>
      </c>
    </row>
    <row r="315" spans="1:39" ht="56" x14ac:dyDescent="0.3">
      <c r="A315" s="2">
        <v>312</v>
      </c>
      <c r="B315" s="9" t="s">
        <v>189</v>
      </c>
      <c r="C315" s="19" t="s">
        <v>1601</v>
      </c>
      <c r="D315" s="19" t="s">
        <v>1573</v>
      </c>
      <c r="E315" s="21" t="s">
        <v>8</v>
      </c>
      <c r="F315" s="25" t="s">
        <v>1535</v>
      </c>
      <c r="G315" s="24" t="s">
        <v>1555</v>
      </c>
      <c r="H315" s="25" t="s">
        <v>1046</v>
      </c>
      <c r="I315" s="2" t="s">
        <v>1047</v>
      </c>
      <c r="J315" s="29" t="s">
        <v>1046</v>
      </c>
      <c r="K315" s="29" t="s">
        <v>1046</v>
      </c>
      <c r="L315" s="29" t="s">
        <v>1053</v>
      </c>
      <c r="M315" s="29" t="s">
        <v>1053</v>
      </c>
      <c r="N315" s="29" t="s">
        <v>1916</v>
      </c>
      <c r="O315" s="24" t="s">
        <v>468</v>
      </c>
      <c r="P315" s="51" t="s">
        <v>1511</v>
      </c>
      <c r="Q315" s="52" t="s">
        <v>1510</v>
      </c>
      <c r="R315" s="47" t="s">
        <v>1185</v>
      </c>
      <c r="S315" s="2" t="s">
        <v>1187</v>
      </c>
      <c r="T315" s="7" t="s">
        <v>1190</v>
      </c>
      <c r="U315" s="7" t="s">
        <v>1516</v>
      </c>
      <c r="V315" s="55" t="s">
        <v>1524</v>
      </c>
      <c r="W315" s="55" t="s">
        <v>1527</v>
      </c>
      <c r="X315" s="49" t="s">
        <v>440</v>
      </c>
      <c r="Y315" s="54" t="s">
        <v>9</v>
      </c>
      <c r="Z315" s="22" t="s">
        <v>1459</v>
      </c>
      <c r="AA315" s="9" t="s">
        <v>1228</v>
      </c>
      <c r="AB315" s="23" t="s">
        <v>1084</v>
      </c>
      <c r="AC315" s="24" t="s">
        <v>318</v>
      </c>
      <c r="AD315" s="25" t="s">
        <v>438</v>
      </c>
      <c r="AE315" s="2" t="s">
        <v>438</v>
      </c>
      <c r="AF315" s="2" t="s">
        <v>438</v>
      </c>
      <c r="AG315" s="2" t="s">
        <v>438</v>
      </c>
      <c r="AH315" s="21" t="s">
        <v>438</v>
      </c>
      <c r="AI315" s="25" t="s">
        <v>438</v>
      </c>
      <c r="AJ315" s="2" t="s">
        <v>438</v>
      </c>
      <c r="AK315" s="2" t="s">
        <v>942</v>
      </c>
      <c r="AL315" s="31" t="s">
        <v>930</v>
      </c>
      <c r="AM315" s="7" t="s">
        <v>444</v>
      </c>
    </row>
    <row r="316" spans="1:39" ht="56" x14ac:dyDescent="0.3">
      <c r="A316" s="2">
        <v>313</v>
      </c>
      <c r="B316" s="9" t="s">
        <v>186</v>
      </c>
      <c r="C316" s="19" t="s">
        <v>1574</v>
      </c>
      <c r="D316" s="19" t="s">
        <v>710</v>
      </c>
      <c r="E316" s="21" t="s">
        <v>8</v>
      </c>
      <c r="F316" s="25" t="s">
        <v>1535</v>
      </c>
      <c r="G316" s="24" t="s">
        <v>1555</v>
      </c>
      <c r="H316" s="25" t="s">
        <v>1046</v>
      </c>
      <c r="I316" s="2">
        <v>1400</v>
      </c>
      <c r="J316" s="29" t="s">
        <v>1046</v>
      </c>
      <c r="K316" s="29" t="s">
        <v>1046</v>
      </c>
      <c r="L316" s="29" t="s">
        <v>1564</v>
      </c>
      <c r="M316" s="29" t="s">
        <v>1564</v>
      </c>
      <c r="N316" s="29" t="s">
        <v>1917</v>
      </c>
      <c r="O316" s="24" t="s">
        <v>468</v>
      </c>
      <c r="P316" s="51" t="s">
        <v>1511</v>
      </c>
      <c r="Q316" s="52" t="s">
        <v>1510</v>
      </c>
      <c r="R316" s="47" t="s">
        <v>1185</v>
      </c>
      <c r="S316" s="2" t="s">
        <v>1187</v>
      </c>
      <c r="T316" s="7" t="s">
        <v>1190</v>
      </c>
      <c r="U316" s="7" t="s">
        <v>1516</v>
      </c>
      <c r="V316" s="55" t="s">
        <v>1525</v>
      </c>
      <c r="W316" s="55" t="s">
        <v>1519</v>
      </c>
      <c r="X316" s="49"/>
      <c r="Y316" s="54" t="s">
        <v>9</v>
      </c>
      <c r="Z316" s="22" t="s">
        <v>1897</v>
      </c>
      <c r="AA316" s="9" t="s">
        <v>1901</v>
      </c>
      <c r="AB316" s="23" t="s">
        <v>1084</v>
      </c>
      <c r="AC316" s="24" t="s">
        <v>318</v>
      </c>
      <c r="AD316" s="25" t="s">
        <v>438</v>
      </c>
      <c r="AE316" s="2" t="s">
        <v>438</v>
      </c>
      <c r="AF316" s="2" t="s">
        <v>438</v>
      </c>
      <c r="AG316" s="2" t="s">
        <v>438</v>
      </c>
      <c r="AH316" s="21" t="s">
        <v>438</v>
      </c>
      <c r="AI316" s="25" t="s">
        <v>438</v>
      </c>
      <c r="AJ316" s="2" t="s">
        <v>438</v>
      </c>
      <c r="AK316" s="2" t="s">
        <v>943</v>
      </c>
      <c r="AL316" s="31" t="s">
        <v>1566</v>
      </c>
      <c r="AM316" s="7" t="s">
        <v>446</v>
      </c>
    </row>
    <row r="317" spans="1:39" ht="56" x14ac:dyDescent="0.3">
      <c r="A317" s="2">
        <v>314</v>
      </c>
      <c r="B317" s="9" t="s">
        <v>187</v>
      </c>
      <c r="C317" s="19" t="s">
        <v>1575</v>
      </c>
      <c r="D317" s="19" t="s">
        <v>711</v>
      </c>
      <c r="E317" s="21" t="s">
        <v>8</v>
      </c>
      <c r="F317" s="25" t="s">
        <v>1535</v>
      </c>
      <c r="G317" s="24" t="s">
        <v>1555</v>
      </c>
      <c r="H317" s="25" t="s">
        <v>1046</v>
      </c>
      <c r="I317" s="2">
        <v>1400</v>
      </c>
      <c r="J317" s="29" t="s">
        <v>1046</v>
      </c>
      <c r="K317" s="29" t="s">
        <v>1046</v>
      </c>
      <c r="L317" s="29" t="s">
        <v>1564</v>
      </c>
      <c r="M317" s="29" t="s">
        <v>1564</v>
      </c>
      <c r="N317" s="29" t="s">
        <v>1917</v>
      </c>
      <c r="O317" s="24" t="s">
        <v>468</v>
      </c>
      <c r="P317" s="51" t="s">
        <v>1511</v>
      </c>
      <c r="Q317" s="52" t="s">
        <v>1510</v>
      </c>
      <c r="R317" s="47" t="s">
        <v>1185</v>
      </c>
      <c r="S317" s="2" t="s">
        <v>1187</v>
      </c>
      <c r="T317" s="7" t="s">
        <v>1190</v>
      </c>
      <c r="U317" s="7" t="s">
        <v>1516</v>
      </c>
      <c r="V317" s="55" t="s">
        <v>1525</v>
      </c>
      <c r="W317" s="55" t="s">
        <v>1521</v>
      </c>
      <c r="X317" s="49"/>
      <c r="Y317" s="54" t="s">
        <v>9</v>
      </c>
      <c r="Z317" s="22" t="s">
        <v>1898</v>
      </c>
      <c r="AA317" s="9" t="s">
        <v>1902</v>
      </c>
      <c r="AB317" s="23" t="s">
        <v>1084</v>
      </c>
      <c r="AC317" s="24" t="s">
        <v>318</v>
      </c>
      <c r="AD317" s="25" t="s">
        <v>438</v>
      </c>
      <c r="AE317" s="2" t="s">
        <v>438</v>
      </c>
      <c r="AF317" s="2" t="s">
        <v>438</v>
      </c>
      <c r="AG317" s="2" t="s">
        <v>438</v>
      </c>
      <c r="AH317" s="21" t="s">
        <v>438</v>
      </c>
      <c r="AI317" s="25" t="s">
        <v>438</v>
      </c>
      <c r="AJ317" s="2" t="s">
        <v>438</v>
      </c>
      <c r="AK317" s="2" t="s">
        <v>943</v>
      </c>
      <c r="AL317" s="31" t="s">
        <v>1567</v>
      </c>
      <c r="AM317" s="7" t="s">
        <v>446</v>
      </c>
    </row>
    <row r="318" spans="1:39" ht="56" x14ac:dyDescent="0.3">
      <c r="A318" s="2">
        <v>315</v>
      </c>
      <c r="B318" s="9" t="s">
        <v>188</v>
      </c>
      <c r="C318" s="19" t="s">
        <v>1576</v>
      </c>
      <c r="D318" s="19" t="s">
        <v>712</v>
      </c>
      <c r="E318" s="21" t="s">
        <v>8</v>
      </c>
      <c r="F318" s="25" t="s">
        <v>1535</v>
      </c>
      <c r="G318" s="24" t="s">
        <v>1555</v>
      </c>
      <c r="H318" s="25" t="s">
        <v>1046</v>
      </c>
      <c r="I318" s="2">
        <v>2200</v>
      </c>
      <c r="J318" s="29" t="s">
        <v>1046</v>
      </c>
      <c r="K318" s="29" t="s">
        <v>1046</v>
      </c>
      <c r="L318" s="29" t="s">
        <v>1565</v>
      </c>
      <c r="M318" s="29" t="s">
        <v>1565</v>
      </c>
      <c r="N318" s="29" t="s">
        <v>1918</v>
      </c>
      <c r="O318" s="24" t="s">
        <v>468</v>
      </c>
      <c r="P318" s="51" t="s">
        <v>1511</v>
      </c>
      <c r="Q318" s="52" t="s">
        <v>1510</v>
      </c>
      <c r="R318" s="47" t="s">
        <v>1185</v>
      </c>
      <c r="S318" s="2" t="s">
        <v>1187</v>
      </c>
      <c r="T318" s="7" t="s">
        <v>1190</v>
      </c>
      <c r="U318" s="7" t="s">
        <v>1516</v>
      </c>
      <c r="V318" s="55" t="s">
        <v>1525</v>
      </c>
      <c r="W318" s="55" t="s">
        <v>1522</v>
      </c>
      <c r="X318" s="49"/>
      <c r="Y318" s="54" t="s">
        <v>9</v>
      </c>
      <c r="Z318" s="22" t="s">
        <v>1899</v>
      </c>
      <c r="AA318" s="9" t="s">
        <v>1903</v>
      </c>
      <c r="AB318" s="23" t="s">
        <v>1084</v>
      </c>
      <c r="AC318" s="24" t="s">
        <v>318</v>
      </c>
      <c r="AD318" s="25" t="s">
        <v>438</v>
      </c>
      <c r="AE318" s="2" t="s">
        <v>438</v>
      </c>
      <c r="AF318" s="2" t="s">
        <v>438</v>
      </c>
      <c r="AG318" s="2" t="s">
        <v>438</v>
      </c>
      <c r="AH318" s="21" t="s">
        <v>438</v>
      </c>
      <c r="AI318" s="25" t="s">
        <v>438</v>
      </c>
      <c r="AJ318" s="2" t="s">
        <v>438</v>
      </c>
      <c r="AK318" s="2" t="s">
        <v>943</v>
      </c>
      <c r="AL318" s="31" t="s">
        <v>1568</v>
      </c>
      <c r="AM318" s="7" t="s">
        <v>446</v>
      </c>
    </row>
    <row r="319" spans="1:39" ht="56" x14ac:dyDescent="0.3">
      <c r="A319" s="2">
        <v>316</v>
      </c>
      <c r="B319" s="9" t="s">
        <v>189</v>
      </c>
      <c r="C319" s="19" t="s">
        <v>1577</v>
      </c>
      <c r="D319" s="19" t="s">
        <v>713</v>
      </c>
      <c r="E319" s="21" t="s">
        <v>8</v>
      </c>
      <c r="F319" s="25" t="s">
        <v>1535</v>
      </c>
      <c r="G319" s="24" t="s">
        <v>1555</v>
      </c>
      <c r="H319" s="25" t="s">
        <v>1046</v>
      </c>
      <c r="I319" s="2">
        <v>2200</v>
      </c>
      <c r="J319" s="29" t="s">
        <v>1046</v>
      </c>
      <c r="K319" s="29" t="s">
        <v>1046</v>
      </c>
      <c r="L319" s="29" t="s">
        <v>1565</v>
      </c>
      <c r="M319" s="29" t="s">
        <v>1565</v>
      </c>
      <c r="N319" s="29" t="s">
        <v>1918</v>
      </c>
      <c r="O319" s="24" t="s">
        <v>468</v>
      </c>
      <c r="P319" s="51" t="s">
        <v>1511</v>
      </c>
      <c r="Q319" s="52" t="s">
        <v>1510</v>
      </c>
      <c r="R319" s="47" t="s">
        <v>1185</v>
      </c>
      <c r="S319" s="2" t="s">
        <v>1187</v>
      </c>
      <c r="T319" s="7" t="s">
        <v>1190</v>
      </c>
      <c r="U319" s="7" t="s">
        <v>1516</v>
      </c>
      <c r="V319" s="55" t="s">
        <v>1525</v>
      </c>
      <c r="W319" s="55" t="s">
        <v>1523</v>
      </c>
      <c r="X319" s="49"/>
      <c r="Y319" s="54" t="s">
        <v>9</v>
      </c>
      <c r="Z319" s="22" t="s">
        <v>1900</v>
      </c>
      <c r="AA319" s="9" t="s">
        <v>1904</v>
      </c>
      <c r="AB319" s="23" t="s">
        <v>1084</v>
      </c>
      <c r="AC319" s="24" t="s">
        <v>318</v>
      </c>
      <c r="AD319" s="25" t="s">
        <v>438</v>
      </c>
      <c r="AE319" s="2" t="s">
        <v>438</v>
      </c>
      <c r="AF319" s="2" t="s">
        <v>438</v>
      </c>
      <c r="AG319" s="2" t="s">
        <v>438</v>
      </c>
      <c r="AH319" s="21" t="s">
        <v>438</v>
      </c>
      <c r="AI319" s="25" t="s">
        <v>438</v>
      </c>
      <c r="AJ319" s="2" t="s">
        <v>438</v>
      </c>
      <c r="AK319" s="2" t="s">
        <v>943</v>
      </c>
      <c r="AL319" s="31" t="s">
        <v>1569</v>
      </c>
      <c r="AM319" s="7" t="s">
        <v>446</v>
      </c>
    </row>
    <row r="320" spans="1:39" ht="28" x14ac:dyDescent="0.3">
      <c r="A320" s="2">
        <v>317</v>
      </c>
      <c r="B320" s="8" t="s">
        <v>885</v>
      </c>
      <c r="C320" s="19" t="s">
        <v>438</v>
      </c>
      <c r="D320" s="19" t="s">
        <v>1989</v>
      </c>
      <c r="E320" s="21" t="s">
        <v>8</v>
      </c>
      <c r="F320" s="25" t="s">
        <v>1535</v>
      </c>
      <c r="G320" s="24" t="s">
        <v>438</v>
      </c>
      <c r="H320" s="25" t="s">
        <v>438</v>
      </c>
      <c r="I320" s="2" t="s">
        <v>438</v>
      </c>
      <c r="J320" s="29" t="s">
        <v>438</v>
      </c>
      <c r="K320" s="29" t="s">
        <v>438</v>
      </c>
      <c r="L320" s="29" t="s">
        <v>438</v>
      </c>
      <c r="M320" s="29" t="s">
        <v>438</v>
      </c>
      <c r="N320" s="29" t="s">
        <v>438</v>
      </c>
      <c r="O320" s="24" t="s">
        <v>438</v>
      </c>
      <c r="P320" s="51" t="s">
        <v>1511</v>
      </c>
      <c r="Q320" s="52" t="s">
        <v>1510</v>
      </c>
      <c r="R320" s="47" t="s">
        <v>1185</v>
      </c>
      <c r="S320" s="2" t="s">
        <v>1187</v>
      </c>
      <c r="T320" s="7" t="s">
        <v>1190</v>
      </c>
      <c r="U320" s="7" t="s">
        <v>1516</v>
      </c>
      <c r="V320" s="55" t="s">
        <v>1525</v>
      </c>
      <c r="W320" s="55" t="s">
        <v>1524</v>
      </c>
      <c r="X320" s="49"/>
      <c r="Y320" s="54" t="s">
        <v>9</v>
      </c>
      <c r="Z320" s="22" t="s">
        <v>438</v>
      </c>
      <c r="AA320" s="20" t="s">
        <v>438</v>
      </c>
      <c r="AB320" s="23" t="s">
        <v>320</v>
      </c>
      <c r="AC320" s="24" t="s">
        <v>318</v>
      </c>
      <c r="AD320" s="25" t="s">
        <v>438</v>
      </c>
      <c r="AE320" s="2" t="s">
        <v>438</v>
      </c>
      <c r="AF320" s="2" t="s">
        <v>438</v>
      </c>
      <c r="AG320" s="2" t="s">
        <v>438</v>
      </c>
      <c r="AH320" s="21" t="s">
        <v>438</v>
      </c>
      <c r="AI320" s="25" t="s">
        <v>438</v>
      </c>
      <c r="AJ320" s="2" t="s">
        <v>438</v>
      </c>
      <c r="AK320" s="2" t="s">
        <v>943</v>
      </c>
      <c r="AL320" s="31" t="s">
        <v>927</v>
      </c>
      <c r="AM320" s="7" t="s">
        <v>446</v>
      </c>
    </row>
    <row r="321" spans="1:39" ht="28" x14ac:dyDescent="0.3">
      <c r="A321" s="2">
        <v>318</v>
      </c>
      <c r="B321" s="8" t="s">
        <v>885</v>
      </c>
      <c r="C321" s="19" t="s">
        <v>438</v>
      </c>
      <c r="D321" s="19" t="s">
        <v>1990</v>
      </c>
      <c r="E321" s="21" t="s">
        <v>8</v>
      </c>
      <c r="F321" s="25" t="s">
        <v>1535</v>
      </c>
      <c r="G321" s="24" t="s">
        <v>438</v>
      </c>
      <c r="H321" s="25" t="s">
        <v>438</v>
      </c>
      <c r="I321" s="2" t="s">
        <v>438</v>
      </c>
      <c r="J321" s="29" t="s">
        <v>438</v>
      </c>
      <c r="K321" s="29" t="s">
        <v>438</v>
      </c>
      <c r="L321" s="29" t="s">
        <v>438</v>
      </c>
      <c r="M321" s="29" t="s">
        <v>438</v>
      </c>
      <c r="N321" s="29" t="s">
        <v>438</v>
      </c>
      <c r="O321" s="24" t="s">
        <v>438</v>
      </c>
      <c r="P321" s="51" t="s">
        <v>1511</v>
      </c>
      <c r="Q321" s="52" t="s">
        <v>1510</v>
      </c>
      <c r="R321" s="47" t="s">
        <v>1185</v>
      </c>
      <c r="S321" s="2" t="s">
        <v>1187</v>
      </c>
      <c r="T321" s="7" t="s">
        <v>1190</v>
      </c>
      <c r="U321" s="7" t="s">
        <v>1516</v>
      </c>
      <c r="V321" s="55" t="s">
        <v>1525</v>
      </c>
      <c r="W321" s="55" t="s">
        <v>1525</v>
      </c>
      <c r="X321" s="49"/>
      <c r="Y321" s="54" t="s">
        <v>9</v>
      </c>
      <c r="Z321" s="22" t="s">
        <v>438</v>
      </c>
      <c r="AA321" s="20" t="s">
        <v>438</v>
      </c>
      <c r="AB321" s="23" t="s">
        <v>320</v>
      </c>
      <c r="AC321" s="24" t="s">
        <v>318</v>
      </c>
      <c r="AD321" s="25" t="s">
        <v>438</v>
      </c>
      <c r="AE321" s="2" t="s">
        <v>438</v>
      </c>
      <c r="AF321" s="2" t="s">
        <v>438</v>
      </c>
      <c r="AG321" s="2" t="s">
        <v>438</v>
      </c>
      <c r="AH321" s="21" t="s">
        <v>438</v>
      </c>
      <c r="AI321" s="25" t="s">
        <v>438</v>
      </c>
      <c r="AJ321" s="2" t="s">
        <v>438</v>
      </c>
      <c r="AK321" s="2" t="s">
        <v>943</v>
      </c>
      <c r="AL321" s="31" t="s">
        <v>928</v>
      </c>
      <c r="AM321" s="7" t="s">
        <v>446</v>
      </c>
    </row>
    <row r="322" spans="1:39" ht="28" x14ac:dyDescent="0.3">
      <c r="A322" s="2">
        <v>319</v>
      </c>
      <c r="B322" s="8" t="s">
        <v>885</v>
      </c>
      <c r="C322" s="19" t="s">
        <v>438</v>
      </c>
      <c r="D322" s="19" t="s">
        <v>1991</v>
      </c>
      <c r="E322" s="21" t="s">
        <v>8</v>
      </c>
      <c r="F322" s="25" t="s">
        <v>1535</v>
      </c>
      <c r="G322" s="24" t="s">
        <v>438</v>
      </c>
      <c r="H322" s="25" t="s">
        <v>438</v>
      </c>
      <c r="I322" s="2" t="s">
        <v>438</v>
      </c>
      <c r="J322" s="29" t="s">
        <v>438</v>
      </c>
      <c r="K322" s="29" t="s">
        <v>438</v>
      </c>
      <c r="L322" s="29" t="s">
        <v>438</v>
      </c>
      <c r="M322" s="29" t="s">
        <v>438</v>
      </c>
      <c r="N322" s="29" t="s">
        <v>438</v>
      </c>
      <c r="O322" s="24" t="s">
        <v>438</v>
      </c>
      <c r="P322" s="51" t="s">
        <v>1511</v>
      </c>
      <c r="Q322" s="52" t="s">
        <v>1510</v>
      </c>
      <c r="R322" s="47" t="s">
        <v>1185</v>
      </c>
      <c r="S322" s="2" t="s">
        <v>1187</v>
      </c>
      <c r="T322" s="7" t="s">
        <v>1190</v>
      </c>
      <c r="U322" s="7" t="s">
        <v>1516</v>
      </c>
      <c r="V322" s="55" t="s">
        <v>1525</v>
      </c>
      <c r="W322" s="55" t="s">
        <v>1526</v>
      </c>
      <c r="X322" s="49"/>
      <c r="Y322" s="54" t="s">
        <v>9</v>
      </c>
      <c r="Z322" s="22" t="s">
        <v>438</v>
      </c>
      <c r="AA322" s="20" t="s">
        <v>438</v>
      </c>
      <c r="AB322" s="23" t="s">
        <v>320</v>
      </c>
      <c r="AC322" s="24" t="s">
        <v>318</v>
      </c>
      <c r="AD322" s="25" t="s">
        <v>438</v>
      </c>
      <c r="AE322" s="2" t="s">
        <v>438</v>
      </c>
      <c r="AF322" s="2" t="s">
        <v>438</v>
      </c>
      <c r="AG322" s="2" t="s">
        <v>438</v>
      </c>
      <c r="AH322" s="21" t="s">
        <v>438</v>
      </c>
      <c r="AI322" s="25" t="s">
        <v>438</v>
      </c>
      <c r="AJ322" s="2" t="s">
        <v>438</v>
      </c>
      <c r="AK322" s="2" t="s">
        <v>943</v>
      </c>
      <c r="AL322" s="31" t="s">
        <v>929</v>
      </c>
      <c r="AM322" s="7" t="s">
        <v>446</v>
      </c>
    </row>
    <row r="323" spans="1:39" ht="28" x14ac:dyDescent="0.3">
      <c r="A323" s="2">
        <v>320</v>
      </c>
      <c r="B323" s="8" t="s">
        <v>885</v>
      </c>
      <c r="C323" s="19" t="s">
        <v>438</v>
      </c>
      <c r="D323" s="19" t="s">
        <v>1992</v>
      </c>
      <c r="E323" s="21" t="s">
        <v>8</v>
      </c>
      <c r="F323" s="25" t="s">
        <v>1535</v>
      </c>
      <c r="G323" s="24" t="s">
        <v>438</v>
      </c>
      <c r="H323" s="25" t="s">
        <v>438</v>
      </c>
      <c r="I323" s="2" t="s">
        <v>438</v>
      </c>
      <c r="J323" s="29" t="s">
        <v>438</v>
      </c>
      <c r="K323" s="29" t="s">
        <v>438</v>
      </c>
      <c r="L323" s="29" t="s">
        <v>438</v>
      </c>
      <c r="M323" s="29" t="s">
        <v>438</v>
      </c>
      <c r="N323" s="29" t="s">
        <v>438</v>
      </c>
      <c r="O323" s="24" t="s">
        <v>438</v>
      </c>
      <c r="P323" s="51" t="s">
        <v>1511</v>
      </c>
      <c r="Q323" s="52" t="s">
        <v>1510</v>
      </c>
      <c r="R323" s="47" t="s">
        <v>1185</v>
      </c>
      <c r="S323" s="2" t="s">
        <v>1187</v>
      </c>
      <c r="T323" s="7" t="s">
        <v>1190</v>
      </c>
      <c r="U323" s="7" t="s">
        <v>1516</v>
      </c>
      <c r="V323" s="55" t="s">
        <v>1525</v>
      </c>
      <c r="W323" s="55" t="s">
        <v>1527</v>
      </c>
      <c r="X323" s="49"/>
      <c r="Y323" s="54" t="s">
        <v>9</v>
      </c>
      <c r="Z323" s="22" t="s">
        <v>438</v>
      </c>
      <c r="AA323" s="20" t="s">
        <v>438</v>
      </c>
      <c r="AB323" s="23" t="s">
        <v>320</v>
      </c>
      <c r="AC323" s="24" t="s">
        <v>318</v>
      </c>
      <c r="AD323" s="25" t="s">
        <v>438</v>
      </c>
      <c r="AE323" s="2" t="s">
        <v>438</v>
      </c>
      <c r="AF323" s="2" t="s">
        <v>438</v>
      </c>
      <c r="AG323" s="2" t="s">
        <v>438</v>
      </c>
      <c r="AH323" s="21" t="s">
        <v>438</v>
      </c>
      <c r="AI323" s="25" t="s">
        <v>438</v>
      </c>
      <c r="AJ323" s="2" t="s">
        <v>438</v>
      </c>
      <c r="AK323" s="2" t="s">
        <v>943</v>
      </c>
      <c r="AL323" s="31" t="s">
        <v>930</v>
      </c>
      <c r="AM323" s="7" t="s">
        <v>446</v>
      </c>
    </row>
    <row r="324" spans="1:39" ht="28" x14ac:dyDescent="0.3">
      <c r="A324" s="2">
        <v>321</v>
      </c>
      <c r="B324" s="8" t="s">
        <v>194</v>
      </c>
      <c r="C324" s="19" t="s">
        <v>1602</v>
      </c>
      <c r="D324" s="19" t="s">
        <v>698</v>
      </c>
      <c r="E324" s="21" t="s">
        <v>11</v>
      </c>
      <c r="F324" s="25" t="s">
        <v>1535</v>
      </c>
      <c r="G324" s="24" t="s">
        <v>1555</v>
      </c>
      <c r="H324" s="25" t="s">
        <v>438</v>
      </c>
      <c r="I324" s="2" t="s">
        <v>438</v>
      </c>
      <c r="J324" s="29" t="s">
        <v>438</v>
      </c>
      <c r="K324" s="29" t="s">
        <v>438</v>
      </c>
      <c r="L324" s="29" t="s">
        <v>438</v>
      </c>
      <c r="M324" s="29" t="s">
        <v>438</v>
      </c>
      <c r="N324" s="29" t="s">
        <v>438</v>
      </c>
      <c r="O324" s="24" t="s">
        <v>438</v>
      </c>
      <c r="P324" s="51" t="s">
        <v>1038</v>
      </c>
      <c r="Q324" s="52" t="s">
        <v>1509</v>
      </c>
      <c r="R324" s="47" t="s">
        <v>1185</v>
      </c>
      <c r="S324" s="2" t="s">
        <v>1187</v>
      </c>
      <c r="T324" s="7" t="s">
        <v>1190</v>
      </c>
      <c r="U324" s="7" t="s">
        <v>1515</v>
      </c>
      <c r="V324" s="55" t="s">
        <v>1522</v>
      </c>
      <c r="W324" s="55" t="s">
        <v>1519</v>
      </c>
      <c r="X324" s="49"/>
      <c r="Y324" s="54" t="s">
        <v>1025</v>
      </c>
      <c r="Z324" s="22" t="s">
        <v>1462</v>
      </c>
      <c r="AA324" s="9" t="s">
        <v>1447</v>
      </c>
      <c r="AB324" s="23" t="s">
        <v>1487</v>
      </c>
      <c r="AC324" s="24" t="s">
        <v>318</v>
      </c>
      <c r="AD324" s="25" t="s">
        <v>438</v>
      </c>
      <c r="AE324" s="2" t="s">
        <v>438</v>
      </c>
      <c r="AF324" s="2" t="s">
        <v>438</v>
      </c>
      <c r="AG324" s="2" t="s">
        <v>438</v>
      </c>
      <c r="AH324" s="21" t="s">
        <v>438</v>
      </c>
      <c r="AI324" s="25" t="s">
        <v>438</v>
      </c>
      <c r="AJ324" s="2" t="s">
        <v>438</v>
      </c>
      <c r="AK324" s="2" t="s">
        <v>944</v>
      </c>
      <c r="AL324" s="31" t="s">
        <v>923</v>
      </c>
      <c r="AM324" s="7" t="s">
        <v>441</v>
      </c>
    </row>
    <row r="325" spans="1:39" ht="28" x14ac:dyDescent="0.3">
      <c r="A325" s="2">
        <v>322</v>
      </c>
      <c r="B325" s="8" t="s">
        <v>195</v>
      </c>
      <c r="C325" s="19" t="s">
        <v>1603</v>
      </c>
      <c r="D325" s="19" t="s">
        <v>699</v>
      </c>
      <c r="E325" s="21" t="s">
        <v>11</v>
      </c>
      <c r="F325" s="25" t="s">
        <v>1535</v>
      </c>
      <c r="G325" s="24" t="s">
        <v>1555</v>
      </c>
      <c r="H325" s="25" t="s">
        <v>438</v>
      </c>
      <c r="I325" s="2" t="s">
        <v>438</v>
      </c>
      <c r="J325" s="29" t="s">
        <v>438</v>
      </c>
      <c r="K325" s="29" t="s">
        <v>438</v>
      </c>
      <c r="L325" s="29" t="s">
        <v>438</v>
      </c>
      <c r="M325" s="29" t="s">
        <v>438</v>
      </c>
      <c r="N325" s="29" t="s">
        <v>438</v>
      </c>
      <c r="O325" s="24" t="s">
        <v>438</v>
      </c>
      <c r="P325" s="51" t="s">
        <v>1038</v>
      </c>
      <c r="Q325" s="52" t="s">
        <v>1509</v>
      </c>
      <c r="R325" s="47" t="s">
        <v>1185</v>
      </c>
      <c r="S325" s="2" t="s">
        <v>1187</v>
      </c>
      <c r="T325" s="7" t="s">
        <v>1190</v>
      </c>
      <c r="U325" s="7" t="s">
        <v>1515</v>
      </c>
      <c r="V325" s="55" t="s">
        <v>1522</v>
      </c>
      <c r="W325" s="55" t="s">
        <v>1521</v>
      </c>
      <c r="X325" s="49"/>
      <c r="Y325" s="54" t="s">
        <v>1025</v>
      </c>
      <c r="Z325" s="22" t="s">
        <v>1462</v>
      </c>
      <c r="AA325" s="9" t="s">
        <v>1448</v>
      </c>
      <c r="AB325" s="23" t="s">
        <v>1487</v>
      </c>
      <c r="AC325" s="24" t="s">
        <v>318</v>
      </c>
      <c r="AD325" s="25" t="s">
        <v>438</v>
      </c>
      <c r="AE325" s="2" t="s">
        <v>438</v>
      </c>
      <c r="AF325" s="2" t="s">
        <v>438</v>
      </c>
      <c r="AG325" s="2" t="s">
        <v>438</v>
      </c>
      <c r="AH325" s="21" t="s">
        <v>438</v>
      </c>
      <c r="AI325" s="25" t="s">
        <v>438</v>
      </c>
      <c r="AJ325" s="2" t="s">
        <v>438</v>
      </c>
      <c r="AK325" s="2" t="s">
        <v>944</v>
      </c>
      <c r="AL325" s="31" t="s">
        <v>924</v>
      </c>
      <c r="AM325" s="7" t="s">
        <v>441</v>
      </c>
    </row>
    <row r="326" spans="1:39" ht="28" x14ac:dyDescent="0.3">
      <c r="A326" s="2">
        <v>323</v>
      </c>
      <c r="B326" s="8" t="s">
        <v>196</v>
      </c>
      <c r="C326" s="19" t="s">
        <v>1604</v>
      </c>
      <c r="D326" s="19" t="s">
        <v>700</v>
      </c>
      <c r="E326" s="21" t="s">
        <v>11</v>
      </c>
      <c r="F326" s="25" t="s">
        <v>1535</v>
      </c>
      <c r="G326" s="24" t="s">
        <v>1555</v>
      </c>
      <c r="H326" s="25" t="s">
        <v>438</v>
      </c>
      <c r="I326" s="2" t="s">
        <v>438</v>
      </c>
      <c r="J326" s="29" t="s">
        <v>438</v>
      </c>
      <c r="K326" s="29" t="s">
        <v>438</v>
      </c>
      <c r="L326" s="29" t="s">
        <v>438</v>
      </c>
      <c r="M326" s="29" t="s">
        <v>438</v>
      </c>
      <c r="N326" s="29" t="s">
        <v>438</v>
      </c>
      <c r="O326" s="24" t="s">
        <v>438</v>
      </c>
      <c r="P326" s="51" t="s">
        <v>1038</v>
      </c>
      <c r="Q326" s="52" t="s">
        <v>1509</v>
      </c>
      <c r="R326" s="47" t="s">
        <v>1185</v>
      </c>
      <c r="S326" s="2" t="s">
        <v>1187</v>
      </c>
      <c r="T326" s="7" t="s">
        <v>1190</v>
      </c>
      <c r="U326" s="7" t="s">
        <v>1515</v>
      </c>
      <c r="V326" s="55" t="s">
        <v>1522</v>
      </c>
      <c r="W326" s="55" t="s">
        <v>1522</v>
      </c>
      <c r="X326" s="49"/>
      <c r="Y326" s="54" t="s">
        <v>1025</v>
      </c>
      <c r="Z326" s="22" t="s">
        <v>1462</v>
      </c>
      <c r="AA326" s="9" t="s">
        <v>1454</v>
      </c>
      <c r="AB326" s="23" t="s">
        <v>1487</v>
      </c>
      <c r="AC326" s="24" t="s">
        <v>318</v>
      </c>
      <c r="AD326" s="25" t="s">
        <v>438</v>
      </c>
      <c r="AE326" s="2" t="s">
        <v>438</v>
      </c>
      <c r="AF326" s="2" t="s">
        <v>438</v>
      </c>
      <c r="AG326" s="2" t="s">
        <v>438</v>
      </c>
      <c r="AH326" s="21" t="s">
        <v>438</v>
      </c>
      <c r="AI326" s="25" t="s">
        <v>438</v>
      </c>
      <c r="AJ326" s="2" t="s">
        <v>438</v>
      </c>
      <c r="AK326" s="2" t="s">
        <v>944</v>
      </c>
      <c r="AL326" s="31" t="s">
        <v>925</v>
      </c>
      <c r="AM326" s="7" t="s">
        <v>441</v>
      </c>
    </row>
    <row r="327" spans="1:39" ht="28" x14ac:dyDescent="0.3">
      <c r="A327" s="2">
        <v>324</v>
      </c>
      <c r="B327" s="8" t="s">
        <v>197</v>
      </c>
      <c r="C327" s="19" t="s">
        <v>1605</v>
      </c>
      <c r="D327" s="19" t="s">
        <v>701</v>
      </c>
      <c r="E327" s="21" t="s">
        <v>11</v>
      </c>
      <c r="F327" s="25" t="s">
        <v>1535</v>
      </c>
      <c r="G327" s="24" t="s">
        <v>1555</v>
      </c>
      <c r="H327" s="25" t="s">
        <v>438</v>
      </c>
      <c r="I327" s="2" t="s">
        <v>438</v>
      </c>
      <c r="J327" s="29" t="s">
        <v>438</v>
      </c>
      <c r="K327" s="29" t="s">
        <v>438</v>
      </c>
      <c r="L327" s="29" t="s">
        <v>438</v>
      </c>
      <c r="M327" s="29" t="s">
        <v>438</v>
      </c>
      <c r="N327" s="29" t="s">
        <v>438</v>
      </c>
      <c r="O327" s="24" t="s">
        <v>438</v>
      </c>
      <c r="P327" s="51" t="s">
        <v>1038</v>
      </c>
      <c r="Q327" s="52" t="s">
        <v>1509</v>
      </c>
      <c r="R327" s="47" t="s">
        <v>1185</v>
      </c>
      <c r="S327" s="2" t="s">
        <v>1187</v>
      </c>
      <c r="T327" s="7" t="s">
        <v>1190</v>
      </c>
      <c r="U327" s="7" t="s">
        <v>1515</v>
      </c>
      <c r="V327" s="55" t="s">
        <v>1522</v>
      </c>
      <c r="W327" s="55" t="s">
        <v>1523</v>
      </c>
      <c r="X327" s="49"/>
      <c r="Y327" s="54" t="s">
        <v>1025</v>
      </c>
      <c r="Z327" s="22" t="s">
        <v>1462</v>
      </c>
      <c r="AA327" s="9" t="s">
        <v>1449</v>
      </c>
      <c r="AB327" s="23" t="s">
        <v>1487</v>
      </c>
      <c r="AC327" s="24" t="s">
        <v>318</v>
      </c>
      <c r="AD327" s="25" t="s">
        <v>438</v>
      </c>
      <c r="AE327" s="2" t="s">
        <v>438</v>
      </c>
      <c r="AF327" s="2" t="s">
        <v>438</v>
      </c>
      <c r="AG327" s="2" t="s">
        <v>438</v>
      </c>
      <c r="AH327" s="21" t="s">
        <v>438</v>
      </c>
      <c r="AI327" s="25" t="s">
        <v>438</v>
      </c>
      <c r="AJ327" s="2" t="s">
        <v>438</v>
      </c>
      <c r="AK327" s="2" t="s">
        <v>944</v>
      </c>
      <c r="AL327" s="31" t="s">
        <v>926</v>
      </c>
      <c r="AM327" s="7" t="s">
        <v>441</v>
      </c>
    </row>
    <row r="328" spans="1:39" ht="28" x14ac:dyDescent="0.3">
      <c r="A328" s="2">
        <v>325</v>
      </c>
      <c r="B328" s="8" t="s">
        <v>198</v>
      </c>
      <c r="C328" s="19" t="s">
        <v>1606</v>
      </c>
      <c r="D328" s="19" t="s">
        <v>702</v>
      </c>
      <c r="E328" s="21" t="s">
        <v>11</v>
      </c>
      <c r="F328" s="25" t="s">
        <v>1535</v>
      </c>
      <c r="G328" s="24" t="s">
        <v>1555</v>
      </c>
      <c r="H328" s="25" t="s">
        <v>438</v>
      </c>
      <c r="I328" s="2" t="s">
        <v>438</v>
      </c>
      <c r="J328" s="29" t="s">
        <v>438</v>
      </c>
      <c r="K328" s="29" t="s">
        <v>438</v>
      </c>
      <c r="L328" s="29" t="s">
        <v>438</v>
      </c>
      <c r="M328" s="29" t="s">
        <v>438</v>
      </c>
      <c r="N328" s="29" t="s">
        <v>438</v>
      </c>
      <c r="O328" s="24" t="s">
        <v>438</v>
      </c>
      <c r="P328" s="51" t="s">
        <v>1038</v>
      </c>
      <c r="Q328" s="52" t="s">
        <v>1509</v>
      </c>
      <c r="R328" s="47" t="s">
        <v>1185</v>
      </c>
      <c r="S328" s="2" t="s">
        <v>1187</v>
      </c>
      <c r="T328" s="7" t="s">
        <v>1190</v>
      </c>
      <c r="U328" s="7" t="s">
        <v>1515</v>
      </c>
      <c r="V328" s="55" t="s">
        <v>1522</v>
      </c>
      <c r="W328" s="55" t="s">
        <v>1524</v>
      </c>
      <c r="X328" s="49"/>
      <c r="Y328" s="54" t="s">
        <v>1025</v>
      </c>
      <c r="Z328" s="22" t="s">
        <v>1462</v>
      </c>
      <c r="AA328" s="9" t="s">
        <v>1450</v>
      </c>
      <c r="AB328" s="23" t="s">
        <v>1487</v>
      </c>
      <c r="AC328" s="24" t="s">
        <v>318</v>
      </c>
      <c r="AD328" s="25" t="s">
        <v>438</v>
      </c>
      <c r="AE328" s="2" t="s">
        <v>438</v>
      </c>
      <c r="AF328" s="2" t="s">
        <v>438</v>
      </c>
      <c r="AG328" s="2" t="s">
        <v>438</v>
      </c>
      <c r="AH328" s="21" t="s">
        <v>438</v>
      </c>
      <c r="AI328" s="25" t="s">
        <v>438</v>
      </c>
      <c r="AJ328" s="2" t="s">
        <v>438</v>
      </c>
      <c r="AK328" s="2" t="s">
        <v>944</v>
      </c>
      <c r="AL328" s="31" t="s">
        <v>927</v>
      </c>
      <c r="AM328" s="7" t="s">
        <v>441</v>
      </c>
    </row>
    <row r="329" spans="1:39" ht="28" x14ac:dyDescent="0.3">
      <c r="A329" s="2">
        <v>326</v>
      </c>
      <c r="B329" s="8" t="s">
        <v>199</v>
      </c>
      <c r="C329" s="19" t="s">
        <v>1607</v>
      </c>
      <c r="D329" s="19" t="s">
        <v>703</v>
      </c>
      <c r="E329" s="21" t="s">
        <v>11</v>
      </c>
      <c r="F329" s="25" t="s">
        <v>1535</v>
      </c>
      <c r="G329" s="24" t="s">
        <v>1555</v>
      </c>
      <c r="H329" s="25" t="s">
        <v>438</v>
      </c>
      <c r="I329" s="2" t="s">
        <v>438</v>
      </c>
      <c r="J329" s="29" t="s">
        <v>438</v>
      </c>
      <c r="K329" s="29" t="s">
        <v>438</v>
      </c>
      <c r="L329" s="29" t="s">
        <v>438</v>
      </c>
      <c r="M329" s="29" t="s">
        <v>438</v>
      </c>
      <c r="N329" s="29" t="s">
        <v>438</v>
      </c>
      <c r="O329" s="24" t="s">
        <v>438</v>
      </c>
      <c r="P329" s="51" t="s">
        <v>1038</v>
      </c>
      <c r="Q329" s="52" t="s">
        <v>1509</v>
      </c>
      <c r="R329" s="47" t="s">
        <v>1185</v>
      </c>
      <c r="S329" s="2" t="s">
        <v>1187</v>
      </c>
      <c r="T329" s="7" t="s">
        <v>1190</v>
      </c>
      <c r="U329" s="7" t="s">
        <v>1515</v>
      </c>
      <c r="V329" s="55" t="s">
        <v>1522</v>
      </c>
      <c r="W329" s="55" t="s">
        <v>1525</v>
      </c>
      <c r="X329" s="49"/>
      <c r="Y329" s="54" t="s">
        <v>1025</v>
      </c>
      <c r="Z329" s="22" t="s">
        <v>1462</v>
      </c>
      <c r="AA329" s="9" t="s">
        <v>1451</v>
      </c>
      <c r="AB329" s="23" t="s">
        <v>1487</v>
      </c>
      <c r="AC329" s="24" t="s">
        <v>318</v>
      </c>
      <c r="AD329" s="25" t="s">
        <v>438</v>
      </c>
      <c r="AE329" s="2" t="s">
        <v>438</v>
      </c>
      <c r="AF329" s="2" t="s">
        <v>438</v>
      </c>
      <c r="AG329" s="2" t="s">
        <v>438</v>
      </c>
      <c r="AH329" s="21" t="s">
        <v>438</v>
      </c>
      <c r="AI329" s="25" t="s">
        <v>438</v>
      </c>
      <c r="AJ329" s="2" t="s">
        <v>438</v>
      </c>
      <c r="AK329" s="2" t="s">
        <v>944</v>
      </c>
      <c r="AL329" s="31" t="s">
        <v>928</v>
      </c>
      <c r="AM329" s="7" t="s">
        <v>441</v>
      </c>
    </row>
    <row r="330" spans="1:39" ht="28" x14ac:dyDescent="0.3">
      <c r="A330" s="2">
        <v>327</v>
      </c>
      <c r="B330" s="8" t="s">
        <v>200</v>
      </c>
      <c r="C330" s="19" t="s">
        <v>1608</v>
      </c>
      <c r="D330" s="19" t="s">
        <v>704</v>
      </c>
      <c r="E330" s="21" t="s">
        <v>11</v>
      </c>
      <c r="F330" s="25" t="s">
        <v>1535</v>
      </c>
      <c r="G330" s="24" t="s">
        <v>1555</v>
      </c>
      <c r="H330" s="25" t="s">
        <v>438</v>
      </c>
      <c r="I330" s="2" t="s">
        <v>438</v>
      </c>
      <c r="J330" s="29" t="s">
        <v>438</v>
      </c>
      <c r="K330" s="29" t="s">
        <v>438</v>
      </c>
      <c r="L330" s="29" t="s">
        <v>438</v>
      </c>
      <c r="M330" s="29" t="s">
        <v>438</v>
      </c>
      <c r="N330" s="29" t="s">
        <v>438</v>
      </c>
      <c r="O330" s="24" t="s">
        <v>438</v>
      </c>
      <c r="P330" s="51" t="s">
        <v>1038</v>
      </c>
      <c r="Q330" s="52" t="s">
        <v>1509</v>
      </c>
      <c r="R330" s="47" t="s">
        <v>1185</v>
      </c>
      <c r="S330" s="2" t="s">
        <v>1187</v>
      </c>
      <c r="T330" s="7" t="s">
        <v>1190</v>
      </c>
      <c r="U330" s="7" t="s">
        <v>1515</v>
      </c>
      <c r="V330" s="55" t="s">
        <v>1522</v>
      </c>
      <c r="W330" s="55" t="s">
        <v>1526</v>
      </c>
      <c r="X330" s="49"/>
      <c r="Y330" s="54" t="s">
        <v>1025</v>
      </c>
      <c r="Z330" s="22" t="s">
        <v>1462</v>
      </c>
      <c r="AA330" s="9" t="s">
        <v>1452</v>
      </c>
      <c r="AB330" s="23" t="s">
        <v>1487</v>
      </c>
      <c r="AC330" s="24" t="s">
        <v>318</v>
      </c>
      <c r="AD330" s="25" t="s">
        <v>438</v>
      </c>
      <c r="AE330" s="2" t="s">
        <v>438</v>
      </c>
      <c r="AF330" s="2" t="s">
        <v>438</v>
      </c>
      <c r="AG330" s="2" t="s">
        <v>438</v>
      </c>
      <c r="AH330" s="21" t="s">
        <v>438</v>
      </c>
      <c r="AI330" s="25" t="s">
        <v>438</v>
      </c>
      <c r="AJ330" s="2" t="s">
        <v>438</v>
      </c>
      <c r="AK330" s="2" t="s">
        <v>944</v>
      </c>
      <c r="AL330" s="31" t="s">
        <v>929</v>
      </c>
      <c r="AM330" s="7" t="s">
        <v>441</v>
      </c>
    </row>
    <row r="331" spans="1:39" ht="28" x14ac:dyDescent="0.3">
      <c r="A331" s="2">
        <v>328</v>
      </c>
      <c r="B331" s="8" t="s">
        <v>201</v>
      </c>
      <c r="C331" s="19" t="s">
        <v>1609</v>
      </c>
      <c r="D331" s="19" t="s">
        <v>705</v>
      </c>
      <c r="E331" s="21" t="s">
        <v>11</v>
      </c>
      <c r="F331" s="25" t="s">
        <v>1535</v>
      </c>
      <c r="G331" s="24" t="s">
        <v>1555</v>
      </c>
      <c r="H331" s="25" t="s">
        <v>438</v>
      </c>
      <c r="I331" s="2" t="s">
        <v>438</v>
      </c>
      <c r="J331" s="29" t="s">
        <v>438</v>
      </c>
      <c r="K331" s="29" t="s">
        <v>438</v>
      </c>
      <c r="L331" s="29" t="s">
        <v>438</v>
      </c>
      <c r="M331" s="29" t="s">
        <v>438</v>
      </c>
      <c r="N331" s="29" t="s">
        <v>438</v>
      </c>
      <c r="O331" s="24" t="s">
        <v>438</v>
      </c>
      <c r="P331" s="51" t="s">
        <v>1038</v>
      </c>
      <c r="Q331" s="52" t="s">
        <v>1509</v>
      </c>
      <c r="R331" s="47" t="s">
        <v>1185</v>
      </c>
      <c r="S331" s="2" t="s">
        <v>1187</v>
      </c>
      <c r="T331" s="7" t="s">
        <v>1190</v>
      </c>
      <c r="U331" s="7" t="s">
        <v>1515</v>
      </c>
      <c r="V331" s="55" t="s">
        <v>1522</v>
      </c>
      <c r="W331" s="55" t="s">
        <v>1527</v>
      </c>
      <c r="X331" s="49"/>
      <c r="Y331" s="54" t="s">
        <v>1025</v>
      </c>
      <c r="Z331" s="22" t="s">
        <v>1462</v>
      </c>
      <c r="AA331" s="9" t="s">
        <v>1453</v>
      </c>
      <c r="AB331" s="23" t="s">
        <v>1487</v>
      </c>
      <c r="AC331" s="24" t="s">
        <v>318</v>
      </c>
      <c r="AD331" s="25" t="s">
        <v>438</v>
      </c>
      <c r="AE331" s="2" t="s">
        <v>438</v>
      </c>
      <c r="AF331" s="2" t="s">
        <v>438</v>
      </c>
      <c r="AG331" s="2" t="s">
        <v>438</v>
      </c>
      <c r="AH331" s="21" t="s">
        <v>438</v>
      </c>
      <c r="AI331" s="25" t="s">
        <v>438</v>
      </c>
      <c r="AJ331" s="2" t="s">
        <v>438</v>
      </c>
      <c r="AK331" s="2" t="s">
        <v>944</v>
      </c>
      <c r="AL331" s="31" t="s">
        <v>930</v>
      </c>
      <c r="AM331" s="7" t="s">
        <v>441</v>
      </c>
    </row>
    <row r="332" spans="1:39" ht="28" x14ac:dyDescent="0.3">
      <c r="A332" s="2">
        <v>329</v>
      </c>
      <c r="B332" s="8" t="s">
        <v>885</v>
      </c>
      <c r="C332" s="2" t="s">
        <v>438</v>
      </c>
      <c r="D332" s="19" t="s">
        <v>1993</v>
      </c>
      <c r="E332" s="21" t="s">
        <v>11</v>
      </c>
      <c r="F332" s="25" t="s">
        <v>1535</v>
      </c>
      <c r="G332" s="24" t="s">
        <v>438</v>
      </c>
      <c r="H332" s="25" t="s">
        <v>438</v>
      </c>
      <c r="I332" s="2" t="s">
        <v>438</v>
      </c>
      <c r="J332" s="29" t="s">
        <v>438</v>
      </c>
      <c r="K332" s="29" t="s">
        <v>438</v>
      </c>
      <c r="L332" s="29" t="s">
        <v>438</v>
      </c>
      <c r="M332" s="29" t="s">
        <v>438</v>
      </c>
      <c r="N332" s="29" t="s">
        <v>438</v>
      </c>
      <c r="O332" s="24" t="s">
        <v>438</v>
      </c>
      <c r="P332" s="51" t="s">
        <v>1038</v>
      </c>
      <c r="Q332" s="52" t="s">
        <v>1509</v>
      </c>
      <c r="R332" s="47" t="s">
        <v>1185</v>
      </c>
      <c r="S332" s="2" t="s">
        <v>1187</v>
      </c>
      <c r="T332" s="7" t="s">
        <v>1190</v>
      </c>
      <c r="U332" s="7" t="s">
        <v>1515</v>
      </c>
      <c r="V332" s="55" t="s">
        <v>1522</v>
      </c>
      <c r="W332" s="55" t="s">
        <v>1528</v>
      </c>
      <c r="X332" s="49"/>
      <c r="Y332" s="54" t="s">
        <v>1025</v>
      </c>
      <c r="Z332" s="22" t="s">
        <v>438</v>
      </c>
      <c r="AA332" s="20" t="s">
        <v>438</v>
      </c>
      <c r="AB332" s="23" t="s">
        <v>1487</v>
      </c>
      <c r="AC332" s="24" t="s">
        <v>318</v>
      </c>
      <c r="AD332" s="25" t="s">
        <v>438</v>
      </c>
      <c r="AE332" s="2" t="s">
        <v>438</v>
      </c>
      <c r="AF332" s="2" t="s">
        <v>438</v>
      </c>
      <c r="AG332" s="2" t="s">
        <v>438</v>
      </c>
      <c r="AH332" s="21" t="s">
        <v>438</v>
      </c>
      <c r="AI332" s="25" t="s">
        <v>438</v>
      </c>
      <c r="AJ332" s="2" t="s">
        <v>438</v>
      </c>
      <c r="AK332" s="2" t="s">
        <v>944</v>
      </c>
      <c r="AL332" s="31" t="s">
        <v>931</v>
      </c>
      <c r="AM332" s="7" t="s">
        <v>441</v>
      </c>
    </row>
    <row r="333" spans="1:39" ht="28" x14ac:dyDescent="0.3">
      <c r="A333" s="2">
        <v>330</v>
      </c>
      <c r="B333" s="8" t="s">
        <v>885</v>
      </c>
      <c r="C333" s="2" t="s">
        <v>438</v>
      </c>
      <c r="D333" s="19" t="s">
        <v>1994</v>
      </c>
      <c r="E333" s="21" t="s">
        <v>11</v>
      </c>
      <c r="F333" s="25" t="s">
        <v>1535</v>
      </c>
      <c r="G333" s="24" t="s">
        <v>438</v>
      </c>
      <c r="H333" s="25" t="s">
        <v>438</v>
      </c>
      <c r="I333" s="2" t="s">
        <v>438</v>
      </c>
      <c r="J333" s="29" t="s">
        <v>438</v>
      </c>
      <c r="K333" s="29" t="s">
        <v>438</v>
      </c>
      <c r="L333" s="29" t="s">
        <v>438</v>
      </c>
      <c r="M333" s="29" t="s">
        <v>438</v>
      </c>
      <c r="N333" s="29" t="s">
        <v>438</v>
      </c>
      <c r="O333" s="24" t="s">
        <v>438</v>
      </c>
      <c r="P333" s="51" t="s">
        <v>1038</v>
      </c>
      <c r="Q333" s="52" t="s">
        <v>1509</v>
      </c>
      <c r="R333" s="47" t="s">
        <v>1185</v>
      </c>
      <c r="S333" s="2" t="s">
        <v>1187</v>
      </c>
      <c r="T333" s="7" t="s">
        <v>1190</v>
      </c>
      <c r="U333" s="7" t="s">
        <v>1515</v>
      </c>
      <c r="V333" s="55" t="s">
        <v>1522</v>
      </c>
      <c r="W333" s="55">
        <v>10</v>
      </c>
      <c r="X333" s="49"/>
      <c r="Y333" s="54" t="s">
        <v>1025</v>
      </c>
      <c r="Z333" s="22" t="s">
        <v>438</v>
      </c>
      <c r="AA333" s="20" t="s">
        <v>438</v>
      </c>
      <c r="AB333" s="23" t="s">
        <v>1487</v>
      </c>
      <c r="AC333" s="24" t="s">
        <v>318</v>
      </c>
      <c r="AD333" s="25" t="s">
        <v>438</v>
      </c>
      <c r="AE333" s="2" t="s">
        <v>438</v>
      </c>
      <c r="AF333" s="2" t="s">
        <v>438</v>
      </c>
      <c r="AG333" s="2" t="s">
        <v>438</v>
      </c>
      <c r="AH333" s="21" t="s">
        <v>438</v>
      </c>
      <c r="AI333" s="25" t="s">
        <v>438</v>
      </c>
      <c r="AJ333" s="2" t="s">
        <v>438</v>
      </c>
      <c r="AK333" s="2" t="s">
        <v>944</v>
      </c>
      <c r="AL333" s="31" t="s">
        <v>932</v>
      </c>
      <c r="AM333" s="7" t="s">
        <v>441</v>
      </c>
    </row>
    <row r="334" spans="1:39" ht="28" x14ac:dyDescent="0.3">
      <c r="A334" s="2">
        <v>331</v>
      </c>
      <c r="B334" s="8" t="s">
        <v>885</v>
      </c>
      <c r="C334" s="2" t="s">
        <v>438</v>
      </c>
      <c r="D334" s="19" t="s">
        <v>1995</v>
      </c>
      <c r="E334" s="21" t="s">
        <v>11</v>
      </c>
      <c r="F334" s="25" t="s">
        <v>1535</v>
      </c>
      <c r="G334" s="24" t="s">
        <v>438</v>
      </c>
      <c r="H334" s="25" t="s">
        <v>438</v>
      </c>
      <c r="I334" s="2" t="s">
        <v>438</v>
      </c>
      <c r="J334" s="29" t="s">
        <v>438</v>
      </c>
      <c r="K334" s="29" t="s">
        <v>438</v>
      </c>
      <c r="L334" s="29" t="s">
        <v>438</v>
      </c>
      <c r="M334" s="29" t="s">
        <v>438</v>
      </c>
      <c r="N334" s="29" t="s">
        <v>438</v>
      </c>
      <c r="O334" s="24" t="s">
        <v>438</v>
      </c>
      <c r="P334" s="51" t="s">
        <v>1038</v>
      </c>
      <c r="Q334" s="52" t="s">
        <v>1509</v>
      </c>
      <c r="R334" s="47" t="s">
        <v>1185</v>
      </c>
      <c r="S334" s="2" t="s">
        <v>1187</v>
      </c>
      <c r="T334" s="7" t="s">
        <v>1190</v>
      </c>
      <c r="U334" s="7" t="s">
        <v>1515</v>
      </c>
      <c r="V334" s="55" t="s">
        <v>1522</v>
      </c>
      <c r="W334" s="55">
        <v>11</v>
      </c>
      <c r="X334" s="49"/>
      <c r="Y334" s="54" t="s">
        <v>1025</v>
      </c>
      <c r="Z334" s="22" t="s">
        <v>438</v>
      </c>
      <c r="AA334" s="20" t="s">
        <v>438</v>
      </c>
      <c r="AB334" s="23" t="s">
        <v>1487</v>
      </c>
      <c r="AC334" s="24" t="s">
        <v>318</v>
      </c>
      <c r="AD334" s="25" t="s">
        <v>438</v>
      </c>
      <c r="AE334" s="2" t="s">
        <v>438</v>
      </c>
      <c r="AF334" s="2" t="s">
        <v>438</v>
      </c>
      <c r="AG334" s="2" t="s">
        <v>438</v>
      </c>
      <c r="AH334" s="21" t="s">
        <v>438</v>
      </c>
      <c r="AI334" s="25" t="s">
        <v>438</v>
      </c>
      <c r="AJ334" s="2" t="s">
        <v>438</v>
      </c>
      <c r="AK334" s="2" t="s">
        <v>944</v>
      </c>
      <c r="AL334" s="31" t="s">
        <v>933</v>
      </c>
      <c r="AM334" s="7" t="s">
        <v>441</v>
      </c>
    </row>
    <row r="335" spans="1:39" ht="28" x14ac:dyDescent="0.3">
      <c r="A335" s="2">
        <v>332</v>
      </c>
      <c r="B335" s="8" t="s">
        <v>885</v>
      </c>
      <c r="C335" s="2" t="s">
        <v>438</v>
      </c>
      <c r="D335" s="19" t="s">
        <v>1996</v>
      </c>
      <c r="E335" s="21" t="s">
        <v>11</v>
      </c>
      <c r="F335" s="25" t="s">
        <v>1535</v>
      </c>
      <c r="G335" s="24" t="s">
        <v>438</v>
      </c>
      <c r="H335" s="25" t="s">
        <v>438</v>
      </c>
      <c r="I335" s="2" t="s">
        <v>438</v>
      </c>
      <c r="J335" s="29" t="s">
        <v>438</v>
      </c>
      <c r="K335" s="29" t="s">
        <v>438</v>
      </c>
      <c r="L335" s="29" t="s">
        <v>438</v>
      </c>
      <c r="M335" s="29" t="s">
        <v>438</v>
      </c>
      <c r="N335" s="29" t="s">
        <v>438</v>
      </c>
      <c r="O335" s="24" t="s">
        <v>438</v>
      </c>
      <c r="P335" s="51" t="s">
        <v>1038</v>
      </c>
      <c r="Q335" s="52" t="s">
        <v>1509</v>
      </c>
      <c r="R335" s="47" t="s">
        <v>1185</v>
      </c>
      <c r="S335" s="2" t="s">
        <v>1187</v>
      </c>
      <c r="T335" s="7" t="s">
        <v>1190</v>
      </c>
      <c r="U335" s="7" t="s">
        <v>1515</v>
      </c>
      <c r="V335" s="55" t="s">
        <v>1522</v>
      </c>
      <c r="W335" s="55">
        <v>12</v>
      </c>
      <c r="X335" s="49"/>
      <c r="Y335" s="54" t="s">
        <v>1025</v>
      </c>
      <c r="Z335" s="22" t="s">
        <v>438</v>
      </c>
      <c r="AA335" s="20" t="s">
        <v>438</v>
      </c>
      <c r="AB335" s="23" t="s">
        <v>1487</v>
      </c>
      <c r="AC335" s="24" t="s">
        <v>318</v>
      </c>
      <c r="AD335" s="25" t="s">
        <v>438</v>
      </c>
      <c r="AE335" s="2" t="s">
        <v>438</v>
      </c>
      <c r="AF335" s="2" t="s">
        <v>438</v>
      </c>
      <c r="AG335" s="2" t="s">
        <v>438</v>
      </c>
      <c r="AH335" s="21" t="s">
        <v>438</v>
      </c>
      <c r="AI335" s="25" t="s">
        <v>438</v>
      </c>
      <c r="AJ335" s="2" t="s">
        <v>438</v>
      </c>
      <c r="AK335" s="2" t="s">
        <v>944</v>
      </c>
      <c r="AL335" s="31" t="s">
        <v>934</v>
      </c>
      <c r="AM335" s="7" t="s">
        <v>441</v>
      </c>
    </row>
    <row r="336" spans="1:39" ht="28" x14ac:dyDescent="0.3">
      <c r="A336" s="2">
        <v>333</v>
      </c>
      <c r="B336" s="8" t="s">
        <v>885</v>
      </c>
      <c r="C336" s="2" t="s">
        <v>438</v>
      </c>
      <c r="D336" s="19" t="s">
        <v>1997</v>
      </c>
      <c r="E336" s="21" t="s">
        <v>11</v>
      </c>
      <c r="F336" s="25" t="s">
        <v>1535</v>
      </c>
      <c r="G336" s="24" t="s">
        <v>438</v>
      </c>
      <c r="H336" s="25" t="s">
        <v>438</v>
      </c>
      <c r="I336" s="2" t="s">
        <v>438</v>
      </c>
      <c r="J336" s="29" t="s">
        <v>438</v>
      </c>
      <c r="K336" s="29" t="s">
        <v>438</v>
      </c>
      <c r="L336" s="29" t="s">
        <v>438</v>
      </c>
      <c r="M336" s="29" t="s">
        <v>438</v>
      </c>
      <c r="N336" s="29" t="s">
        <v>438</v>
      </c>
      <c r="O336" s="24" t="s">
        <v>438</v>
      </c>
      <c r="P336" s="51" t="s">
        <v>1038</v>
      </c>
      <c r="Q336" s="52" t="s">
        <v>1509</v>
      </c>
      <c r="R336" s="47" t="s">
        <v>1185</v>
      </c>
      <c r="S336" s="2" t="s">
        <v>1187</v>
      </c>
      <c r="T336" s="7" t="s">
        <v>1190</v>
      </c>
      <c r="U336" s="7" t="s">
        <v>1515</v>
      </c>
      <c r="V336" s="55" t="s">
        <v>1522</v>
      </c>
      <c r="W336" s="55">
        <v>13</v>
      </c>
      <c r="X336" s="49"/>
      <c r="Y336" s="54" t="s">
        <v>1025</v>
      </c>
      <c r="Z336" s="22" t="s">
        <v>438</v>
      </c>
      <c r="AA336" s="20" t="s">
        <v>438</v>
      </c>
      <c r="AB336" s="23" t="s">
        <v>1487</v>
      </c>
      <c r="AC336" s="24" t="s">
        <v>318</v>
      </c>
      <c r="AD336" s="25" t="s">
        <v>438</v>
      </c>
      <c r="AE336" s="2" t="s">
        <v>438</v>
      </c>
      <c r="AF336" s="2" t="s">
        <v>438</v>
      </c>
      <c r="AG336" s="2" t="s">
        <v>438</v>
      </c>
      <c r="AH336" s="21" t="s">
        <v>438</v>
      </c>
      <c r="AI336" s="25" t="s">
        <v>438</v>
      </c>
      <c r="AJ336" s="2" t="s">
        <v>438</v>
      </c>
      <c r="AK336" s="2" t="s">
        <v>944</v>
      </c>
      <c r="AL336" s="31" t="s">
        <v>935</v>
      </c>
      <c r="AM336" s="7" t="s">
        <v>441</v>
      </c>
    </row>
    <row r="337" spans="1:39" ht="28" x14ac:dyDescent="0.3">
      <c r="A337" s="2">
        <v>334</v>
      </c>
      <c r="B337" s="8" t="s">
        <v>885</v>
      </c>
      <c r="C337" s="2" t="s">
        <v>438</v>
      </c>
      <c r="D337" s="19" t="s">
        <v>1998</v>
      </c>
      <c r="E337" s="21" t="s">
        <v>11</v>
      </c>
      <c r="F337" s="25" t="s">
        <v>1535</v>
      </c>
      <c r="G337" s="24" t="s">
        <v>438</v>
      </c>
      <c r="H337" s="25" t="s">
        <v>438</v>
      </c>
      <c r="I337" s="2" t="s">
        <v>438</v>
      </c>
      <c r="J337" s="29" t="s">
        <v>438</v>
      </c>
      <c r="K337" s="29" t="s">
        <v>438</v>
      </c>
      <c r="L337" s="29" t="s">
        <v>438</v>
      </c>
      <c r="M337" s="29" t="s">
        <v>438</v>
      </c>
      <c r="N337" s="29" t="s">
        <v>438</v>
      </c>
      <c r="O337" s="24" t="s">
        <v>438</v>
      </c>
      <c r="P337" s="51" t="s">
        <v>1038</v>
      </c>
      <c r="Q337" s="52" t="s">
        <v>1509</v>
      </c>
      <c r="R337" s="47" t="s">
        <v>1185</v>
      </c>
      <c r="S337" s="2" t="s">
        <v>1187</v>
      </c>
      <c r="T337" s="7" t="s">
        <v>1190</v>
      </c>
      <c r="U337" s="7" t="s">
        <v>1515</v>
      </c>
      <c r="V337" s="55" t="s">
        <v>1522</v>
      </c>
      <c r="W337" s="55">
        <v>14</v>
      </c>
      <c r="X337" s="49"/>
      <c r="Y337" s="54" t="s">
        <v>1025</v>
      </c>
      <c r="Z337" s="22" t="s">
        <v>438</v>
      </c>
      <c r="AA337" s="20" t="s">
        <v>438</v>
      </c>
      <c r="AB337" s="23" t="s">
        <v>1487</v>
      </c>
      <c r="AC337" s="24" t="s">
        <v>318</v>
      </c>
      <c r="AD337" s="25" t="s">
        <v>438</v>
      </c>
      <c r="AE337" s="2" t="s">
        <v>438</v>
      </c>
      <c r="AF337" s="2" t="s">
        <v>438</v>
      </c>
      <c r="AG337" s="2" t="s">
        <v>438</v>
      </c>
      <c r="AH337" s="21" t="s">
        <v>438</v>
      </c>
      <c r="AI337" s="25" t="s">
        <v>438</v>
      </c>
      <c r="AJ337" s="2" t="s">
        <v>438</v>
      </c>
      <c r="AK337" s="2" t="s">
        <v>944</v>
      </c>
      <c r="AL337" s="31" t="s">
        <v>936</v>
      </c>
      <c r="AM337" s="7" t="s">
        <v>441</v>
      </c>
    </row>
    <row r="338" spans="1:39" ht="28" x14ac:dyDescent="0.3">
      <c r="A338" s="2">
        <v>335</v>
      </c>
      <c r="B338" s="8" t="s">
        <v>885</v>
      </c>
      <c r="C338" s="2" t="s">
        <v>438</v>
      </c>
      <c r="D338" s="19" t="s">
        <v>1999</v>
      </c>
      <c r="E338" s="21" t="s">
        <v>11</v>
      </c>
      <c r="F338" s="25" t="s">
        <v>1535</v>
      </c>
      <c r="G338" s="24" t="s">
        <v>438</v>
      </c>
      <c r="H338" s="25" t="s">
        <v>438</v>
      </c>
      <c r="I338" s="2" t="s">
        <v>438</v>
      </c>
      <c r="J338" s="29" t="s">
        <v>438</v>
      </c>
      <c r="K338" s="29" t="s">
        <v>438</v>
      </c>
      <c r="L338" s="29" t="s">
        <v>438</v>
      </c>
      <c r="M338" s="29" t="s">
        <v>438</v>
      </c>
      <c r="N338" s="29" t="s">
        <v>438</v>
      </c>
      <c r="O338" s="24" t="s">
        <v>438</v>
      </c>
      <c r="P338" s="51" t="s">
        <v>1038</v>
      </c>
      <c r="Q338" s="52" t="s">
        <v>1509</v>
      </c>
      <c r="R338" s="47" t="s">
        <v>1185</v>
      </c>
      <c r="S338" s="2" t="s">
        <v>1187</v>
      </c>
      <c r="T338" s="7" t="s">
        <v>1190</v>
      </c>
      <c r="U338" s="7" t="s">
        <v>1515</v>
      </c>
      <c r="V338" s="55" t="s">
        <v>1522</v>
      </c>
      <c r="W338" s="55">
        <v>15</v>
      </c>
      <c r="X338" s="49"/>
      <c r="Y338" s="54" t="s">
        <v>1025</v>
      </c>
      <c r="Z338" s="22" t="s">
        <v>438</v>
      </c>
      <c r="AA338" s="20" t="s">
        <v>438</v>
      </c>
      <c r="AB338" s="23" t="s">
        <v>1487</v>
      </c>
      <c r="AC338" s="24" t="s">
        <v>318</v>
      </c>
      <c r="AD338" s="25" t="s">
        <v>438</v>
      </c>
      <c r="AE338" s="2" t="s">
        <v>438</v>
      </c>
      <c r="AF338" s="2" t="s">
        <v>438</v>
      </c>
      <c r="AG338" s="2" t="s">
        <v>438</v>
      </c>
      <c r="AH338" s="21" t="s">
        <v>438</v>
      </c>
      <c r="AI338" s="25" t="s">
        <v>438</v>
      </c>
      <c r="AJ338" s="2" t="s">
        <v>438</v>
      </c>
      <c r="AK338" s="2" t="s">
        <v>944</v>
      </c>
      <c r="AL338" s="31" t="s">
        <v>937</v>
      </c>
      <c r="AM338" s="7" t="s">
        <v>441</v>
      </c>
    </row>
    <row r="339" spans="1:39" ht="28" x14ac:dyDescent="0.3">
      <c r="A339" s="2">
        <v>336</v>
      </c>
      <c r="B339" s="8" t="s">
        <v>885</v>
      </c>
      <c r="C339" s="2" t="s">
        <v>438</v>
      </c>
      <c r="D339" s="19" t="s">
        <v>2000</v>
      </c>
      <c r="E339" s="21" t="s">
        <v>11</v>
      </c>
      <c r="F339" s="25" t="s">
        <v>1535</v>
      </c>
      <c r="G339" s="24" t="s">
        <v>438</v>
      </c>
      <c r="H339" s="25" t="s">
        <v>438</v>
      </c>
      <c r="I339" s="2" t="s">
        <v>438</v>
      </c>
      <c r="J339" s="29" t="s">
        <v>438</v>
      </c>
      <c r="K339" s="29" t="s">
        <v>438</v>
      </c>
      <c r="L339" s="29" t="s">
        <v>438</v>
      </c>
      <c r="M339" s="29" t="s">
        <v>438</v>
      </c>
      <c r="N339" s="29" t="s">
        <v>438</v>
      </c>
      <c r="O339" s="24" t="s">
        <v>438</v>
      </c>
      <c r="P339" s="51" t="s">
        <v>1038</v>
      </c>
      <c r="Q339" s="52" t="s">
        <v>1509</v>
      </c>
      <c r="R339" s="47" t="s">
        <v>1185</v>
      </c>
      <c r="S339" s="2" t="s">
        <v>1187</v>
      </c>
      <c r="T339" s="7" t="s">
        <v>1190</v>
      </c>
      <c r="U339" s="7" t="s">
        <v>1515</v>
      </c>
      <c r="V339" s="55" t="s">
        <v>1522</v>
      </c>
      <c r="W339" s="55">
        <v>16</v>
      </c>
      <c r="X339" s="49"/>
      <c r="Y339" s="54" t="s">
        <v>1025</v>
      </c>
      <c r="Z339" s="22" t="s">
        <v>438</v>
      </c>
      <c r="AA339" s="20" t="s">
        <v>438</v>
      </c>
      <c r="AB339" s="23" t="s">
        <v>1487</v>
      </c>
      <c r="AC339" s="24" t="s">
        <v>318</v>
      </c>
      <c r="AD339" s="25" t="s">
        <v>438</v>
      </c>
      <c r="AE339" s="2" t="s">
        <v>438</v>
      </c>
      <c r="AF339" s="2" t="s">
        <v>438</v>
      </c>
      <c r="AG339" s="2" t="s">
        <v>438</v>
      </c>
      <c r="AH339" s="21" t="s">
        <v>438</v>
      </c>
      <c r="AI339" s="25" t="s">
        <v>438</v>
      </c>
      <c r="AJ339" s="2" t="s">
        <v>438</v>
      </c>
      <c r="AK339" s="2" t="s">
        <v>944</v>
      </c>
      <c r="AL339" s="31" t="s">
        <v>938</v>
      </c>
      <c r="AM339" s="7" t="s">
        <v>441</v>
      </c>
    </row>
    <row r="340" spans="1:39" ht="28" x14ac:dyDescent="0.3">
      <c r="A340" s="2">
        <v>337</v>
      </c>
      <c r="B340" s="8" t="s">
        <v>885</v>
      </c>
      <c r="C340" s="2" t="s">
        <v>438</v>
      </c>
      <c r="D340" s="19" t="s">
        <v>2001</v>
      </c>
      <c r="E340" s="21" t="s">
        <v>11</v>
      </c>
      <c r="F340" s="25" t="s">
        <v>1535</v>
      </c>
      <c r="G340" s="24" t="s">
        <v>438</v>
      </c>
      <c r="H340" s="25" t="s">
        <v>438</v>
      </c>
      <c r="I340" s="2" t="s">
        <v>438</v>
      </c>
      <c r="J340" s="29" t="s">
        <v>438</v>
      </c>
      <c r="K340" s="29" t="s">
        <v>438</v>
      </c>
      <c r="L340" s="29" t="s">
        <v>438</v>
      </c>
      <c r="M340" s="29" t="s">
        <v>438</v>
      </c>
      <c r="N340" s="29" t="s">
        <v>438</v>
      </c>
      <c r="O340" s="24" t="s">
        <v>438</v>
      </c>
      <c r="P340" s="51" t="s">
        <v>1038</v>
      </c>
      <c r="Q340" s="52" t="s">
        <v>1509</v>
      </c>
      <c r="R340" s="47" t="s">
        <v>1185</v>
      </c>
      <c r="S340" s="2" t="s">
        <v>1187</v>
      </c>
      <c r="T340" s="7" t="s">
        <v>1190</v>
      </c>
      <c r="U340" s="7" t="s">
        <v>1515</v>
      </c>
      <c r="V340" s="55" t="s">
        <v>1522</v>
      </c>
      <c r="W340" s="55">
        <v>17</v>
      </c>
      <c r="X340" s="49"/>
      <c r="Y340" s="54" t="s">
        <v>1025</v>
      </c>
      <c r="Z340" s="22" t="s">
        <v>438</v>
      </c>
      <c r="AA340" s="20" t="s">
        <v>438</v>
      </c>
      <c r="AB340" s="23" t="s">
        <v>1487</v>
      </c>
      <c r="AC340" s="24" t="s">
        <v>318</v>
      </c>
      <c r="AD340" s="25" t="s">
        <v>438</v>
      </c>
      <c r="AE340" s="2" t="s">
        <v>438</v>
      </c>
      <c r="AF340" s="2" t="s">
        <v>438</v>
      </c>
      <c r="AG340" s="2" t="s">
        <v>438</v>
      </c>
      <c r="AH340" s="21" t="s">
        <v>438</v>
      </c>
      <c r="AI340" s="25" t="s">
        <v>438</v>
      </c>
      <c r="AJ340" s="2" t="s">
        <v>438</v>
      </c>
      <c r="AK340" s="2" t="s">
        <v>1560</v>
      </c>
      <c r="AL340" s="31" t="s">
        <v>923</v>
      </c>
      <c r="AM340" s="7" t="s">
        <v>441</v>
      </c>
    </row>
    <row r="341" spans="1:39" ht="28" x14ac:dyDescent="0.3">
      <c r="A341" s="2">
        <v>338</v>
      </c>
      <c r="B341" s="8" t="s">
        <v>885</v>
      </c>
      <c r="C341" s="2" t="s">
        <v>438</v>
      </c>
      <c r="D341" s="19" t="s">
        <v>2002</v>
      </c>
      <c r="E341" s="21" t="s">
        <v>11</v>
      </c>
      <c r="F341" s="25" t="s">
        <v>1535</v>
      </c>
      <c r="G341" s="24" t="s">
        <v>438</v>
      </c>
      <c r="H341" s="25" t="s">
        <v>438</v>
      </c>
      <c r="I341" s="2" t="s">
        <v>438</v>
      </c>
      <c r="J341" s="29" t="s">
        <v>438</v>
      </c>
      <c r="K341" s="29" t="s">
        <v>438</v>
      </c>
      <c r="L341" s="29" t="s">
        <v>438</v>
      </c>
      <c r="M341" s="29" t="s">
        <v>438</v>
      </c>
      <c r="N341" s="29" t="s">
        <v>438</v>
      </c>
      <c r="O341" s="24" t="s">
        <v>438</v>
      </c>
      <c r="P341" s="51" t="s">
        <v>1038</v>
      </c>
      <c r="Q341" s="52" t="s">
        <v>1509</v>
      </c>
      <c r="R341" s="47" t="s">
        <v>1185</v>
      </c>
      <c r="S341" s="2" t="s">
        <v>1187</v>
      </c>
      <c r="T341" s="7" t="s">
        <v>1190</v>
      </c>
      <c r="U341" s="7" t="s">
        <v>1515</v>
      </c>
      <c r="V341" s="55" t="s">
        <v>1522</v>
      </c>
      <c r="W341" s="55">
        <v>18</v>
      </c>
      <c r="X341" s="49"/>
      <c r="Y341" s="54" t="s">
        <v>1025</v>
      </c>
      <c r="Z341" s="22" t="s">
        <v>438</v>
      </c>
      <c r="AA341" s="20" t="s">
        <v>438</v>
      </c>
      <c r="AB341" s="23" t="s">
        <v>1487</v>
      </c>
      <c r="AC341" s="24" t="s">
        <v>318</v>
      </c>
      <c r="AD341" s="25" t="s">
        <v>438</v>
      </c>
      <c r="AE341" s="2" t="s">
        <v>438</v>
      </c>
      <c r="AF341" s="2" t="s">
        <v>438</v>
      </c>
      <c r="AG341" s="2" t="s">
        <v>438</v>
      </c>
      <c r="AH341" s="21" t="s">
        <v>438</v>
      </c>
      <c r="AI341" s="25" t="s">
        <v>438</v>
      </c>
      <c r="AJ341" s="2" t="s">
        <v>438</v>
      </c>
      <c r="AK341" s="2" t="s">
        <v>1560</v>
      </c>
      <c r="AL341" s="31" t="s">
        <v>924</v>
      </c>
      <c r="AM341" s="7" t="s">
        <v>441</v>
      </c>
    </row>
    <row r="342" spans="1:39" ht="28" x14ac:dyDescent="0.3">
      <c r="A342" s="2">
        <v>339</v>
      </c>
      <c r="B342" s="8" t="s">
        <v>885</v>
      </c>
      <c r="C342" s="2" t="s">
        <v>438</v>
      </c>
      <c r="D342" s="19" t="s">
        <v>2003</v>
      </c>
      <c r="E342" s="21" t="s">
        <v>11</v>
      </c>
      <c r="F342" s="25" t="s">
        <v>1535</v>
      </c>
      <c r="G342" s="24" t="s">
        <v>438</v>
      </c>
      <c r="H342" s="25" t="s">
        <v>438</v>
      </c>
      <c r="I342" s="2" t="s">
        <v>438</v>
      </c>
      <c r="J342" s="29" t="s">
        <v>438</v>
      </c>
      <c r="K342" s="29" t="s">
        <v>438</v>
      </c>
      <c r="L342" s="29" t="s">
        <v>438</v>
      </c>
      <c r="M342" s="29" t="s">
        <v>438</v>
      </c>
      <c r="N342" s="29" t="s">
        <v>438</v>
      </c>
      <c r="O342" s="24" t="s">
        <v>438</v>
      </c>
      <c r="P342" s="51" t="s">
        <v>1038</v>
      </c>
      <c r="Q342" s="52" t="s">
        <v>1509</v>
      </c>
      <c r="R342" s="47" t="s">
        <v>1185</v>
      </c>
      <c r="S342" s="2" t="s">
        <v>1187</v>
      </c>
      <c r="T342" s="7" t="s">
        <v>1190</v>
      </c>
      <c r="U342" s="7" t="s">
        <v>1515</v>
      </c>
      <c r="V342" s="55" t="s">
        <v>1522</v>
      </c>
      <c r="W342" s="55">
        <v>19</v>
      </c>
      <c r="X342" s="49"/>
      <c r="Y342" s="54" t="s">
        <v>1025</v>
      </c>
      <c r="Z342" s="22" t="s">
        <v>438</v>
      </c>
      <c r="AA342" s="20" t="s">
        <v>438</v>
      </c>
      <c r="AB342" s="23" t="s">
        <v>1487</v>
      </c>
      <c r="AC342" s="24" t="s">
        <v>318</v>
      </c>
      <c r="AD342" s="25" t="s">
        <v>438</v>
      </c>
      <c r="AE342" s="2" t="s">
        <v>438</v>
      </c>
      <c r="AF342" s="2" t="s">
        <v>438</v>
      </c>
      <c r="AG342" s="2" t="s">
        <v>438</v>
      </c>
      <c r="AH342" s="21" t="s">
        <v>438</v>
      </c>
      <c r="AI342" s="25" t="s">
        <v>438</v>
      </c>
      <c r="AJ342" s="2" t="s">
        <v>438</v>
      </c>
      <c r="AK342" s="2" t="s">
        <v>1560</v>
      </c>
      <c r="AL342" s="31" t="s">
        <v>925</v>
      </c>
      <c r="AM342" s="7" t="s">
        <v>441</v>
      </c>
    </row>
    <row r="343" spans="1:39" ht="28" x14ac:dyDescent="0.3">
      <c r="A343" s="2">
        <v>340</v>
      </c>
      <c r="B343" s="8" t="s">
        <v>885</v>
      </c>
      <c r="C343" s="2" t="s">
        <v>438</v>
      </c>
      <c r="D343" s="19" t="s">
        <v>2004</v>
      </c>
      <c r="E343" s="21" t="s">
        <v>11</v>
      </c>
      <c r="F343" s="25" t="s">
        <v>1535</v>
      </c>
      <c r="G343" s="24" t="s">
        <v>438</v>
      </c>
      <c r="H343" s="25" t="s">
        <v>438</v>
      </c>
      <c r="I343" s="2" t="s">
        <v>438</v>
      </c>
      <c r="J343" s="29" t="s">
        <v>438</v>
      </c>
      <c r="K343" s="29" t="s">
        <v>438</v>
      </c>
      <c r="L343" s="29" t="s">
        <v>438</v>
      </c>
      <c r="M343" s="29" t="s">
        <v>438</v>
      </c>
      <c r="N343" s="29" t="s">
        <v>438</v>
      </c>
      <c r="O343" s="24" t="s">
        <v>438</v>
      </c>
      <c r="P343" s="51" t="s">
        <v>1038</v>
      </c>
      <c r="Q343" s="52" t="s">
        <v>1509</v>
      </c>
      <c r="R343" s="47" t="s">
        <v>1185</v>
      </c>
      <c r="S343" s="2" t="s">
        <v>1187</v>
      </c>
      <c r="T343" s="7" t="s">
        <v>1190</v>
      </c>
      <c r="U343" s="7" t="s">
        <v>1515</v>
      </c>
      <c r="V343" s="55" t="s">
        <v>1522</v>
      </c>
      <c r="W343" s="55">
        <v>20</v>
      </c>
      <c r="X343" s="49"/>
      <c r="Y343" s="54" t="s">
        <v>1025</v>
      </c>
      <c r="Z343" s="22" t="s">
        <v>438</v>
      </c>
      <c r="AA343" s="20" t="s">
        <v>438</v>
      </c>
      <c r="AB343" s="23" t="s">
        <v>1487</v>
      </c>
      <c r="AC343" s="24" t="s">
        <v>318</v>
      </c>
      <c r="AD343" s="25" t="s">
        <v>438</v>
      </c>
      <c r="AE343" s="2" t="s">
        <v>438</v>
      </c>
      <c r="AF343" s="2" t="s">
        <v>438</v>
      </c>
      <c r="AG343" s="2" t="s">
        <v>438</v>
      </c>
      <c r="AH343" s="21" t="s">
        <v>438</v>
      </c>
      <c r="AI343" s="25" t="s">
        <v>438</v>
      </c>
      <c r="AJ343" s="2" t="s">
        <v>438</v>
      </c>
      <c r="AK343" s="2" t="s">
        <v>1560</v>
      </c>
      <c r="AL343" s="31" t="s">
        <v>926</v>
      </c>
      <c r="AM343" s="7" t="s">
        <v>441</v>
      </c>
    </row>
    <row r="344" spans="1:39" ht="28" x14ac:dyDescent="0.3">
      <c r="A344" s="2">
        <v>341</v>
      </c>
      <c r="B344" s="8" t="s">
        <v>885</v>
      </c>
      <c r="C344" s="2" t="s">
        <v>438</v>
      </c>
      <c r="D344" s="19" t="s">
        <v>2005</v>
      </c>
      <c r="E344" s="21" t="s">
        <v>11</v>
      </c>
      <c r="F344" s="25" t="s">
        <v>1535</v>
      </c>
      <c r="G344" s="24" t="s">
        <v>438</v>
      </c>
      <c r="H344" s="25" t="s">
        <v>438</v>
      </c>
      <c r="I344" s="2" t="s">
        <v>438</v>
      </c>
      <c r="J344" s="29" t="s">
        <v>438</v>
      </c>
      <c r="K344" s="29" t="s">
        <v>438</v>
      </c>
      <c r="L344" s="29" t="s">
        <v>438</v>
      </c>
      <c r="M344" s="29" t="s">
        <v>438</v>
      </c>
      <c r="N344" s="29" t="s">
        <v>438</v>
      </c>
      <c r="O344" s="24" t="s">
        <v>438</v>
      </c>
      <c r="P344" s="51" t="s">
        <v>1038</v>
      </c>
      <c r="Q344" s="52" t="s">
        <v>1509</v>
      </c>
      <c r="R344" s="47" t="s">
        <v>1185</v>
      </c>
      <c r="S344" s="2" t="s">
        <v>1187</v>
      </c>
      <c r="T344" s="7" t="s">
        <v>1190</v>
      </c>
      <c r="U344" s="7" t="s">
        <v>1515</v>
      </c>
      <c r="V344" s="55" t="s">
        <v>1522</v>
      </c>
      <c r="W344" s="55">
        <v>21</v>
      </c>
      <c r="X344" s="49"/>
      <c r="Y344" s="54" t="s">
        <v>1025</v>
      </c>
      <c r="Z344" s="22" t="s">
        <v>438</v>
      </c>
      <c r="AA344" s="20" t="s">
        <v>438</v>
      </c>
      <c r="AB344" s="23" t="s">
        <v>1487</v>
      </c>
      <c r="AC344" s="24" t="s">
        <v>318</v>
      </c>
      <c r="AD344" s="25" t="s">
        <v>438</v>
      </c>
      <c r="AE344" s="2" t="s">
        <v>438</v>
      </c>
      <c r="AF344" s="2" t="s">
        <v>438</v>
      </c>
      <c r="AG344" s="2" t="s">
        <v>438</v>
      </c>
      <c r="AH344" s="21" t="s">
        <v>438</v>
      </c>
      <c r="AI344" s="25" t="s">
        <v>438</v>
      </c>
      <c r="AJ344" s="2" t="s">
        <v>438</v>
      </c>
      <c r="AK344" s="2" t="s">
        <v>1560</v>
      </c>
      <c r="AL344" s="31" t="s">
        <v>927</v>
      </c>
      <c r="AM344" s="7" t="s">
        <v>441</v>
      </c>
    </row>
    <row r="345" spans="1:39" ht="28" x14ac:dyDescent="0.3">
      <c r="A345" s="2">
        <v>342</v>
      </c>
      <c r="B345" s="8" t="s">
        <v>885</v>
      </c>
      <c r="C345" s="2" t="s">
        <v>438</v>
      </c>
      <c r="D345" s="19" t="s">
        <v>2006</v>
      </c>
      <c r="E345" s="21" t="s">
        <v>11</v>
      </c>
      <c r="F345" s="25" t="s">
        <v>1535</v>
      </c>
      <c r="G345" s="24" t="s">
        <v>438</v>
      </c>
      <c r="H345" s="25" t="s">
        <v>438</v>
      </c>
      <c r="I345" s="2" t="s">
        <v>438</v>
      </c>
      <c r="J345" s="29" t="s">
        <v>438</v>
      </c>
      <c r="K345" s="29" t="s">
        <v>438</v>
      </c>
      <c r="L345" s="29" t="s">
        <v>438</v>
      </c>
      <c r="M345" s="29" t="s">
        <v>438</v>
      </c>
      <c r="N345" s="29" t="s">
        <v>438</v>
      </c>
      <c r="O345" s="24" t="s">
        <v>438</v>
      </c>
      <c r="P345" s="51" t="s">
        <v>1038</v>
      </c>
      <c r="Q345" s="52" t="s">
        <v>1509</v>
      </c>
      <c r="R345" s="47" t="s">
        <v>1185</v>
      </c>
      <c r="S345" s="2" t="s">
        <v>1187</v>
      </c>
      <c r="T345" s="7" t="s">
        <v>1190</v>
      </c>
      <c r="U345" s="7" t="s">
        <v>1515</v>
      </c>
      <c r="V345" s="55" t="s">
        <v>1522</v>
      </c>
      <c r="W345" s="55">
        <v>22</v>
      </c>
      <c r="X345" s="49"/>
      <c r="Y345" s="54" t="s">
        <v>1025</v>
      </c>
      <c r="Z345" s="22" t="s">
        <v>438</v>
      </c>
      <c r="AA345" s="20" t="s">
        <v>438</v>
      </c>
      <c r="AB345" s="23" t="s">
        <v>1487</v>
      </c>
      <c r="AC345" s="24" t="s">
        <v>318</v>
      </c>
      <c r="AD345" s="25" t="s">
        <v>438</v>
      </c>
      <c r="AE345" s="2" t="s">
        <v>438</v>
      </c>
      <c r="AF345" s="2" t="s">
        <v>438</v>
      </c>
      <c r="AG345" s="2" t="s">
        <v>438</v>
      </c>
      <c r="AH345" s="21" t="s">
        <v>438</v>
      </c>
      <c r="AI345" s="25" t="s">
        <v>438</v>
      </c>
      <c r="AJ345" s="2" t="s">
        <v>438</v>
      </c>
      <c r="AK345" s="2" t="s">
        <v>1560</v>
      </c>
      <c r="AL345" s="31" t="s">
        <v>928</v>
      </c>
      <c r="AM345" s="7" t="s">
        <v>441</v>
      </c>
    </row>
    <row r="346" spans="1:39" ht="28" x14ac:dyDescent="0.3">
      <c r="A346" s="2">
        <v>343</v>
      </c>
      <c r="B346" s="8" t="s">
        <v>885</v>
      </c>
      <c r="C346" s="2" t="s">
        <v>438</v>
      </c>
      <c r="D346" s="19" t="s">
        <v>2007</v>
      </c>
      <c r="E346" s="21" t="s">
        <v>11</v>
      </c>
      <c r="F346" s="25" t="s">
        <v>1535</v>
      </c>
      <c r="G346" s="24" t="s">
        <v>438</v>
      </c>
      <c r="H346" s="25" t="s">
        <v>438</v>
      </c>
      <c r="I346" s="2" t="s">
        <v>438</v>
      </c>
      <c r="J346" s="29" t="s">
        <v>438</v>
      </c>
      <c r="K346" s="29" t="s">
        <v>438</v>
      </c>
      <c r="L346" s="29" t="s">
        <v>438</v>
      </c>
      <c r="M346" s="29" t="s">
        <v>438</v>
      </c>
      <c r="N346" s="29" t="s">
        <v>438</v>
      </c>
      <c r="O346" s="24" t="s">
        <v>438</v>
      </c>
      <c r="P346" s="51" t="s">
        <v>1038</v>
      </c>
      <c r="Q346" s="52" t="s">
        <v>1509</v>
      </c>
      <c r="R346" s="47" t="s">
        <v>1185</v>
      </c>
      <c r="S346" s="2" t="s">
        <v>1187</v>
      </c>
      <c r="T346" s="7" t="s">
        <v>1190</v>
      </c>
      <c r="U346" s="7" t="s">
        <v>1515</v>
      </c>
      <c r="V346" s="55" t="s">
        <v>1522</v>
      </c>
      <c r="W346" s="55">
        <v>23</v>
      </c>
      <c r="X346" s="49"/>
      <c r="Y346" s="54" t="s">
        <v>1025</v>
      </c>
      <c r="Z346" s="22" t="s">
        <v>438</v>
      </c>
      <c r="AA346" s="20" t="s">
        <v>438</v>
      </c>
      <c r="AB346" s="23" t="s">
        <v>1487</v>
      </c>
      <c r="AC346" s="24" t="s">
        <v>318</v>
      </c>
      <c r="AD346" s="25" t="s">
        <v>438</v>
      </c>
      <c r="AE346" s="2" t="s">
        <v>438</v>
      </c>
      <c r="AF346" s="2" t="s">
        <v>438</v>
      </c>
      <c r="AG346" s="2" t="s">
        <v>438</v>
      </c>
      <c r="AH346" s="21" t="s">
        <v>438</v>
      </c>
      <c r="AI346" s="25" t="s">
        <v>438</v>
      </c>
      <c r="AJ346" s="2" t="s">
        <v>438</v>
      </c>
      <c r="AK346" s="2" t="s">
        <v>1560</v>
      </c>
      <c r="AL346" s="31" t="s">
        <v>929</v>
      </c>
      <c r="AM346" s="7" t="s">
        <v>441</v>
      </c>
    </row>
    <row r="347" spans="1:39" ht="28" x14ac:dyDescent="0.3">
      <c r="A347" s="2">
        <v>344</v>
      </c>
      <c r="B347" s="8" t="s">
        <v>885</v>
      </c>
      <c r="C347" s="2" t="s">
        <v>438</v>
      </c>
      <c r="D347" s="19" t="s">
        <v>2008</v>
      </c>
      <c r="E347" s="21" t="s">
        <v>11</v>
      </c>
      <c r="F347" s="25" t="s">
        <v>1535</v>
      </c>
      <c r="G347" s="24" t="s">
        <v>438</v>
      </c>
      <c r="H347" s="25" t="s">
        <v>438</v>
      </c>
      <c r="I347" s="2" t="s">
        <v>438</v>
      </c>
      <c r="J347" s="29" t="s">
        <v>438</v>
      </c>
      <c r="K347" s="29" t="s">
        <v>438</v>
      </c>
      <c r="L347" s="29" t="s">
        <v>438</v>
      </c>
      <c r="M347" s="29" t="s">
        <v>438</v>
      </c>
      <c r="N347" s="29" t="s">
        <v>438</v>
      </c>
      <c r="O347" s="24" t="s">
        <v>438</v>
      </c>
      <c r="P347" s="51" t="s">
        <v>1038</v>
      </c>
      <c r="Q347" s="52" t="s">
        <v>1509</v>
      </c>
      <c r="R347" s="47" t="s">
        <v>1185</v>
      </c>
      <c r="S347" s="2" t="s">
        <v>1187</v>
      </c>
      <c r="T347" s="7" t="s">
        <v>1190</v>
      </c>
      <c r="U347" s="7" t="s">
        <v>1515</v>
      </c>
      <c r="V347" s="55" t="s">
        <v>1522</v>
      </c>
      <c r="W347" s="55">
        <v>24</v>
      </c>
      <c r="X347" s="49"/>
      <c r="Y347" s="54" t="s">
        <v>1025</v>
      </c>
      <c r="Z347" s="22" t="s">
        <v>438</v>
      </c>
      <c r="AA347" s="20" t="s">
        <v>438</v>
      </c>
      <c r="AB347" s="23" t="s">
        <v>1487</v>
      </c>
      <c r="AC347" s="24" t="s">
        <v>318</v>
      </c>
      <c r="AD347" s="25" t="s">
        <v>438</v>
      </c>
      <c r="AE347" s="2" t="s">
        <v>438</v>
      </c>
      <c r="AF347" s="2" t="s">
        <v>438</v>
      </c>
      <c r="AG347" s="2" t="s">
        <v>438</v>
      </c>
      <c r="AH347" s="21" t="s">
        <v>438</v>
      </c>
      <c r="AI347" s="25" t="s">
        <v>438</v>
      </c>
      <c r="AJ347" s="2" t="s">
        <v>438</v>
      </c>
      <c r="AK347" s="2" t="s">
        <v>1560</v>
      </c>
      <c r="AL347" s="31" t="s">
        <v>930</v>
      </c>
      <c r="AM347" s="7" t="s">
        <v>441</v>
      </c>
    </row>
    <row r="348" spans="1:39" ht="28" x14ac:dyDescent="0.3">
      <c r="A348" s="2">
        <v>345</v>
      </c>
      <c r="B348" s="8" t="s">
        <v>885</v>
      </c>
      <c r="C348" s="2" t="s">
        <v>438</v>
      </c>
      <c r="D348" s="19" t="s">
        <v>2009</v>
      </c>
      <c r="E348" s="21" t="s">
        <v>11</v>
      </c>
      <c r="F348" s="25" t="s">
        <v>1535</v>
      </c>
      <c r="G348" s="24" t="s">
        <v>438</v>
      </c>
      <c r="H348" s="25" t="s">
        <v>438</v>
      </c>
      <c r="I348" s="2" t="s">
        <v>438</v>
      </c>
      <c r="J348" s="29" t="s">
        <v>438</v>
      </c>
      <c r="K348" s="29" t="s">
        <v>438</v>
      </c>
      <c r="L348" s="29" t="s">
        <v>438</v>
      </c>
      <c r="M348" s="29" t="s">
        <v>438</v>
      </c>
      <c r="N348" s="29" t="s">
        <v>438</v>
      </c>
      <c r="O348" s="24" t="s">
        <v>438</v>
      </c>
      <c r="P348" s="51" t="s">
        <v>1038</v>
      </c>
      <c r="Q348" s="52" t="s">
        <v>1509</v>
      </c>
      <c r="R348" s="47" t="s">
        <v>1185</v>
      </c>
      <c r="S348" s="2" t="s">
        <v>1187</v>
      </c>
      <c r="T348" s="7" t="s">
        <v>1190</v>
      </c>
      <c r="U348" s="7" t="s">
        <v>1515</v>
      </c>
      <c r="V348" s="55" t="s">
        <v>1522</v>
      </c>
      <c r="W348" s="55">
        <v>25</v>
      </c>
      <c r="X348" s="49"/>
      <c r="Y348" s="54" t="s">
        <v>1025</v>
      </c>
      <c r="Z348" s="22" t="s">
        <v>438</v>
      </c>
      <c r="AA348" s="20" t="s">
        <v>438</v>
      </c>
      <c r="AB348" s="23" t="s">
        <v>1487</v>
      </c>
      <c r="AC348" s="24" t="s">
        <v>318</v>
      </c>
      <c r="AD348" s="25" t="s">
        <v>438</v>
      </c>
      <c r="AE348" s="2" t="s">
        <v>438</v>
      </c>
      <c r="AF348" s="2" t="s">
        <v>438</v>
      </c>
      <c r="AG348" s="2" t="s">
        <v>438</v>
      </c>
      <c r="AH348" s="21" t="s">
        <v>438</v>
      </c>
      <c r="AI348" s="25" t="s">
        <v>438</v>
      </c>
      <c r="AJ348" s="2" t="s">
        <v>438</v>
      </c>
      <c r="AK348" s="2" t="s">
        <v>1560</v>
      </c>
      <c r="AL348" s="31" t="s">
        <v>931</v>
      </c>
      <c r="AM348" s="7" t="s">
        <v>441</v>
      </c>
    </row>
    <row r="349" spans="1:39" ht="28" x14ac:dyDescent="0.3">
      <c r="A349" s="2">
        <v>346</v>
      </c>
      <c r="B349" s="8" t="s">
        <v>885</v>
      </c>
      <c r="C349" s="2" t="s">
        <v>438</v>
      </c>
      <c r="D349" s="19" t="s">
        <v>2010</v>
      </c>
      <c r="E349" s="21" t="s">
        <v>11</v>
      </c>
      <c r="F349" s="25" t="s">
        <v>1535</v>
      </c>
      <c r="G349" s="24" t="s">
        <v>438</v>
      </c>
      <c r="H349" s="25" t="s">
        <v>438</v>
      </c>
      <c r="I349" s="2" t="s">
        <v>438</v>
      </c>
      <c r="J349" s="29" t="s">
        <v>438</v>
      </c>
      <c r="K349" s="29" t="s">
        <v>438</v>
      </c>
      <c r="L349" s="29" t="s">
        <v>438</v>
      </c>
      <c r="M349" s="29" t="s">
        <v>438</v>
      </c>
      <c r="N349" s="29" t="s">
        <v>438</v>
      </c>
      <c r="O349" s="24" t="s">
        <v>438</v>
      </c>
      <c r="P349" s="51" t="s">
        <v>1038</v>
      </c>
      <c r="Q349" s="52" t="s">
        <v>1509</v>
      </c>
      <c r="R349" s="47" t="s">
        <v>1185</v>
      </c>
      <c r="S349" s="2" t="s">
        <v>1187</v>
      </c>
      <c r="T349" s="7" t="s">
        <v>1190</v>
      </c>
      <c r="U349" s="7" t="s">
        <v>1515</v>
      </c>
      <c r="V349" s="55" t="s">
        <v>1522</v>
      </c>
      <c r="W349" s="55">
        <v>26</v>
      </c>
      <c r="X349" s="49"/>
      <c r="Y349" s="54" t="s">
        <v>1025</v>
      </c>
      <c r="Z349" s="22" t="s">
        <v>438</v>
      </c>
      <c r="AA349" s="20" t="s">
        <v>438</v>
      </c>
      <c r="AB349" s="23" t="s">
        <v>1487</v>
      </c>
      <c r="AC349" s="24" t="s">
        <v>318</v>
      </c>
      <c r="AD349" s="25" t="s">
        <v>438</v>
      </c>
      <c r="AE349" s="2" t="s">
        <v>438</v>
      </c>
      <c r="AF349" s="2" t="s">
        <v>438</v>
      </c>
      <c r="AG349" s="2" t="s">
        <v>438</v>
      </c>
      <c r="AH349" s="21" t="s">
        <v>438</v>
      </c>
      <c r="AI349" s="25" t="s">
        <v>438</v>
      </c>
      <c r="AJ349" s="2" t="s">
        <v>438</v>
      </c>
      <c r="AK349" s="2" t="s">
        <v>1560</v>
      </c>
      <c r="AL349" s="31" t="s">
        <v>932</v>
      </c>
      <c r="AM349" s="7" t="s">
        <v>441</v>
      </c>
    </row>
    <row r="350" spans="1:39" ht="28" x14ac:dyDescent="0.3">
      <c r="A350" s="2">
        <v>347</v>
      </c>
      <c r="B350" s="8" t="s">
        <v>885</v>
      </c>
      <c r="C350" s="2" t="s">
        <v>438</v>
      </c>
      <c r="D350" s="19" t="s">
        <v>2011</v>
      </c>
      <c r="E350" s="21" t="s">
        <v>11</v>
      </c>
      <c r="F350" s="25" t="s">
        <v>1535</v>
      </c>
      <c r="G350" s="24" t="s">
        <v>438</v>
      </c>
      <c r="H350" s="25" t="s">
        <v>438</v>
      </c>
      <c r="I350" s="2" t="s">
        <v>438</v>
      </c>
      <c r="J350" s="29" t="s">
        <v>438</v>
      </c>
      <c r="K350" s="29" t="s">
        <v>438</v>
      </c>
      <c r="L350" s="29" t="s">
        <v>438</v>
      </c>
      <c r="M350" s="29" t="s">
        <v>438</v>
      </c>
      <c r="N350" s="29" t="s">
        <v>438</v>
      </c>
      <c r="O350" s="24" t="s">
        <v>438</v>
      </c>
      <c r="P350" s="51" t="s">
        <v>1038</v>
      </c>
      <c r="Q350" s="52" t="s">
        <v>1509</v>
      </c>
      <c r="R350" s="47" t="s">
        <v>1185</v>
      </c>
      <c r="S350" s="2" t="s">
        <v>1187</v>
      </c>
      <c r="T350" s="7" t="s">
        <v>1190</v>
      </c>
      <c r="U350" s="7" t="s">
        <v>1515</v>
      </c>
      <c r="V350" s="55" t="s">
        <v>1522</v>
      </c>
      <c r="W350" s="55">
        <v>27</v>
      </c>
      <c r="X350" s="49"/>
      <c r="Y350" s="54" t="s">
        <v>1025</v>
      </c>
      <c r="Z350" s="22" t="s">
        <v>438</v>
      </c>
      <c r="AA350" s="20" t="s">
        <v>438</v>
      </c>
      <c r="AB350" s="23" t="s">
        <v>1487</v>
      </c>
      <c r="AC350" s="24" t="s">
        <v>318</v>
      </c>
      <c r="AD350" s="25" t="s">
        <v>438</v>
      </c>
      <c r="AE350" s="2" t="s">
        <v>438</v>
      </c>
      <c r="AF350" s="2" t="s">
        <v>438</v>
      </c>
      <c r="AG350" s="2" t="s">
        <v>438</v>
      </c>
      <c r="AH350" s="21" t="s">
        <v>438</v>
      </c>
      <c r="AI350" s="25" t="s">
        <v>438</v>
      </c>
      <c r="AJ350" s="2" t="s">
        <v>438</v>
      </c>
      <c r="AK350" s="2" t="s">
        <v>1560</v>
      </c>
      <c r="AL350" s="31" t="s">
        <v>933</v>
      </c>
      <c r="AM350" s="7" t="s">
        <v>441</v>
      </c>
    </row>
    <row r="351" spans="1:39" ht="28" x14ac:dyDescent="0.3">
      <c r="A351" s="2">
        <v>348</v>
      </c>
      <c r="B351" s="8" t="s">
        <v>885</v>
      </c>
      <c r="C351" s="2" t="s">
        <v>438</v>
      </c>
      <c r="D351" s="19" t="s">
        <v>2012</v>
      </c>
      <c r="E351" s="21" t="s">
        <v>11</v>
      </c>
      <c r="F351" s="25" t="s">
        <v>1535</v>
      </c>
      <c r="G351" s="24" t="s">
        <v>438</v>
      </c>
      <c r="H351" s="25" t="s">
        <v>438</v>
      </c>
      <c r="I351" s="2" t="s">
        <v>438</v>
      </c>
      <c r="J351" s="29" t="s">
        <v>438</v>
      </c>
      <c r="K351" s="29" t="s">
        <v>438</v>
      </c>
      <c r="L351" s="29" t="s">
        <v>438</v>
      </c>
      <c r="M351" s="29" t="s">
        <v>438</v>
      </c>
      <c r="N351" s="29" t="s">
        <v>438</v>
      </c>
      <c r="O351" s="24" t="s">
        <v>438</v>
      </c>
      <c r="P351" s="51" t="s">
        <v>1038</v>
      </c>
      <c r="Q351" s="52" t="s">
        <v>1509</v>
      </c>
      <c r="R351" s="47" t="s">
        <v>1185</v>
      </c>
      <c r="S351" s="2" t="s">
        <v>1187</v>
      </c>
      <c r="T351" s="7" t="s">
        <v>1190</v>
      </c>
      <c r="U351" s="7" t="s">
        <v>1515</v>
      </c>
      <c r="V351" s="55" t="s">
        <v>1522</v>
      </c>
      <c r="W351" s="55">
        <v>28</v>
      </c>
      <c r="X351" s="49"/>
      <c r="Y351" s="54" t="s">
        <v>1025</v>
      </c>
      <c r="Z351" s="22" t="s">
        <v>438</v>
      </c>
      <c r="AA351" s="20" t="s">
        <v>438</v>
      </c>
      <c r="AB351" s="23" t="s">
        <v>1487</v>
      </c>
      <c r="AC351" s="24" t="s">
        <v>318</v>
      </c>
      <c r="AD351" s="25" t="s">
        <v>438</v>
      </c>
      <c r="AE351" s="2" t="s">
        <v>438</v>
      </c>
      <c r="AF351" s="2" t="s">
        <v>438</v>
      </c>
      <c r="AG351" s="2" t="s">
        <v>438</v>
      </c>
      <c r="AH351" s="21" t="s">
        <v>438</v>
      </c>
      <c r="AI351" s="25" t="s">
        <v>438</v>
      </c>
      <c r="AJ351" s="2" t="s">
        <v>438</v>
      </c>
      <c r="AK351" s="2" t="s">
        <v>1560</v>
      </c>
      <c r="AL351" s="31" t="s">
        <v>934</v>
      </c>
      <c r="AM351" s="7" t="s">
        <v>441</v>
      </c>
    </row>
    <row r="352" spans="1:39" ht="28" x14ac:dyDescent="0.3">
      <c r="A352" s="2">
        <v>349</v>
      </c>
      <c r="B352" s="8" t="s">
        <v>885</v>
      </c>
      <c r="C352" s="2" t="s">
        <v>438</v>
      </c>
      <c r="D352" s="19" t="s">
        <v>2013</v>
      </c>
      <c r="E352" s="21" t="s">
        <v>11</v>
      </c>
      <c r="F352" s="25" t="s">
        <v>1535</v>
      </c>
      <c r="G352" s="24" t="s">
        <v>438</v>
      </c>
      <c r="H352" s="25" t="s">
        <v>438</v>
      </c>
      <c r="I352" s="2" t="s">
        <v>438</v>
      </c>
      <c r="J352" s="29" t="s">
        <v>438</v>
      </c>
      <c r="K352" s="29" t="s">
        <v>438</v>
      </c>
      <c r="L352" s="29" t="s">
        <v>438</v>
      </c>
      <c r="M352" s="29" t="s">
        <v>438</v>
      </c>
      <c r="N352" s="29" t="s">
        <v>438</v>
      </c>
      <c r="O352" s="24" t="s">
        <v>438</v>
      </c>
      <c r="P352" s="51" t="s">
        <v>1038</v>
      </c>
      <c r="Q352" s="52" t="s">
        <v>1509</v>
      </c>
      <c r="R352" s="47" t="s">
        <v>1185</v>
      </c>
      <c r="S352" s="2" t="s">
        <v>1187</v>
      </c>
      <c r="T352" s="7" t="s">
        <v>1190</v>
      </c>
      <c r="U352" s="7" t="s">
        <v>1515</v>
      </c>
      <c r="V352" s="55" t="s">
        <v>1522</v>
      </c>
      <c r="W352" s="55">
        <v>29</v>
      </c>
      <c r="X352" s="49"/>
      <c r="Y352" s="54" t="s">
        <v>1025</v>
      </c>
      <c r="Z352" s="22" t="s">
        <v>438</v>
      </c>
      <c r="AA352" s="20" t="s">
        <v>438</v>
      </c>
      <c r="AB352" s="23" t="s">
        <v>1487</v>
      </c>
      <c r="AC352" s="24" t="s">
        <v>318</v>
      </c>
      <c r="AD352" s="25" t="s">
        <v>438</v>
      </c>
      <c r="AE352" s="2" t="s">
        <v>438</v>
      </c>
      <c r="AF352" s="2" t="s">
        <v>438</v>
      </c>
      <c r="AG352" s="2" t="s">
        <v>438</v>
      </c>
      <c r="AH352" s="21" t="s">
        <v>438</v>
      </c>
      <c r="AI352" s="25" t="s">
        <v>438</v>
      </c>
      <c r="AJ352" s="2" t="s">
        <v>438</v>
      </c>
      <c r="AK352" s="2" t="s">
        <v>1560</v>
      </c>
      <c r="AL352" s="31" t="s">
        <v>935</v>
      </c>
      <c r="AM352" s="7" t="s">
        <v>441</v>
      </c>
    </row>
    <row r="353" spans="1:39" ht="28" x14ac:dyDescent="0.3">
      <c r="A353" s="2">
        <v>350</v>
      </c>
      <c r="B353" s="8" t="s">
        <v>885</v>
      </c>
      <c r="C353" s="2" t="s">
        <v>438</v>
      </c>
      <c r="D353" s="19" t="s">
        <v>2014</v>
      </c>
      <c r="E353" s="21" t="s">
        <v>11</v>
      </c>
      <c r="F353" s="25" t="s">
        <v>1535</v>
      </c>
      <c r="G353" s="24" t="s">
        <v>438</v>
      </c>
      <c r="H353" s="25" t="s">
        <v>438</v>
      </c>
      <c r="I353" s="2" t="s">
        <v>438</v>
      </c>
      <c r="J353" s="29" t="s">
        <v>438</v>
      </c>
      <c r="K353" s="29" t="s">
        <v>438</v>
      </c>
      <c r="L353" s="29" t="s">
        <v>438</v>
      </c>
      <c r="M353" s="29" t="s">
        <v>438</v>
      </c>
      <c r="N353" s="29" t="s">
        <v>438</v>
      </c>
      <c r="O353" s="24" t="s">
        <v>438</v>
      </c>
      <c r="P353" s="51" t="s">
        <v>1038</v>
      </c>
      <c r="Q353" s="52" t="s">
        <v>1509</v>
      </c>
      <c r="R353" s="47" t="s">
        <v>1185</v>
      </c>
      <c r="S353" s="2" t="s">
        <v>1187</v>
      </c>
      <c r="T353" s="7" t="s">
        <v>1190</v>
      </c>
      <c r="U353" s="7" t="s">
        <v>1515</v>
      </c>
      <c r="V353" s="55" t="s">
        <v>1522</v>
      </c>
      <c r="W353" s="55">
        <v>30</v>
      </c>
      <c r="X353" s="49"/>
      <c r="Y353" s="54" t="s">
        <v>1025</v>
      </c>
      <c r="Z353" s="22" t="s">
        <v>438</v>
      </c>
      <c r="AA353" s="20" t="s">
        <v>438</v>
      </c>
      <c r="AB353" s="23" t="s">
        <v>1487</v>
      </c>
      <c r="AC353" s="24" t="s">
        <v>318</v>
      </c>
      <c r="AD353" s="25" t="s">
        <v>438</v>
      </c>
      <c r="AE353" s="2" t="s">
        <v>438</v>
      </c>
      <c r="AF353" s="2" t="s">
        <v>438</v>
      </c>
      <c r="AG353" s="2" t="s">
        <v>438</v>
      </c>
      <c r="AH353" s="21" t="s">
        <v>438</v>
      </c>
      <c r="AI353" s="25" t="s">
        <v>438</v>
      </c>
      <c r="AJ353" s="2" t="s">
        <v>438</v>
      </c>
      <c r="AK353" s="2" t="s">
        <v>1560</v>
      </c>
      <c r="AL353" s="31" t="s">
        <v>936</v>
      </c>
      <c r="AM353" s="7" t="s">
        <v>441</v>
      </c>
    </row>
    <row r="354" spans="1:39" ht="28" x14ac:dyDescent="0.3">
      <c r="A354" s="2">
        <v>351</v>
      </c>
      <c r="B354" s="8" t="s">
        <v>885</v>
      </c>
      <c r="C354" s="2" t="s">
        <v>438</v>
      </c>
      <c r="D354" s="19" t="s">
        <v>2015</v>
      </c>
      <c r="E354" s="21" t="s">
        <v>11</v>
      </c>
      <c r="F354" s="25" t="s">
        <v>1535</v>
      </c>
      <c r="G354" s="24" t="s">
        <v>438</v>
      </c>
      <c r="H354" s="25" t="s">
        <v>438</v>
      </c>
      <c r="I354" s="2" t="s">
        <v>438</v>
      </c>
      <c r="J354" s="29" t="s">
        <v>438</v>
      </c>
      <c r="K354" s="29" t="s">
        <v>438</v>
      </c>
      <c r="L354" s="29" t="s">
        <v>438</v>
      </c>
      <c r="M354" s="29" t="s">
        <v>438</v>
      </c>
      <c r="N354" s="29" t="s">
        <v>438</v>
      </c>
      <c r="O354" s="24" t="s">
        <v>438</v>
      </c>
      <c r="P354" s="51" t="s">
        <v>1038</v>
      </c>
      <c r="Q354" s="52" t="s">
        <v>1509</v>
      </c>
      <c r="R354" s="47" t="s">
        <v>1185</v>
      </c>
      <c r="S354" s="2" t="s">
        <v>1187</v>
      </c>
      <c r="T354" s="7" t="s">
        <v>1190</v>
      </c>
      <c r="U354" s="7" t="s">
        <v>1515</v>
      </c>
      <c r="V354" s="55" t="s">
        <v>1522</v>
      </c>
      <c r="W354" s="55">
        <v>31</v>
      </c>
      <c r="X354" s="49"/>
      <c r="Y354" s="54" t="s">
        <v>1025</v>
      </c>
      <c r="Z354" s="22" t="s">
        <v>438</v>
      </c>
      <c r="AA354" s="20" t="s">
        <v>438</v>
      </c>
      <c r="AB354" s="23" t="s">
        <v>1487</v>
      </c>
      <c r="AC354" s="24" t="s">
        <v>318</v>
      </c>
      <c r="AD354" s="25" t="s">
        <v>438</v>
      </c>
      <c r="AE354" s="2" t="s">
        <v>438</v>
      </c>
      <c r="AF354" s="2" t="s">
        <v>438</v>
      </c>
      <c r="AG354" s="2" t="s">
        <v>438</v>
      </c>
      <c r="AH354" s="21" t="s">
        <v>438</v>
      </c>
      <c r="AI354" s="25" t="s">
        <v>438</v>
      </c>
      <c r="AJ354" s="2" t="s">
        <v>438</v>
      </c>
      <c r="AK354" s="2" t="s">
        <v>1560</v>
      </c>
      <c r="AL354" s="31" t="s">
        <v>937</v>
      </c>
      <c r="AM354" s="7" t="s">
        <v>441</v>
      </c>
    </row>
    <row r="355" spans="1:39" ht="28" x14ac:dyDescent="0.3">
      <c r="A355" s="2">
        <v>352</v>
      </c>
      <c r="B355" s="8" t="s">
        <v>885</v>
      </c>
      <c r="C355" s="2" t="s">
        <v>438</v>
      </c>
      <c r="D355" s="19" t="s">
        <v>2016</v>
      </c>
      <c r="E355" s="21" t="s">
        <v>11</v>
      </c>
      <c r="F355" s="25" t="s">
        <v>1535</v>
      </c>
      <c r="G355" s="24" t="s">
        <v>438</v>
      </c>
      <c r="H355" s="25" t="s">
        <v>438</v>
      </c>
      <c r="I355" s="2" t="s">
        <v>438</v>
      </c>
      <c r="J355" s="29" t="s">
        <v>438</v>
      </c>
      <c r="K355" s="29" t="s">
        <v>438</v>
      </c>
      <c r="L355" s="29" t="s">
        <v>438</v>
      </c>
      <c r="M355" s="29" t="s">
        <v>438</v>
      </c>
      <c r="N355" s="29" t="s">
        <v>438</v>
      </c>
      <c r="O355" s="24" t="s">
        <v>438</v>
      </c>
      <c r="P355" s="51" t="s">
        <v>1038</v>
      </c>
      <c r="Q355" s="52" t="s">
        <v>1509</v>
      </c>
      <c r="R355" s="47" t="s">
        <v>1185</v>
      </c>
      <c r="S355" s="2" t="s">
        <v>1187</v>
      </c>
      <c r="T355" s="7" t="s">
        <v>1190</v>
      </c>
      <c r="U355" s="7" t="s">
        <v>1515</v>
      </c>
      <c r="V355" s="55" t="s">
        <v>1522</v>
      </c>
      <c r="W355" s="55">
        <v>32</v>
      </c>
      <c r="X355" s="49"/>
      <c r="Y355" s="54" t="s">
        <v>1025</v>
      </c>
      <c r="Z355" s="22" t="s">
        <v>438</v>
      </c>
      <c r="AA355" s="20" t="s">
        <v>438</v>
      </c>
      <c r="AB355" s="23" t="s">
        <v>1487</v>
      </c>
      <c r="AC355" s="24" t="s">
        <v>318</v>
      </c>
      <c r="AD355" s="25" t="s">
        <v>438</v>
      </c>
      <c r="AE355" s="2" t="s">
        <v>438</v>
      </c>
      <c r="AF355" s="2" t="s">
        <v>438</v>
      </c>
      <c r="AG355" s="2" t="s">
        <v>438</v>
      </c>
      <c r="AH355" s="21" t="s">
        <v>438</v>
      </c>
      <c r="AI355" s="25" t="s">
        <v>438</v>
      </c>
      <c r="AJ355" s="2" t="s">
        <v>438</v>
      </c>
      <c r="AK355" s="2" t="s">
        <v>1560</v>
      </c>
      <c r="AL355" s="31" t="s">
        <v>938</v>
      </c>
      <c r="AM355" s="7" t="s">
        <v>441</v>
      </c>
    </row>
    <row r="356" spans="1:39" ht="28" x14ac:dyDescent="0.3">
      <c r="A356" s="2">
        <v>353</v>
      </c>
      <c r="B356" s="8" t="s">
        <v>324</v>
      </c>
      <c r="C356" s="20" t="s">
        <v>1610</v>
      </c>
      <c r="D356" s="20" t="s">
        <v>851</v>
      </c>
      <c r="E356" s="21" t="s">
        <v>10</v>
      </c>
      <c r="F356" s="25" t="s">
        <v>1535</v>
      </c>
      <c r="G356" s="24" t="s">
        <v>1535</v>
      </c>
      <c r="H356" s="25" t="s">
        <v>438</v>
      </c>
      <c r="I356" s="2" t="s">
        <v>438</v>
      </c>
      <c r="J356" s="29" t="s">
        <v>438</v>
      </c>
      <c r="K356" s="29" t="s">
        <v>438</v>
      </c>
      <c r="L356" s="29" t="s">
        <v>438</v>
      </c>
      <c r="M356" s="29" t="s">
        <v>438</v>
      </c>
      <c r="N356" s="29" t="s">
        <v>438</v>
      </c>
      <c r="O356" s="24" t="s">
        <v>438</v>
      </c>
      <c r="P356" s="50">
        <v>24</v>
      </c>
      <c r="Q356" s="53" t="s">
        <v>1509</v>
      </c>
      <c r="R356" s="47" t="s">
        <v>1185</v>
      </c>
      <c r="S356" s="2" t="s">
        <v>1187</v>
      </c>
      <c r="T356" s="7" t="s">
        <v>1190</v>
      </c>
      <c r="U356" s="7" t="s">
        <v>1513</v>
      </c>
      <c r="V356" s="55" t="s">
        <v>1521</v>
      </c>
      <c r="W356" s="55" t="s">
        <v>1519</v>
      </c>
      <c r="X356" s="49"/>
      <c r="Y356" s="54" t="s">
        <v>1025</v>
      </c>
      <c r="Z356" s="22" t="s">
        <v>438</v>
      </c>
      <c r="AA356" s="20" t="s">
        <v>438</v>
      </c>
      <c r="AB356" s="23" t="s">
        <v>319</v>
      </c>
      <c r="AC356" s="24" t="s">
        <v>438</v>
      </c>
      <c r="AD356" s="25" t="s">
        <v>438</v>
      </c>
      <c r="AE356" s="2" t="s">
        <v>438</v>
      </c>
      <c r="AF356" s="2" t="s">
        <v>438</v>
      </c>
      <c r="AG356" s="2" t="s">
        <v>438</v>
      </c>
      <c r="AH356" s="21" t="s">
        <v>438</v>
      </c>
      <c r="AI356" s="25" t="s">
        <v>438</v>
      </c>
      <c r="AJ356" s="2" t="s">
        <v>438</v>
      </c>
      <c r="AK356" s="2" t="s">
        <v>438</v>
      </c>
      <c r="AL356" s="31" t="s">
        <v>438</v>
      </c>
      <c r="AM356" s="7" t="s">
        <v>463</v>
      </c>
    </row>
    <row r="357" spans="1:39" ht="28" x14ac:dyDescent="0.3">
      <c r="A357" s="2">
        <v>354</v>
      </c>
      <c r="B357" s="8" t="s">
        <v>325</v>
      </c>
      <c r="C357" s="20" t="s">
        <v>1611</v>
      </c>
      <c r="D357" s="20" t="s">
        <v>852</v>
      </c>
      <c r="E357" s="21" t="s">
        <v>10</v>
      </c>
      <c r="F357" s="25" t="s">
        <v>1535</v>
      </c>
      <c r="G357" s="24" t="s">
        <v>1535</v>
      </c>
      <c r="H357" s="25" t="s">
        <v>438</v>
      </c>
      <c r="I357" s="2" t="s">
        <v>438</v>
      </c>
      <c r="J357" s="29" t="s">
        <v>438</v>
      </c>
      <c r="K357" s="29" t="s">
        <v>438</v>
      </c>
      <c r="L357" s="29" t="s">
        <v>438</v>
      </c>
      <c r="M357" s="29" t="s">
        <v>438</v>
      </c>
      <c r="N357" s="29" t="s">
        <v>438</v>
      </c>
      <c r="O357" s="24" t="s">
        <v>438</v>
      </c>
      <c r="P357" s="50">
        <v>24</v>
      </c>
      <c r="Q357" s="53" t="s">
        <v>1509</v>
      </c>
      <c r="R357" s="47" t="s">
        <v>1185</v>
      </c>
      <c r="S357" s="2" t="s">
        <v>1187</v>
      </c>
      <c r="T357" s="7" t="s">
        <v>1190</v>
      </c>
      <c r="U357" s="7" t="s">
        <v>1513</v>
      </c>
      <c r="V357" s="55" t="s">
        <v>1521</v>
      </c>
      <c r="W357" s="55" t="s">
        <v>1521</v>
      </c>
      <c r="X357" s="49"/>
      <c r="Y357" s="54" t="s">
        <v>1025</v>
      </c>
      <c r="Z357" s="22" t="s">
        <v>438</v>
      </c>
      <c r="AA357" s="20" t="s">
        <v>438</v>
      </c>
      <c r="AB357" s="23" t="s">
        <v>319</v>
      </c>
      <c r="AC357" s="24" t="s">
        <v>438</v>
      </c>
      <c r="AD357" s="25" t="s">
        <v>438</v>
      </c>
      <c r="AE357" s="2" t="s">
        <v>438</v>
      </c>
      <c r="AF357" s="2" t="s">
        <v>438</v>
      </c>
      <c r="AG357" s="2" t="s">
        <v>438</v>
      </c>
      <c r="AH357" s="21" t="s">
        <v>438</v>
      </c>
      <c r="AI357" s="25" t="s">
        <v>438</v>
      </c>
      <c r="AJ357" s="2" t="s">
        <v>438</v>
      </c>
      <c r="AK357" s="2" t="s">
        <v>438</v>
      </c>
      <c r="AL357" s="31" t="s">
        <v>438</v>
      </c>
      <c r="AM357" s="7" t="s">
        <v>463</v>
      </c>
    </row>
    <row r="358" spans="1:39" ht="28" x14ac:dyDescent="0.3">
      <c r="A358" s="2">
        <v>355</v>
      </c>
      <c r="B358" s="8" t="s">
        <v>328</v>
      </c>
      <c r="C358" s="20" t="s">
        <v>1612</v>
      </c>
      <c r="D358" s="20" t="s">
        <v>854</v>
      </c>
      <c r="E358" s="21" t="s">
        <v>10</v>
      </c>
      <c r="F358" s="25" t="s">
        <v>1535</v>
      </c>
      <c r="G358" s="24" t="s">
        <v>1535</v>
      </c>
      <c r="H358" s="25" t="s">
        <v>438</v>
      </c>
      <c r="I358" s="2" t="s">
        <v>438</v>
      </c>
      <c r="J358" s="29" t="s">
        <v>438</v>
      </c>
      <c r="K358" s="29" t="s">
        <v>438</v>
      </c>
      <c r="L358" s="29" t="s">
        <v>438</v>
      </c>
      <c r="M358" s="29" t="s">
        <v>438</v>
      </c>
      <c r="N358" s="29" t="s">
        <v>438</v>
      </c>
      <c r="O358" s="24" t="s">
        <v>438</v>
      </c>
      <c r="P358" s="50">
        <v>24</v>
      </c>
      <c r="Q358" s="53" t="s">
        <v>1509</v>
      </c>
      <c r="R358" s="47" t="s">
        <v>1185</v>
      </c>
      <c r="S358" s="2" t="s">
        <v>1187</v>
      </c>
      <c r="T358" s="7" t="s">
        <v>1190</v>
      </c>
      <c r="U358" s="7" t="s">
        <v>1513</v>
      </c>
      <c r="V358" s="55" t="s">
        <v>1521</v>
      </c>
      <c r="W358" s="55" t="s">
        <v>1522</v>
      </c>
      <c r="X358" s="49"/>
      <c r="Y358" s="54" t="s">
        <v>1025</v>
      </c>
      <c r="Z358" s="22" t="s">
        <v>438</v>
      </c>
      <c r="AA358" s="20" t="s">
        <v>438</v>
      </c>
      <c r="AB358" s="23" t="s">
        <v>319</v>
      </c>
      <c r="AC358" s="24" t="s">
        <v>438</v>
      </c>
      <c r="AD358" s="25" t="s">
        <v>438</v>
      </c>
      <c r="AE358" s="2" t="s">
        <v>438</v>
      </c>
      <c r="AF358" s="2" t="s">
        <v>438</v>
      </c>
      <c r="AG358" s="2" t="s">
        <v>438</v>
      </c>
      <c r="AH358" s="21" t="s">
        <v>438</v>
      </c>
      <c r="AI358" s="25" t="s">
        <v>438</v>
      </c>
      <c r="AJ358" s="2" t="s">
        <v>438</v>
      </c>
      <c r="AK358" s="2" t="s">
        <v>438</v>
      </c>
      <c r="AL358" s="31" t="s">
        <v>438</v>
      </c>
      <c r="AM358" s="7" t="s">
        <v>463</v>
      </c>
    </row>
    <row r="359" spans="1:39" ht="28" x14ac:dyDescent="0.3">
      <c r="A359" s="2">
        <v>356</v>
      </c>
      <c r="B359" s="8" t="s">
        <v>329</v>
      </c>
      <c r="C359" s="20" t="s">
        <v>1613</v>
      </c>
      <c r="D359" s="20" t="s">
        <v>855</v>
      </c>
      <c r="E359" s="21" t="s">
        <v>10</v>
      </c>
      <c r="F359" s="25" t="s">
        <v>1535</v>
      </c>
      <c r="G359" s="24" t="s">
        <v>1535</v>
      </c>
      <c r="H359" s="25" t="s">
        <v>438</v>
      </c>
      <c r="I359" s="2" t="s">
        <v>438</v>
      </c>
      <c r="J359" s="29" t="s">
        <v>438</v>
      </c>
      <c r="K359" s="29" t="s">
        <v>438</v>
      </c>
      <c r="L359" s="29" t="s">
        <v>438</v>
      </c>
      <c r="M359" s="29" t="s">
        <v>438</v>
      </c>
      <c r="N359" s="29" t="s">
        <v>438</v>
      </c>
      <c r="O359" s="24" t="s">
        <v>438</v>
      </c>
      <c r="P359" s="50">
        <v>24</v>
      </c>
      <c r="Q359" s="53" t="s">
        <v>1509</v>
      </c>
      <c r="R359" s="47" t="s">
        <v>1185</v>
      </c>
      <c r="S359" s="2" t="s">
        <v>1187</v>
      </c>
      <c r="T359" s="7" t="s">
        <v>1190</v>
      </c>
      <c r="U359" s="7" t="s">
        <v>1513</v>
      </c>
      <c r="V359" s="55" t="s">
        <v>1521</v>
      </c>
      <c r="W359" s="55" t="s">
        <v>1523</v>
      </c>
      <c r="X359" s="49"/>
      <c r="Y359" s="54" t="s">
        <v>1025</v>
      </c>
      <c r="Z359" s="22" t="s">
        <v>438</v>
      </c>
      <c r="AA359" s="20" t="s">
        <v>438</v>
      </c>
      <c r="AB359" s="23" t="s">
        <v>319</v>
      </c>
      <c r="AC359" s="24" t="s">
        <v>438</v>
      </c>
      <c r="AD359" s="25" t="s">
        <v>438</v>
      </c>
      <c r="AE359" s="2" t="s">
        <v>438</v>
      </c>
      <c r="AF359" s="2" t="s">
        <v>438</v>
      </c>
      <c r="AG359" s="2" t="s">
        <v>438</v>
      </c>
      <c r="AH359" s="21" t="s">
        <v>438</v>
      </c>
      <c r="AI359" s="25" t="s">
        <v>438</v>
      </c>
      <c r="AJ359" s="2" t="s">
        <v>438</v>
      </c>
      <c r="AK359" s="2" t="s">
        <v>438</v>
      </c>
      <c r="AL359" s="31" t="s">
        <v>438</v>
      </c>
      <c r="AM359" s="7" t="s">
        <v>463</v>
      </c>
    </row>
    <row r="360" spans="1:39" ht="28" x14ac:dyDescent="0.3">
      <c r="A360" s="2">
        <v>357</v>
      </c>
      <c r="B360" s="8" t="s">
        <v>327</v>
      </c>
      <c r="C360" s="20" t="s">
        <v>1614</v>
      </c>
      <c r="D360" s="20" t="s">
        <v>853</v>
      </c>
      <c r="E360" s="21" t="s">
        <v>10</v>
      </c>
      <c r="F360" s="25" t="s">
        <v>1535</v>
      </c>
      <c r="G360" s="24" t="s">
        <v>1535</v>
      </c>
      <c r="H360" s="25" t="s">
        <v>438</v>
      </c>
      <c r="I360" s="2" t="s">
        <v>438</v>
      </c>
      <c r="J360" s="29" t="s">
        <v>438</v>
      </c>
      <c r="K360" s="29" t="s">
        <v>438</v>
      </c>
      <c r="L360" s="29" t="s">
        <v>438</v>
      </c>
      <c r="M360" s="29" t="s">
        <v>438</v>
      </c>
      <c r="N360" s="29" t="s">
        <v>438</v>
      </c>
      <c r="O360" s="24" t="s">
        <v>438</v>
      </c>
      <c r="P360" s="50">
        <v>24</v>
      </c>
      <c r="Q360" s="53" t="s">
        <v>1509</v>
      </c>
      <c r="R360" s="47" t="s">
        <v>1185</v>
      </c>
      <c r="S360" s="2" t="s">
        <v>1187</v>
      </c>
      <c r="T360" s="7" t="s">
        <v>1190</v>
      </c>
      <c r="U360" s="7" t="s">
        <v>1513</v>
      </c>
      <c r="V360" s="55" t="s">
        <v>1521</v>
      </c>
      <c r="W360" s="55" t="s">
        <v>1524</v>
      </c>
      <c r="X360" s="49"/>
      <c r="Y360" s="54" t="s">
        <v>1025</v>
      </c>
      <c r="Z360" s="22" t="s">
        <v>438</v>
      </c>
      <c r="AA360" s="20" t="s">
        <v>438</v>
      </c>
      <c r="AB360" s="23" t="s">
        <v>319</v>
      </c>
      <c r="AC360" s="24" t="s">
        <v>438</v>
      </c>
      <c r="AD360" s="25" t="s">
        <v>438</v>
      </c>
      <c r="AE360" s="2" t="s">
        <v>438</v>
      </c>
      <c r="AF360" s="2" t="s">
        <v>438</v>
      </c>
      <c r="AG360" s="2" t="s">
        <v>438</v>
      </c>
      <c r="AH360" s="21" t="s">
        <v>438</v>
      </c>
      <c r="AI360" s="25" t="s">
        <v>438</v>
      </c>
      <c r="AJ360" s="2" t="s">
        <v>438</v>
      </c>
      <c r="AK360" s="2" t="s">
        <v>438</v>
      </c>
      <c r="AL360" s="31" t="s">
        <v>438</v>
      </c>
      <c r="AM360" s="7" t="s">
        <v>463</v>
      </c>
    </row>
    <row r="361" spans="1:39" ht="28" x14ac:dyDescent="0.3">
      <c r="A361" s="2">
        <v>358</v>
      </c>
      <c r="B361" s="8" t="s">
        <v>885</v>
      </c>
      <c r="C361" s="2" t="s">
        <v>438</v>
      </c>
      <c r="D361" s="19" t="s">
        <v>2017</v>
      </c>
      <c r="E361" s="21" t="s">
        <v>10</v>
      </c>
      <c r="F361" s="25" t="s">
        <v>1535</v>
      </c>
      <c r="G361" s="24" t="s">
        <v>438</v>
      </c>
      <c r="H361" s="25" t="s">
        <v>438</v>
      </c>
      <c r="I361" s="2" t="s">
        <v>438</v>
      </c>
      <c r="J361" s="29" t="s">
        <v>438</v>
      </c>
      <c r="K361" s="29" t="s">
        <v>438</v>
      </c>
      <c r="L361" s="29" t="s">
        <v>438</v>
      </c>
      <c r="M361" s="29" t="s">
        <v>438</v>
      </c>
      <c r="N361" s="29" t="s">
        <v>438</v>
      </c>
      <c r="O361" s="24" t="s">
        <v>438</v>
      </c>
      <c r="P361" s="50">
        <v>24</v>
      </c>
      <c r="Q361" s="53" t="s">
        <v>1509</v>
      </c>
      <c r="R361" s="47" t="s">
        <v>1185</v>
      </c>
      <c r="S361" s="2" t="s">
        <v>1187</v>
      </c>
      <c r="T361" s="7" t="s">
        <v>1190</v>
      </c>
      <c r="U361" s="7" t="s">
        <v>1513</v>
      </c>
      <c r="V361" s="55" t="s">
        <v>1521</v>
      </c>
      <c r="W361" s="55" t="s">
        <v>1525</v>
      </c>
      <c r="X361" s="49"/>
      <c r="Y361" s="54" t="s">
        <v>1025</v>
      </c>
      <c r="Z361" s="22" t="s">
        <v>438</v>
      </c>
      <c r="AA361" s="20" t="s">
        <v>438</v>
      </c>
      <c r="AB361" s="23" t="s">
        <v>319</v>
      </c>
      <c r="AC361" s="24" t="s">
        <v>438</v>
      </c>
      <c r="AD361" s="25" t="s">
        <v>438</v>
      </c>
      <c r="AE361" s="2" t="s">
        <v>438</v>
      </c>
      <c r="AF361" s="2" t="s">
        <v>438</v>
      </c>
      <c r="AG361" s="2" t="s">
        <v>438</v>
      </c>
      <c r="AH361" s="21" t="s">
        <v>438</v>
      </c>
      <c r="AI361" s="25" t="s">
        <v>438</v>
      </c>
      <c r="AJ361" s="2" t="s">
        <v>438</v>
      </c>
      <c r="AK361" s="2" t="s">
        <v>939</v>
      </c>
      <c r="AL361" s="31" t="s">
        <v>923</v>
      </c>
      <c r="AM361" s="7" t="s">
        <v>463</v>
      </c>
    </row>
    <row r="362" spans="1:39" ht="28" x14ac:dyDescent="0.3">
      <c r="A362" s="2">
        <v>359</v>
      </c>
      <c r="B362" s="8" t="s">
        <v>885</v>
      </c>
      <c r="C362" s="2" t="s">
        <v>438</v>
      </c>
      <c r="D362" s="19" t="s">
        <v>2018</v>
      </c>
      <c r="E362" s="21" t="s">
        <v>10</v>
      </c>
      <c r="F362" s="25" t="s">
        <v>1535</v>
      </c>
      <c r="G362" s="24" t="s">
        <v>438</v>
      </c>
      <c r="H362" s="25" t="s">
        <v>438</v>
      </c>
      <c r="I362" s="2" t="s">
        <v>438</v>
      </c>
      <c r="J362" s="29" t="s">
        <v>438</v>
      </c>
      <c r="K362" s="29" t="s">
        <v>438</v>
      </c>
      <c r="L362" s="29" t="s">
        <v>438</v>
      </c>
      <c r="M362" s="29" t="s">
        <v>438</v>
      </c>
      <c r="N362" s="29" t="s">
        <v>438</v>
      </c>
      <c r="O362" s="24" t="s">
        <v>438</v>
      </c>
      <c r="P362" s="50">
        <v>24</v>
      </c>
      <c r="Q362" s="53" t="s">
        <v>1509</v>
      </c>
      <c r="R362" s="47" t="s">
        <v>1185</v>
      </c>
      <c r="S362" s="2" t="s">
        <v>1187</v>
      </c>
      <c r="T362" s="7" t="s">
        <v>1190</v>
      </c>
      <c r="U362" s="7" t="s">
        <v>1513</v>
      </c>
      <c r="V362" s="55" t="s">
        <v>1521</v>
      </c>
      <c r="W362" s="55" t="s">
        <v>1526</v>
      </c>
      <c r="X362" s="49"/>
      <c r="Y362" s="54" t="s">
        <v>1025</v>
      </c>
      <c r="Z362" s="22" t="s">
        <v>438</v>
      </c>
      <c r="AA362" s="20" t="s">
        <v>438</v>
      </c>
      <c r="AB362" s="23" t="s">
        <v>319</v>
      </c>
      <c r="AC362" s="24" t="s">
        <v>438</v>
      </c>
      <c r="AD362" s="25" t="s">
        <v>438</v>
      </c>
      <c r="AE362" s="2" t="s">
        <v>438</v>
      </c>
      <c r="AF362" s="2" t="s">
        <v>438</v>
      </c>
      <c r="AG362" s="2" t="s">
        <v>438</v>
      </c>
      <c r="AH362" s="21" t="s">
        <v>438</v>
      </c>
      <c r="AI362" s="25" t="s">
        <v>438</v>
      </c>
      <c r="AJ362" s="2" t="s">
        <v>438</v>
      </c>
      <c r="AK362" s="2" t="s">
        <v>939</v>
      </c>
      <c r="AL362" s="31" t="s">
        <v>924</v>
      </c>
      <c r="AM362" s="7" t="s">
        <v>463</v>
      </c>
    </row>
    <row r="363" spans="1:39" ht="28" x14ac:dyDescent="0.3">
      <c r="A363" s="2">
        <v>360</v>
      </c>
      <c r="B363" s="8" t="s">
        <v>885</v>
      </c>
      <c r="C363" s="2" t="s">
        <v>438</v>
      </c>
      <c r="D363" s="19" t="s">
        <v>2019</v>
      </c>
      <c r="E363" s="21" t="s">
        <v>10</v>
      </c>
      <c r="F363" s="25" t="s">
        <v>1535</v>
      </c>
      <c r="G363" s="24" t="s">
        <v>438</v>
      </c>
      <c r="H363" s="25" t="s">
        <v>438</v>
      </c>
      <c r="I363" s="2" t="s">
        <v>438</v>
      </c>
      <c r="J363" s="29" t="s">
        <v>438</v>
      </c>
      <c r="K363" s="29" t="s">
        <v>438</v>
      </c>
      <c r="L363" s="29" t="s">
        <v>438</v>
      </c>
      <c r="M363" s="29" t="s">
        <v>438</v>
      </c>
      <c r="N363" s="29" t="s">
        <v>438</v>
      </c>
      <c r="O363" s="24" t="s">
        <v>438</v>
      </c>
      <c r="P363" s="50">
        <v>24</v>
      </c>
      <c r="Q363" s="53" t="s">
        <v>1509</v>
      </c>
      <c r="R363" s="47" t="s">
        <v>1185</v>
      </c>
      <c r="S363" s="2" t="s">
        <v>1187</v>
      </c>
      <c r="T363" s="7" t="s">
        <v>1190</v>
      </c>
      <c r="U363" s="7" t="s">
        <v>1513</v>
      </c>
      <c r="V363" s="55" t="s">
        <v>1521</v>
      </c>
      <c r="W363" s="55" t="s">
        <v>1527</v>
      </c>
      <c r="X363" s="49"/>
      <c r="Y363" s="54" t="s">
        <v>1025</v>
      </c>
      <c r="Z363" s="22" t="s">
        <v>438</v>
      </c>
      <c r="AA363" s="20" t="s">
        <v>438</v>
      </c>
      <c r="AB363" s="23" t="s">
        <v>319</v>
      </c>
      <c r="AC363" s="24" t="s">
        <v>318</v>
      </c>
      <c r="AD363" s="25" t="s">
        <v>438</v>
      </c>
      <c r="AE363" s="2" t="s">
        <v>438</v>
      </c>
      <c r="AF363" s="2" t="s">
        <v>438</v>
      </c>
      <c r="AG363" s="2" t="s">
        <v>438</v>
      </c>
      <c r="AH363" s="21" t="s">
        <v>438</v>
      </c>
      <c r="AI363" s="25" t="s">
        <v>438</v>
      </c>
      <c r="AJ363" s="2" t="s">
        <v>438</v>
      </c>
      <c r="AK363" s="2" t="s">
        <v>939</v>
      </c>
      <c r="AL363" s="31" t="s">
        <v>925</v>
      </c>
      <c r="AM363" s="7" t="s">
        <v>463</v>
      </c>
    </row>
    <row r="364" spans="1:39" ht="28" x14ac:dyDescent="0.3">
      <c r="A364" s="2">
        <v>361</v>
      </c>
      <c r="B364" s="8" t="s">
        <v>885</v>
      </c>
      <c r="C364" s="2" t="s">
        <v>438</v>
      </c>
      <c r="D364" s="19" t="s">
        <v>2020</v>
      </c>
      <c r="E364" s="21" t="s">
        <v>10</v>
      </c>
      <c r="F364" s="25" t="s">
        <v>1535</v>
      </c>
      <c r="G364" s="24" t="s">
        <v>438</v>
      </c>
      <c r="H364" s="25" t="s">
        <v>438</v>
      </c>
      <c r="I364" s="2" t="s">
        <v>438</v>
      </c>
      <c r="J364" s="29" t="s">
        <v>438</v>
      </c>
      <c r="K364" s="29" t="s">
        <v>438</v>
      </c>
      <c r="L364" s="29" t="s">
        <v>438</v>
      </c>
      <c r="M364" s="29" t="s">
        <v>438</v>
      </c>
      <c r="N364" s="29" t="s">
        <v>438</v>
      </c>
      <c r="O364" s="24" t="s">
        <v>438</v>
      </c>
      <c r="P364" s="50">
        <v>24</v>
      </c>
      <c r="Q364" s="53" t="s">
        <v>1509</v>
      </c>
      <c r="R364" s="47" t="s">
        <v>1185</v>
      </c>
      <c r="S364" s="2" t="s">
        <v>1187</v>
      </c>
      <c r="T364" s="7" t="s">
        <v>1190</v>
      </c>
      <c r="U364" s="7" t="s">
        <v>1513</v>
      </c>
      <c r="V364" s="55" t="s">
        <v>1521</v>
      </c>
      <c r="W364" s="55" t="s">
        <v>1528</v>
      </c>
      <c r="X364" s="49"/>
      <c r="Y364" s="54" t="s">
        <v>1025</v>
      </c>
      <c r="Z364" s="22" t="s">
        <v>438</v>
      </c>
      <c r="AA364" s="20" t="s">
        <v>438</v>
      </c>
      <c r="AB364" s="23" t="s">
        <v>319</v>
      </c>
      <c r="AC364" s="24" t="s">
        <v>318</v>
      </c>
      <c r="AD364" s="25" t="s">
        <v>438</v>
      </c>
      <c r="AE364" s="2" t="s">
        <v>438</v>
      </c>
      <c r="AF364" s="2" t="s">
        <v>438</v>
      </c>
      <c r="AG364" s="2" t="s">
        <v>438</v>
      </c>
      <c r="AH364" s="21" t="s">
        <v>438</v>
      </c>
      <c r="AI364" s="25" t="s">
        <v>438</v>
      </c>
      <c r="AJ364" s="2" t="s">
        <v>438</v>
      </c>
      <c r="AK364" s="2" t="s">
        <v>939</v>
      </c>
      <c r="AL364" s="31" t="s">
        <v>926</v>
      </c>
      <c r="AM364" s="7" t="s">
        <v>463</v>
      </c>
    </row>
    <row r="365" spans="1:39" ht="28" x14ac:dyDescent="0.3">
      <c r="A365" s="2">
        <v>362</v>
      </c>
      <c r="B365" s="8" t="s">
        <v>885</v>
      </c>
      <c r="C365" s="2" t="s">
        <v>438</v>
      </c>
      <c r="D365" s="19" t="s">
        <v>2021</v>
      </c>
      <c r="E365" s="21" t="s">
        <v>10</v>
      </c>
      <c r="F365" s="25" t="s">
        <v>1535</v>
      </c>
      <c r="G365" s="24" t="s">
        <v>438</v>
      </c>
      <c r="H365" s="25" t="s">
        <v>438</v>
      </c>
      <c r="I365" s="2" t="s">
        <v>438</v>
      </c>
      <c r="J365" s="29" t="s">
        <v>438</v>
      </c>
      <c r="K365" s="29" t="s">
        <v>438</v>
      </c>
      <c r="L365" s="29" t="s">
        <v>438</v>
      </c>
      <c r="M365" s="29" t="s">
        <v>438</v>
      </c>
      <c r="N365" s="29" t="s">
        <v>438</v>
      </c>
      <c r="O365" s="24" t="s">
        <v>438</v>
      </c>
      <c r="P365" s="50">
        <v>24</v>
      </c>
      <c r="Q365" s="53" t="s">
        <v>1509</v>
      </c>
      <c r="R365" s="47" t="s">
        <v>1185</v>
      </c>
      <c r="S365" s="2" t="s">
        <v>1187</v>
      </c>
      <c r="T365" s="7" t="s">
        <v>1190</v>
      </c>
      <c r="U365" s="7" t="s">
        <v>1513</v>
      </c>
      <c r="V365" s="55" t="s">
        <v>1521</v>
      </c>
      <c r="W365" s="55">
        <v>10</v>
      </c>
      <c r="X365" s="49"/>
      <c r="Y365" s="54" t="s">
        <v>1025</v>
      </c>
      <c r="Z365" s="22" t="s">
        <v>438</v>
      </c>
      <c r="AA365" s="20" t="s">
        <v>438</v>
      </c>
      <c r="AB365" s="23" t="s">
        <v>319</v>
      </c>
      <c r="AC365" s="24" t="s">
        <v>318</v>
      </c>
      <c r="AD365" s="25" t="s">
        <v>438</v>
      </c>
      <c r="AE365" s="2" t="s">
        <v>438</v>
      </c>
      <c r="AF365" s="2" t="s">
        <v>438</v>
      </c>
      <c r="AG365" s="2" t="s">
        <v>438</v>
      </c>
      <c r="AH365" s="21" t="s">
        <v>438</v>
      </c>
      <c r="AI365" s="25" t="s">
        <v>438</v>
      </c>
      <c r="AJ365" s="2" t="s">
        <v>438</v>
      </c>
      <c r="AK365" s="2" t="s">
        <v>939</v>
      </c>
      <c r="AL365" s="31" t="s">
        <v>927</v>
      </c>
      <c r="AM365" s="7" t="s">
        <v>463</v>
      </c>
    </row>
    <row r="366" spans="1:39" ht="28" x14ac:dyDescent="0.3">
      <c r="A366" s="2">
        <v>363</v>
      </c>
      <c r="B366" s="8" t="s">
        <v>885</v>
      </c>
      <c r="C366" s="2" t="s">
        <v>438</v>
      </c>
      <c r="D366" s="19" t="s">
        <v>2022</v>
      </c>
      <c r="E366" s="21" t="s">
        <v>10</v>
      </c>
      <c r="F366" s="25" t="s">
        <v>1535</v>
      </c>
      <c r="G366" s="24" t="s">
        <v>438</v>
      </c>
      <c r="H366" s="25" t="s">
        <v>438</v>
      </c>
      <c r="I366" s="2" t="s">
        <v>438</v>
      </c>
      <c r="J366" s="29" t="s">
        <v>438</v>
      </c>
      <c r="K366" s="29" t="s">
        <v>438</v>
      </c>
      <c r="L366" s="29" t="s">
        <v>438</v>
      </c>
      <c r="M366" s="29" t="s">
        <v>438</v>
      </c>
      <c r="N366" s="29" t="s">
        <v>438</v>
      </c>
      <c r="O366" s="24" t="s">
        <v>438</v>
      </c>
      <c r="P366" s="51" t="s">
        <v>1038</v>
      </c>
      <c r="Q366" s="52" t="s">
        <v>1509</v>
      </c>
      <c r="R366" s="47" t="s">
        <v>1185</v>
      </c>
      <c r="S366" s="2" t="s">
        <v>1187</v>
      </c>
      <c r="T366" s="7" t="s">
        <v>1190</v>
      </c>
      <c r="U366" s="7" t="s">
        <v>1513</v>
      </c>
      <c r="V366" s="55" t="s">
        <v>1521</v>
      </c>
      <c r="W366" s="55">
        <v>11</v>
      </c>
      <c r="X366" s="49"/>
      <c r="Y366" s="54" t="s">
        <v>1025</v>
      </c>
      <c r="Z366" s="22" t="s">
        <v>438</v>
      </c>
      <c r="AA366" s="20" t="s">
        <v>438</v>
      </c>
      <c r="AB366" s="23" t="s">
        <v>319</v>
      </c>
      <c r="AC366" s="24" t="s">
        <v>318</v>
      </c>
      <c r="AD366" s="25" t="s">
        <v>438</v>
      </c>
      <c r="AE366" s="2" t="s">
        <v>438</v>
      </c>
      <c r="AF366" s="2" t="s">
        <v>438</v>
      </c>
      <c r="AG366" s="2" t="s">
        <v>438</v>
      </c>
      <c r="AH366" s="21" t="s">
        <v>438</v>
      </c>
      <c r="AI366" s="25" t="s">
        <v>438</v>
      </c>
      <c r="AJ366" s="2" t="s">
        <v>438</v>
      </c>
      <c r="AK366" s="2" t="s">
        <v>939</v>
      </c>
      <c r="AL366" s="31" t="s">
        <v>928</v>
      </c>
      <c r="AM366" s="7" t="s">
        <v>463</v>
      </c>
    </row>
    <row r="367" spans="1:39" ht="28" x14ac:dyDescent="0.3">
      <c r="A367" s="2">
        <v>364</v>
      </c>
      <c r="B367" s="8" t="s">
        <v>885</v>
      </c>
      <c r="C367" s="2" t="s">
        <v>438</v>
      </c>
      <c r="D367" s="19" t="s">
        <v>2023</v>
      </c>
      <c r="E367" s="21" t="s">
        <v>10</v>
      </c>
      <c r="F367" s="25" t="s">
        <v>1535</v>
      </c>
      <c r="G367" s="24" t="s">
        <v>438</v>
      </c>
      <c r="H367" s="25" t="s">
        <v>438</v>
      </c>
      <c r="I367" s="2" t="s">
        <v>438</v>
      </c>
      <c r="J367" s="29" t="s">
        <v>438</v>
      </c>
      <c r="K367" s="29" t="s">
        <v>438</v>
      </c>
      <c r="L367" s="29" t="s">
        <v>438</v>
      </c>
      <c r="M367" s="29" t="s">
        <v>438</v>
      </c>
      <c r="N367" s="29" t="s">
        <v>438</v>
      </c>
      <c r="O367" s="24" t="s">
        <v>438</v>
      </c>
      <c r="P367" s="51" t="s">
        <v>1038</v>
      </c>
      <c r="Q367" s="52" t="s">
        <v>1509</v>
      </c>
      <c r="R367" s="47" t="s">
        <v>1185</v>
      </c>
      <c r="S367" s="2" t="s">
        <v>1187</v>
      </c>
      <c r="T367" s="7" t="s">
        <v>1190</v>
      </c>
      <c r="U367" s="7" t="s">
        <v>1513</v>
      </c>
      <c r="V367" s="55" t="s">
        <v>1521</v>
      </c>
      <c r="W367" s="55">
        <v>12</v>
      </c>
      <c r="X367" s="49"/>
      <c r="Y367" s="54" t="s">
        <v>1025</v>
      </c>
      <c r="Z367" s="22" t="s">
        <v>438</v>
      </c>
      <c r="AA367" s="20" t="s">
        <v>438</v>
      </c>
      <c r="AB367" s="23" t="s">
        <v>319</v>
      </c>
      <c r="AC367" s="24" t="s">
        <v>318</v>
      </c>
      <c r="AD367" s="25" t="s">
        <v>438</v>
      </c>
      <c r="AE367" s="2" t="s">
        <v>438</v>
      </c>
      <c r="AF367" s="2" t="s">
        <v>438</v>
      </c>
      <c r="AG367" s="2" t="s">
        <v>438</v>
      </c>
      <c r="AH367" s="21" t="s">
        <v>438</v>
      </c>
      <c r="AI367" s="25" t="s">
        <v>438</v>
      </c>
      <c r="AJ367" s="2" t="s">
        <v>438</v>
      </c>
      <c r="AK367" s="2" t="s">
        <v>939</v>
      </c>
      <c r="AL367" s="31" t="s">
        <v>929</v>
      </c>
      <c r="AM367" s="7" t="s">
        <v>463</v>
      </c>
    </row>
    <row r="368" spans="1:39" ht="28" x14ac:dyDescent="0.3">
      <c r="A368" s="2">
        <v>365</v>
      </c>
      <c r="B368" s="8" t="s">
        <v>885</v>
      </c>
      <c r="C368" s="2" t="s">
        <v>438</v>
      </c>
      <c r="D368" s="19" t="s">
        <v>2024</v>
      </c>
      <c r="E368" s="21" t="s">
        <v>10</v>
      </c>
      <c r="F368" s="25" t="s">
        <v>1535</v>
      </c>
      <c r="G368" s="24" t="s">
        <v>438</v>
      </c>
      <c r="H368" s="25" t="s">
        <v>438</v>
      </c>
      <c r="I368" s="2" t="s">
        <v>438</v>
      </c>
      <c r="J368" s="29" t="s">
        <v>438</v>
      </c>
      <c r="K368" s="29" t="s">
        <v>438</v>
      </c>
      <c r="L368" s="29" t="s">
        <v>438</v>
      </c>
      <c r="M368" s="29" t="s">
        <v>438</v>
      </c>
      <c r="N368" s="29" t="s">
        <v>438</v>
      </c>
      <c r="O368" s="24" t="s">
        <v>438</v>
      </c>
      <c r="P368" s="51" t="s">
        <v>1038</v>
      </c>
      <c r="Q368" s="52" t="s">
        <v>1509</v>
      </c>
      <c r="R368" s="47" t="s">
        <v>1185</v>
      </c>
      <c r="S368" s="2" t="s">
        <v>1187</v>
      </c>
      <c r="T368" s="7" t="s">
        <v>1190</v>
      </c>
      <c r="U368" s="7" t="s">
        <v>1513</v>
      </c>
      <c r="V368" s="55" t="s">
        <v>1521</v>
      </c>
      <c r="W368" s="55">
        <v>13</v>
      </c>
      <c r="X368" s="49"/>
      <c r="Y368" s="54" t="s">
        <v>1025</v>
      </c>
      <c r="Z368" s="22" t="s">
        <v>438</v>
      </c>
      <c r="AA368" s="20" t="s">
        <v>438</v>
      </c>
      <c r="AB368" s="23" t="s">
        <v>319</v>
      </c>
      <c r="AC368" s="24" t="s">
        <v>318</v>
      </c>
      <c r="AD368" s="25" t="s">
        <v>438</v>
      </c>
      <c r="AE368" s="2" t="s">
        <v>438</v>
      </c>
      <c r="AF368" s="2" t="s">
        <v>438</v>
      </c>
      <c r="AG368" s="2" t="s">
        <v>438</v>
      </c>
      <c r="AH368" s="21" t="s">
        <v>438</v>
      </c>
      <c r="AI368" s="25" t="s">
        <v>438</v>
      </c>
      <c r="AJ368" s="2" t="s">
        <v>438</v>
      </c>
      <c r="AK368" s="2" t="s">
        <v>939</v>
      </c>
      <c r="AL368" s="31" t="s">
        <v>930</v>
      </c>
      <c r="AM368" s="7" t="s">
        <v>463</v>
      </c>
    </row>
    <row r="369" spans="1:39" ht="28" x14ac:dyDescent="0.3">
      <c r="A369" s="2">
        <v>366</v>
      </c>
      <c r="B369" s="8" t="s">
        <v>885</v>
      </c>
      <c r="C369" s="2" t="s">
        <v>438</v>
      </c>
      <c r="D369" s="19" t="s">
        <v>2025</v>
      </c>
      <c r="E369" s="21" t="s">
        <v>10</v>
      </c>
      <c r="F369" s="25" t="s">
        <v>1535</v>
      </c>
      <c r="G369" s="24" t="s">
        <v>438</v>
      </c>
      <c r="H369" s="25" t="s">
        <v>438</v>
      </c>
      <c r="I369" s="2" t="s">
        <v>438</v>
      </c>
      <c r="J369" s="29" t="s">
        <v>438</v>
      </c>
      <c r="K369" s="29" t="s">
        <v>438</v>
      </c>
      <c r="L369" s="29" t="s">
        <v>438</v>
      </c>
      <c r="M369" s="29" t="s">
        <v>438</v>
      </c>
      <c r="N369" s="29" t="s">
        <v>438</v>
      </c>
      <c r="O369" s="24" t="s">
        <v>438</v>
      </c>
      <c r="P369" s="51" t="s">
        <v>1038</v>
      </c>
      <c r="Q369" s="52" t="s">
        <v>1509</v>
      </c>
      <c r="R369" s="47" t="s">
        <v>1185</v>
      </c>
      <c r="S369" s="2" t="s">
        <v>1187</v>
      </c>
      <c r="T369" s="7" t="s">
        <v>1190</v>
      </c>
      <c r="U369" s="7" t="s">
        <v>1513</v>
      </c>
      <c r="V369" s="55" t="s">
        <v>1521</v>
      </c>
      <c r="W369" s="55">
        <v>14</v>
      </c>
      <c r="X369" s="49"/>
      <c r="Y369" s="54" t="s">
        <v>1025</v>
      </c>
      <c r="Z369" s="22" t="s">
        <v>438</v>
      </c>
      <c r="AA369" s="20" t="s">
        <v>438</v>
      </c>
      <c r="AB369" s="23" t="s">
        <v>319</v>
      </c>
      <c r="AC369" s="24" t="s">
        <v>318</v>
      </c>
      <c r="AD369" s="25" t="s">
        <v>438</v>
      </c>
      <c r="AE369" s="2" t="s">
        <v>438</v>
      </c>
      <c r="AF369" s="2" t="s">
        <v>438</v>
      </c>
      <c r="AG369" s="2" t="s">
        <v>438</v>
      </c>
      <c r="AH369" s="21" t="s">
        <v>438</v>
      </c>
      <c r="AI369" s="25" t="s">
        <v>438</v>
      </c>
      <c r="AJ369" s="2" t="s">
        <v>438</v>
      </c>
      <c r="AK369" s="2" t="s">
        <v>939</v>
      </c>
      <c r="AL369" s="31" t="s">
        <v>931</v>
      </c>
      <c r="AM369" s="7" t="s">
        <v>463</v>
      </c>
    </row>
    <row r="370" spans="1:39" ht="28" x14ac:dyDescent="0.3">
      <c r="A370" s="2">
        <v>367</v>
      </c>
      <c r="B370" s="8" t="s">
        <v>885</v>
      </c>
      <c r="C370" s="2" t="s">
        <v>438</v>
      </c>
      <c r="D370" s="19" t="s">
        <v>2026</v>
      </c>
      <c r="E370" s="21" t="s">
        <v>10</v>
      </c>
      <c r="F370" s="25" t="s">
        <v>1535</v>
      </c>
      <c r="G370" s="24" t="s">
        <v>438</v>
      </c>
      <c r="H370" s="25" t="s">
        <v>438</v>
      </c>
      <c r="I370" s="2" t="s">
        <v>438</v>
      </c>
      <c r="J370" s="29" t="s">
        <v>438</v>
      </c>
      <c r="K370" s="29" t="s">
        <v>438</v>
      </c>
      <c r="L370" s="29" t="s">
        <v>438</v>
      </c>
      <c r="M370" s="29" t="s">
        <v>438</v>
      </c>
      <c r="N370" s="29" t="s">
        <v>438</v>
      </c>
      <c r="O370" s="24" t="s">
        <v>438</v>
      </c>
      <c r="P370" s="51" t="s">
        <v>1038</v>
      </c>
      <c r="Q370" s="52" t="s">
        <v>1509</v>
      </c>
      <c r="R370" s="47" t="s">
        <v>1185</v>
      </c>
      <c r="S370" s="2" t="s">
        <v>1187</v>
      </c>
      <c r="T370" s="7" t="s">
        <v>1190</v>
      </c>
      <c r="U370" s="7" t="s">
        <v>1513</v>
      </c>
      <c r="V370" s="55" t="s">
        <v>1521</v>
      </c>
      <c r="W370" s="55">
        <v>15</v>
      </c>
      <c r="X370" s="49"/>
      <c r="Y370" s="54" t="s">
        <v>1025</v>
      </c>
      <c r="Z370" s="22" t="s">
        <v>438</v>
      </c>
      <c r="AA370" s="20" t="s">
        <v>438</v>
      </c>
      <c r="AB370" s="23" t="s">
        <v>319</v>
      </c>
      <c r="AC370" s="24" t="s">
        <v>318</v>
      </c>
      <c r="AD370" s="25" t="s">
        <v>438</v>
      </c>
      <c r="AE370" s="2" t="s">
        <v>438</v>
      </c>
      <c r="AF370" s="2" t="s">
        <v>438</v>
      </c>
      <c r="AG370" s="2" t="s">
        <v>438</v>
      </c>
      <c r="AH370" s="21" t="s">
        <v>438</v>
      </c>
      <c r="AI370" s="25" t="s">
        <v>438</v>
      </c>
      <c r="AJ370" s="2" t="s">
        <v>438</v>
      </c>
      <c r="AK370" s="2" t="s">
        <v>939</v>
      </c>
      <c r="AL370" s="31" t="s">
        <v>932</v>
      </c>
      <c r="AM370" s="7" t="s">
        <v>463</v>
      </c>
    </row>
    <row r="371" spans="1:39" ht="28" x14ac:dyDescent="0.3">
      <c r="A371" s="2">
        <v>368</v>
      </c>
      <c r="B371" s="8" t="s">
        <v>885</v>
      </c>
      <c r="C371" s="2" t="s">
        <v>438</v>
      </c>
      <c r="D371" s="19" t="s">
        <v>2027</v>
      </c>
      <c r="E371" s="21" t="s">
        <v>10</v>
      </c>
      <c r="F371" s="25" t="s">
        <v>1535</v>
      </c>
      <c r="G371" s="24" t="s">
        <v>438</v>
      </c>
      <c r="H371" s="25" t="s">
        <v>438</v>
      </c>
      <c r="I371" s="2" t="s">
        <v>438</v>
      </c>
      <c r="J371" s="29" t="s">
        <v>438</v>
      </c>
      <c r="K371" s="29" t="s">
        <v>438</v>
      </c>
      <c r="L371" s="29" t="s">
        <v>438</v>
      </c>
      <c r="M371" s="29" t="s">
        <v>438</v>
      </c>
      <c r="N371" s="29" t="s">
        <v>438</v>
      </c>
      <c r="O371" s="24" t="s">
        <v>438</v>
      </c>
      <c r="P371" s="51" t="s">
        <v>1038</v>
      </c>
      <c r="Q371" s="52" t="s">
        <v>1509</v>
      </c>
      <c r="R371" s="47" t="s">
        <v>1185</v>
      </c>
      <c r="S371" s="2" t="s">
        <v>1187</v>
      </c>
      <c r="T371" s="7" t="s">
        <v>1190</v>
      </c>
      <c r="U371" s="7" t="s">
        <v>1513</v>
      </c>
      <c r="V371" s="55" t="s">
        <v>1521</v>
      </c>
      <c r="W371" s="55">
        <v>16</v>
      </c>
      <c r="X371" s="49"/>
      <c r="Y371" s="54" t="s">
        <v>1025</v>
      </c>
      <c r="Z371" s="46" t="s">
        <v>438</v>
      </c>
      <c r="AA371" s="20" t="s">
        <v>438</v>
      </c>
      <c r="AB371" s="23" t="s">
        <v>319</v>
      </c>
      <c r="AC371" s="24" t="s">
        <v>318</v>
      </c>
      <c r="AD371" s="25" t="s">
        <v>438</v>
      </c>
      <c r="AE371" s="2" t="s">
        <v>438</v>
      </c>
      <c r="AF371" s="2" t="s">
        <v>438</v>
      </c>
      <c r="AG371" s="2" t="s">
        <v>438</v>
      </c>
      <c r="AH371" s="21" t="s">
        <v>438</v>
      </c>
      <c r="AI371" s="25" t="s">
        <v>438</v>
      </c>
      <c r="AJ371" s="2" t="s">
        <v>438</v>
      </c>
      <c r="AK371" s="2" t="s">
        <v>939</v>
      </c>
      <c r="AL371" s="31" t="s">
        <v>933</v>
      </c>
      <c r="AM371" s="7" t="s">
        <v>463</v>
      </c>
    </row>
    <row r="372" spans="1:39" ht="28.5" customHeight="1" x14ac:dyDescent="0.3">
      <c r="A372" s="2">
        <v>369</v>
      </c>
      <c r="B372" s="8" t="s">
        <v>227</v>
      </c>
      <c r="C372" s="20" t="s">
        <v>1615</v>
      </c>
      <c r="D372" s="20" t="s">
        <v>1027</v>
      </c>
      <c r="E372" s="21" t="s">
        <v>10</v>
      </c>
      <c r="F372" s="25" t="s">
        <v>1535</v>
      </c>
      <c r="G372" s="24" t="s">
        <v>1555</v>
      </c>
      <c r="H372" s="25" t="s">
        <v>438</v>
      </c>
      <c r="I372" s="2" t="s">
        <v>438</v>
      </c>
      <c r="J372" s="29" t="s">
        <v>438</v>
      </c>
      <c r="K372" s="29" t="s">
        <v>438</v>
      </c>
      <c r="L372" s="29" t="s">
        <v>438</v>
      </c>
      <c r="M372" s="29" t="s">
        <v>438</v>
      </c>
      <c r="N372" s="29" t="s">
        <v>438</v>
      </c>
      <c r="O372" s="24" t="s">
        <v>438</v>
      </c>
      <c r="P372" s="51" t="s">
        <v>1507</v>
      </c>
      <c r="Q372" s="52" t="s">
        <v>1508</v>
      </c>
      <c r="R372" s="47" t="s">
        <v>1185</v>
      </c>
      <c r="S372" s="2" t="s">
        <v>1187</v>
      </c>
      <c r="T372" s="7" t="s">
        <v>1190</v>
      </c>
      <c r="U372" s="7" t="s">
        <v>1513</v>
      </c>
      <c r="V372" s="55" t="s">
        <v>1521</v>
      </c>
      <c r="W372" s="55">
        <v>17</v>
      </c>
      <c r="X372" s="49"/>
      <c r="Y372" s="54" t="s">
        <v>1471</v>
      </c>
      <c r="Z372" s="46" t="s">
        <v>1462</v>
      </c>
      <c r="AA372" s="20" t="s">
        <v>1462</v>
      </c>
      <c r="AB372" s="23" t="s">
        <v>319</v>
      </c>
      <c r="AC372" s="24" t="s">
        <v>318</v>
      </c>
      <c r="AD372" s="25" t="s">
        <v>438</v>
      </c>
      <c r="AE372" s="2" t="s">
        <v>438</v>
      </c>
      <c r="AF372" s="2" t="s">
        <v>438</v>
      </c>
      <c r="AG372" s="2" t="s">
        <v>438</v>
      </c>
      <c r="AH372" s="21" t="s">
        <v>438</v>
      </c>
      <c r="AI372" s="25" t="s">
        <v>438</v>
      </c>
      <c r="AJ372" s="2" t="s">
        <v>438</v>
      </c>
      <c r="AK372" s="2" t="s">
        <v>940</v>
      </c>
      <c r="AL372" s="31" t="s">
        <v>923</v>
      </c>
      <c r="AM372" s="7" t="s">
        <v>463</v>
      </c>
    </row>
    <row r="373" spans="1:39" ht="28.5" customHeight="1" x14ac:dyDescent="0.3">
      <c r="A373" s="2">
        <v>370</v>
      </c>
      <c r="B373" s="8" t="s">
        <v>228</v>
      </c>
      <c r="C373" s="20" t="s">
        <v>1616</v>
      </c>
      <c r="D373" s="20" t="s">
        <v>1028</v>
      </c>
      <c r="E373" s="21" t="s">
        <v>10</v>
      </c>
      <c r="F373" s="25" t="s">
        <v>1535</v>
      </c>
      <c r="G373" s="24" t="s">
        <v>1555</v>
      </c>
      <c r="H373" s="25" t="s">
        <v>438</v>
      </c>
      <c r="I373" s="2" t="s">
        <v>438</v>
      </c>
      <c r="J373" s="29" t="s">
        <v>438</v>
      </c>
      <c r="K373" s="29" t="s">
        <v>438</v>
      </c>
      <c r="L373" s="29" t="s">
        <v>438</v>
      </c>
      <c r="M373" s="29" t="s">
        <v>438</v>
      </c>
      <c r="N373" s="29" t="s">
        <v>438</v>
      </c>
      <c r="O373" s="24" t="s">
        <v>438</v>
      </c>
      <c r="P373" s="51" t="s">
        <v>1507</v>
      </c>
      <c r="Q373" s="52" t="s">
        <v>1508</v>
      </c>
      <c r="R373" s="47" t="s">
        <v>1185</v>
      </c>
      <c r="S373" s="2" t="s">
        <v>1187</v>
      </c>
      <c r="T373" s="7" t="s">
        <v>1190</v>
      </c>
      <c r="U373" s="7" t="s">
        <v>1513</v>
      </c>
      <c r="V373" s="55" t="s">
        <v>1521</v>
      </c>
      <c r="W373" s="55">
        <v>18</v>
      </c>
      <c r="X373" s="49"/>
      <c r="Y373" s="54" t="s">
        <v>1471</v>
      </c>
      <c r="Z373" s="46" t="s">
        <v>1462</v>
      </c>
      <c r="AA373" s="20" t="s">
        <v>1462</v>
      </c>
      <c r="AB373" s="23" t="s">
        <v>319</v>
      </c>
      <c r="AC373" s="24" t="s">
        <v>318</v>
      </c>
      <c r="AD373" s="25" t="s">
        <v>438</v>
      </c>
      <c r="AE373" s="2" t="s">
        <v>438</v>
      </c>
      <c r="AF373" s="2" t="s">
        <v>438</v>
      </c>
      <c r="AG373" s="2" t="s">
        <v>438</v>
      </c>
      <c r="AH373" s="21" t="s">
        <v>438</v>
      </c>
      <c r="AI373" s="25" t="s">
        <v>438</v>
      </c>
      <c r="AJ373" s="2" t="s">
        <v>438</v>
      </c>
      <c r="AK373" s="2" t="s">
        <v>940</v>
      </c>
      <c r="AL373" s="31" t="s">
        <v>924</v>
      </c>
      <c r="AM373" s="7" t="s">
        <v>463</v>
      </c>
    </row>
    <row r="374" spans="1:39" ht="28.5" customHeight="1" x14ac:dyDescent="0.3">
      <c r="A374" s="2">
        <v>371</v>
      </c>
      <c r="B374" s="8" t="s">
        <v>229</v>
      </c>
      <c r="C374" s="20" t="s">
        <v>1617</v>
      </c>
      <c r="D374" s="20" t="s">
        <v>1029</v>
      </c>
      <c r="E374" s="21" t="s">
        <v>10</v>
      </c>
      <c r="F374" s="25" t="s">
        <v>1535</v>
      </c>
      <c r="G374" s="24" t="s">
        <v>1555</v>
      </c>
      <c r="H374" s="25" t="s">
        <v>438</v>
      </c>
      <c r="I374" s="2" t="s">
        <v>438</v>
      </c>
      <c r="J374" s="29" t="s">
        <v>438</v>
      </c>
      <c r="K374" s="29" t="s">
        <v>438</v>
      </c>
      <c r="L374" s="29" t="s">
        <v>438</v>
      </c>
      <c r="M374" s="29" t="s">
        <v>438</v>
      </c>
      <c r="N374" s="29" t="s">
        <v>438</v>
      </c>
      <c r="O374" s="24" t="s">
        <v>438</v>
      </c>
      <c r="P374" s="51" t="s">
        <v>1507</v>
      </c>
      <c r="Q374" s="52" t="s">
        <v>1508</v>
      </c>
      <c r="R374" s="47" t="s">
        <v>1185</v>
      </c>
      <c r="S374" s="2" t="s">
        <v>1187</v>
      </c>
      <c r="T374" s="7" t="s">
        <v>1190</v>
      </c>
      <c r="U374" s="7" t="s">
        <v>1513</v>
      </c>
      <c r="V374" s="55" t="s">
        <v>1521</v>
      </c>
      <c r="W374" s="55">
        <v>19</v>
      </c>
      <c r="X374" s="49"/>
      <c r="Y374" s="54" t="s">
        <v>1471</v>
      </c>
      <c r="Z374" s="46" t="s">
        <v>1462</v>
      </c>
      <c r="AA374" s="20" t="s">
        <v>1462</v>
      </c>
      <c r="AB374" s="23" t="s">
        <v>319</v>
      </c>
      <c r="AC374" s="24" t="s">
        <v>318</v>
      </c>
      <c r="AD374" s="25" t="s">
        <v>438</v>
      </c>
      <c r="AE374" s="2" t="s">
        <v>438</v>
      </c>
      <c r="AF374" s="2" t="s">
        <v>438</v>
      </c>
      <c r="AG374" s="2" t="s">
        <v>438</v>
      </c>
      <c r="AH374" s="21" t="s">
        <v>438</v>
      </c>
      <c r="AI374" s="25" t="s">
        <v>438</v>
      </c>
      <c r="AJ374" s="2" t="s">
        <v>438</v>
      </c>
      <c r="AK374" s="2" t="s">
        <v>940</v>
      </c>
      <c r="AL374" s="31" t="s">
        <v>925</v>
      </c>
      <c r="AM374" s="7" t="s">
        <v>463</v>
      </c>
    </row>
    <row r="375" spans="1:39" ht="28.5" customHeight="1" x14ac:dyDescent="0.3">
      <c r="A375" s="2">
        <v>372</v>
      </c>
      <c r="B375" s="8" t="s">
        <v>885</v>
      </c>
      <c r="C375" s="2" t="s">
        <v>438</v>
      </c>
      <c r="D375" s="19" t="s">
        <v>2028</v>
      </c>
      <c r="E375" s="21" t="s">
        <v>10</v>
      </c>
      <c r="F375" s="25" t="s">
        <v>1535</v>
      </c>
      <c r="G375" s="24" t="s">
        <v>438</v>
      </c>
      <c r="H375" s="25" t="s">
        <v>438</v>
      </c>
      <c r="I375" s="2" t="s">
        <v>438</v>
      </c>
      <c r="J375" s="29" t="s">
        <v>438</v>
      </c>
      <c r="K375" s="29" t="s">
        <v>438</v>
      </c>
      <c r="L375" s="29" t="s">
        <v>438</v>
      </c>
      <c r="M375" s="29" t="s">
        <v>438</v>
      </c>
      <c r="N375" s="29" t="s">
        <v>438</v>
      </c>
      <c r="O375" s="24" t="s">
        <v>438</v>
      </c>
      <c r="P375" s="51" t="s">
        <v>1507</v>
      </c>
      <c r="Q375" s="52" t="s">
        <v>1508</v>
      </c>
      <c r="R375" s="47" t="s">
        <v>1185</v>
      </c>
      <c r="S375" s="2" t="s">
        <v>1187</v>
      </c>
      <c r="T375" s="7" t="s">
        <v>1190</v>
      </c>
      <c r="U375" s="7" t="s">
        <v>1513</v>
      </c>
      <c r="V375" s="55" t="s">
        <v>1521</v>
      </c>
      <c r="W375" s="55">
        <v>20</v>
      </c>
      <c r="X375" s="49"/>
      <c r="Y375" s="54" t="s">
        <v>1471</v>
      </c>
      <c r="Z375" s="22" t="s">
        <v>438</v>
      </c>
      <c r="AA375" s="20" t="s">
        <v>438</v>
      </c>
      <c r="AB375" s="23" t="s">
        <v>319</v>
      </c>
      <c r="AC375" s="24" t="s">
        <v>318</v>
      </c>
      <c r="AD375" s="25" t="s">
        <v>438</v>
      </c>
      <c r="AE375" s="2" t="s">
        <v>438</v>
      </c>
      <c r="AF375" s="2" t="s">
        <v>438</v>
      </c>
      <c r="AG375" s="2" t="s">
        <v>438</v>
      </c>
      <c r="AH375" s="21" t="s">
        <v>438</v>
      </c>
      <c r="AI375" s="25" t="s">
        <v>438</v>
      </c>
      <c r="AJ375" s="2" t="s">
        <v>438</v>
      </c>
      <c r="AK375" s="2" t="s">
        <v>940</v>
      </c>
      <c r="AL375" s="31" t="s">
        <v>926</v>
      </c>
      <c r="AM375" s="7" t="s">
        <v>463</v>
      </c>
    </row>
    <row r="376" spans="1:39" ht="28.5" customHeight="1" x14ac:dyDescent="0.3">
      <c r="A376" s="2">
        <v>373</v>
      </c>
      <c r="B376" s="8" t="s">
        <v>885</v>
      </c>
      <c r="C376" s="2" t="s">
        <v>438</v>
      </c>
      <c r="D376" s="19" t="s">
        <v>2029</v>
      </c>
      <c r="E376" s="21" t="s">
        <v>10</v>
      </c>
      <c r="F376" s="25" t="s">
        <v>1535</v>
      </c>
      <c r="G376" s="24" t="s">
        <v>438</v>
      </c>
      <c r="H376" s="25" t="s">
        <v>438</v>
      </c>
      <c r="I376" s="2" t="s">
        <v>438</v>
      </c>
      <c r="J376" s="29" t="s">
        <v>438</v>
      </c>
      <c r="K376" s="29" t="s">
        <v>438</v>
      </c>
      <c r="L376" s="29" t="s">
        <v>438</v>
      </c>
      <c r="M376" s="29" t="s">
        <v>438</v>
      </c>
      <c r="N376" s="29" t="s">
        <v>438</v>
      </c>
      <c r="O376" s="24" t="s">
        <v>438</v>
      </c>
      <c r="P376" s="51" t="s">
        <v>1507</v>
      </c>
      <c r="Q376" s="52" t="s">
        <v>1508</v>
      </c>
      <c r="R376" s="47" t="s">
        <v>1185</v>
      </c>
      <c r="S376" s="2" t="s">
        <v>1187</v>
      </c>
      <c r="T376" s="7" t="s">
        <v>1190</v>
      </c>
      <c r="U376" s="7" t="s">
        <v>1513</v>
      </c>
      <c r="V376" s="55" t="s">
        <v>1521</v>
      </c>
      <c r="W376" s="55">
        <v>21</v>
      </c>
      <c r="X376" s="49"/>
      <c r="Y376" s="54" t="s">
        <v>1471</v>
      </c>
      <c r="Z376" s="22" t="s">
        <v>438</v>
      </c>
      <c r="AA376" s="20" t="s">
        <v>438</v>
      </c>
      <c r="AB376" s="23" t="s">
        <v>319</v>
      </c>
      <c r="AC376" s="24" t="s">
        <v>318</v>
      </c>
      <c r="AD376" s="25" t="s">
        <v>438</v>
      </c>
      <c r="AE376" s="2" t="s">
        <v>438</v>
      </c>
      <c r="AF376" s="2" t="s">
        <v>438</v>
      </c>
      <c r="AG376" s="2" t="s">
        <v>438</v>
      </c>
      <c r="AH376" s="21" t="s">
        <v>438</v>
      </c>
      <c r="AI376" s="25" t="s">
        <v>438</v>
      </c>
      <c r="AJ376" s="2" t="s">
        <v>438</v>
      </c>
      <c r="AK376" s="2" t="s">
        <v>940</v>
      </c>
      <c r="AL376" s="31" t="s">
        <v>927</v>
      </c>
      <c r="AM376" s="7" t="s">
        <v>463</v>
      </c>
    </row>
    <row r="377" spans="1:39" ht="28.5" customHeight="1" x14ac:dyDescent="0.3">
      <c r="A377" s="2">
        <v>374</v>
      </c>
      <c r="B377" s="8" t="s">
        <v>885</v>
      </c>
      <c r="C377" s="2" t="s">
        <v>438</v>
      </c>
      <c r="D377" s="19" t="s">
        <v>2030</v>
      </c>
      <c r="E377" s="21" t="s">
        <v>10</v>
      </c>
      <c r="F377" s="25" t="s">
        <v>1535</v>
      </c>
      <c r="G377" s="24" t="s">
        <v>438</v>
      </c>
      <c r="H377" s="25" t="s">
        <v>438</v>
      </c>
      <c r="I377" s="2" t="s">
        <v>438</v>
      </c>
      <c r="J377" s="29" t="s">
        <v>438</v>
      </c>
      <c r="K377" s="29" t="s">
        <v>438</v>
      </c>
      <c r="L377" s="29" t="s">
        <v>438</v>
      </c>
      <c r="M377" s="29" t="s">
        <v>438</v>
      </c>
      <c r="N377" s="29" t="s">
        <v>438</v>
      </c>
      <c r="O377" s="24" t="s">
        <v>438</v>
      </c>
      <c r="P377" s="51" t="s">
        <v>1507</v>
      </c>
      <c r="Q377" s="52" t="s">
        <v>1508</v>
      </c>
      <c r="R377" s="47" t="s">
        <v>1185</v>
      </c>
      <c r="S377" s="2" t="s">
        <v>1187</v>
      </c>
      <c r="T377" s="7" t="s">
        <v>1190</v>
      </c>
      <c r="U377" s="7" t="s">
        <v>1513</v>
      </c>
      <c r="V377" s="55" t="s">
        <v>1521</v>
      </c>
      <c r="W377" s="55">
        <v>22</v>
      </c>
      <c r="X377" s="49"/>
      <c r="Y377" s="54" t="s">
        <v>1471</v>
      </c>
      <c r="Z377" s="22" t="s">
        <v>438</v>
      </c>
      <c r="AA377" s="20" t="s">
        <v>438</v>
      </c>
      <c r="AB377" s="23" t="s">
        <v>319</v>
      </c>
      <c r="AC377" s="24" t="s">
        <v>318</v>
      </c>
      <c r="AD377" s="25" t="s">
        <v>438</v>
      </c>
      <c r="AE377" s="2" t="s">
        <v>438</v>
      </c>
      <c r="AF377" s="2" t="s">
        <v>438</v>
      </c>
      <c r="AG377" s="2" t="s">
        <v>438</v>
      </c>
      <c r="AH377" s="21" t="s">
        <v>438</v>
      </c>
      <c r="AI377" s="25" t="s">
        <v>438</v>
      </c>
      <c r="AJ377" s="2" t="s">
        <v>438</v>
      </c>
      <c r="AK377" s="2" t="s">
        <v>940</v>
      </c>
      <c r="AL377" s="31" t="s">
        <v>928</v>
      </c>
      <c r="AM377" s="7" t="s">
        <v>463</v>
      </c>
    </row>
    <row r="378" spans="1:39" ht="28.5" customHeight="1" x14ac:dyDescent="0.3">
      <c r="A378" s="2">
        <v>375</v>
      </c>
      <c r="B378" s="8" t="s">
        <v>885</v>
      </c>
      <c r="C378" s="2" t="s">
        <v>438</v>
      </c>
      <c r="D378" s="19" t="s">
        <v>2031</v>
      </c>
      <c r="E378" s="21" t="s">
        <v>10</v>
      </c>
      <c r="F378" s="25" t="s">
        <v>1535</v>
      </c>
      <c r="G378" s="24" t="s">
        <v>438</v>
      </c>
      <c r="H378" s="25" t="s">
        <v>438</v>
      </c>
      <c r="I378" s="2" t="s">
        <v>438</v>
      </c>
      <c r="J378" s="29" t="s">
        <v>438</v>
      </c>
      <c r="K378" s="29" t="s">
        <v>438</v>
      </c>
      <c r="L378" s="29" t="s">
        <v>438</v>
      </c>
      <c r="M378" s="29" t="s">
        <v>438</v>
      </c>
      <c r="N378" s="29" t="s">
        <v>438</v>
      </c>
      <c r="O378" s="24" t="s">
        <v>438</v>
      </c>
      <c r="P378" s="51" t="s">
        <v>1507</v>
      </c>
      <c r="Q378" s="52" t="s">
        <v>1508</v>
      </c>
      <c r="R378" s="47" t="s">
        <v>1185</v>
      </c>
      <c r="S378" s="2" t="s">
        <v>1187</v>
      </c>
      <c r="T378" s="7" t="s">
        <v>1190</v>
      </c>
      <c r="U378" s="7" t="s">
        <v>1513</v>
      </c>
      <c r="V378" s="55" t="s">
        <v>1521</v>
      </c>
      <c r="W378" s="55">
        <v>23</v>
      </c>
      <c r="X378" s="49"/>
      <c r="Y378" s="54" t="s">
        <v>1471</v>
      </c>
      <c r="Z378" s="22" t="s">
        <v>438</v>
      </c>
      <c r="AA378" s="20" t="s">
        <v>438</v>
      </c>
      <c r="AB378" s="23" t="s">
        <v>319</v>
      </c>
      <c r="AC378" s="24" t="s">
        <v>318</v>
      </c>
      <c r="AD378" s="25" t="s">
        <v>438</v>
      </c>
      <c r="AE378" s="2" t="s">
        <v>438</v>
      </c>
      <c r="AF378" s="2" t="s">
        <v>438</v>
      </c>
      <c r="AG378" s="2" t="s">
        <v>438</v>
      </c>
      <c r="AH378" s="21" t="s">
        <v>438</v>
      </c>
      <c r="AI378" s="25" t="s">
        <v>438</v>
      </c>
      <c r="AJ378" s="2" t="s">
        <v>438</v>
      </c>
      <c r="AK378" s="2" t="s">
        <v>940</v>
      </c>
      <c r="AL378" s="31" t="s">
        <v>929</v>
      </c>
      <c r="AM378" s="7" t="s">
        <v>463</v>
      </c>
    </row>
    <row r="379" spans="1:39" ht="28.5" customHeight="1" x14ac:dyDescent="0.3">
      <c r="A379" s="2">
        <v>376</v>
      </c>
      <c r="B379" s="8" t="s">
        <v>885</v>
      </c>
      <c r="C379" s="2" t="s">
        <v>438</v>
      </c>
      <c r="D379" s="19" t="s">
        <v>2032</v>
      </c>
      <c r="E379" s="21" t="s">
        <v>10</v>
      </c>
      <c r="F379" s="25" t="s">
        <v>1535</v>
      </c>
      <c r="G379" s="24" t="s">
        <v>438</v>
      </c>
      <c r="H379" s="25" t="s">
        <v>438</v>
      </c>
      <c r="I379" s="2" t="s">
        <v>438</v>
      </c>
      <c r="J379" s="29" t="s">
        <v>438</v>
      </c>
      <c r="K379" s="29" t="s">
        <v>438</v>
      </c>
      <c r="L379" s="29" t="s">
        <v>438</v>
      </c>
      <c r="M379" s="29" t="s">
        <v>438</v>
      </c>
      <c r="N379" s="29" t="s">
        <v>438</v>
      </c>
      <c r="O379" s="24" t="s">
        <v>438</v>
      </c>
      <c r="P379" s="51" t="s">
        <v>1507</v>
      </c>
      <c r="Q379" s="52" t="s">
        <v>1508</v>
      </c>
      <c r="R379" s="47" t="s">
        <v>1185</v>
      </c>
      <c r="S379" s="2" t="s">
        <v>1187</v>
      </c>
      <c r="T379" s="7" t="s">
        <v>1190</v>
      </c>
      <c r="U379" s="7" t="s">
        <v>1513</v>
      </c>
      <c r="V379" s="55" t="s">
        <v>1521</v>
      </c>
      <c r="W379" s="55">
        <v>24</v>
      </c>
      <c r="X379" s="49"/>
      <c r="Y379" s="54" t="s">
        <v>1471</v>
      </c>
      <c r="Z379" s="22" t="s">
        <v>438</v>
      </c>
      <c r="AA379" s="20" t="s">
        <v>438</v>
      </c>
      <c r="AB379" s="23" t="s">
        <v>319</v>
      </c>
      <c r="AC379" s="24" t="s">
        <v>318</v>
      </c>
      <c r="AD379" s="25" t="s">
        <v>438</v>
      </c>
      <c r="AE379" s="2" t="s">
        <v>438</v>
      </c>
      <c r="AF379" s="2" t="s">
        <v>438</v>
      </c>
      <c r="AG379" s="2" t="s">
        <v>438</v>
      </c>
      <c r="AH379" s="21" t="s">
        <v>438</v>
      </c>
      <c r="AI379" s="25" t="s">
        <v>438</v>
      </c>
      <c r="AJ379" s="2" t="s">
        <v>438</v>
      </c>
      <c r="AK379" s="2" t="s">
        <v>940</v>
      </c>
      <c r="AL379" s="31" t="s">
        <v>930</v>
      </c>
      <c r="AM379" s="7" t="s">
        <v>463</v>
      </c>
    </row>
    <row r="380" spans="1:39" ht="28.5" customHeight="1" x14ac:dyDescent="0.3">
      <c r="A380" s="2">
        <v>377</v>
      </c>
      <c r="B380" s="8" t="s">
        <v>885</v>
      </c>
      <c r="C380" s="2" t="s">
        <v>438</v>
      </c>
      <c r="D380" s="19" t="s">
        <v>2033</v>
      </c>
      <c r="E380" s="21" t="s">
        <v>10</v>
      </c>
      <c r="F380" s="25" t="s">
        <v>1535</v>
      </c>
      <c r="G380" s="24" t="s">
        <v>438</v>
      </c>
      <c r="H380" s="25" t="s">
        <v>438</v>
      </c>
      <c r="I380" s="2" t="s">
        <v>438</v>
      </c>
      <c r="J380" s="29" t="s">
        <v>438</v>
      </c>
      <c r="K380" s="29" t="s">
        <v>438</v>
      </c>
      <c r="L380" s="29" t="s">
        <v>438</v>
      </c>
      <c r="M380" s="29" t="s">
        <v>438</v>
      </c>
      <c r="N380" s="29" t="s">
        <v>438</v>
      </c>
      <c r="O380" s="24" t="s">
        <v>438</v>
      </c>
      <c r="P380" s="51" t="s">
        <v>1507</v>
      </c>
      <c r="Q380" s="52" t="s">
        <v>1508</v>
      </c>
      <c r="R380" s="47" t="s">
        <v>1185</v>
      </c>
      <c r="S380" s="2" t="s">
        <v>1187</v>
      </c>
      <c r="T380" s="7" t="s">
        <v>1190</v>
      </c>
      <c r="U380" s="7" t="s">
        <v>1513</v>
      </c>
      <c r="V380" s="55" t="s">
        <v>1521</v>
      </c>
      <c r="W380" s="55">
        <v>25</v>
      </c>
      <c r="X380" s="49"/>
      <c r="Y380" s="54" t="s">
        <v>1471</v>
      </c>
      <c r="Z380" s="22" t="s">
        <v>438</v>
      </c>
      <c r="AA380" s="20" t="s">
        <v>438</v>
      </c>
      <c r="AB380" s="23" t="s">
        <v>319</v>
      </c>
      <c r="AC380" s="24" t="s">
        <v>318</v>
      </c>
      <c r="AD380" s="25" t="s">
        <v>438</v>
      </c>
      <c r="AE380" s="2" t="s">
        <v>438</v>
      </c>
      <c r="AF380" s="2" t="s">
        <v>438</v>
      </c>
      <c r="AG380" s="2" t="s">
        <v>438</v>
      </c>
      <c r="AH380" s="21" t="s">
        <v>438</v>
      </c>
      <c r="AI380" s="25" t="s">
        <v>438</v>
      </c>
      <c r="AJ380" s="2" t="s">
        <v>438</v>
      </c>
      <c r="AK380" s="2" t="s">
        <v>940</v>
      </c>
      <c r="AL380" s="31" t="s">
        <v>931</v>
      </c>
      <c r="AM380" s="7" t="s">
        <v>463</v>
      </c>
    </row>
    <row r="381" spans="1:39" ht="28.5" customHeight="1" x14ac:dyDescent="0.3">
      <c r="A381" s="2">
        <v>378</v>
      </c>
      <c r="B381" s="8" t="s">
        <v>885</v>
      </c>
      <c r="C381" s="2" t="s">
        <v>438</v>
      </c>
      <c r="D381" s="19" t="s">
        <v>2034</v>
      </c>
      <c r="E381" s="21" t="s">
        <v>10</v>
      </c>
      <c r="F381" s="25" t="s">
        <v>1535</v>
      </c>
      <c r="G381" s="24" t="s">
        <v>438</v>
      </c>
      <c r="H381" s="25" t="s">
        <v>438</v>
      </c>
      <c r="I381" s="2" t="s">
        <v>438</v>
      </c>
      <c r="J381" s="29" t="s">
        <v>438</v>
      </c>
      <c r="K381" s="29" t="s">
        <v>438</v>
      </c>
      <c r="L381" s="29" t="s">
        <v>438</v>
      </c>
      <c r="M381" s="29" t="s">
        <v>438</v>
      </c>
      <c r="N381" s="29" t="s">
        <v>438</v>
      </c>
      <c r="O381" s="24" t="s">
        <v>438</v>
      </c>
      <c r="P381" s="51" t="s">
        <v>1507</v>
      </c>
      <c r="Q381" s="52" t="s">
        <v>1508</v>
      </c>
      <c r="R381" s="47" t="s">
        <v>1185</v>
      </c>
      <c r="S381" s="2" t="s">
        <v>1187</v>
      </c>
      <c r="T381" s="7" t="s">
        <v>1190</v>
      </c>
      <c r="U381" s="7" t="s">
        <v>1513</v>
      </c>
      <c r="V381" s="55" t="s">
        <v>1521</v>
      </c>
      <c r="W381" s="55">
        <v>26</v>
      </c>
      <c r="X381" s="49"/>
      <c r="Y381" s="54" t="s">
        <v>1471</v>
      </c>
      <c r="Z381" s="22" t="s">
        <v>438</v>
      </c>
      <c r="AA381" s="20" t="s">
        <v>438</v>
      </c>
      <c r="AB381" s="23" t="s">
        <v>319</v>
      </c>
      <c r="AC381" s="24" t="s">
        <v>318</v>
      </c>
      <c r="AD381" s="25" t="s">
        <v>438</v>
      </c>
      <c r="AE381" s="2" t="s">
        <v>438</v>
      </c>
      <c r="AF381" s="2" t="s">
        <v>438</v>
      </c>
      <c r="AG381" s="2" t="s">
        <v>438</v>
      </c>
      <c r="AH381" s="21" t="s">
        <v>438</v>
      </c>
      <c r="AI381" s="25" t="s">
        <v>438</v>
      </c>
      <c r="AJ381" s="2" t="s">
        <v>438</v>
      </c>
      <c r="AK381" s="2" t="s">
        <v>940</v>
      </c>
      <c r="AL381" s="31" t="s">
        <v>932</v>
      </c>
      <c r="AM381" s="7" t="s">
        <v>463</v>
      </c>
    </row>
    <row r="382" spans="1:39" ht="28.5" customHeight="1" x14ac:dyDescent="0.3">
      <c r="A382" s="2">
        <v>379</v>
      </c>
      <c r="B382" s="8" t="s">
        <v>885</v>
      </c>
      <c r="C382" s="2" t="s">
        <v>438</v>
      </c>
      <c r="D382" s="19" t="s">
        <v>2035</v>
      </c>
      <c r="E382" s="21" t="s">
        <v>10</v>
      </c>
      <c r="F382" s="25" t="s">
        <v>1535</v>
      </c>
      <c r="G382" s="24" t="s">
        <v>438</v>
      </c>
      <c r="H382" s="25" t="s">
        <v>438</v>
      </c>
      <c r="I382" s="2" t="s">
        <v>438</v>
      </c>
      <c r="J382" s="29" t="s">
        <v>438</v>
      </c>
      <c r="K382" s="29" t="s">
        <v>438</v>
      </c>
      <c r="L382" s="29" t="s">
        <v>438</v>
      </c>
      <c r="M382" s="29" t="s">
        <v>438</v>
      </c>
      <c r="N382" s="29" t="s">
        <v>438</v>
      </c>
      <c r="O382" s="24" t="s">
        <v>438</v>
      </c>
      <c r="P382" s="51" t="s">
        <v>1507</v>
      </c>
      <c r="Q382" s="52" t="s">
        <v>1508</v>
      </c>
      <c r="R382" s="47" t="s">
        <v>1185</v>
      </c>
      <c r="S382" s="2" t="s">
        <v>1187</v>
      </c>
      <c r="T382" s="7" t="s">
        <v>1190</v>
      </c>
      <c r="U382" s="7" t="s">
        <v>1513</v>
      </c>
      <c r="V382" s="55" t="s">
        <v>1521</v>
      </c>
      <c r="W382" s="55">
        <v>27</v>
      </c>
      <c r="X382" s="49"/>
      <c r="Y382" s="54" t="s">
        <v>1471</v>
      </c>
      <c r="Z382" s="22" t="s">
        <v>438</v>
      </c>
      <c r="AA382" s="20" t="s">
        <v>438</v>
      </c>
      <c r="AB382" s="23" t="s">
        <v>319</v>
      </c>
      <c r="AC382" s="24" t="s">
        <v>318</v>
      </c>
      <c r="AD382" s="25" t="s">
        <v>438</v>
      </c>
      <c r="AE382" s="2" t="s">
        <v>438</v>
      </c>
      <c r="AF382" s="2" t="s">
        <v>438</v>
      </c>
      <c r="AG382" s="2" t="s">
        <v>438</v>
      </c>
      <c r="AH382" s="21" t="s">
        <v>438</v>
      </c>
      <c r="AI382" s="25" t="s">
        <v>438</v>
      </c>
      <c r="AJ382" s="2" t="s">
        <v>438</v>
      </c>
      <c r="AK382" s="2" t="s">
        <v>940</v>
      </c>
      <c r="AL382" s="31" t="s">
        <v>933</v>
      </c>
      <c r="AM382" s="7" t="s">
        <v>463</v>
      </c>
    </row>
    <row r="383" spans="1:39" ht="28.5" customHeight="1" x14ac:dyDescent="0.3">
      <c r="A383" s="2">
        <v>380</v>
      </c>
      <c r="B383" s="8" t="s">
        <v>885</v>
      </c>
      <c r="C383" s="2" t="s">
        <v>438</v>
      </c>
      <c r="D383" s="19" t="s">
        <v>2036</v>
      </c>
      <c r="E383" s="21" t="s">
        <v>10</v>
      </c>
      <c r="F383" s="25" t="s">
        <v>1535</v>
      </c>
      <c r="G383" s="24" t="s">
        <v>438</v>
      </c>
      <c r="H383" s="25" t="s">
        <v>438</v>
      </c>
      <c r="I383" s="2" t="s">
        <v>438</v>
      </c>
      <c r="J383" s="29" t="s">
        <v>438</v>
      </c>
      <c r="K383" s="29" t="s">
        <v>438</v>
      </c>
      <c r="L383" s="29" t="s">
        <v>438</v>
      </c>
      <c r="M383" s="29" t="s">
        <v>438</v>
      </c>
      <c r="N383" s="29" t="s">
        <v>438</v>
      </c>
      <c r="O383" s="24" t="s">
        <v>438</v>
      </c>
      <c r="P383" s="51" t="s">
        <v>1507</v>
      </c>
      <c r="Q383" s="52" t="s">
        <v>1508</v>
      </c>
      <c r="R383" s="47" t="s">
        <v>1185</v>
      </c>
      <c r="S383" s="2" t="s">
        <v>1187</v>
      </c>
      <c r="T383" s="7" t="s">
        <v>1190</v>
      </c>
      <c r="U383" s="7" t="s">
        <v>1513</v>
      </c>
      <c r="V383" s="55" t="s">
        <v>1521</v>
      </c>
      <c r="W383" s="55">
        <v>28</v>
      </c>
      <c r="X383" s="49"/>
      <c r="Y383" s="54" t="s">
        <v>1471</v>
      </c>
      <c r="Z383" s="22" t="s">
        <v>438</v>
      </c>
      <c r="AA383" s="20" t="s">
        <v>438</v>
      </c>
      <c r="AB383" s="23" t="s">
        <v>319</v>
      </c>
      <c r="AC383" s="24" t="s">
        <v>318</v>
      </c>
      <c r="AD383" s="25" t="s">
        <v>438</v>
      </c>
      <c r="AE383" s="2" t="s">
        <v>438</v>
      </c>
      <c r="AF383" s="2" t="s">
        <v>438</v>
      </c>
      <c r="AG383" s="2" t="s">
        <v>438</v>
      </c>
      <c r="AH383" s="21" t="s">
        <v>438</v>
      </c>
      <c r="AI383" s="25" t="s">
        <v>438</v>
      </c>
      <c r="AJ383" s="2" t="s">
        <v>438</v>
      </c>
      <c r="AK383" s="2" t="s">
        <v>940</v>
      </c>
      <c r="AL383" s="31" t="s">
        <v>934</v>
      </c>
      <c r="AM383" s="7" t="s">
        <v>463</v>
      </c>
    </row>
    <row r="384" spans="1:39" ht="28.5" customHeight="1" x14ac:dyDescent="0.3">
      <c r="A384" s="2">
        <v>381</v>
      </c>
      <c r="B384" s="8" t="s">
        <v>885</v>
      </c>
      <c r="C384" s="2" t="s">
        <v>438</v>
      </c>
      <c r="D384" s="19" t="s">
        <v>2037</v>
      </c>
      <c r="E384" s="21" t="s">
        <v>10</v>
      </c>
      <c r="F384" s="25" t="s">
        <v>1535</v>
      </c>
      <c r="G384" s="24" t="s">
        <v>438</v>
      </c>
      <c r="H384" s="25" t="s">
        <v>438</v>
      </c>
      <c r="I384" s="2" t="s">
        <v>438</v>
      </c>
      <c r="J384" s="29" t="s">
        <v>438</v>
      </c>
      <c r="K384" s="29" t="s">
        <v>438</v>
      </c>
      <c r="L384" s="29" t="s">
        <v>438</v>
      </c>
      <c r="M384" s="29" t="s">
        <v>438</v>
      </c>
      <c r="N384" s="29" t="s">
        <v>438</v>
      </c>
      <c r="O384" s="24" t="s">
        <v>438</v>
      </c>
      <c r="P384" s="51" t="s">
        <v>1507</v>
      </c>
      <c r="Q384" s="52" t="s">
        <v>1508</v>
      </c>
      <c r="R384" s="47" t="s">
        <v>1185</v>
      </c>
      <c r="S384" s="2" t="s">
        <v>1187</v>
      </c>
      <c r="T384" s="7" t="s">
        <v>1190</v>
      </c>
      <c r="U384" s="7" t="s">
        <v>1513</v>
      </c>
      <c r="V384" s="55" t="s">
        <v>1521</v>
      </c>
      <c r="W384" s="55">
        <v>29</v>
      </c>
      <c r="X384" s="49"/>
      <c r="Y384" s="54" t="s">
        <v>1471</v>
      </c>
      <c r="Z384" s="22" t="s">
        <v>438</v>
      </c>
      <c r="AA384" s="20" t="s">
        <v>438</v>
      </c>
      <c r="AB384" s="23" t="s">
        <v>319</v>
      </c>
      <c r="AC384" s="24" t="s">
        <v>318</v>
      </c>
      <c r="AD384" s="25" t="s">
        <v>438</v>
      </c>
      <c r="AE384" s="2" t="s">
        <v>438</v>
      </c>
      <c r="AF384" s="2" t="s">
        <v>438</v>
      </c>
      <c r="AG384" s="2" t="s">
        <v>438</v>
      </c>
      <c r="AH384" s="21" t="s">
        <v>438</v>
      </c>
      <c r="AI384" s="25" t="s">
        <v>438</v>
      </c>
      <c r="AJ384" s="2" t="s">
        <v>438</v>
      </c>
      <c r="AK384" s="2" t="s">
        <v>940</v>
      </c>
      <c r="AL384" s="31" t="s">
        <v>935</v>
      </c>
      <c r="AM384" s="7" t="s">
        <v>463</v>
      </c>
    </row>
    <row r="385" spans="1:39" ht="28.5" customHeight="1" x14ac:dyDescent="0.3">
      <c r="A385" s="2">
        <v>382</v>
      </c>
      <c r="B385" s="8" t="s">
        <v>885</v>
      </c>
      <c r="C385" s="2" t="s">
        <v>438</v>
      </c>
      <c r="D385" s="19" t="s">
        <v>2038</v>
      </c>
      <c r="E385" s="21" t="s">
        <v>10</v>
      </c>
      <c r="F385" s="25" t="s">
        <v>1535</v>
      </c>
      <c r="G385" s="24" t="s">
        <v>438</v>
      </c>
      <c r="H385" s="25" t="s">
        <v>438</v>
      </c>
      <c r="I385" s="2" t="s">
        <v>438</v>
      </c>
      <c r="J385" s="29" t="s">
        <v>438</v>
      </c>
      <c r="K385" s="29" t="s">
        <v>438</v>
      </c>
      <c r="L385" s="29" t="s">
        <v>438</v>
      </c>
      <c r="M385" s="29" t="s">
        <v>438</v>
      </c>
      <c r="N385" s="29" t="s">
        <v>438</v>
      </c>
      <c r="O385" s="24" t="s">
        <v>438</v>
      </c>
      <c r="P385" s="51" t="s">
        <v>1507</v>
      </c>
      <c r="Q385" s="52" t="s">
        <v>1508</v>
      </c>
      <c r="R385" s="47" t="s">
        <v>1185</v>
      </c>
      <c r="S385" s="2" t="s">
        <v>1187</v>
      </c>
      <c r="T385" s="7" t="s">
        <v>1190</v>
      </c>
      <c r="U385" s="7" t="s">
        <v>1513</v>
      </c>
      <c r="V385" s="55" t="s">
        <v>1521</v>
      </c>
      <c r="W385" s="55">
        <v>30</v>
      </c>
      <c r="X385" s="49"/>
      <c r="Y385" s="54" t="s">
        <v>1471</v>
      </c>
      <c r="Z385" s="22" t="s">
        <v>438</v>
      </c>
      <c r="AA385" s="20" t="s">
        <v>438</v>
      </c>
      <c r="AB385" s="23" t="s">
        <v>319</v>
      </c>
      <c r="AC385" s="24" t="s">
        <v>318</v>
      </c>
      <c r="AD385" s="25" t="s">
        <v>438</v>
      </c>
      <c r="AE385" s="2" t="s">
        <v>438</v>
      </c>
      <c r="AF385" s="2" t="s">
        <v>438</v>
      </c>
      <c r="AG385" s="2" t="s">
        <v>438</v>
      </c>
      <c r="AH385" s="21" t="s">
        <v>438</v>
      </c>
      <c r="AI385" s="25" t="s">
        <v>438</v>
      </c>
      <c r="AJ385" s="2" t="s">
        <v>438</v>
      </c>
      <c r="AK385" s="2" t="s">
        <v>940</v>
      </c>
      <c r="AL385" s="31" t="s">
        <v>936</v>
      </c>
      <c r="AM385" s="7" t="s">
        <v>463</v>
      </c>
    </row>
    <row r="386" spans="1:39" ht="28.5" customHeight="1" x14ac:dyDescent="0.3">
      <c r="A386" s="2">
        <v>383</v>
      </c>
      <c r="B386" s="8" t="s">
        <v>885</v>
      </c>
      <c r="C386" s="2" t="s">
        <v>438</v>
      </c>
      <c r="D386" s="19" t="s">
        <v>2039</v>
      </c>
      <c r="E386" s="21" t="s">
        <v>10</v>
      </c>
      <c r="F386" s="25" t="s">
        <v>1535</v>
      </c>
      <c r="G386" s="24" t="s">
        <v>438</v>
      </c>
      <c r="H386" s="25" t="s">
        <v>438</v>
      </c>
      <c r="I386" s="2" t="s">
        <v>438</v>
      </c>
      <c r="J386" s="29" t="s">
        <v>438</v>
      </c>
      <c r="K386" s="29" t="s">
        <v>438</v>
      </c>
      <c r="L386" s="29" t="s">
        <v>438</v>
      </c>
      <c r="M386" s="29" t="s">
        <v>438</v>
      </c>
      <c r="N386" s="29" t="s">
        <v>438</v>
      </c>
      <c r="O386" s="24" t="s">
        <v>438</v>
      </c>
      <c r="P386" s="51" t="s">
        <v>1507</v>
      </c>
      <c r="Q386" s="52" t="s">
        <v>1508</v>
      </c>
      <c r="R386" s="47" t="s">
        <v>1185</v>
      </c>
      <c r="S386" s="2" t="s">
        <v>1187</v>
      </c>
      <c r="T386" s="7" t="s">
        <v>1190</v>
      </c>
      <c r="U386" s="7" t="s">
        <v>1513</v>
      </c>
      <c r="V386" s="55" t="s">
        <v>1521</v>
      </c>
      <c r="W386" s="55">
        <v>31</v>
      </c>
      <c r="X386" s="49"/>
      <c r="Y386" s="54" t="s">
        <v>1471</v>
      </c>
      <c r="Z386" s="22" t="s">
        <v>438</v>
      </c>
      <c r="AA386" s="20" t="s">
        <v>438</v>
      </c>
      <c r="AB386" s="23" t="s">
        <v>319</v>
      </c>
      <c r="AC386" s="24" t="s">
        <v>318</v>
      </c>
      <c r="AD386" s="25" t="s">
        <v>438</v>
      </c>
      <c r="AE386" s="2" t="s">
        <v>438</v>
      </c>
      <c r="AF386" s="2" t="s">
        <v>438</v>
      </c>
      <c r="AG386" s="2" t="s">
        <v>438</v>
      </c>
      <c r="AH386" s="21" t="s">
        <v>438</v>
      </c>
      <c r="AI386" s="25" t="s">
        <v>438</v>
      </c>
      <c r="AJ386" s="2" t="s">
        <v>438</v>
      </c>
      <c r="AK386" s="2" t="s">
        <v>940</v>
      </c>
      <c r="AL386" s="31" t="s">
        <v>937</v>
      </c>
      <c r="AM386" s="7" t="s">
        <v>463</v>
      </c>
    </row>
    <row r="387" spans="1:39" ht="28.5" customHeight="1" x14ac:dyDescent="0.3">
      <c r="A387" s="2">
        <v>384</v>
      </c>
      <c r="B387" s="8" t="s">
        <v>885</v>
      </c>
      <c r="C387" s="2" t="s">
        <v>438</v>
      </c>
      <c r="D387" s="19" t="s">
        <v>2040</v>
      </c>
      <c r="E387" s="21" t="s">
        <v>10</v>
      </c>
      <c r="F387" s="25" t="s">
        <v>1535</v>
      </c>
      <c r="G387" s="24" t="s">
        <v>438</v>
      </c>
      <c r="H387" s="25" t="s">
        <v>438</v>
      </c>
      <c r="I387" s="2" t="s">
        <v>438</v>
      </c>
      <c r="J387" s="29" t="s">
        <v>438</v>
      </c>
      <c r="K387" s="29" t="s">
        <v>438</v>
      </c>
      <c r="L387" s="29" t="s">
        <v>438</v>
      </c>
      <c r="M387" s="29" t="s">
        <v>438</v>
      </c>
      <c r="N387" s="29" t="s">
        <v>438</v>
      </c>
      <c r="O387" s="24" t="s">
        <v>438</v>
      </c>
      <c r="P387" s="51" t="s">
        <v>1507</v>
      </c>
      <c r="Q387" s="52" t="s">
        <v>1508</v>
      </c>
      <c r="R387" s="47" t="s">
        <v>1185</v>
      </c>
      <c r="S387" s="2" t="s">
        <v>1187</v>
      </c>
      <c r="T387" s="7" t="s">
        <v>1190</v>
      </c>
      <c r="U387" s="7" t="s">
        <v>1513</v>
      </c>
      <c r="V387" s="55" t="s">
        <v>1521</v>
      </c>
      <c r="W387" s="55">
        <v>32</v>
      </c>
      <c r="X387" s="49"/>
      <c r="Y387" s="54" t="s">
        <v>1471</v>
      </c>
      <c r="Z387" s="22" t="s">
        <v>438</v>
      </c>
      <c r="AA387" s="20" t="s">
        <v>438</v>
      </c>
      <c r="AB387" s="23" t="s">
        <v>319</v>
      </c>
      <c r="AC387" s="24" t="s">
        <v>318</v>
      </c>
      <c r="AD387" s="25" t="s">
        <v>438</v>
      </c>
      <c r="AE387" s="2" t="s">
        <v>438</v>
      </c>
      <c r="AF387" s="2" t="s">
        <v>438</v>
      </c>
      <c r="AG387" s="2" t="s">
        <v>438</v>
      </c>
      <c r="AH387" s="21" t="s">
        <v>438</v>
      </c>
      <c r="AI387" s="25" t="s">
        <v>438</v>
      </c>
      <c r="AJ387" s="2" t="s">
        <v>438</v>
      </c>
      <c r="AK387" s="2" t="s">
        <v>940</v>
      </c>
      <c r="AL387" s="31" t="s">
        <v>938</v>
      </c>
      <c r="AM387" s="7" t="s">
        <v>441</v>
      </c>
    </row>
    <row r="388" spans="1:39" ht="28" x14ac:dyDescent="0.3">
      <c r="A388" s="2">
        <v>385</v>
      </c>
      <c r="B388" s="8" t="s">
        <v>256</v>
      </c>
      <c r="C388" s="41" t="s">
        <v>1675</v>
      </c>
      <c r="D388" s="19" t="s">
        <v>634</v>
      </c>
      <c r="E388" s="21" t="s">
        <v>1512</v>
      </c>
      <c r="F388" s="25" t="s">
        <v>1535</v>
      </c>
      <c r="G388" s="24" t="s">
        <v>1556</v>
      </c>
      <c r="H388" s="25">
        <v>0</v>
      </c>
      <c r="I388" s="2" t="s">
        <v>1056</v>
      </c>
      <c r="J388" s="29" t="s">
        <v>1057</v>
      </c>
      <c r="K388" s="29" t="s">
        <v>1057</v>
      </c>
      <c r="L388" s="29" t="s">
        <v>1043</v>
      </c>
      <c r="M388" s="29" t="s">
        <v>1043</v>
      </c>
      <c r="N388" s="29" t="s">
        <v>1919</v>
      </c>
      <c r="O388" s="24" t="s">
        <v>469</v>
      </c>
      <c r="P388" s="51" t="s">
        <v>438</v>
      </c>
      <c r="Q388" s="52" t="s">
        <v>438</v>
      </c>
      <c r="R388" s="47" t="s">
        <v>1185</v>
      </c>
      <c r="S388" s="2" t="s">
        <v>1187</v>
      </c>
      <c r="T388" s="7" t="s">
        <v>1190</v>
      </c>
      <c r="U388" s="7" t="s">
        <v>1518</v>
      </c>
      <c r="V388" s="55" t="s">
        <v>1529</v>
      </c>
      <c r="W388" s="55" t="s">
        <v>1530</v>
      </c>
      <c r="X388" s="49"/>
      <c r="Y388" s="54" t="s">
        <v>12</v>
      </c>
      <c r="Z388" s="32" t="s">
        <v>1179</v>
      </c>
      <c r="AA388" s="9" t="s">
        <v>1178</v>
      </c>
      <c r="AB388" s="23" t="s">
        <v>1026</v>
      </c>
      <c r="AC388" s="24" t="s">
        <v>438</v>
      </c>
      <c r="AD388" s="25" t="s">
        <v>438</v>
      </c>
      <c r="AE388" s="2" t="s">
        <v>438</v>
      </c>
      <c r="AF388" s="2" t="s">
        <v>438</v>
      </c>
      <c r="AG388" s="2" t="s">
        <v>438</v>
      </c>
      <c r="AH388" s="21" t="s">
        <v>438</v>
      </c>
      <c r="AI388" s="25" t="s">
        <v>438</v>
      </c>
      <c r="AJ388" s="2" t="s">
        <v>438</v>
      </c>
      <c r="AK388" s="2" t="s">
        <v>945</v>
      </c>
      <c r="AL388" s="31" t="s">
        <v>923</v>
      </c>
      <c r="AM388" s="7" t="s">
        <v>466</v>
      </c>
    </row>
    <row r="389" spans="1:39" ht="28" x14ac:dyDescent="0.3">
      <c r="A389" s="2">
        <v>386</v>
      </c>
      <c r="B389" s="8" t="s">
        <v>257</v>
      </c>
      <c r="C389" s="19" t="s">
        <v>1676</v>
      </c>
      <c r="D389" s="19" t="s">
        <v>635</v>
      </c>
      <c r="E389" s="21" t="s">
        <v>1512</v>
      </c>
      <c r="F389" s="25" t="s">
        <v>1535</v>
      </c>
      <c r="G389" s="24" t="s">
        <v>1556</v>
      </c>
      <c r="H389" s="25">
        <v>0</v>
      </c>
      <c r="I389" s="2" t="s">
        <v>1056</v>
      </c>
      <c r="J389" s="29" t="s">
        <v>1057</v>
      </c>
      <c r="K389" s="29" t="s">
        <v>1057</v>
      </c>
      <c r="L389" s="29" t="s">
        <v>1043</v>
      </c>
      <c r="M389" s="29" t="s">
        <v>1043</v>
      </c>
      <c r="N389" s="29" t="s">
        <v>1919</v>
      </c>
      <c r="O389" s="24" t="s">
        <v>469</v>
      </c>
      <c r="P389" s="51" t="s">
        <v>438</v>
      </c>
      <c r="Q389" s="52" t="s">
        <v>438</v>
      </c>
      <c r="R389" s="47" t="s">
        <v>1185</v>
      </c>
      <c r="S389" s="2" t="s">
        <v>1187</v>
      </c>
      <c r="T389" s="7" t="s">
        <v>1190</v>
      </c>
      <c r="U389" s="7" t="s">
        <v>1518</v>
      </c>
      <c r="V389" s="55" t="s">
        <v>1529</v>
      </c>
      <c r="W389" s="55" t="s">
        <v>1530</v>
      </c>
      <c r="X389" s="49"/>
      <c r="Y389" s="54" t="s">
        <v>12</v>
      </c>
      <c r="Z389" s="32" t="s">
        <v>1179</v>
      </c>
      <c r="AA389" s="9" t="s">
        <v>1178</v>
      </c>
      <c r="AB389" s="23" t="s">
        <v>1026</v>
      </c>
      <c r="AC389" s="24" t="s">
        <v>438</v>
      </c>
      <c r="AD389" s="25" t="s">
        <v>438</v>
      </c>
      <c r="AE389" s="2" t="s">
        <v>438</v>
      </c>
      <c r="AF389" s="2" t="s">
        <v>438</v>
      </c>
      <c r="AG389" s="2" t="s">
        <v>438</v>
      </c>
      <c r="AH389" s="21" t="s">
        <v>438</v>
      </c>
      <c r="AI389" s="25" t="s">
        <v>438</v>
      </c>
      <c r="AJ389" s="2" t="s">
        <v>438</v>
      </c>
      <c r="AK389" s="2" t="s">
        <v>945</v>
      </c>
      <c r="AL389" s="31" t="s">
        <v>923</v>
      </c>
      <c r="AM389" s="7" t="s">
        <v>466</v>
      </c>
    </row>
    <row r="390" spans="1:39" ht="28" x14ac:dyDescent="0.3">
      <c r="A390" s="2">
        <v>387</v>
      </c>
      <c r="B390" s="8" t="s">
        <v>258</v>
      </c>
      <c r="C390" s="19" t="s">
        <v>1677</v>
      </c>
      <c r="D390" s="19" t="s">
        <v>636</v>
      </c>
      <c r="E390" s="21" t="s">
        <v>1512</v>
      </c>
      <c r="F390" s="25" t="s">
        <v>1535</v>
      </c>
      <c r="G390" s="24" t="s">
        <v>1556</v>
      </c>
      <c r="H390" s="25">
        <v>0</v>
      </c>
      <c r="I390" s="2" t="s">
        <v>1056</v>
      </c>
      <c r="J390" s="29" t="s">
        <v>1057</v>
      </c>
      <c r="K390" s="29" t="s">
        <v>1057</v>
      </c>
      <c r="L390" s="29" t="s">
        <v>1043</v>
      </c>
      <c r="M390" s="29" t="s">
        <v>1043</v>
      </c>
      <c r="N390" s="29" t="s">
        <v>1919</v>
      </c>
      <c r="O390" s="24" t="s">
        <v>469</v>
      </c>
      <c r="P390" s="51" t="s">
        <v>438</v>
      </c>
      <c r="Q390" s="52" t="s">
        <v>438</v>
      </c>
      <c r="R390" s="47" t="s">
        <v>1185</v>
      </c>
      <c r="S390" s="2" t="s">
        <v>1187</v>
      </c>
      <c r="T390" s="7" t="s">
        <v>1190</v>
      </c>
      <c r="U390" s="7" t="s">
        <v>1518</v>
      </c>
      <c r="V390" s="55" t="s">
        <v>1529</v>
      </c>
      <c r="W390" s="55" t="s">
        <v>1530</v>
      </c>
      <c r="X390" s="49"/>
      <c r="Y390" s="54" t="s">
        <v>12</v>
      </c>
      <c r="Z390" s="32" t="s">
        <v>1179</v>
      </c>
      <c r="AA390" s="9" t="s">
        <v>1178</v>
      </c>
      <c r="AB390" s="23" t="s">
        <v>1026</v>
      </c>
      <c r="AC390" s="24" t="s">
        <v>438</v>
      </c>
      <c r="AD390" s="25" t="s">
        <v>438</v>
      </c>
      <c r="AE390" s="2" t="s">
        <v>438</v>
      </c>
      <c r="AF390" s="2" t="s">
        <v>438</v>
      </c>
      <c r="AG390" s="2" t="s">
        <v>438</v>
      </c>
      <c r="AH390" s="21" t="s">
        <v>438</v>
      </c>
      <c r="AI390" s="25" t="s">
        <v>438</v>
      </c>
      <c r="AJ390" s="2" t="s">
        <v>438</v>
      </c>
      <c r="AK390" s="2" t="s">
        <v>945</v>
      </c>
      <c r="AL390" s="31" t="s">
        <v>923</v>
      </c>
      <c r="AM390" s="7" t="s">
        <v>466</v>
      </c>
    </row>
    <row r="391" spans="1:39" ht="28" x14ac:dyDescent="0.3">
      <c r="A391" s="2">
        <v>388</v>
      </c>
      <c r="B391" s="8" t="s">
        <v>259</v>
      </c>
      <c r="C391" s="19" t="s">
        <v>1678</v>
      </c>
      <c r="D391" s="19" t="s">
        <v>637</v>
      </c>
      <c r="E391" s="21" t="s">
        <v>1512</v>
      </c>
      <c r="F391" s="25" t="s">
        <v>1535</v>
      </c>
      <c r="G391" s="24" t="s">
        <v>1556</v>
      </c>
      <c r="H391" s="25">
        <v>0</v>
      </c>
      <c r="I391" s="2" t="s">
        <v>1056</v>
      </c>
      <c r="J391" s="29" t="s">
        <v>1057</v>
      </c>
      <c r="K391" s="29" t="s">
        <v>1057</v>
      </c>
      <c r="L391" s="29" t="s">
        <v>1043</v>
      </c>
      <c r="M391" s="29" t="s">
        <v>1043</v>
      </c>
      <c r="N391" s="29" t="s">
        <v>1919</v>
      </c>
      <c r="O391" s="24" t="s">
        <v>469</v>
      </c>
      <c r="P391" s="51" t="s">
        <v>438</v>
      </c>
      <c r="Q391" s="52" t="s">
        <v>438</v>
      </c>
      <c r="R391" s="47" t="s">
        <v>1185</v>
      </c>
      <c r="S391" s="2" t="s">
        <v>1187</v>
      </c>
      <c r="T391" s="7" t="s">
        <v>1190</v>
      </c>
      <c r="U391" s="7" t="s">
        <v>1518</v>
      </c>
      <c r="V391" s="55" t="s">
        <v>1529</v>
      </c>
      <c r="W391" s="55" t="s">
        <v>1530</v>
      </c>
      <c r="X391" s="49"/>
      <c r="Y391" s="54" t="s">
        <v>12</v>
      </c>
      <c r="Z391" s="32" t="s">
        <v>1179</v>
      </c>
      <c r="AA391" s="9" t="s">
        <v>1178</v>
      </c>
      <c r="AB391" s="23" t="s">
        <v>1026</v>
      </c>
      <c r="AC391" s="24" t="s">
        <v>438</v>
      </c>
      <c r="AD391" s="25" t="s">
        <v>438</v>
      </c>
      <c r="AE391" s="2" t="s">
        <v>438</v>
      </c>
      <c r="AF391" s="2" t="s">
        <v>438</v>
      </c>
      <c r="AG391" s="2" t="s">
        <v>438</v>
      </c>
      <c r="AH391" s="21" t="s">
        <v>438</v>
      </c>
      <c r="AI391" s="25" t="s">
        <v>438</v>
      </c>
      <c r="AJ391" s="2" t="s">
        <v>438</v>
      </c>
      <c r="AK391" s="2" t="s">
        <v>945</v>
      </c>
      <c r="AL391" s="31" t="s">
        <v>923</v>
      </c>
      <c r="AM391" s="7" t="s">
        <v>466</v>
      </c>
    </row>
    <row r="392" spans="1:39" ht="28" x14ac:dyDescent="0.3">
      <c r="A392" s="2">
        <v>389</v>
      </c>
      <c r="B392" s="8" t="s">
        <v>260</v>
      </c>
      <c r="C392" s="19" t="s">
        <v>1679</v>
      </c>
      <c r="D392" s="19" t="s">
        <v>638</v>
      </c>
      <c r="E392" s="21" t="s">
        <v>1512</v>
      </c>
      <c r="F392" s="25" t="s">
        <v>1535</v>
      </c>
      <c r="G392" s="24" t="s">
        <v>1556</v>
      </c>
      <c r="H392" s="25">
        <v>0</v>
      </c>
      <c r="I392" s="2" t="s">
        <v>1056</v>
      </c>
      <c r="J392" s="29" t="s">
        <v>1057</v>
      </c>
      <c r="K392" s="29" t="s">
        <v>1057</v>
      </c>
      <c r="L392" s="29" t="s">
        <v>1043</v>
      </c>
      <c r="M392" s="29" t="s">
        <v>1043</v>
      </c>
      <c r="N392" s="29" t="s">
        <v>1919</v>
      </c>
      <c r="O392" s="24" t="s">
        <v>469</v>
      </c>
      <c r="P392" s="51" t="s">
        <v>438</v>
      </c>
      <c r="Q392" s="52" t="s">
        <v>438</v>
      </c>
      <c r="R392" s="47" t="s">
        <v>1185</v>
      </c>
      <c r="S392" s="2" t="s">
        <v>1187</v>
      </c>
      <c r="T392" s="7" t="s">
        <v>1190</v>
      </c>
      <c r="U392" s="7" t="s">
        <v>1518</v>
      </c>
      <c r="V392" s="55" t="s">
        <v>1529</v>
      </c>
      <c r="W392" s="55" t="s">
        <v>1530</v>
      </c>
      <c r="X392" s="49"/>
      <c r="Y392" s="54" t="s">
        <v>12</v>
      </c>
      <c r="Z392" s="32" t="s">
        <v>1179</v>
      </c>
      <c r="AA392" s="9" t="s">
        <v>1178</v>
      </c>
      <c r="AB392" s="23" t="s">
        <v>1026</v>
      </c>
      <c r="AC392" s="24" t="s">
        <v>438</v>
      </c>
      <c r="AD392" s="25" t="s">
        <v>438</v>
      </c>
      <c r="AE392" s="2" t="s">
        <v>438</v>
      </c>
      <c r="AF392" s="2" t="s">
        <v>438</v>
      </c>
      <c r="AG392" s="2" t="s">
        <v>438</v>
      </c>
      <c r="AH392" s="21" t="s">
        <v>438</v>
      </c>
      <c r="AI392" s="25" t="s">
        <v>438</v>
      </c>
      <c r="AJ392" s="2" t="s">
        <v>438</v>
      </c>
      <c r="AK392" s="2" t="s">
        <v>945</v>
      </c>
      <c r="AL392" s="31" t="s">
        <v>923</v>
      </c>
      <c r="AM392" s="7" t="s">
        <v>466</v>
      </c>
    </row>
    <row r="393" spans="1:39" ht="28" x14ac:dyDescent="0.3">
      <c r="A393" s="2">
        <v>390</v>
      </c>
      <c r="B393" s="8" t="s">
        <v>261</v>
      </c>
      <c r="C393" s="19" t="s">
        <v>1680</v>
      </c>
      <c r="D393" s="19" t="s">
        <v>639</v>
      </c>
      <c r="E393" s="21" t="s">
        <v>1512</v>
      </c>
      <c r="F393" s="25" t="s">
        <v>1535</v>
      </c>
      <c r="G393" s="24" t="s">
        <v>1556</v>
      </c>
      <c r="H393" s="25">
        <v>0</v>
      </c>
      <c r="I393" s="2" t="s">
        <v>1056</v>
      </c>
      <c r="J393" s="29" t="s">
        <v>1057</v>
      </c>
      <c r="K393" s="29" t="s">
        <v>1057</v>
      </c>
      <c r="L393" s="29" t="s">
        <v>1043</v>
      </c>
      <c r="M393" s="29" t="s">
        <v>1043</v>
      </c>
      <c r="N393" s="29" t="s">
        <v>1919</v>
      </c>
      <c r="O393" s="24" t="s">
        <v>469</v>
      </c>
      <c r="P393" s="51" t="s">
        <v>438</v>
      </c>
      <c r="Q393" s="52" t="s">
        <v>438</v>
      </c>
      <c r="R393" s="47" t="s">
        <v>1185</v>
      </c>
      <c r="S393" s="2" t="s">
        <v>1187</v>
      </c>
      <c r="T393" s="7" t="s">
        <v>1190</v>
      </c>
      <c r="U393" s="7" t="s">
        <v>1518</v>
      </c>
      <c r="V393" s="55" t="s">
        <v>1529</v>
      </c>
      <c r="W393" s="55" t="s">
        <v>1530</v>
      </c>
      <c r="X393" s="49"/>
      <c r="Y393" s="54" t="s">
        <v>12</v>
      </c>
      <c r="Z393" s="32" t="s">
        <v>1179</v>
      </c>
      <c r="AA393" s="9" t="s">
        <v>1178</v>
      </c>
      <c r="AB393" s="23" t="s">
        <v>1026</v>
      </c>
      <c r="AC393" s="24" t="s">
        <v>438</v>
      </c>
      <c r="AD393" s="25" t="s">
        <v>438</v>
      </c>
      <c r="AE393" s="2" t="s">
        <v>438</v>
      </c>
      <c r="AF393" s="2" t="s">
        <v>438</v>
      </c>
      <c r="AG393" s="2" t="s">
        <v>438</v>
      </c>
      <c r="AH393" s="21" t="s">
        <v>438</v>
      </c>
      <c r="AI393" s="25" t="s">
        <v>438</v>
      </c>
      <c r="AJ393" s="2" t="s">
        <v>438</v>
      </c>
      <c r="AK393" s="2" t="s">
        <v>945</v>
      </c>
      <c r="AL393" s="31" t="s">
        <v>923</v>
      </c>
      <c r="AM393" s="7" t="s">
        <v>466</v>
      </c>
    </row>
    <row r="394" spans="1:39" ht="28" x14ac:dyDescent="0.3">
      <c r="A394" s="2">
        <v>391</v>
      </c>
      <c r="B394" s="8" t="s">
        <v>262</v>
      </c>
      <c r="C394" s="19" t="s">
        <v>1681</v>
      </c>
      <c r="D394" s="19" t="s">
        <v>640</v>
      </c>
      <c r="E394" s="21" t="s">
        <v>1512</v>
      </c>
      <c r="F394" s="25" t="s">
        <v>1535</v>
      </c>
      <c r="G394" s="24" t="s">
        <v>1556</v>
      </c>
      <c r="H394" s="25">
        <v>0</v>
      </c>
      <c r="I394" s="2" t="s">
        <v>1056</v>
      </c>
      <c r="J394" s="29" t="s">
        <v>1057</v>
      </c>
      <c r="K394" s="29" t="s">
        <v>1057</v>
      </c>
      <c r="L394" s="29" t="s">
        <v>1043</v>
      </c>
      <c r="M394" s="29" t="s">
        <v>1043</v>
      </c>
      <c r="N394" s="29" t="s">
        <v>1919</v>
      </c>
      <c r="O394" s="24" t="s">
        <v>469</v>
      </c>
      <c r="P394" s="51" t="s">
        <v>438</v>
      </c>
      <c r="Q394" s="52" t="s">
        <v>438</v>
      </c>
      <c r="R394" s="47" t="s">
        <v>1185</v>
      </c>
      <c r="S394" s="2" t="s">
        <v>1187</v>
      </c>
      <c r="T394" s="7" t="s">
        <v>1190</v>
      </c>
      <c r="U394" s="7" t="s">
        <v>1518</v>
      </c>
      <c r="V394" s="55" t="s">
        <v>1529</v>
      </c>
      <c r="W394" s="55" t="s">
        <v>1530</v>
      </c>
      <c r="X394" s="49"/>
      <c r="Y394" s="54" t="s">
        <v>12</v>
      </c>
      <c r="Z394" s="32" t="s">
        <v>1179</v>
      </c>
      <c r="AA394" s="9" t="s">
        <v>1178</v>
      </c>
      <c r="AB394" s="23" t="s">
        <v>1026</v>
      </c>
      <c r="AC394" s="24" t="s">
        <v>438</v>
      </c>
      <c r="AD394" s="25" t="s">
        <v>438</v>
      </c>
      <c r="AE394" s="2" t="s">
        <v>438</v>
      </c>
      <c r="AF394" s="2" t="s">
        <v>438</v>
      </c>
      <c r="AG394" s="2" t="s">
        <v>438</v>
      </c>
      <c r="AH394" s="21" t="s">
        <v>438</v>
      </c>
      <c r="AI394" s="25" t="s">
        <v>438</v>
      </c>
      <c r="AJ394" s="2" t="s">
        <v>438</v>
      </c>
      <c r="AK394" s="2" t="s">
        <v>945</v>
      </c>
      <c r="AL394" s="31" t="s">
        <v>923</v>
      </c>
      <c r="AM394" s="7" t="s">
        <v>466</v>
      </c>
    </row>
    <row r="395" spans="1:39" ht="28" x14ac:dyDescent="0.3">
      <c r="A395" s="2">
        <v>392</v>
      </c>
      <c r="B395" s="8" t="s">
        <v>263</v>
      </c>
      <c r="C395" s="19" t="s">
        <v>1682</v>
      </c>
      <c r="D395" s="19" t="s">
        <v>641</v>
      </c>
      <c r="E395" s="21" t="s">
        <v>1512</v>
      </c>
      <c r="F395" s="25" t="s">
        <v>1535</v>
      </c>
      <c r="G395" s="24" t="s">
        <v>1556</v>
      </c>
      <c r="H395" s="25">
        <v>0</v>
      </c>
      <c r="I395" s="2" t="s">
        <v>1056</v>
      </c>
      <c r="J395" s="29" t="s">
        <v>1057</v>
      </c>
      <c r="K395" s="29" t="s">
        <v>1057</v>
      </c>
      <c r="L395" s="29" t="s">
        <v>1043</v>
      </c>
      <c r="M395" s="29" t="s">
        <v>1043</v>
      </c>
      <c r="N395" s="29" t="s">
        <v>1919</v>
      </c>
      <c r="O395" s="24" t="s">
        <v>469</v>
      </c>
      <c r="P395" s="51" t="s">
        <v>438</v>
      </c>
      <c r="Q395" s="52" t="s">
        <v>438</v>
      </c>
      <c r="R395" s="47" t="s">
        <v>1185</v>
      </c>
      <c r="S395" s="2" t="s">
        <v>1187</v>
      </c>
      <c r="T395" s="7" t="s">
        <v>1190</v>
      </c>
      <c r="U395" s="7" t="s">
        <v>1518</v>
      </c>
      <c r="V395" s="55" t="s">
        <v>1529</v>
      </c>
      <c r="W395" s="55" t="s">
        <v>1530</v>
      </c>
      <c r="X395" s="49"/>
      <c r="Y395" s="54" t="s">
        <v>12</v>
      </c>
      <c r="Z395" s="32" t="s">
        <v>1179</v>
      </c>
      <c r="AA395" s="9" t="s">
        <v>1178</v>
      </c>
      <c r="AB395" s="23" t="s">
        <v>1026</v>
      </c>
      <c r="AC395" s="24" t="s">
        <v>438</v>
      </c>
      <c r="AD395" s="25" t="s">
        <v>438</v>
      </c>
      <c r="AE395" s="2" t="s">
        <v>438</v>
      </c>
      <c r="AF395" s="2" t="s">
        <v>438</v>
      </c>
      <c r="AG395" s="2" t="s">
        <v>438</v>
      </c>
      <c r="AH395" s="21" t="s">
        <v>438</v>
      </c>
      <c r="AI395" s="25" t="s">
        <v>438</v>
      </c>
      <c r="AJ395" s="2" t="s">
        <v>438</v>
      </c>
      <c r="AK395" s="2" t="s">
        <v>945</v>
      </c>
      <c r="AL395" s="31" t="s">
        <v>923</v>
      </c>
      <c r="AM395" s="7" t="s">
        <v>466</v>
      </c>
    </row>
    <row r="396" spans="1:39" ht="28" x14ac:dyDescent="0.3">
      <c r="A396" s="2">
        <v>393</v>
      </c>
      <c r="B396" s="8" t="s">
        <v>264</v>
      </c>
      <c r="C396" s="19" t="s">
        <v>1683</v>
      </c>
      <c r="D396" s="19" t="s">
        <v>642</v>
      </c>
      <c r="E396" s="21" t="s">
        <v>1512</v>
      </c>
      <c r="F396" s="25" t="s">
        <v>1535</v>
      </c>
      <c r="G396" s="24" t="s">
        <v>1556</v>
      </c>
      <c r="H396" s="25">
        <v>0</v>
      </c>
      <c r="I396" s="2" t="s">
        <v>1056</v>
      </c>
      <c r="J396" s="29" t="s">
        <v>1057</v>
      </c>
      <c r="K396" s="29" t="s">
        <v>1057</v>
      </c>
      <c r="L396" s="29" t="s">
        <v>1043</v>
      </c>
      <c r="M396" s="29" t="s">
        <v>1043</v>
      </c>
      <c r="N396" s="29" t="s">
        <v>1919</v>
      </c>
      <c r="O396" s="24" t="s">
        <v>469</v>
      </c>
      <c r="P396" s="51" t="s">
        <v>438</v>
      </c>
      <c r="Q396" s="52" t="s">
        <v>438</v>
      </c>
      <c r="R396" s="47" t="s">
        <v>1185</v>
      </c>
      <c r="S396" s="2" t="s">
        <v>1187</v>
      </c>
      <c r="T396" s="7" t="s">
        <v>1190</v>
      </c>
      <c r="U396" s="7" t="s">
        <v>1518</v>
      </c>
      <c r="V396" s="55" t="s">
        <v>1529</v>
      </c>
      <c r="W396" s="55" t="s">
        <v>1530</v>
      </c>
      <c r="X396" s="49"/>
      <c r="Y396" s="54" t="s">
        <v>12</v>
      </c>
      <c r="Z396" s="32" t="s">
        <v>1179</v>
      </c>
      <c r="AA396" s="9" t="s">
        <v>1178</v>
      </c>
      <c r="AB396" s="23" t="s">
        <v>1026</v>
      </c>
      <c r="AC396" s="24" t="s">
        <v>438</v>
      </c>
      <c r="AD396" s="25" t="s">
        <v>438</v>
      </c>
      <c r="AE396" s="2" t="s">
        <v>438</v>
      </c>
      <c r="AF396" s="2" t="s">
        <v>438</v>
      </c>
      <c r="AG396" s="2" t="s">
        <v>438</v>
      </c>
      <c r="AH396" s="21" t="s">
        <v>438</v>
      </c>
      <c r="AI396" s="25" t="s">
        <v>438</v>
      </c>
      <c r="AJ396" s="2" t="s">
        <v>438</v>
      </c>
      <c r="AK396" s="2" t="s">
        <v>945</v>
      </c>
      <c r="AL396" s="31" t="s">
        <v>923</v>
      </c>
      <c r="AM396" s="7" t="s">
        <v>466</v>
      </c>
    </row>
    <row r="397" spans="1:39" ht="28" x14ac:dyDescent="0.3">
      <c r="A397" s="2">
        <v>394</v>
      </c>
      <c r="B397" s="8" t="s">
        <v>265</v>
      </c>
      <c r="C397" s="19" t="s">
        <v>1684</v>
      </c>
      <c r="D397" s="19" t="s">
        <v>643</v>
      </c>
      <c r="E397" s="21" t="s">
        <v>1512</v>
      </c>
      <c r="F397" s="25" t="s">
        <v>1535</v>
      </c>
      <c r="G397" s="24" t="s">
        <v>1556</v>
      </c>
      <c r="H397" s="25">
        <v>0</v>
      </c>
      <c r="I397" s="2" t="s">
        <v>1056</v>
      </c>
      <c r="J397" s="29" t="s">
        <v>1057</v>
      </c>
      <c r="K397" s="29" t="s">
        <v>1057</v>
      </c>
      <c r="L397" s="29" t="s">
        <v>1043</v>
      </c>
      <c r="M397" s="29" t="s">
        <v>1043</v>
      </c>
      <c r="N397" s="29" t="s">
        <v>1919</v>
      </c>
      <c r="O397" s="24" t="s">
        <v>469</v>
      </c>
      <c r="P397" s="51" t="s">
        <v>438</v>
      </c>
      <c r="Q397" s="52" t="s">
        <v>438</v>
      </c>
      <c r="R397" s="47" t="s">
        <v>1185</v>
      </c>
      <c r="S397" s="2" t="s">
        <v>1187</v>
      </c>
      <c r="T397" s="7" t="s">
        <v>1190</v>
      </c>
      <c r="U397" s="7" t="s">
        <v>1518</v>
      </c>
      <c r="V397" s="55" t="s">
        <v>1529</v>
      </c>
      <c r="W397" s="55" t="s">
        <v>1530</v>
      </c>
      <c r="X397" s="49"/>
      <c r="Y397" s="54" t="s">
        <v>12</v>
      </c>
      <c r="Z397" s="32" t="s">
        <v>1179</v>
      </c>
      <c r="AA397" s="9" t="s">
        <v>1178</v>
      </c>
      <c r="AB397" s="23" t="s">
        <v>1026</v>
      </c>
      <c r="AC397" s="24" t="s">
        <v>438</v>
      </c>
      <c r="AD397" s="25" t="s">
        <v>438</v>
      </c>
      <c r="AE397" s="2" t="s">
        <v>438</v>
      </c>
      <c r="AF397" s="2" t="s">
        <v>438</v>
      </c>
      <c r="AG397" s="2" t="s">
        <v>438</v>
      </c>
      <c r="AH397" s="21" t="s">
        <v>438</v>
      </c>
      <c r="AI397" s="25" t="s">
        <v>438</v>
      </c>
      <c r="AJ397" s="2" t="s">
        <v>438</v>
      </c>
      <c r="AK397" s="2" t="s">
        <v>945</v>
      </c>
      <c r="AL397" s="31" t="s">
        <v>923</v>
      </c>
      <c r="AM397" s="7" t="s">
        <v>466</v>
      </c>
    </row>
    <row r="398" spans="1:39" ht="28" x14ac:dyDescent="0.3">
      <c r="A398" s="2">
        <v>395</v>
      </c>
      <c r="B398" s="8" t="s">
        <v>266</v>
      </c>
      <c r="C398" s="19" t="s">
        <v>1685</v>
      </c>
      <c r="D398" s="19" t="s">
        <v>644</v>
      </c>
      <c r="E398" s="21" t="s">
        <v>1512</v>
      </c>
      <c r="F398" s="25" t="s">
        <v>1535</v>
      </c>
      <c r="G398" s="24" t="s">
        <v>1556</v>
      </c>
      <c r="H398" s="25">
        <v>0</v>
      </c>
      <c r="I398" s="2" t="s">
        <v>1056</v>
      </c>
      <c r="J398" s="29" t="s">
        <v>1057</v>
      </c>
      <c r="K398" s="29" t="s">
        <v>1057</v>
      </c>
      <c r="L398" s="29" t="s">
        <v>1043</v>
      </c>
      <c r="M398" s="29" t="s">
        <v>1043</v>
      </c>
      <c r="N398" s="29" t="s">
        <v>1919</v>
      </c>
      <c r="O398" s="24" t="s">
        <v>469</v>
      </c>
      <c r="P398" s="51" t="s">
        <v>438</v>
      </c>
      <c r="Q398" s="52" t="s">
        <v>438</v>
      </c>
      <c r="R398" s="47" t="s">
        <v>1185</v>
      </c>
      <c r="S398" s="2" t="s">
        <v>1187</v>
      </c>
      <c r="T398" s="7" t="s">
        <v>1190</v>
      </c>
      <c r="U398" s="7" t="s">
        <v>1518</v>
      </c>
      <c r="V398" s="55" t="s">
        <v>1529</v>
      </c>
      <c r="W398" s="55" t="s">
        <v>1530</v>
      </c>
      <c r="X398" s="49"/>
      <c r="Y398" s="54" t="s">
        <v>12</v>
      </c>
      <c r="Z398" s="32" t="s">
        <v>1179</v>
      </c>
      <c r="AA398" s="9" t="s">
        <v>1178</v>
      </c>
      <c r="AB398" s="23" t="s">
        <v>1026</v>
      </c>
      <c r="AC398" s="24" t="s">
        <v>438</v>
      </c>
      <c r="AD398" s="25" t="s">
        <v>438</v>
      </c>
      <c r="AE398" s="2" t="s">
        <v>438</v>
      </c>
      <c r="AF398" s="2" t="s">
        <v>438</v>
      </c>
      <c r="AG398" s="2" t="s">
        <v>438</v>
      </c>
      <c r="AH398" s="21" t="s">
        <v>438</v>
      </c>
      <c r="AI398" s="25" t="s">
        <v>438</v>
      </c>
      <c r="AJ398" s="2" t="s">
        <v>438</v>
      </c>
      <c r="AK398" s="2" t="s">
        <v>945</v>
      </c>
      <c r="AL398" s="31" t="s">
        <v>923</v>
      </c>
      <c r="AM398" s="7" t="s">
        <v>466</v>
      </c>
    </row>
    <row r="399" spans="1:39" ht="28" x14ac:dyDescent="0.3">
      <c r="A399" s="2">
        <v>396</v>
      </c>
      <c r="B399" s="8" t="s">
        <v>267</v>
      </c>
      <c r="C399" s="19" t="s">
        <v>1686</v>
      </c>
      <c r="D399" s="19" t="s">
        <v>645</v>
      </c>
      <c r="E399" s="21" t="s">
        <v>1512</v>
      </c>
      <c r="F399" s="25" t="s">
        <v>1535</v>
      </c>
      <c r="G399" s="24" t="s">
        <v>1556</v>
      </c>
      <c r="H399" s="25">
        <v>0</v>
      </c>
      <c r="I399" s="2" t="s">
        <v>1056</v>
      </c>
      <c r="J399" s="29" t="s">
        <v>1057</v>
      </c>
      <c r="K399" s="29" t="s">
        <v>1057</v>
      </c>
      <c r="L399" s="29" t="s">
        <v>1043</v>
      </c>
      <c r="M399" s="29" t="s">
        <v>1043</v>
      </c>
      <c r="N399" s="29" t="s">
        <v>1919</v>
      </c>
      <c r="O399" s="24" t="s">
        <v>469</v>
      </c>
      <c r="P399" s="51" t="s">
        <v>438</v>
      </c>
      <c r="Q399" s="52" t="s">
        <v>438</v>
      </c>
      <c r="R399" s="47" t="s">
        <v>1185</v>
      </c>
      <c r="S399" s="2" t="s">
        <v>1187</v>
      </c>
      <c r="T399" s="7" t="s">
        <v>1190</v>
      </c>
      <c r="U399" s="7" t="s">
        <v>1518</v>
      </c>
      <c r="V399" s="55" t="s">
        <v>1529</v>
      </c>
      <c r="W399" s="55" t="s">
        <v>1530</v>
      </c>
      <c r="X399" s="49"/>
      <c r="Y399" s="54" t="s">
        <v>12</v>
      </c>
      <c r="Z399" s="32" t="s">
        <v>1179</v>
      </c>
      <c r="AA399" s="9" t="s">
        <v>1178</v>
      </c>
      <c r="AB399" s="23" t="s">
        <v>1026</v>
      </c>
      <c r="AC399" s="24" t="s">
        <v>438</v>
      </c>
      <c r="AD399" s="25" t="s">
        <v>438</v>
      </c>
      <c r="AE399" s="2" t="s">
        <v>438</v>
      </c>
      <c r="AF399" s="2" t="s">
        <v>438</v>
      </c>
      <c r="AG399" s="2" t="s">
        <v>438</v>
      </c>
      <c r="AH399" s="21" t="s">
        <v>438</v>
      </c>
      <c r="AI399" s="25" t="s">
        <v>438</v>
      </c>
      <c r="AJ399" s="2" t="s">
        <v>438</v>
      </c>
      <c r="AK399" s="2" t="s">
        <v>945</v>
      </c>
      <c r="AL399" s="31" t="s">
        <v>923</v>
      </c>
      <c r="AM399" s="7" t="s">
        <v>466</v>
      </c>
    </row>
    <row r="400" spans="1:39" ht="28" x14ac:dyDescent="0.3">
      <c r="A400" s="2">
        <v>397</v>
      </c>
      <c r="B400" s="8" t="s">
        <v>268</v>
      </c>
      <c r="C400" s="19" t="s">
        <v>1687</v>
      </c>
      <c r="D400" s="19" t="s">
        <v>646</v>
      </c>
      <c r="E400" s="21" t="s">
        <v>1512</v>
      </c>
      <c r="F400" s="25" t="s">
        <v>1535</v>
      </c>
      <c r="G400" s="24" t="s">
        <v>1556</v>
      </c>
      <c r="H400" s="25">
        <v>0</v>
      </c>
      <c r="I400" s="2" t="s">
        <v>1056</v>
      </c>
      <c r="J400" s="29" t="s">
        <v>1057</v>
      </c>
      <c r="K400" s="29" t="s">
        <v>1057</v>
      </c>
      <c r="L400" s="29" t="s">
        <v>1043</v>
      </c>
      <c r="M400" s="29" t="s">
        <v>1043</v>
      </c>
      <c r="N400" s="29" t="s">
        <v>1919</v>
      </c>
      <c r="O400" s="24" t="s">
        <v>469</v>
      </c>
      <c r="P400" s="51" t="s">
        <v>438</v>
      </c>
      <c r="Q400" s="52" t="s">
        <v>438</v>
      </c>
      <c r="R400" s="47" t="s">
        <v>1185</v>
      </c>
      <c r="S400" s="2" t="s">
        <v>1187</v>
      </c>
      <c r="T400" s="7" t="s">
        <v>1190</v>
      </c>
      <c r="U400" s="7" t="s">
        <v>1518</v>
      </c>
      <c r="V400" s="55" t="s">
        <v>1529</v>
      </c>
      <c r="W400" s="55" t="s">
        <v>1530</v>
      </c>
      <c r="X400" s="49"/>
      <c r="Y400" s="54" t="s">
        <v>12</v>
      </c>
      <c r="Z400" s="32" t="s">
        <v>1179</v>
      </c>
      <c r="AA400" s="9" t="s">
        <v>1178</v>
      </c>
      <c r="AB400" s="23" t="s">
        <v>1026</v>
      </c>
      <c r="AC400" s="24" t="s">
        <v>438</v>
      </c>
      <c r="AD400" s="25" t="s">
        <v>438</v>
      </c>
      <c r="AE400" s="2" t="s">
        <v>438</v>
      </c>
      <c r="AF400" s="2" t="s">
        <v>438</v>
      </c>
      <c r="AG400" s="2" t="s">
        <v>438</v>
      </c>
      <c r="AH400" s="21" t="s">
        <v>438</v>
      </c>
      <c r="AI400" s="25" t="s">
        <v>438</v>
      </c>
      <c r="AJ400" s="2" t="s">
        <v>438</v>
      </c>
      <c r="AK400" s="2" t="s">
        <v>945</v>
      </c>
      <c r="AL400" s="31" t="s">
        <v>923</v>
      </c>
      <c r="AM400" s="7" t="s">
        <v>466</v>
      </c>
    </row>
    <row r="401" spans="1:39" ht="28" x14ac:dyDescent="0.3">
      <c r="A401" s="2">
        <v>398</v>
      </c>
      <c r="B401" s="8" t="s">
        <v>269</v>
      </c>
      <c r="C401" s="19" t="s">
        <v>1688</v>
      </c>
      <c r="D401" s="19" t="s">
        <v>647</v>
      </c>
      <c r="E401" s="21" t="s">
        <v>1512</v>
      </c>
      <c r="F401" s="25" t="s">
        <v>1535</v>
      </c>
      <c r="G401" s="24" t="s">
        <v>1556</v>
      </c>
      <c r="H401" s="25">
        <v>0</v>
      </c>
      <c r="I401" s="2" t="s">
        <v>1056</v>
      </c>
      <c r="J401" s="29" t="s">
        <v>1057</v>
      </c>
      <c r="K401" s="29" t="s">
        <v>1057</v>
      </c>
      <c r="L401" s="29" t="s">
        <v>1043</v>
      </c>
      <c r="M401" s="29" t="s">
        <v>1043</v>
      </c>
      <c r="N401" s="29" t="s">
        <v>1919</v>
      </c>
      <c r="O401" s="24" t="s">
        <v>469</v>
      </c>
      <c r="P401" s="51" t="s">
        <v>438</v>
      </c>
      <c r="Q401" s="52" t="s">
        <v>438</v>
      </c>
      <c r="R401" s="47" t="s">
        <v>1185</v>
      </c>
      <c r="S401" s="2" t="s">
        <v>1187</v>
      </c>
      <c r="T401" s="7" t="s">
        <v>1190</v>
      </c>
      <c r="U401" s="7" t="s">
        <v>1518</v>
      </c>
      <c r="V401" s="55" t="s">
        <v>1529</v>
      </c>
      <c r="W401" s="55" t="s">
        <v>1530</v>
      </c>
      <c r="X401" s="49"/>
      <c r="Y401" s="54" t="s">
        <v>12</v>
      </c>
      <c r="Z401" s="32" t="s">
        <v>1179</v>
      </c>
      <c r="AA401" s="9" t="s">
        <v>1178</v>
      </c>
      <c r="AB401" s="23" t="s">
        <v>1026</v>
      </c>
      <c r="AC401" s="24" t="s">
        <v>438</v>
      </c>
      <c r="AD401" s="25" t="s">
        <v>438</v>
      </c>
      <c r="AE401" s="2" t="s">
        <v>438</v>
      </c>
      <c r="AF401" s="2" t="s">
        <v>438</v>
      </c>
      <c r="AG401" s="2" t="s">
        <v>438</v>
      </c>
      <c r="AH401" s="21" t="s">
        <v>438</v>
      </c>
      <c r="AI401" s="25" t="s">
        <v>438</v>
      </c>
      <c r="AJ401" s="2" t="s">
        <v>438</v>
      </c>
      <c r="AK401" s="2" t="s">
        <v>945</v>
      </c>
      <c r="AL401" s="31" t="s">
        <v>923</v>
      </c>
      <c r="AM401" s="7" t="s">
        <v>466</v>
      </c>
    </row>
    <row r="402" spans="1:39" ht="28" x14ac:dyDescent="0.3">
      <c r="A402" s="2">
        <v>399</v>
      </c>
      <c r="B402" s="8" t="s">
        <v>270</v>
      </c>
      <c r="C402" s="19" t="s">
        <v>1689</v>
      </c>
      <c r="D402" s="19" t="s">
        <v>648</v>
      </c>
      <c r="E402" s="21" t="s">
        <v>1512</v>
      </c>
      <c r="F402" s="25" t="s">
        <v>1535</v>
      </c>
      <c r="G402" s="24" t="s">
        <v>1556</v>
      </c>
      <c r="H402" s="25">
        <v>0</v>
      </c>
      <c r="I402" s="2" t="s">
        <v>1056</v>
      </c>
      <c r="J402" s="29" t="s">
        <v>1057</v>
      </c>
      <c r="K402" s="29" t="s">
        <v>1057</v>
      </c>
      <c r="L402" s="29" t="s">
        <v>1043</v>
      </c>
      <c r="M402" s="29" t="s">
        <v>1043</v>
      </c>
      <c r="N402" s="29" t="s">
        <v>1919</v>
      </c>
      <c r="O402" s="24" t="s">
        <v>469</v>
      </c>
      <c r="P402" s="51" t="s">
        <v>438</v>
      </c>
      <c r="Q402" s="52" t="s">
        <v>438</v>
      </c>
      <c r="R402" s="47" t="s">
        <v>1185</v>
      </c>
      <c r="S402" s="2" t="s">
        <v>1187</v>
      </c>
      <c r="T402" s="7" t="s">
        <v>1190</v>
      </c>
      <c r="U402" s="7" t="s">
        <v>1518</v>
      </c>
      <c r="V402" s="55" t="s">
        <v>1529</v>
      </c>
      <c r="W402" s="55" t="s">
        <v>1530</v>
      </c>
      <c r="X402" s="49"/>
      <c r="Y402" s="54" t="s">
        <v>12</v>
      </c>
      <c r="Z402" s="32" t="s">
        <v>1179</v>
      </c>
      <c r="AA402" s="9" t="s">
        <v>1178</v>
      </c>
      <c r="AB402" s="23" t="s">
        <v>1026</v>
      </c>
      <c r="AC402" s="24" t="s">
        <v>438</v>
      </c>
      <c r="AD402" s="25" t="s">
        <v>438</v>
      </c>
      <c r="AE402" s="2" t="s">
        <v>438</v>
      </c>
      <c r="AF402" s="2" t="s">
        <v>438</v>
      </c>
      <c r="AG402" s="2" t="s">
        <v>438</v>
      </c>
      <c r="AH402" s="21" t="s">
        <v>438</v>
      </c>
      <c r="AI402" s="25" t="s">
        <v>438</v>
      </c>
      <c r="AJ402" s="2" t="s">
        <v>438</v>
      </c>
      <c r="AK402" s="2" t="s">
        <v>945</v>
      </c>
      <c r="AL402" s="31" t="s">
        <v>923</v>
      </c>
      <c r="AM402" s="7" t="s">
        <v>466</v>
      </c>
    </row>
    <row r="403" spans="1:39" ht="28" x14ac:dyDescent="0.3">
      <c r="A403" s="2">
        <v>400</v>
      </c>
      <c r="B403" s="8" t="s">
        <v>271</v>
      </c>
      <c r="C403" s="19" t="s">
        <v>1690</v>
      </c>
      <c r="D403" s="19" t="s">
        <v>649</v>
      </c>
      <c r="E403" s="21" t="s">
        <v>1512</v>
      </c>
      <c r="F403" s="25" t="s">
        <v>1535</v>
      </c>
      <c r="G403" s="24" t="s">
        <v>1556</v>
      </c>
      <c r="H403" s="25">
        <v>0</v>
      </c>
      <c r="I403" s="2" t="s">
        <v>1056</v>
      </c>
      <c r="J403" s="29" t="s">
        <v>1057</v>
      </c>
      <c r="K403" s="29" t="s">
        <v>1057</v>
      </c>
      <c r="L403" s="29" t="s">
        <v>1043</v>
      </c>
      <c r="M403" s="29" t="s">
        <v>1043</v>
      </c>
      <c r="N403" s="29" t="s">
        <v>1919</v>
      </c>
      <c r="O403" s="24" t="s">
        <v>469</v>
      </c>
      <c r="P403" s="51" t="s">
        <v>438</v>
      </c>
      <c r="Q403" s="52" t="s">
        <v>438</v>
      </c>
      <c r="R403" s="47" t="s">
        <v>1185</v>
      </c>
      <c r="S403" s="2" t="s">
        <v>1187</v>
      </c>
      <c r="T403" s="7" t="s">
        <v>1190</v>
      </c>
      <c r="U403" s="7" t="s">
        <v>1518</v>
      </c>
      <c r="V403" s="55" t="s">
        <v>1529</v>
      </c>
      <c r="W403" s="55" t="s">
        <v>1530</v>
      </c>
      <c r="X403" s="49"/>
      <c r="Y403" s="54" t="s">
        <v>12</v>
      </c>
      <c r="Z403" s="32" t="s">
        <v>1179</v>
      </c>
      <c r="AA403" s="9" t="s">
        <v>1178</v>
      </c>
      <c r="AB403" s="23" t="s">
        <v>1026</v>
      </c>
      <c r="AC403" s="24" t="s">
        <v>438</v>
      </c>
      <c r="AD403" s="25" t="s">
        <v>438</v>
      </c>
      <c r="AE403" s="2" t="s">
        <v>438</v>
      </c>
      <c r="AF403" s="2" t="s">
        <v>438</v>
      </c>
      <c r="AG403" s="2" t="s">
        <v>438</v>
      </c>
      <c r="AH403" s="21" t="s">
        <v>438</v>
      </c>
      <c r="AI403" s="25" t="s">
        <v>438</v>
      </c>
      <c r="AJ403" s="2" t="s">
        <v>438</v>
      </c>
      <c r="AK403" s="2" t="s">
        <v>945</v>
      </c>
      <c r="AL403" s="31" t="s">
        <v>923</v>
      </c>
      <c r="AM403" s="7" t="s">
        <v>466</v>
      </c>
    </row>
    <row r="404" spans="1:39" ht="28" x14ac:dyDescent="0.3">
      <c r="A404" s="2">
        <v>401</v>
      </c>
      <c r="B404" s="8" t="s">
        <v>272</v>
      </c>
      <c r="C404" s="19" t="s">
        <v>1691</v>
      </c>
      <c r="D404" s="19" t="s">
        <v>650</v>
      </c>
      <c r="E404" s="21" t="s">
        <v>1512</v>
      </c>
      <c r="F404" s="25" t="s">
        <v>1535</v>
      </c>
      <c r="G404" s="24" t="s">
        <v>1556</v>
      </c>
      <c r="H404" s="25">
        <v>0</v>
      </c>
      <c r="I404" s="2" t="s">
        <v>1056</v>
      </c>
      <c r="J404" s="29" t="s">
        <v>1057</v>
      </c>
      <c r="K404" s="29" t="s">
        <v>1057</v>
      </c>
      <c r="L404" s="29" t="s">
        <v>1043</v>
      </c>
      <c r="M404" s="29" t="s">
        <v>1043</v>
      </c>
      <c r="N404" s="29" t="s">
        <v>1919</v>
      </c>
      <c r="O404" s="24" t="s">
        <v>469</v>
      </c>
      <c r="P404" s="51" t="s">
        <v>438</v>
      </c>
      <c r="Q404" s="52" t="s">
        <v>438</v>
      </c>
      <c r="R404" s="47" t="s">
        <v>1185</v>
      </c>
      <c r="S404" s="2" t="s">
        <v>1187</v>
      </c>
      <c r="T404" s="7" t="s">
        <v>1190</v>
      </c>
      <c r="U404" s="7" t="s">
        <v>1518</v>
      </c>
      <c r="V404" s="55" t="s">
        <v>1529</v>
      </c>
      <c r="W404" s="55" t="s">
        <v>1530</v>
      </c>
      <c r="X404" s="49"/>
      <c r="Y404" s="54" t="s">
        <v>12</v>
      </c>
      <c r="Z404" s="32" t="s">
        <v>1179</v>
      </c>
      <c r="AA404" s="9" t="s">
        <v>1178</v>
      </c>
      <c r="AB404" s="23" t="s">
        <v>1026</v>
      </c>
      <c r="AC404" s="24" t="s">
        <v>438</v>
      </c>
      <c r="AD404" s="25" t="s">
        <v>438</v>
      </c>
      <c r="AE404" s="2" t="s">
        <v>438</v>
      </c>
      <c r="AF404" s="2" t="s">
        <v>438</v>
      </c>
      <c r="AG404" s="2" t="s">
        <v>438</v>
      </c>
      <c r="AH404" s="21" t="s">
        <v>438</v>
      </c>
      <c r="AI404" s="25" t="s">
        <v>438</v>
      </c>
      <c r="AJ404" s="2" t="s">
        <v>438</v>
      </c>
      <c r="AK404" s="2" t="s">
        <v>945</v>
      </c>
      <c r="AL404" s="31" t="s">
        <v>923</v>
      </c>
      <c r="AM404" s="7" t="s">
        <v>466</v>
      </c>
    </row>
    <row r="405" spans="1:39" ht="28" x14ac:dyDescent="0.3">
      <c r="A405" s="2">
        <v>402</v>
      </c>
      <c r="B405" s="8" t="s">
        <v>273</v>
      </c>
      <c r="C405" s="19" t="s">
        <v>1692</v>
      </c>
      <c r="D405" s="19" t="s">
        <v>651</v>
      </c>
      <c r="E405" s="21" t="s">
        <v>1512</v>
      </c>
      <c r="F405" s="25" t="s">
        <v>1535</v>
      </c>
      <c r="G405" s="24" t="s">
        <v>1556</v>
      </c>
      <c r="H405" s="25">
        <v>0</v>
      </c>
      <c r="I405" s="2" t="s">
        <v>1056</v>
      </c>
      <c r="J405" s="29" t="s">
        <v>1057</v>
      </c>
      <c r="K405" s="29" t="s">
        <v>1057</v>
      </c>
      <c r="L405" s="29" t="s">
        <v>1043</v>
      </c>
      <c r="M405" s="29" t="s">
        <v>1043</v>
      </c>
      <c r="N405" s="29" t="s">
        <v>1919</v>
      </c>
      <c r="O405" s="24" t="s">
        <v>469</v>
      </c>
      <c r="P405" s="51" t="s">
        <v>438</v>
      </c>
      <c r="Q405" s="52" t="s">
        <v>438</v>
      </c>
      <c r="R405" s="47" t="s">
        <v>1185</v>
      </c>
      <c r="S405" s="2" t="s">
        <v>1187</v>
      </c>
      <c r="T405" s="7" t="s">
        <v>1190</v>
      </c>
      <c r="U405" s="7" t="s">
        <v>1518</v>
      </c>
      <c r="V405" s="55" t="s">
        <v>1529</v>
      </c>
      <c r="W405" s="55" t="s">
        <v>1530</v>
      </c>
      <c r="X405" s="49"/>
      <c r="Y405" s="54" t="s">
        <v>12</v>
      </c>
      <c r="Z405" s="32" t="s">
        <v>1179</v>
      </c>
      <c r="AA405" s="9" t="s">
        <v>1178</v>
      </c>
      <c r="AB405" s="23" t="s">
        <v>1026</v>
      </c>
      <c r="AC405" s="24" t="s">
        <v>438</v>
      </c>
      <c r="AD405" s="25" t="s">
        <v>438</v>
      </c>
      <c r="AE405" s="2" t="s">
        <v>438</v>
      </c>
      <c r="AF405" s="2" t="s">
        <v>438</v>
      </c>
      <c r="AG405" s="2" t="s">
        <v>438</v>
      </c>
      <c r="AH405" s="21" t="s">
        <v>438</v>
      </c>
      <c r="AI405" s="25" t="s">
        <v>438</v>
      </c>
      <c r="AJ405" s="2" t="s">
        <v>438</v>
      </c>
      <c r="AK405" s="2" t="s">
        <v>945</v>
      </c>
      <c r="AL405" s="31" t="s">
        <v>923</v>
      </c>
      <c r="AM405" s="7" t="s">
        <v>466</v>
      </c>
    </row>
    <row r="406" spans="1:39" ht="28" x14ac:dyDescent="0.3">
      <c r="A406" s="2">
        <v>403</v>
      </c>
      <c r="B406" s="8" t="s">
        <v>274</v>
      </c>
      <c r="C406" s="19" t="s">
        <v>1693</v>
      </c>
      <c r="D406" s="19" t="s">
        <v>652</v>
      </c>
      <c r="E406" s="21" t="s">
        <v>1512</v>
      </c>
      <c r="F406" s="25" t="s">
        <v>1535</v>
      </c>
      <c r="G406" s="24" t="s">
        <v>1556</v>
      </c>
      <c r="H406" s="25">
        <v>0</v>
      </c>
      <c r="I406" s="2" t="s">
        <v>1056</v>
      </c>
      <c r="J406" s="29" t="s">
        <v>1057</v>
      </c>
      <c r="K406" s="29" t="s">
        <v>1057</v>
      </c>
      <c r="L406" s="29" t="s">
        <v>1043</v>
      </c>
      <c r="M406" s="29" t="s">
        <v>1043</v>
      </c>
      <c r="N406" s="29" t="s">
        <v>1919</v>
      </c>
      <c r="O406" s="24" t="s">
        <v>469</v>
      </c>
      <c r="P406" s="51" t="s">
        <v>438</v>
      </c>
      <c r="Q406" s="52" t="s">
        <v>438</v>
      </c>
      <c r="R406" s="47" t="s">
        <v>1185</v>
      </c>
      <c r="S406" s="2" t="s">
        <v>1187</v>
      </c>
      <c r="T406" s="7" t="s">
        <v>1190</v>
      </c>
      <c r="U406" s="7" t="s">
        <v>1518</v>
      </c>
      <c r="V406" s="55" t="s">
        <v>1529</v>
      </c>
      <c r="W406" s="55" t="s">
        <v>1530</v>
      </c>
      <c r="X406" s="49"/>
      <c r="Y406" s="54" t="s">
        <v>12</v>
      </c>
      <c r="Z406" s="32" t="s">
        <v>1179</v>
      </c>
      <c r="AA406" s="9" t="s">
        <v>1178</v>
      </c>
      <c r="AB406" s="23" t="s">
        <v>1026</v>
      </c>
      <c r="AC406" s="24" t="s">
        <v>438</v>
      </c>
      <c r="AD406" s="25" t="s">
        <v>438</v>
      </c>
      <c r="AE406" s="2" t="s">
        <v>438</v>
      </c>
      <c r="AF406" s="2" t="s">
        <v>438</v>
      </c>
      <c r="AG406" s="2" t="s">
        <v>438</v>
      </c>
      <c r="AH406" s="21" t="s">
        <v>438</v>
      </c>
      <c r="AI406" s="25" t="s">
        <v>438</v>
      </c>
      <c r="AJ406" s="2" t="s">
        <v>438</v>
      </c>
      <c r="AK406" s="2" t="s">
        <v>945</v>
      </c>
      <c r="AL406" s="31" t="s">
        <v>923</v>
      </c>
      <c r="AM406" s="7" t="s">
        <v>466</v>
      </c>
    </row>
    <row r="407" spans="1:39" ht="28" x14ac:dyDescent="0.3">
      <c r="A407" s="2">
        <v>404</v>
      </c>
      <c r="B407" s="8" t="s">
        <v>275</v>
      </c>
      <c r="C407" s="19" t="s">
        <v>1694</v>
      </c>
      <c r="D407" s="19" t="s">
        <v>653</v>
      </c>
      <c r="E407" s="21" t="s">
        <v>1512</v>
      </c>
      <c r="F407" s="25" t="s">
        <v>1535</v>
      </c>
      <c r="G407" s="24" t="s">
        <v>1556</v>
      </c>
      <c r="H407" s="25">
        <v>0</v>
      </c>
      <c r="I407" s="2" t="s">
        <v>1056</v>
      </c>
      <c r="J407" s="29" t="s">
        <v>1057</v>
      </c>
      <c r="K407" s="29" t="s">
        <v>1057</v>
      </c>
      <c r="L407" s="29" t="s">
        <v>1043</v>
      </c>
      <c r="M407" s="29" t="s">
        <v>1043</v>
      </c>
      <c r="N407" s="29" t="s">
        <v>1919</v>
      </c>
      <c r="O407" s="24" t="s">
        <v>469</v>
      </c>
      <c r="P407" s="51" t="s">
        <v>438</v>
      </c>
      <c r="Q407" s="52" t="s">
        <v>438</v>
      </c>
      <c r="R407" s="47" t="s">
        <v>1185</v>
      </c>
      <c r="S407" s="2" t="s">
        <v>1187</v>
      </c>
      <c r="T407" s="7" t="s">
        <v>1190</v>
      </c>
      <c r="U407" s="7" t="s">
        <v>1518</v>
      </c>
      <c r="V407" s="55" t="s">
        <v>1529</v>
      </c>
      <c r="W407" s="55" t="s">
        <v>1530</v>
      </c>
      <c r="X407" s="49"/>
      <c r="Y407" s="54" t="s">
        <v>12</v>
      </c>
      <c r="Z407" s="32" t="s">
        <v>1179</v>
      </c>
      <c r="AA407" s="9" t="s">
        <v>1178</v>
      </c>
      <c r="AB407" s="23" t="s">
        <v>1026</v>
      </c>
      <c r="AC407" s="24" t="s">
        <v>438</v>
      </c>
      <c r="AD407" s="25" t="s">
        <v>438</v>
      </c>
      <c r="AE407" s="2" t="s">
        <v>438</v>
      </c>
      <c r="AF407" s="2" t="s">
        <v>438</v>
      </c>
      <c r="AG407" s="2" t="s">
        <v>438</v>
      </c>
      <c r="AH407" s="21" t="s">
        <v>438</v>
      </c>
      <c r="AI407" s="25" t="s">
        <v>438</v>
      </c>
      <c r="AJ407" s="2" t="s">
        <v>438</v>
      </c>
      <c r="AK407" s="2" t="s">
        <v>945</v>
      </c>
      <c r="AL407" s="31" t="s">
        <v>923</v>
      </c>
      <c r="AM407" s="7" t="s">
        <v>466</v>
      </c>
    </row>
    <row r="408" spans="1:39" ht="28" x14ac:dyDescent="0.3">
      <c r="A408" s="2">
        <v>405</v>
      </c>
      <c r="B408" s="8" t="s">
        <v>276</v>
      </c>
      <c r="C408" s="19" t="s">
        <v>1695</v>
      </c>
      <c r="D408" s="19" t="s">
        <v>654</v>
      </c>
      <c r="E408" s="21" t="s">
        <v>1512</v>
      </c>
      <c r="F408" s="25" t="s">
        <v>1535</v>
      </c>
      <c r="G408" s="24" t="s">
        <v>1556</v>
      </c>
      <c r="H408" s="25">
        <v>0</v>
      </c>
      <c r="I408" s="2" t="s">
        <v>1056</v>
      </c>
      <c r="J408" s="29" t="s">
        <v>1057</v>
      </c>
      <c r="K408" s="29" t="s">
        <v>1057</v>
      </c>
      <c r="L408" s="29" t="s">
        <v>1043</v>
      </c>
      <c r="M408" s="29" t="s">
        <v>1043</v>
      </c>
      <c r="N408" s="29" t="s">
        <v>1919</v>
      </c>
      <c r="O408" s="24" t="s">
        <v>469</v>
      </c>
      <c r="P408" s="51" t="s">
        <v>438</v>
      </c>
      <c r="Q408" s="52" t="s">
        <v>438</v>
      </c>
      <c r="R408" s="47" t="s">
        <v>1185</v>
      </c>
      <c r="S408" s="2" t="s">
        <v>1187</v>
      </c>
      <c r="T408" s="7" t="s">
        <v>1190</v>
      </c>
      <c r="U408" s="7" t="s">
        <v>1518</v>
      </c>
      <c r="V408" s="55" t="s">
        <v>1529</v>
      </c>
      <c r="W408" s="55" t="s">
        <v>1531</v>
      </c>
      <c r="X408" s="49"/>
      <c r="Y408" s="54" t="s">
        <v>12</v>
      </c>
      <c r="Z408" s="32" t="s">
        <v>1180</v>
      </c>
      <c r="AA408" s="9" t="s">
        <v>1178</v>
      </c>
      <c r="AB408" s="23" t="s">
        <v>1026</v>
      </c>
      <c r="AC408" s="24" t="s">
        <v>438</v>
      </c>
      <c r="AD408" s="25" t="s">
        <v>438</v>
      </c>
      <c r="AE408" s="2" t="s">
        <v>438</v>
      </c>
      <c r="AF408" s="2" t="s">
        <v>438</v>
      </c>
      <c r="AG408" s="2" t="s">
        <v>438</v>
      </c>
      <c r="AH408" s="21" t="s">
        <v>438</v>
      </c>
      <c r="AI408" s="25" t="s">
        <v>438</v>
      </c>
      <c r="AJ408" s="2" t="s">
        <v>438</v>
      </c>
      <c r="AK408" s="2" t="s">
        <v>946</v>
      </c>
      <c r="AL408" s="31" t="s">
        <v>923</v>
      </c>
      <c r="AM408" s="7" t="s">
        <v>466</v>
      </c>
    </row>
    <row r="409" spans="1:39" ht="28" x14ac:dyDescent="0.3">
      <c r="A409" s="2">
        <v>406</v>
      </c>
      <c r="B409" s="8" t="s">
        <v>277</v>
      </c>
      <c r="C409" s="19" t="s">
        <v>1696</v>
      </c>
      <c r="D409" s="19" t="s">
        <v>655</v>
      </c>
      <c r="E409" s="21" t="s">
        <v>1512</v>
      </c>
      <c r="F409" s="25" t="s">
        <v>1535</v>
      </c>
      <c r="G409" s="24" t="s">
        <v>1556</v>
      </c>
      <c r="H409" s="25">
        <v>0</v>
      </c>
      <c r="I409" s="2" t="s">
        <v>1056</v>
      </c>
      <c r="J409" s="29" t="s">
        <v>1057</v>
      </c>
      <c r="K409" s="29" t="s">
        <v>1057</v>
      </c>
      <c r="L409" s="29" t="s">
        <v>1043</v>
      </c>
      <c r="M409" s="29" t="s">
        <v>1043</v>
      </c>
      <c r="N409" s="29" t="s">
        <v>1919</v>
      </c>
      <c r="O409" s="24" t="s">
        <v>469</v>
      </c>
      <c r="P409" s="51" t="s">
        <v>438</v>
      </c>
      <c r="Q409" s="52" t="s">
        <v>438</v>
      </c>
      <c r="R409" s="47" t="s">
        <v>1185</v>
      </c>
      <c r="S409" s="2" t="s">
        <v>1187</v>
      </c>
      <c r="T409" s="7" t="s">
        <v>1190</v>
      </c>
      <c r="U409" s="7" t="s">
        <v>1518</v>
      </c>
      <c r="V409" s="55" t="s">
        <v>1529</v>
      </c>
      <c r="W409" s="55" t="s">
        <v>1531</v>
      </c>
      <c r="X409" s="49"/>
      <c r="Y409" s="54" t="s">
        <v>12</v>
      </c>
      <c r="Z409" s="32" t="s">
        <v>1180</v>
      </c>
      <c r="AA409" s="9" t="s">
        <v>1178</v>
      </c>
      <c r="AB409" s="23" t="s">
        <v>1026</v>
      </c>
      <c r="AC409" s="24" t="s">
        <v>438</v>
      </c>
      <c r="AD409" s="25" t="s">
        <v>438</v>
      </c>
      <c r="AE409" s="2" t="s">
        <v>438</v>
      </c>
      <c r="AF409" s="2" t="s">
        <v>438</v>
      </c>
      <c r="AG409" s="2" t="s">
        <v>438</v>
      </c>
      <c r="AH409" s="21" t="s">
        <v>438</v>
      </c>
      <c r="AI409" s="25" t="s">
        <v>438</v>
      </c>
      <c r="AJ409" s="2" t="s">
        <v>438</v>
      </c>
      <c r="AK409" s="2" t="s">
        <v>946</v>
      </c>
      <c r="AL409" s="31" t="s">
        <v>923</v>
      </c>
      <c r="AM409" s="7" t="s">
        <v>466</v>
      </c>
    </row>
    <row r="410" spans="1:39" ht="28" x14ac:dyDescent="0.3">
      <c r="A410" s="2">
        <v>407</v>
      </c>
      <c r="B410" s="8" t="s">
        <v>278</v>
      </c>
      <c r="C410" s="19" t="s">
        <v>1697</v>
      </c>
      <c r="D410" s="19" t="s">
        <v>656</v>
      </c>
      <c r="E410" s="21" t="s">
        <v>1512</v>
      </c>
      <c r="F410" s="25" t="s">
        <v>1535</v>
      </c>
      <c r="G410" s="24" t="s">
        <v>1556</v>
      </c>
      <c r="H410" s="25">
        <v>0</v>
      </c>
      <c r="I410" s="2" t="s">
        <v>1056</v>
      </c>
      <c r="J410" s="29" t="s">
        <v>1057</v>
      </c>
      <c r="K410" s="29" t="s">
        <v>1057</v>
      </c>
      <c r="L410" s="29" t="s">
        <v>1043</v>
      </c>
      <c r="M410" s="29" t="s">
        <v>1043</v>
      </c>
      <c r="N410" s="29" t="s">
        <v>1919</v>
      </c>
      <c r="O410" s="24" t="s">
        <v>469</v>
      </c>
      <c r="P410" s="51" t="s">
        <v>438</v>
      </c>
      <c r="Q410" s="52" t="s">
        <v>438</v>
      </c>
      <c r="R410" s="47" t="s">
        <v>1185</v>
      </c>
      <c r="S410" s="2" t="s">
        <v>1187</v>
      </c>
      <c r="T410" s="7" t="s">
        <v>1190</v>
      </c>
      <c r="U410" s="7" t="s">
        <v>1518</v>
      </c>
      <c r="V410" s="55" t="s">
        <v>1529</v>
      </c>
      <c r="W410" s="55" t="s">
        <v>1531</v>
      </c>
      <c r="X410" s="49"/>
      <c r="Y410" s="54" t="s">
        <v>12</v>
      </c>
      <c r="Z410" s="32" t="s">
        <v>1180</v>
      </c>
      <c r="AA410" s="9" t="s">
        <v>1178</v>
      </c>
      <c r="AB410" s="23" t="s">
        <v>1026</v>
      </c>
      <c r="AC410" s="24" t="s">
        <v>438</v>
      </c>
      <c r="AD410" s="25" t="s">
        <v>438</v>
      </c>
      <c r="AE410" s="2" t="s">
        <v>438</v>
      </c>
      <c r="AF410" s="2" t="s">
        <v>438</v>
      </c>
      <c r="AG410" s="2" t="s">
        <v>438</v>
      </c>
      <c r="AH410" s="21" t="s">
        <v>438</v>
      </c>
      <c r="AI410" s="25" t="s">
        <v>438</v>
      </c>
      <c r="AJ410" s="2" t="s">
        <v>438</v>
      </c>
      <c r="AK410" s="2" t="s">
        <v>946</v>
      </c>
      <c r="AL410" s="31" t="s">
        <v>923</v>
      </c>
      <c r="AM410" s="7" t="s">
        <v>466</v>
      </c>
    </row>
    <row r="411" spans="1:39" ht="28" x14ac:dyDescent="0.3">
      <c r="A411" s="2">
        <v>408</v>
      </c>
      <c r="B411" s="8" t="s">
        <v>279</v>
      </c>
      <c r="C411" s="19" t="s">
        <v>1698</v>
      </c>
      <c r="D411" s="19" t="s">
        <v>657</v>
      </c>
      <c r="E411" s="21" t="s">
        <v>1512</v>
      </c>
      <c r="F411" s="25" t="s">
        <v>1535</v>
      </c>
      <c r="G411" s="24" t="s">
        <v>1556</v>
      </c>
      <c r="H411" s="25">
        <v>0</v>
      </c>
      <c r="I411" s="2" t="s">
        <v>1056</v>
      </c>
      <c r="J411" s="29" t="s">
        <v>1057</v>
      </c>
      <c r="K411" s="29" t="s">
        <v>1057</v>
      </c>
      <c r="L411" s="29" t="s">
        <v>1043</v>
      </c>
      <c r="M411" s="29" t="s">
        <v>1043</v>
      </c>
      <c r="N411" s="29" t="s">
        <v>1919</v>
      </c>
      <c r="O411" s="24" t="s">
        <v>469</v>
      </c>
      <c r="P411" s="51" t="s">
        <v>438</v>
      </c>
      <c r="Q411" s="52" t="s">
        <v>438</v>
      </c>
      <c r="R411" s="47" t="s">
        <v>1185</v>
      </c>
      <c r="S411" s="2" t="s">
        <v>1187</v>
      </c>
      <c r="T411" s="7" t="s">
        <v>1190</v>
      </c>
      <c r="U411" s="7" t="s">
        <v>1518</v>
      </c>
      <c r="V411" s="55" t="s">
        <v>1529</v>
      </c>
      <c r="W411" s="55" t="s">
        <v>1531</v>
      </c>
      <c r="X411" s="49"/>
      <c r="Y411" s="54" t="s">
        <v>12</v>
      </c>
      <c r="Z411" s="32" t="s">
        <v>1180</v>
      </c>
      <c r="AA411" s="9" t="s">
        <v>1178</v>
      </c>
      <c r="AB411" s="23" t="s">
        <v>1026</v>
      </c>
      <c r="AC411" s="24" t="s">
        <v>438</v>
      </c>
      <c r="AD411" s="25" t="s">
        <v>438</v>
      </c>
      <c r="AE411" s="2" t="s">
        <v>438</v>
      </c>
      <c r="AF411" s="2" t="s">
        <v>438</v>
      </c>
      <c r="AG411" s="2" t="s">
        <v>438</v>
      </c>
      <c r="AH411" s="21" t="s">
        <v>438</v>
      </c>
      <c r="AI411" s="25" t="s">
        <v>438</v>
      </c>
      <c r="AJ411" s="2" t="s">
        <v>438</v>
      </c>
      <c r="AK411" s="2" t="s">
        <v>946</v>
      </c>
      <c r="AL411" s="31" t="s">
        <v>923</v>
      </c>
      <c r="AM411" s="7" t="s">
        <v>466</v>
      </c>
    </row>
    <row r="412" spans="1:39" ht="28" x14ac:dyDescent="0.3">
      <c r="A412" s="2">
        <v>409</v>
      </c>
      <c r="B412" s="8" t="s">
        <v>280</v>
      </c>
      <c r="C412" s="19" t="s">
        <v>1699</v>
      </c>
      <c r="D412" s="19" t="s">
        <v>658</v>
      </c>
      <c r="E412" s="21" t="s">
        <v>1512</v>
      </c>
      <c r="F412" s="25" t="s">
        <v>1535</v>
      </c>
      <c r="G412" s="24" t="s">
        <v>1557</v>
      </c>
      <c r="H412" s="25">
        <v>0</v>
      </c>
      <c r="I412" s="2" t="s">
        <v>1056</v>
      </c>
      <c r="J412" s="29" t="s">
        <v>1057</v>
      </c>
      <c r="K412" s="29" t="s">
        <v>1057</v>
      </c>
      <c r="L412" s="29" t="s">
        <v>1043</v>
      </c>
      <c r="M412" s="29" t="s">
        <v>1043</v>
      </c>
      <c r="N412" s="29" t="s">
        <v>1919</v>
      </c>
      <c r="O412" s="24" t="s">
        <v>469</v>
      </c>
      <c r="P412" s="51" t="s">
        <v>438</v>
      </c>
      <c r="Q412" s="52" t="s">
        <v>438</v>
      </c>
      <c r="R412" s="47" t="s">
        <v>1185</v>
      </c>
      <c r="S412" s="2" t="s">
        <v>1187</v>
      </c>
      <c r="T412" s="7" t="s">
        <v>1190</v>
      </c>
      <c r="U412" s="7" t="s">
        <v>1518</v>
      </c>
      <c r="V412" s="55" t="s">
        <v>1529</v>
      </c>
      <c r="W412" s="55" t="s">
        <v>1533</v>
      </c>
      <c r="X412" s="49"/>
      <c r="Y412" s="54" t="s">
        <v>12</v>
      </c>
      <c r="Z412" s="32" t="s">
        <v>1181</v>
      </c>
      <c r="AA412" s="9" t="s">
        <v>1178</v>
      </c>
      <c r="AB412" s="23" t="s">
        <v>1026</v>
      </c>
      <c r="AC412" s="24" t="s">
        <v>438</v>
      </c>
      <c r="AD412" s="25" t="s">
        <v>438</v>
      </c>
      <c r="AE412" s="2" t="s">
        <v>438</v>
      </c>
      <c r="AF412" s="2" t="s">
        <v>438</v>
      </c>
      <c r="AG412" s="2" t="s">
        <v>438</v>
      </c>
      <c r="AH412" s="21" t="s">
        <v>438</v>
      </c>
      <c r="AI412" s="25" t="s">
        <v>438</v>
      </c>
      <c r="AJ412" s="2" t="s">
        <v>438</v>
      </c>
      <c r="AK412" s="2" t="s">
        <v>948</v>
      </c>
      <c r="AL412" s="31" t="s">
        <v>923</v>
      </c>
      <c r="AM412" s="7" t="s">
        <v>466</v>
      </c>
    </row>
    <row r="413" spans="1:39" ht="28" x14ac:dyDescent="0.3">
      <c r="A413" s="2">
        <v>410</v>
      </c>
      <c r="B413" s="8" t="s">
        <v>281</v>
      </c>
      <c r="C413" s="19" t="s">
        <v>1700</v>
      </c>
      <c r="D413" s="19" t="s">
        <v>659</v>
      </c>
      <c r="E413" s="21" t="s">
        <v>1512</v>
      </c>
      <c r="F413" s="25" t="s">
        <v>1535</v>
      </c>
      <c r="G413" s="24" t="s">
        <v>1557</v>
      </c>
      <c r="H413" s="25">
        <v>0</v>
      </c>
      <c r="I413" s="2" t="s">
        <v>1056</v>
      </c>
      <c r="J413" s="29" t="s">
        <v>1057</v>
      </c>
      <c r="K413" s="29" t="s">
        <v>1057</v>
      </c>
      <c r="L413" s="29" t="s">
        <v>1043</v>
      </c>
      <c r="M413" s="29" t="s">
        <v>1043</v>
      </c>
      <c r="N413" s="29" t="s">
        <v>1919</v>
      </c>
      <c r="O413" s="24" t="s">
        <v>469</v>
      </c>
      <c r="P413" s="51" t="s">
        <v>438</v>
      </c>
      <c r="Q413" s="52" t="s">
        <v>438</v>
      </c>
      <c r="R413" s="47" t="s">
        <v>1185</v>
      </c>
      <c r="S413" s="2" t="s">
        <v>1187</v>
      </c>
      <c r="T413" s="7" t="s">
        <v>1190</v>
      </c>
      <c r="U413" s="7" t="s">
        <v>1518</v>
      </c>
      <c r="V413" s="55" t="s">
        <v>1529</v>
      </c>
      <c r="W413" s="55" t="s">
        <v>1533</v>
      </c>
      <c r="X413" s="49"/>
      <c r="Y413" s="54" t="s">
        <v>12</v>
      </c>
      <c r="Z413" s="32" t="s">
        <v>1181</v>
      </c>
      <c r="AA413" s="9" t="s">
        <v>1178</v>
      </c>
      <c r="AB413" s="23" t="s">
        <v>1026</v>
      </c>
      <c r="AC413" s="24" t="s">
        <v>438</v>
      </c>
      <c r="AD413" s="25" t="s">
        <v>438</v>
      </c>
      <c r="AE413" s="2" t="s">
        <v>438</v>
      </c>
      <c r="AF413" s="2" t="s">
        <v>438</v>
      </c>
      <c r="AG413" s="2" t="s">
        <v>438</v>
      </c>
      <c r="AH413" s="21" t="s">
        <v>438</v>
      </c>
      <c r="AI413" s="25" t="s">
        <v>438</v>
      </c>
      <c r="AJ413" s="2" t="s">
        <v>438</v>
      </c>
      <c r="AK413" s="2" t="s">
        <v>948</v>
      </c>
      <c r="AL413" s="31" t="s">
        <v>923</v>
      </c>
      <c r="AM413" s="7" t="s">
        <v>466</v>
      </c>
    </row>
    <row r="414" spans="1:39" ht="28" x14ac:dyDescent="0.3">
      <c r="A414" s="2">
        <v>411</v>
      </c>
      <c r="B414" s="8" t="s">
        <v>282</v>
      </c>
      <c r="C414" s="19" t="s">
        <v>1701</v>
      </c>
      <c r="D414" s="19" t="s">
        <v>660</v>
      </c>
      <c r="E414" s="21" t="s">
        <v>1512</v>
      </c>
      <c r="F414" s="25" t="s">
        <v>1535</v>
      </c>
      <c r="G414" s="24" t="s">
        <v>1557</v>
      </c>
      <c r="H414" s="25">
        <v>0</v>
      </c>
      <c r="I414" s="2" t="s">
        <v>1056</v>
      </c>
      <c r="J414" s="29" t="s">
        <v>1057</v>
      </c>
      <c r="K414" s="29" t="s">
        <v>1057</v>
      </c>
      <c r="L414" s="29" t="s">
        <v>1043</v>
      </c>
      <c r="M414" s="29" t="s">
        <v>1043</v>
      </c>
      <c r="N414" s="29" t="s">
        <v>1919</v>
      </c>
      <c r="O414" s="24" t="s">
        <v>469</v>
      </c>
      <c r="P414" s="51" t="s">
        <v>438</v>
      </c>
      <c r="Q414" s="52" t="s">
        <v>438</v>
      </c>
      <c r="R414" s="47" t="s">
        <v>1185</v>
      </c>
      <c r="S414" s="2" t="s">
        <v>1187</v>
      </c>
      <c r="T414" s="7" t="s">
        <v>1190</v>
      </c>
      <c r="U414" s="7" t="s">
        <v>1518</v>
      </c>
      <c r="V414" s="55" t="s">
        <v>1529</v>
      </c>
      <c r="W414" s="55" t="s">
        <v>1533</v>
      </c>
      <c r="X414" s="49"/>
      <c r="Y414" s="54" t="s">
        <v>12</v>
      </c>
      <c r="Z414" s="32" t="s">
        <v>1181</v>
      </c>
      <c r="AA414" s="9" t="s">
        <v>1178</v>
      </c>
      <c r="AB414" s="23" t="s">
        <v>1026</v>
      </c>
      <c r="AC414" s="24" t="s">
        <v>438</v>
      </c>
      <c r="AD414" s="25" t="s">
        <v>438</v>
      </c>
      <c r="AE414" s="2" t="s">
        <v>438</v>
      </c>
      <c r="AF414" s="2" t="s">
        <v>438</v>
      </c>
      <c r="AG414" s="2" t="s">
        <v>438</v>
      </c>
      <c r="AH414" s="21" t="s">
        <v>438</v>
      </c>
      <c r="AI414" s="25" t="s">
        <v>438</v>
      </c>
      <c r="AJ414" s="2" t="s">
        <v>438</v>
      </c>
      <c r="AK414" s="2" t="s">
        <v>948</v>
      </c>
      <c r="AL414" s="31" t="s">
        <v>923</v>
      </c>
      <c r="AM414" s="7" t="s">
        <v>466</v>
      </c>
    </row>
    <row r="415" spans="1:39" ht="28" x14ac:dyDescent="0.3">
      <c r="A415" s="2">
        <v>412</v>
      </c>
      <c r="B415" s="8" t="s">
        <v>283</v>
      </c>
      <c r="C415" s="19" t="s">
        <v>1702</v>
      </c>
      <c r="D415" s="19" t="s">
        <v>661</v>
      </c>
      <c r="E415" s="21" t="s">
        <v>1512</v>
      </c>
      <c r="F415" s="25" t="s">
        <v>1535</v>
      </c>
      <c r="G415" s="24" t="s">
        <v>1557</v>
      </c>
      <c r="H415" s="25">
        <v>0</v>
      </c>
      <c r="I415" s="2" t="s">
        <v>1056</v>
      </c>
      <c r="J415" s="29" t="s">
        <v>1057</v>
      </c>
      <c r="K415" s="29" t="s">
        <v>1057</v>
      </c>
      <c r="L415" s="29" t="s">
        <v>1043</v>
      </c>
      <c r="M415" s="29" t="s">
        <v>1043</v>
      </c>
      <c r="N415" s="29" t="s">
        <v>1919</v>
      </c>
      <c r="O415" s="24" t="s">
        <v>469</v>
      </c>
      <c r="P415" s="51" t="s">
        <v>438</v>
      </c>
      <c r="Q415" s="52" t="s">
        <v>438</v>
      </c>
      <c r="R415" s="47" t="s">
        <v>1185</v>
      </c>
      <c r="S415" s="2" t="s">
        <v>1187</v>
      </c>
      <c r="T415" s="7" t="s">
        <v>1190</v>
      </c>
      <c r="U415" s="7" t="s">
        <v>1518</v>
      </c>
      <c r="V415" s="55" t="s">
        <v>1529</v>
      </c>
      <c r="W415" s="55" t="s">
        <v>1533</v>
      </c>
      <c r="X415" s="49"/>
      <c r="Y415" s="54" t="s">
        <v>12</v>
      </c>
      <c r="Z415" s="32" t="s">
        <v>1181</v>
      </c>
      <c r="AA415" s="9" t="s">
        <v>1178</v>
      </c>
      <c r="AB415" s="23" t="s">
        <v>1026</v>
      </c>
      <c r="AC415" s="24" t="s">
        <v>438</v>
      </c>
      <c r="AD415" s="25" t="s">
        <v>438</v>
      </c>
      <c r="AE415" s="2" t="s">
        <v>438</v>
      </c>
      <c r="AF415" s="2" t="s">
        <v>438</v>
      </c>
      <c r="AG415" s="2" t="s">
        <v>438</v>
      </c>
      <c r="AH415" s="21" t="s">
        <v>438</v>
      </c>
      <c r="AI415" s="25" t="s">
        <v>438</v>
      </c>
      <c r="AJ415" s="2" t="s">
        <v>438</v>
      </c>
      <c r="AK415" s="2" t="s">
        <v>948</v>
      </c>
      <c r="AL415" s="31" t="s">
        <v>923</v>
      </c>
      <c r="AM415" s="7" t="s">
        <v>466</v>
      </c>
    </row>
    <row r="416" spans="1:39" ht="28" x14ac:dyDescent="0.3">
      <c r="A416" s="2">
        <v>413</v>
      </c>
      <c r="B416" s="8" t="s">
        <v>284</v>
      </c>
      <c r="C416" s="19" t="s">
        <v>1703</v>
      </c>
      <c r="D416" s="19" t="s">
        <v>662</v>
      </c>
      <c r="E416" s="21" t="s">
        <v>1512</v>
      </c>
      <c r="F416" s="25" t="s">
        <v>1535</v>
      </c>
      <c r="G416" s="24" t="s">
        <v>1557</v>
      </c>
      <c r="H416" s="25">
        <v>0</v>
      </c>
      <c r="I416" s="2" t="s">
        <v>1056</v>
      </c>
      <c r="J416" s="29" t="s">
        <v>1057</v>
      </c>
      <c r="K416" s="29" t="s">
        <v>1057</v>
      </c>
      <c r="L416" s="29" t="s">
        <v>1043</v>
      </c>
      <c r="M416" s="29" t="s">
        <v>1043</v>
      </c>
      <c r="N416" s="29" t="s">
        <v>1919</v>
      </c>
      <c r="O416" s="24" t="s">
        <v>469</v>
      </c>
      <c r="P416" s="51" t="s">
        <v>438</v>
      </c>
      <c r="Q416" s="52" t="s">
        <v>438</v>
      </c>
      <c r="R416" s="47" t="s">
        <v>1185</v>
      </c>
      <c r="S416" s="2" t="s">
        <v>1187</v>
      </c>
      <c r="T416" s="7" t="s">
        <v>1190</v>
      </c>
      <c r="U416" s="7" t="s">
        <v>1518</v>
      </c>
      <c r="V416" s="55" t="s">
        <v>1529</v>
      </c>
      <c r="W416" s="55" t="s">
        <v>1533</v>
      </c>
      <c r="X416" s="49"/>
      <c r="Y416" s="54" t="s">
        <v>12</v>
      </c>
      <c r="Z416" s="32" t="s">
        <v>1181</v>
      </c>
      <c r="AA416" s="9" t="s">
        <v>1178</v>
      </c>
      <c r="AB416" s="23" t="s">
        <v>1026</v>
      </c>
      <c r="AC416" s="24" t="s">
        <v>438</v>
      </c>
      <c r="AD416" s="25" t="s">
        <v>438</v>
      </c>
      <c r="AE416" s="2" t="s">
        <v>438</v>
      </c>
      <c r="AF416" s="2" t="s">
        <v>438</v>
      </c>
      <c r="AG416" s="2" t="s">
        <v>438</v>
      </c>
      <c r="AH416" s="21" t="s">
        <v>438</v>
      </c>
      <c r="AI416" s="25" t="s">
        <v>438</v>
      </c>
      <c r="AJ416" s="2" t="s">
        <v>438</v>
      </c>
      <c r="AK416" s="2" t="s">
        <v>948</v>
      </c>
      <c r="AL416" s="31" t="s">
        <v>923</v>
      </c>
      <c r="AM416" s="7" t="s">
        <v>466</v>
      </c>
    </row>
    <row r="417" spans="1:39" ht="28" x14ac:dyDescent="0.3">
      <c r="A417" s="2">
        <v>414</v>
      </c>
      <c r="B417" s="8" t="s">
        <v>285</v>
      </c>
      <c r="C417" s="19" t="s">
        <v>1704</v>
      </c>
      <c r="D417" s="19" t="s">
        <v>663</v>
      </c>
      <c r="E417" s="21" t="s">
        <v>1512</v>
      </c>
      <c r="F417" s="25" t="s">
        <v>1535</v>
      </c>
      <c r="G417" s="24" t="s">
        <v>1557</v>
      </c>
      <c r="H417" s="25">
        <v>0</v>
      </c>
      <c r="I417" s="2" t="s">
        <v>1056</v>
      </c>
      <c r="J417" s="29" t="s">
        <v>1057</v>
      </c>
      <c r="K417" s="29" t="s">
        <v>1057</v>
      </c>
      <c r="L417" s="29" t="s">
        <v>1043</v>
      </c>
      <c r="M417" s="29" t="s">
        <v>1043</v>
      </c>
      <c r="N417" s="29" t="s">
        <v>1919</v>
      </c>
      <c r="O417" s="24" t="s">
        <v>469</v>
      </c>
      <c r="P417" s="51" t="s">
        <v>438</v>
      </c>
      <c r="Q417" s="52" t="s">
        <v>438</v>
      </c>
      <c r="R417" s="47" t="s">
        <v>1185</v>
      </c>
      <c r="S417" s="2" t="s">
        <v>1187</v>
      </c>
      <c r="T417" s="7" t="s">
        <v>1190</v>
      </c>
      <c r="U417" s="7" t="s">
        <v>1518</v>
      </c>
      <c r="V417" s="55" t="s">
        <v>1529</v>
      </c>
      <c r="W417" s="55" t="s">
        <v>1533</v>
      </c>
      <c r="X417" s="49"/>
      <c r="Y417" s="54" t="s">
        <v>12</v>
      </c>
      <c r="Z417" s="32" t="s">
        <v>1181</v>
      </c>
      <c r="AA417" s="9" t="s">
        <v>1178</v>
      </c>
      <c r="AB417" s="23" t="s">
        <v>1026</v>
      </c>
      <c r="AC417" s="24" t="s">
        <v>438</v>
      </c>
      <c r="AD417" s="25" t="s">
        <v>438</v>
      </c>
      <c r="AE417" s="2" t="s">
        <v>438</v>
      </c>
      <c r="AF417" s="2" t="s">
        <v>438</v>
      </c>
      <c r="AG417" s="2" t="s">
        <v>438</v>
      </c>
      <c r="AH417" s="21" t="s">
        <v>438</v>
      </c>
      <c r="AI417" s="25" t="s">
        <v>438</v>
      </c>
      <c r="AJ417" s="2" t="s">
        <v>438</v>
      </c>
      <c r="AK417" s="2" t="s">
        <v>948</v>
      </c>
      <c r="AL417" s="31" t="s">
        <v>923</v>
      </c>
      <c r="AM417" s="7" t="s">
        <v>466</v>
      </c>
    </row>
    <row r="418" spans="1:39" ht="28" x14ac:dyDescent="0.3">
      <c r="A418" s="2">
        <v>415</v>
      </c>
      <c r="B418" s="8" t="s">
        <v>286</v>
      </c>
      <c r="C418" s="19" t="s">
        <v>1705</v>
      </c>
      <c r="D418" s="19" t="s">
        <v>664</v>
      </c>
      <c r="E418" s="21" t="s">
        <v>1512</v>
      </c>
      <c r="F418" s="25" t="s">
        <v>1535</v>
      </c>
      <c r="G418" s="24" t="s">
        <v>1557</v>
      </c>
      <c r="H418" s="25">
        <v>0</v>
      </c>
      <c r="I418" s="2" t="s">
        <v>1056</v>
      </c>
      <c r="J418" s="29" t="s">
        <v>1057</v>
      </c>
      <c r="K418" s="29" t="s">
        <v>1057</v>
      </c>
      <c r="L418" s="29" t="s">
        <v>1043</v>
      </c>
      <c r="M418" s="29" t="s">
        <v>1043</v>
      </c>
      <c r="N418" s="29" t="s">
        <v>1919</v>
      </c>
      <c r="O418" s="24" t="s">
        <v>469</v>
      </c>
      <c r="P418" s="51" t="s">
        <v>438</v>
      </c>
      <c r="Q418" s="52" t="s">
        <v>438</v>
      </c>
      <c r="R418" s="47" t="s">
        <v>1185</v>
      </c>
      <c r="S418" s="2" t="s">
        <v>1187</v>
      </c>
      <c r="T418" s="7" t="s">
        <v>1190</v>
      </c>
      <c r="U418" s="7" t="s">
        <v>1518</v>
      </c>
      <c r="V418" s="55" t="s">
        <v>1529</v>
      </c>
      <c r="W418" s="55" t="s">
        <v>1533</v>
      </c>
      <c r="X418" s="49"/>
      <c r="Y418" s="54" t="s">
        <v>12</v>
      </c>
      <c r="Z418" s="32" t="s">
        <v>1181</v>
      </c>
      <c r="AA418" s="9" t="s">
        <v>1178</v>
      </c>
      <c r="AB418" s="23" t="s">
        <v>1026</v>
      </c>
      <c r="AC418" s="24" t="s">
        <v>438</v>
      </c>
      <c r="AD418" s="25" t="s">
        <v>438</v>
      </c>
      <c r="AE418" s="2" t="s">
        <v>438</v>
      </c>
      <c r="AF418" s="2" t="s">
        <v>438</v>
      </c>
      <c r="AG418" s="2" t="s">
        <v>438</v>
      </c>
      <c r="AH418" s="21" t="s">
        <v>438</v>
      </c>
      <c r="AI418" s="25" t="s">
        <v>438</v>
      </c>
      <c r="AJ418" s="2" t="s">
        <v>438</v>
      </c>
      <c r="AK418" s="2" t="s">
        <v>948</v>
      </c>
      <c r="AL418" s="31" t="s">
        <v>923</v>
      </c>
      <c r="AM418" s="7" t="s">
        <v>466</v>
      </c>
    </row>
    <row r="419" spans="1:39" ht="28" x14ac:dyDescent="0.3">
      <c r="A419" s="2">
        <v>416</v>
      </c>
      <c r="B419" s="8" t="s">
        <v>287</v>
      </c>
      <c r="C419" s="19" t="s">
        <v>1706</v>
      </c>
      <c r="D419" s="19" t="s">
        <v>665</v>
      </c>
      <c r="E419" s="21" t="s">
        <v>1512</v>
      </c>
      <c r="F419" s="25" t="s">
        <v>1535</v>
      </c>
      <c r="G419" s="24" t="s">
        <v>1557</v>
      </c>
      <c r="H419" s="25">
        <v>0</v>
      </c>
      <c r="I419" s="2" t="s">
        <v>1056</v>
      </c>
      <c r="J419" s="29" t="s">
        <v>1057</v>
      </c>
      <c r="K419" s="29" t="s">
        <v>1057</v>
      </c>
      <c r="L419" s="29" t="s">
        <v>1043</v>
      </c>
      <c r="M419" s="29" t="s">
        <v>1043</v>
      </c>
      <c r="N419" s="29" t="s">
        <v>1919</v>
      </c>
      <c r="O419" s="24" t="s">
        <v>469</v>
      </c>
      <c r="P419" s="51" t="s">
        <v>438</v>
      </c>
      <c r="Q419" s="52" t="s">
        <v>438</v>
      </c>
      <c r="R419" s="47" t="s">
        <v>1185</v>
      </c>
      <c r="S419" s="2" t="s">
        <v>1187</v>
      </c>
      <c r="T419" s="7" t="s">
        <v>1190</v>
      </c>
      <c r="U419" s="7" t="s">
        <v>1518</v>
      </c>
      <c r="V419" s="55" t="s">
        <v>1529</v>
      </c>
      <c r="W419" s="55" t="s">
        <v>1533</v>
      </c>
      <c r="X419" s="49"/>
      <c r="Y419" s="54" t="s">
        <v>12</v>
      </c>
      <c r="Z419" s="32" t="s">
        <v>1181</v>
      </c>
      <c r="AA419" s="9" t="s">
        <v>1178</v>
      </c>
      <c r="AB419" s="23" t="s">
        <v>1026</v>
      </c>
      <c r="AC419" s="24" t="s">
        <v>438</v>
      </c>
      <c r="AD419" s="25" t="s">
        <v>438</v>
      </c>
      <c r="AE419" s="2" t="s">
        <v>438</v>
      </c>
      <c r="AF419" s="2" t="s">
        <v>438</v>
      </c>
      <c r="AG419" s="2" t="s">
        <v>438</v>
      </c>
      <c r="AH419" s="21" t="s">
        <v>438</v>
      </c>
      <c r="AI419" s="25" t="s">
        <v>438</v>
      </c>
      <c r="AJ419" s="2" t="s">
        <v>438</v>
      </c>
      <c r="AK419" s="2" t="s">
        <v>948</v>
      </c>
      <c r="AL419" s="31" t="s">
        <v>923</v>
      </c>
      <c r="AM419" s="7" t="s">
        <v>466</v>
      </c>
    </row>
    <row r="420" spans="1:39" ht="28" x14ac:dyDescent="0.3">
      <c r="A420" s="2">
        <v>417</v>
      </c>
      <c r="B420" s="8" t="s">
        <v>288</v>
      </c>
      <c r="C420" s="19" t="s">
        <v>1707</v>
      </c>
      <c r="D420" s="19" t="s">
        <v>666</v>
      </c>
      <c r="E420" s="21" t="s">
        <v>1512</v>
      </c>
      <c r="F420" s="25" t="s">
        <v>1535</v>
      </c>
      <c r="G420" s="24" t="s">
        <v>1557</v>
      </c>
      <c r="H420" s="25">
        <v>0</v>
      </c>
      <c r="I420" s="2" t="s">
        <v>1056</v>
      </c>
      <c r="J420" s="29" t="s">
        <v>1057</v>
      </c>
      <c r="K420" s="29" t="s">
        <v>1057</v>
      </c>
      <c r="L420" s="29" t="s">
        <v>1043</v>
      </c>
      <c r="M420" s="29" t="s">
        <v>1043</v>
      </c>
      <c r="N420" s="29" t="s">
        <v>1919</v>
      </c>
      <c r="O420" s="24" t="s">
        <v>469</v>
      </c>
      <c r="P420" s="51" t="s">
        <v>438</v>
      </c>
      <c r="Q420" s="52" t="s">
        <v>438</v>
      </c>
      <c r="R420" s="47" t="s">
        <v>1185</v>
      </c>
      <c r="S420" s="2" t="s">
        <v>1187</v>
      </c>
      <c r="T420" s="7" t="s">
        <v>1190</v>
      </c>
      <c r="U420" s="7" t="s">
        <v>1518</v>
      </c>
      <c r="V420" s="55" t="s">
        <v>1529</v>
      </c>
      <c r="W420" s="55" t="s">
        <v>1533</v>
      </c>
      <c r="X420" s="49"/>
      <c r="Y420" s="54" t="s">
        <v>12</v>
      </c>
      <c r="Z420" s="32" t="s">
        <v>1181</v>
      </c>
      <c r="AA420" s="9" t="s">
        <v>1178</v>
      </c>
      <c r="AB420" s="23" t="s">
        <v>1026</v>
      </c>
      <c r="AC420" s="24" t="s">
        <v>438</v>
      </c>
      <c r="AD420" s="25" t="s">
        <v>438</v>
      </c>
      <c r="AE420" s="2" t="s">
        <v>438</v>
      </c>
      <c r="AF420" s="2" t="s">
        <v>438</v>
      </c>
      <c r="AG420" s="2" t="s">
        <v>438</v>
      </c>
      <c r="AH420" s="21" t="s">
        <v>438</v>
      </c>
      <c r="AI420" s="25" t="s">
        <v>438</v>
      </c>
      <c r="AJ420" s="2" t="s">
        <v>438</v>
      </c>
      <c r="AK420" s="2" t="s">
        <v>948</v>
      </c>
      <c r="AL420" s="31" t="s">
        <v>923</v>
      </c>
      <c r="AM420" s="7" t="s">
        <v>466</v>
      </c>
    </row>
    <row r="421" spans="1:39" ht="28" x14ac:dyDescent="0.3">
      <c r="A421" s="2">
        <v>418</v>
      </c>
      <c r="B421" s="8" t="s">
        <v>289</v>
      </c>
      <c r="C421" s="19" t="s">
        <v>1708</v>
      </c>
      <c r="D421" s="19" t="s">
        <v>667</v>
      </c>
      <c r="E421" s="21" t="s">
        <v>1512</v>
      </c>
      <c r="F421" s="25" t="s">
        <v>1535</v>
      </c>
      <c r="G421" s="24" t="s">
        <v>1557</v>
      </c>
      <c r="H421" s="25">
        <v>0</v>
      </c>
      <c r="I421" s="2" t="s">
        <v>1056</v>
      </c>
      <c r="J421" s="29" t="s">
        <v>1057</v>
      </c>
      <c r="K421" s="29" t="s">
        <v>1057</v>
      </c>
      <c r="L421" s="29" t="s">
        <v>1043</v>
      </c>
      <c r="M421" s="29" t="s">
        <v>1043</v>
      </c>
      <c r="N421" s="29" t="s">
        <v>1919</v>
      </c>
      <c r="O421" s="24" t="s">
        <v>469</v>
      </c>
      <c r="P421" s="51" t="s">
        <v>438</v>
      </c>
      <c r="Q421" s="52" t="s">
        <v>438</v>
      </c>
      <c r="R421" s="47" t="s">
        <v>1185</v>
      </c>
      <c r="S421" s="2" t="s">
        <v>1187</v>
      </c>
      <c r="T421" s="7" t="s">
        <v>1190</v>
      </c>
      <c r="U421" s="7" t="s">
        <v>1518</v>
      </c>
      <c r="V421" s="55" t="s">
        <v>1529</v>
      </c>
      <c r="W421" s="55" t="s">
        <v>1533</v>
      </c>
      <c r="X421" s="49"/>
      <c r="Y421" s="54" t="s">
        <v>12</v>
      </c>
      <c r="Z421" s="32" t="s">
        <v>1181</v>
      </c>
      <c r="AA421" s="9" t="s">
        <v>1178</v>
      </c>
      <c r="AB421" s="23" t="s">
        <v>1026</v>
      </c>
      <c r="AC421" s="24" t="s">
        <v>438</v>
      </c>
      <c r="AD421" s="25" t="s">
        <v>438</v>
      </c>
      <c r="AE421" s="2" t="s">
        <v>438</v>
      </c>
      <c r="AF421" s="2" t="s">
        <v>438</v>
      </c>
      <c r="AG421" s="2" t="s">
        <v>438</v>
      </c>
      <c r="AH421" s="21" t="s">
        <v>438</v>
      </c>
      <c r="AI421" s="25" t="s">
        <v>438</v>
      </c>
      <c r="AJ421" s="2" t="s">
        <v>438</v>
      </c>
      <c r="AK421" s="2" t="s">
        <v>948</v>
      </c>
      <c r="AL421" s="31" t="s">
        <v>923</v>
      </c>
      <c r="AM421" s="7" t="s">
        <v>466</v>
      </c>
    </row>
    <row r="422" spans="1:39" ht="28" x14ac:dyDescent="0.3">
      <c r="A422" s="2">
        <v>419</v>
      </c>
      <c r="B422" s="8" t="s">
        <v>290</v>
      </c>
      <c r="C422" s="19" t="s">
        <v>1709</v>
      </c>
      <c r="D422" s="19" t="s">
        <v>668</v>
      </c>
      <c r="E422" s="21" t="s">
        <v>1512</v>
      </c>
      <c r="F422" s="25" t="s">
        <v>1535</v>
      </c>
      <c r="G422" s="24" t="s">
        <v>1557</v>
      </c>
      <c r="H422" s="25">
        <v>0</v>
      </c>
      <c r="I422" s="2" t="s">
        <v>1056</v>
      </c>
      <c r="J422" s="29" t="s">
        <v>1057</v>
      </c>
      <c r="K422" s="29" t="s">
        <v>1057</v>
      </c>
      <c r="L422" s="29" t="s">
        <v>1043</v>
      </c>
      <c r="M422" s="29" t="s">
        <v>1043</v>
      </c>
      <c r="N422" s="29" t="s">
        <v>1919</v>
      </c>
      <c r="O422" s="24" t="s">
        <v>469</v>
      </c>
      <c r="P422" s="51" t="s">
        <v>438</v>
      </c>
      <c r="Q422" s="52" t="s">
        <v>438</v>
      </c>
      <c r="R422" s="47" t="s">
        <v>1185</v>
      </c>
      <c r="S422" s="2" t="s">
        <v>1187</v>
      </c>
      <c r="T422" s="7" t="s">
        <v>1190</v>
      </c>
      <c r="U422" s="7" t="s">
        <v>1518</v>
      </c>
      <c r="V422" s="55" t="s">
        <v>1529</v>
      </c>
      <c r="W422" s="55" t="s">
        <v>1533</v>
      </c>
      <c r="X422" s="49"/>
      <c r="Y422" s="54" t="s">
        <v>12</v>
      </c>
      <c r="Z422" s="32" t="s">
        <v>1181</v>
      </c>
      <c r="AA422" s="9" t="s">
        <v>1178</v>
      </c>
      <c r="AB422" s="23" t="s">
        <v>1026</v>
      </c>
      <c r="AC422" s="24" t="s">
        <v>438</v>
      </c>
      <c r="AD422" s="25" t="s">
        <v>438</v>
      </c>
      <c r="AE422" s="2" t="s">
        <v>438</v>
      </c>
      <c r="AF422" s="2" t="s">
        <v>438</v>
      </c>
      <c r="AG422" s="2" t="s">
        <v>438</v>
      </c>
      <c r="AH422" s="21" t="s">
        <v>438</v>
      </c>
      <c r="AI422" s="25" t="s">
        <v>438</v>
      </c>
      <c r="AJ422" s="2" t="s">
        <v>438</v>
      </c>
      <c r="AK422" s="2" t="s">
        <v>948</v>
      </c>
      <c r="AL422" s="31" t="s">
        <v>923</v>
      </c>
      <c r="AM422" s="7" t="s">
        <v>466</v>
      </c>
    </row>
    <row r="423" spans="1:39" ht="28" x14ac:dyDescent="0.3">
      <c r="A423" s="2">
        <v>420</v>
      </c>
      <c r="B423" s="8" t="s">
        <v>291</v>
      </c>
      <c r="C423" s="19" t="s">
        <v>1710</v>
      </c>
      <c r="D423" s="19" t="s">
        <v>669</v>
      </c>
      <c r="E423" s="21" t="s">
        <v>1512</v>
      </c>
      <c r="F423" s="25" t="s">
        <v>1535</v>
      </c>
      <c r="G423" s="24" t="s">
        <v>1557</v>
      </c>
      <c r="H423" s="25">
        <v>0</v>
      </c>
      <c r="I423" s="2" t="s">
        <v>1056</v>
      </c>
      <c r="J423" s="29" t="s">
        <v>1057</v>
      </c>
      <c r="K423" s="29" t="s">
        <v>1057</v>
      </c>
      <c r="L423" s="29" t="s">
        <v>1043</v>
      </c>
      <c r="M423" s="29" t="s">
        <v>1043</v>
      </c>
      <c r="N423" s="29" t="s">
        <v>1919</v>
      </c>
      <c r="O423" s="24" t="s">
        <v>469</v>
      </c>
      <c r="P423" s="51" t="s">
        <v>438</v>
      </c>
      <c r="Q423" s="52" t="s">
        <v>438</v>
      </c>
      <c r="R423" s="47" t="s">
        <v>1185</v>
      </c>
      <c r="S423" s="2" t="s">
        <v>1187</v>
      </c>
      <c r="T423" s="7" t="s">
        <v>1190</v>
      </c>
      <c r="U423" s="7" t="s">
        <v>1518</v>
      </c>
      <c r="V423" s="55" t="s">
        <v>1529</v>
      </c>
      <c r="W423" s="55" t="s">
        <v>1523</v>
      </c>
      <c r="X423" s="49"/>
      <c r="Y423" s="54" t="s">
        <v>12</v>
      </c>
      <c r="Z423" s="32" t="s">
        <v>1181</v>
      </c>
      <c r="AA423" s="9" t="s">
        <v>1178</v>
      </c>
      <c r="AB423" s="23" t="s">
        <v>1026</v>
      </c>
      <c r="AC423" s="24" t="s">
        <v>438</v>
      </c>
      <c r="AD423" s="25" t="s">
        <v>438</v>
      </c>
      <c r="AE423" s="2" t="s">
        <v>438</v>
      </c>
      <c r="AF423" s="2" t="s">
        <v>438</v>
      </c>
      <c r="AG423" s="2" t="s">
        <v>438</v>
      </c>
      <c r="AH423" s="21" t="s">
        <v>438</v>
      </c>
      <c r="AI423" s="25" t="s">
        <v>438</v>
      </c>
      <c r="AJ423" s="2" t="s">
        <v>438</v>
      </c>
      <c r="AK423" s="2" t="s">
        <v>948</v>
      </c>
      <c r="AL423" s="31" t="s">
        <v>923</v>
      </c>
      <c r="AM423" s="7" t="s">
        <v>466</v>
      </c>
    </row>
    <row r="424" spans="1:39" ht="28" x14ac:dyDescent="0.3">
      <c r="A424" s="2">
        <v>421</v>
      </c>
      <c r="B424" s="8" t="s">
        <v>292</v>
      </c>
      <c r="C424" s="19" t="s">
        <v>1711</v>
      </c>
      <c r="D424" s="19" t="s">
        <v>670</v>
      </c>
      <c r="E424" s="21" t="s">
        <v>1512</v>
      </c>
      <c r="F424" s="25" t="s">
        <v>1535</v>
      </c>
      <c r="G424" s="24" t="s">
        <v>1557</v>
      </c>
      <c r="H424" s="25">
        <v>0</v>
      </c>
      <c r="I424" s="2" t="s">
        <v>1056</v>
      </c>
      <c r="J424" s="29" t="s">
        <v>1057</v>
      </c>
      <c r="K424" s="29" t="s">
        <v>1057</v>
      </c>
      <c r="L424" s="29" t="s">
        <v>1043</v>
      </c>
      <c r="M424" s="29" t="s">
        <v>1043</v>
      </c>
      <c r="N424" s="29" t="s">
        <v>1919</v>
      </c>
      <c r="O424" s="24" t="s">
        <v>469</v>
      </c>
      <c r="P424" s="51" t="s">
        <v>438</v>
      </c>
      <c r="Q424" s="52" t="s">
        <v>438</v>
      </c>
      <c r="R424" s="47" t="s">
        <v>1185</v>
      </c>
      <c r="S424" s="2" t="s">
        <v>1187</v>
      </c>
      <c r="T424" s="7" t="s">
        <v>1190</v>
      </c>
      <c r="U424" s="7" t="s">
        <v>1518</v>
      </c>
      <c r="V424" s="55" t="s">
        <v>1529</v>
      </c>
      <c r="W424" s="55" t="s">
        <v>1523</v>
      </c>
      <c r="X424" s="49"/>
      <c r="Y424" s="54" t="s">
        <v>12</v>
      </c>
      <c r="Z424" s="32" t="s">
        <v>1181</v>
      </c>
      <c r="AA424" s="9" t="s">
        <v>1178</v>
      </c>
      <c r="AB424" s="23" t="s">
        <v>1026</v>
      </c>
      <c r="AC424" s="24" t="s">
        <v>438</v>
      </c>
      <c r="AD424" s="25" t="s">
        <v>438</v>
      </c>
      <c r="AE424" s="2" t="s">
        <v>438</v>
      </c>
      <c r="AF424" s="2" t="s">
        <v>438</v>
      </c>
      <c r="AG424" s="2" t="s">
        <v>438</v>
      </c>
      <c r="AH424" s="21" t="s">
        <v>438</v>
      </c>
      <c r="AI424" s="25" t="s">
        <v>438</v>
      </c>
      <c r="AJ424" s="2" t="s">
        <v>438</v>
      </c>
      <c r="AK424" s="2" t="s">
        <v>948</v>
      </c>
      <c r="AL424" s="31" t="s">
        <v>923</v>
      </c>
      <c r="AM424" s="7" t="s">
        <v>466</v>
      </c>
    </row>
    <row r="425" spans="1:39" ht="28" x14ac:dyDescent="0.3">
      <c r="A425" s="2">
        <v>422</v>
      </c>
      <c r="B425" s="8" t="s">
        <v>293</v>
      </c>
      <c r="C425" s="19" t="s">
        <v>1712</v>
      </c>
      <c r="D425" s="19" t="s">
        <v>671</v>
      </c>
      <c r="E425" s="21" t="s">
        <v>1512</v>
      </c>
      <c r="F425" s="25" t="s">
        <v>1535</v>
      </c>
      <c r="G425" s="24" t="s">
        <v>1557</v>
      </c>
      <c r="H425" s="25">
        <v>0</v>
      </c>
      <c r="I425" s="2" t="s">
        <v>1056</v>
      </c>
      <c r="J425" s="29" t="s">
        <v>1057</v>
      </c>
      <c r="K425" s="29" t="s">
        <v>1057</v>
      </c>
      <c r="L425" s="29" t="s">
        <v>1043</v>
      </c>
      <c r="M425" s="29" t="s">
        <v>1043</v>
      </c>
      <c r="N425" s="29" t="s">
        <v>1919</v>
      </c>
      <c r="O425" s="24" t="s">
        <v>469</v>
      </c>
      <c r="P425" s="51" t="s">
        <v>438</v>
      </c>
      <c r="Q425" s="52" t="s">
        <v>438</v>
      </c>
      <c r="R425" s="47" t="s">
        <v>1185</v>
      </c>
      <c r="S425" s="2" t="s">
        <v>1187</v>
      </c>
      <c r="T425" s="7" t="s">
        <v>1190</v>
      </c>
      <c r="U425" s="7" t="s">
        <v>1518</v>
      </c>
      <c r="V425" s="55" t="s">
        <v>1529</v>
      </c>
      <c r="W425" s="55" t="s">
        <v>1523</v>
      </c>
      <c r="X425" s="49"/>
      <c r="Y425" s="54" t="s">
        <v>12</v>
      </c>
      <c r="Z425" s="32" t="s">
        <v>1181</v>
      </c>
      <c r="AA425" s="9" t="s">
        <v>1178</v>
      </c>
      <c r="AB425" s="23" t="s">
        <v>1026</v>
      </c>
      <c r="AC425" s="24" t="s">
        <v>438</v>
      </c>
      <c r="AD425" s="25" t="s">
        <v>438</v>
      </c>
      <c r="AE425" s="2" t="s">
        <v>438</v>
      </c>
      <c r="AF425" s="2" t="s">
        <v>438</v>
      </c>
      <c r="AG425" s="2" t="s">
        <v>438</v>
      </c>
      <c r="AH425" s="21" t="s">
        <v>438</v>
      </c>
      <c r="AI425" s="25" t="s">
        <v>438</v>
      </c>
      <c r="AJ425" s="2" t="s">
        <v>438</v>
      </c>
      <c r="AK425" s="2" t="s">
        <v>948</v>
      </c>
      <c r="AL425" s="31" t="s">
        <v>923</v>
      </c>
      <c r="AM425" s="7" t="s">
        <v>466</v>
      </c>
    </row>
    <row r="426" spans="1:39" ht="28" x14ac:dyDescent="0.3">
      <c r="A426" s="2">
        <v>423</v>
      </c>
      <c r="B426" s="8" t="s">
        <v>294</v>
      </c>
      <c r="C426" s="19" t="s">
        <v>1713</v>
      </c>
      <c r="D426" s="19" t="s">
        <v>672</v>
      </c>
      <c r="E426" s="21" t="s">
        <v>1512</v>
      </c>
      <c r="F426" s="25" t="s">
        <v>1535</v>
      </c>
      <c r="G426" s="24" t="s">
        <v>1557</v>
      </c>
      <c r="H426" s="25">
        <v>0</v>
      </c>
      <c r="I426" s="2" t="s">
        <v>1056</v>
      </c>
      <c r="J426" s="29" t="s">
        <v>1057</v>
      </c>
      <c r="K426" s="29" t="s">
        <v>1058</v>
      </c>
      <c r="L426" s="29" t="s">
        <v>1043</v>
      </c>
      <c r="M426" s="29" t="s">
        <v>1043</v>
      </c>
      <c r="N426" s="29" t="s">
        <v>1920</v>
      </c>
      <c r="O426" s="24" t="s">
        <v>469</v>
      </c>
      <c r="P426" s="51" t="s">
        <v>438</v>
      </c>
      <c r="Q426" s="52" t="s">
        <v>438</v>
      </c>
      <c r="R426" s="47" t="s">
        <v>1185</v>
      </c>
      <c r="S426" s="2" t="s">
        <v>1187</v>
      </c>
      <c r="T426" s="7" t="s">
        <v>1190</v>
      </c>
      <c r="U426" s="7" t="s">
        <v>1518</v>
      </c>
      <c r="V426" s="55" t="s">
        <v>1529</v>
      </c>
      <c r="W426" s="55" t="s">
        <v>1523</v>
      </c>
      <c r="X426" s="49"/>
      <c r="Y426" s="54" t="s">
        <v>12</v>
      </c>
      <c r="Z426" s="32" t="s">
        <v>1181</v>
      </c>
      <c r="AA426" s="9" t="s">
        <v>1178</v>
      </c>
      <c r="AB426" s="23" t="s">
        <v>1026</v>
      </c>
      <c r="AC426" s="24" t="s">
        <v>438</v>
      </c>
      <c r="AD426" s="25" t="s">
        <v>438</v>
      </c>
      <c r="AE426" s="2" t="s">
        <v>438</v>
      </c>
      <c r="AF426" s="2" t="s">
        <v>438</v>
      </c>
      <c r="AG426" s="2" t="s">
        <v>438</v>
      </c>
      <c r="AH426" s="21" t="s">
        <v>438</v>
      </c>
      <c r="AI426" s="25" t="s">
        <v>438</v>
      </c>
      <c r="AJ426" s="2" t="s">
        <v>438</v>
      </c>
      <c r="AK426" s="2" t="s">
        <v>948</v>
      </c>
      <c r="AL426" s="31" t="s">
        <v>923</v>
      </c>
      <c r="AM426" s="7" t="s">
        <v>466</v>
      </c>
    </row>
    <row r="427" spans="1:39" ht="28" x14ac:dyDescent="0.3">
      <c r="A427" s="2">
        <v>424</v>
      </c>
      <c r="B427" s="8" t="s">
        <v>295</v>
      </c>
      <c r="C427" s="19" t="s">
        <v>1714</v>
      </c>
      <c r="D427" s="19" t="s">
        <v>673</v>
      </c>
      <c r="E427" s="21" t="s">
        <v>1512</v>
      </c>
      <c r="F427" s="25" t="s">
        <v>1535</v>
      </c>
      <c r="G427" s="24" t="s">
        <v>1557</v>
      </c>
      <c r="H427" s="25">
        <v>0</v>
      </c>
      <c r="I427" s="2" t="s">
        <v>1056</v>
      </c>
      <c r="J427" s="29" t="s">
        <v>1057</v>
      </c>
      <c r="K427" s="29" t="s">
        <v>1057</v>
      </c>
      <c r="L427" s="29" t="s">
        <v>1043</v>
      </c>
      <c r="M427" s="29" t="s">
        <v>1043</v>
      </c>
      <c r="N427" s="29" t="s">
        <v>1919</v>
      </c>
      <c r="O427" s="24" t="s">
        <v>469</v>
      </c>
      <c r="P427" s="51" t="s">
        <v>438</v>
      </c>
      <c r="Q427" s="52" t="s">
        <v>438</v>
      </c>
      <c r="R427" s="47" t="s">
        <v>1185</v>
      </c>
      <c r="S427" s="2" t="s">
        <v>1187</v>
      </c>
      <c r="T427" s="7" t="s">
        <v>1190</v>
      </c>
      <c r="U427" s="7" t="s">
        <v>1518</v>
      </c>
      <c r="V427" s="55" t="s">
        <v>1529</v>
      </c>
      <c r="W427" s="55" t="s">
        <v>1523</v>
      </c>
      <c r="X427" s="49"/>
      <c r="Y427" s="54" t="s">
        <v>12</v>
      </c>
      <c r="Z427" s="32" t="s">
        <v>1181</v>
      </c>
      <c r="AA427" s="9" t="s">
        <v>1178</v>
      </c>
      <c r="AB427" s="23" t="s">
        <v>1026</v>
      </c>
      <c r="AC427" s="24" t="s">
        <v>438</v>
      </c>
      <c r="AD427" s="25" t="s">
        <v>438</v>
      </c>
      <c r="AE427" s="2" t="s">
        <v>438</v>
      </c>
      <c r="AF427" s="2" t="s">
        <v>438</v>
      </c>
      <c r="AG427" s="2" t="s">
        <v>438</v>
      </c>
      <c r="AH427" s="21" t="s">
        <v>438</v>
      </c>
      <c r="AI427" s="25" t="s">
        <v>438</v>
      </c>
      <c r="AJ427" s="2" t="s">
        <v>438</v>
      </c>
      <c r="AK427" s="2" t="s">
        <v>948</v>
      </c>
      <c r="AL427" s="31" t="s">
        <v>923</v>
      </c>
      <c r="AM427" s="7" t="s">
        <v>466</v>
      </c>
    </row>
    <row r="428" spans="1:39" ht="28" x14ac:dyDescent="0.3">
      <c r="A428" s="2">
        <v>425</v>
      </c>
      <c r="B428" s="8" t="s">
        <v>296</v>
      </c>
      <c r="C428" s="19" t="s">
        <v>1715</v>
      </c>
      <c r="D428" s="19" t="s">
        <v>674</v>
      </c>
      <c r="E428" s="21" t="s">
        <v>1512</v>
      </c>
      <c r="F428" s="25" t="s">
        <v>1535</v>
      </c>
      <c r="G428" s="24" t="s">
        <v>1557</v>
      </c>
      <c r="H428" s="25">
        <v>0</v>
      </c>
      <c r="I428" s="2" t="s">
        <v>1056</v>
      </c>
      <c r="J428" s="29" t="s">
        <v>1057</v>
      </c>
      <c r="K428" s="29" t="s">
        <v>1057</v>
      </c>
      <c r="L428" s="29" t="s">
        <v>1043</v>
      </c>
      <c r="M428" s="29" t="s">
        <v>1043</v>
      </c>
      <c r="N428" s="29" t="s">
        <v>1919</v>
      </c>
      <c r="O428" s="24" t="s">
        <v>469</v>
      </c>
      <c r="P428" s="51" t="s">
        <v>438</v>
      </c>
      <c r="Q428" s="52" t="s">
        <v>438</v>
      </c>
      <c r="R428" s="47" t="s">
        <v>1185</v>
      </c>
      <c r="S428" s="2" t="s">
        <v>1187</v>
      </c>
      <c r="T428" s="7" t="s">
        <v>1190</v>
      </c>
      <c r="U428" s="7" t="s">
        <v>1518</v>
      </c>
      <c r="V428" s="55" t="s">
        <v>1529</v>
      </c>
      <c r="W428" s="55" t="s">
        <v>1532</v>
      </c>
      <c r="X428" s="49"/>
      <c r="Y428" s="54" t="s">
        <v>12</v>
      </c>
      <c r="Z428" s="32" t="s">
        <v>1182</v>
      </c>
      <c r="AA428" s="9" t="s">
        <v>1178</v>
      </c>
      <c r="AB428" s="23" t="s">
        <v>1026</v>
      </c>
      <c r="AC428" s="24" t="s">
        <v>438</v>
      </c>
      <c r="AD428" s="25" t="s">
        <v>438</v>
      </c>
      <c r="AE428" s="2" t="s">
        <v>438</v>
      </c>
      <c r="AF428" s="2" t="s">
        <v>438</v>
      </c>
      <c r="AG428" s="2" t="s">
        <v>438</v>
      </c>
      <c r="AH428" s="21" t="s">
        <v>438</v>
      </c>
      <c r="AI428" s="25" t="s">
        <v>438</v>
      </c>
      <c r="AJ428" s="2" t="s">
        <v>438</v>
      </c>
      <c r="AK428" s="2" t="s">
        <v>947</v>
      </c>
      <c r="AL428" s="31" t="s">
        <v>923</v>
      </c>
      <c r="AM428" s="7" t="s">
        <v>466</v>
      </c>
    </row>
    <row r="429" spans="1:39" ht="28" x14ac:dyDescent="0.3">
      <c r="A429" s="2">
        <v>426</v>
      </c>
      <c r="B429" s="8" t="s">
        <v>297</v>
      </c>
      <c r="C429" s="19" t="s">
        <v>1716</v>
      </c>
      <c r="D429" s="19" t="s">
        <v>675</v>
      </c>
      <c r="E429" s="21" t="s">
        <v>1512</v>
      </c>
      <c r="F429" s="25" t="s">
        <v>1535</v>
      </c>
      <c r="G429" s="24" t="s">
        <v>1557</v>
      </c>
      <c r="H429" s="25">
        <v>0</v>
      </c>
      <c r="I429" s="2" t="s">
        <v>1056</v>
      </c>
      <c r="J429" s="29" t="s">
        <v>1057</v>
      </c>
      <c r="K429" s="29" t="s">
        <v>1057</v>
      </c>
      <c r="L429" s="29" t="s">
        <v>1043</v>
      </c>
      <c r="M429" s="29" t="s">
        <v>1043</v>
      </c>
      <c r="N429" s="29" t="s">
        <v>1919</v>
      </c>
      <c r="O429" s="24" t="s">
        <v>469</v>
      </c>
      <c r="P429" s="51" t="s">
        <v>438</v>
      </c>
      <c r="Q429" s="52" t="s">
        <v>438</v>
      </c>
      <c r="R429" s="47" t="s">
        <v>1185</v>
      </c>
      <c r="S429" s="2" t="s">
        <v>1187</v>
      </c>
      <c r="T429" s="7" t="s">
        <v>1190</v>
      </c>
      <c r="U429" s="7" t="s">
        <v>1518</v>
      </c>
      <c r="V429" s="55" t="s">
        <v>1529</v>
      </c>
      <c r="W429" s="55" t="s">
        <v>1532</v>
      </c>
      <c r="X429" s="49"/>
      <c r="Y429" s="54" t="s">
        <v>12</v>
      </c>
      <c r="Z429" s="32" t="s">
        <v>1182</v>
      </c>
      <c r="AA429" s="9" t="s">
        <v>1178</v>
      </c>
      <c r="AB429" s="23" t="s">
        <v>1026</v>
      </c>
      <c r="AC429" s="24" t="s">
        <v>438</v>
      </c>
      <c r="AD429" s="25" t="s">
        <v>438</v>
      </c>
      <c r="AE429" s="2" t="s">
        <v>438</v>
      </c>
      <c r="AF429" s="2" t="s">
        <v>438</v>
      </c>
      <c r="AG429" s="2" t="s">
        <v>438</v>
      </c>
      <c r="AH429" s="21" t="s">
        <v>438</v>
      </c>
      <c r="AI429" s="25" t="s">
        <v>438</v>
      </c>
      <c r="AJ429" s="2" t="s">
        <v>438</v>
      </c>
      <c r="AK429" s="2" t="s">
        <v>947</v>
      </c>
      <c r="AL429" s="31" t="s">
        <v>923</v>
      </c>
      <c r="AM429" s="7" t="s">
        <v>466</v>
      </c>
    </row>
    <row r="430" spans="1:39" ht="28" x14ac:dyDescent="0.3">
      <c r="A430" s="2">
        <v>427</v>
      </c>
      <c r="B430" s="8" t="s">
        <v>298</v>
      </c>
      <c r="C430" s="19" t="s">
        <v>1717</v>
      </c>
      <c r="D430" s="19" t="s">
        <v>676</v>
      </c>
      <c r="E430" s="21" t="s">
        <v>1512</v>
      </c>
      <c r="F430" s="25" t="s">
        <v>1535</v>
      </c>
      <c r="G430" s="24" t="s">
        <v>1557</v>
      </c>
      <c r="H430" s="25">
        <v>0</v>
      </c>
      <c r="I430" s="2" t="s">
        <v>1056</v>
      </c>
      <c r="J430" s="29" t="s">
        <v>1057</v>
      </c>
      <c r="K430" s="29" t="s">
        <v>1057</v>
      </c>
      <c r="L430" s="29" t="s">
        <v>1043</v>
      </c>
      <c r="M430" s="29" t="s">
        <v>1043</v>
      </c>
      <c r="N430" s="29" t="s">
        <v>1919</v>
      </c>
      <c r="O430" s="24" t="s">
        <v>469</v>
      </c>
      <c r="P430" s="51" t="s">
        <v>438</v>
      </c>
      <c r="Q430" s="52" t="s">
        <v>438</v>
      </c>
      <c r="R430" s="47" t="s">
        <v>1185</v>
      </c>
      <c r="S430" s="2" t="s">
        <v>1187</v>
      </c>
      <c r="T430" s="7" t="s">
        <v>1190</v>
      </c>
      <c r="U430" s="7" t="s">
        <v>1518</v>
      </c>
      <c r="V430" s="55" t="s">
        <v>1529</v>
      </c>
      <c r="W430" s="55" t="s">
        <v>1532</v>
      </c>
      <c r="X430" s="49"/>
      <c r="Y430" s="54" t="s">
        <v>12</v>
      </c>
      <c r="Z430" s="32" t="s">
        <v>1182</v>
      </c>
      <c r="AA430" s="9" t="s">
        <v>1178</v>
      </c>
      <c r="AB430" s="23" t="s">
        <v>1026</v>
      </c>
      <c r="AC430" s="24" t="s">
        <v>438</v>
      </c>
      <c r="AD430" s="25" t="s">
        <v>438</v>
      </c>
      <c r="AE430" s="2" t="s">
        <v>438</v>
      </c>
      <c r="AF430" s="2" t="s">
        <v>438</v>
      </c>
      <c r="AG430" s="2" t="s">
        <v>438</v>
      </c>
      <c r="AH430" s="21" t="s">
        <v>438</v>
      </c>
      <c r="AI430" s="25" t="s">
        <v>438</v>
      </c>
      <c r="AJ430" s="2" t="s">
        <v>438</v>
      </c>
      <c r="AK430" s="2" t="s">
        <v>947</v>
      </c>
      <c r="AL430" s="31" t="s">
        <v>923</v>
      </c>
      <c r="AM430" s="7" t="s">
        <v>466</v>
      </c>
    </row>
    <row r="431" spans="1:39" ht="28" x14ac:dyDescent="0.3">
      <c r="A431" s="2">
        <v>428</v>
      </c>
      <c r="B431" s="8" t="s">
        <v>299</v>
      </c>
      <c r="C431" s="19" t="s">
        <v>1718</v>
      </c>
      <c r="D431" s="19" t="s">
        <v>677</v>
      </c>
      <c r="E431" s="21" t="s">
        <v>1512</v>
      </c>
      <c r="F431" s="25" t="s">
        <v>1535</v>
      </c>
      <c r="G431" s="24" t="s">
        <v>1557</v>
      </c>
      <c r="H431" s="25">
        <v>0</v>
      </c>
      <c r="I431" s="2" t="s">
        <v>1056</v>
      </c>
      <c r="J431" s="29" t="s">
        <v>1057</v>
      </c>
      <c r="K431" s="29" t="s">
        <v>1057</v>
      </c>
      <c r="L431" s="29" t="s">
        <v>1043</v>
      </c>
      <c r="M431" s="29" t="s">
        <v>1043</v>
      </c>
      <c r="N431" s="29" t="s">
        <v>1919</v>
      </c>
      <c r="O431" s="24" t="s">
        <v>469</v>
      </c>
      <c r="P431" s="51" t="s">
        <v>438</v>
      </c>
      <c r="Q431" s="52" t="s">
        <v>438</v>
      </c>
      <c r="R431" s="47" t="s">
        <v>1185</v>
      </c>
      <c r="S431" s="2" t="s">
        <v>1187</v>
      </c>
      <c r="T431" s="7" t="s">
        <v>1190</v>
      </c>
      <c r="U431" s="7" t="s">
        <v>1518</v>
      </c>
      <c r="V431" s="55" t="s">
        <v>1529</v>
      </c>
      <c r="W431" s="55" t="s">
        <v>1532</v>
      </c>
      <c r="X431" s="49"/>
      <c r="Y431" s="54" t="s">
        <v>12</v>
      </c>
      <c r="Z431" s="32" t="s">
        <v>1182</v>
      </c>
      <c r="AA431" s="9" t="s">
        <v>1178</v>
      </c>
      <c r="AB431" s="23" t="s">
        <v>1026</v>
      </c>
      <c r="AC431" s="24" t="s">
        <v>438</v>
      </c>
      <c r="AD431" s="25" t="s">
        <v>438</v>
      </c>
      <c r="AE431" s="2" t="s">
        <v>438</v>
      </c>
      <c r="AF431" s="2" t="s">
        <v>438</v>
      </c>
      <c r="AG431" s="2" t="s">
        <v>438</v>
      </c>
      <c r="AH431" s="21" t="s">
        <v>438</v>
      </c>
      <c r="AI431" s="25" t="s">
        <v>438</v>
      </c>
      <c r="AJ431" s="2" t="s">
        <v>438</v>
      </c>
      <c r="AK431" s="2" t="s">
        <v>947</v>
      </c>
      <c r="AL431" s="31" t="s">
        <v>923</v>
      </c>
      <c r="AM431" s="7" t="s">
        <v>466</v>
      </c>
    </row>
    <row r="432" spans="1:39" ht="28" x14ac:dyDescent="0.3">
      <c r="A432" s="2">
        <v>429</v>
      </c>
      <c r="B432" s="8" t="s">
        <v>300</v>
      </c>
      <c r="C432" s="19" t="s">
        <v>1719</v>
      </c>
      <c r="D432" s="19" t="s">
        <v>678</v>
      </c>
      <c r="E432" s="21" t="s">
        <v>1512</v>
      </c>
      <c r="F432" s="25" t="s">
        <v>1535</v>
      </c>
      <c r="G432" s="24" t="s">
        <v>1557</v>
      </c>
      <c r="H432" s="25">
        <v>0</v>
      </c>
      <c r="I432" s="2" t="s">
        <v>1056</v>
      </c>
      <c r="J432" s="29" t="s">
        <v>1057</v>
      </c>
      <c r="K432" s="29" t="s">
        <v>1057</v>
      </c>
      <c r="L432" s="29" t="s">
        <v>1043</v>
      </c>
      <c r="M432" s="29" t="s">
        <v>1043</v>
      </c>
      <c r="N432" s="29" t="s">
        <v>1919</v>
      </c>
      <c r="O432" s="24" t="s">
        <v>469</v>
      </c>
      <c r="P432" s="51" t="s">
        <v>438</v>
      </c>
      <c r="Q432" s="52" t="s">
        <v>438</v>
      </c>
      <c r="R432" s="47" t="s">
        <v>1185</v>
      </c>
      <c r="S432" s="2" t="s">
        <v>1187</v>
      </c>
      <c r="T432" s="7" t="s">
        <v>1190</v>
      </c>
      <c r="U432" s="7" t="s">
        <v>1518</v>
      </c>
      <c r="V432" s="55" t="s">
        <v>1529</v>
      </c>
      <c r="W432" s="55" t="s">
        <v>1532</v>
      </c>
      <c r="X432" s="49"/>
      <c r="Y432" s="54" t="s">
        <v>12</v>
      </c>
      <c r="Z432" s="32" t="s">
        <v>1182</v>
      </c>
      <c r="AA432" s="9" t="s">
        <v>1178</v>
      </c>
      <c r="AB432" s="23" t="s">
        <v>1026</v>
      </c>
      <c r="AC432" s="24" t="s">
        <v>438</v>
      </c>
      <c r="AD432" s="25" t="s">
        <v>438</v>
      </c>
      <c r="AE432" s="2" t="s">
        <v>438</v>
      </c>
      <c r="AF432" s="2" t="s">
        <v>438</v>
      </c>
      <c r="AG432" s="2" t="s">
        <v>438</v>
      </c>
      <c r="AH432" s="21" t="s">
        <v>438</v>
      </c>
      <c r="AI432" s="25" t="s">
        <v>438</v>
      </c>
      <c r="AJ432" s="2" t="s">
        <v>438</v>
      </c>
      <c r="AK432" s="2" t="s">
        <v>947</v>
      </c>
      <c r="AL432" s="31" t="s">
        <v>923</v>
      </c>
      <c r="AM432" s="7" t="s">
        <v>466</v>
      </c>
    </row>
    <row r="433" spans="1:39" ht="28" x14ac:dyDescent="0.3">
      <c r="A433" s="2">
        <v>430</v>
      </c>
      <c r="B433" s="8" t="s">
        <v>301</v>
      </c>
      <c r="C433" s="19" t="s">
        <v>1720</v>
      </c>
      <c r="D433" s="19" t="s">
        <v>679</v>
      </c>
      <c r="E433" s="21" t="s">
        <v>1512</v>
      </c>
      <c r="F433" s="25" t="s">
        <v>1535</v>
      </c>
      <c r="G433" s="24" t="s">
        <v>1557</v>
      </c>
      <c r="H433" s="25">
        <v>0</v>
      </c>
      <c r="I433" s="2" t="s">
        <v>1056</v>
      </c>
      <c r="J433" s="29" t="s">
        <v>1057</v>
      </c>
      <c r="K433" s="29" t="s">
        <v>1057</v>
      </c>
      <c r="L433" s="29" t="s">
        <v>1043</v>
      </c>
      <c r="M433" s="29" t="s">
        <v>1043</v>
      </c>
      <c r="N433" s="29" t="s">
        <v>1919</v>
      </c>
      <c r="O433" s="24" t="s">
        <v>469</v>
      </c>
      <c r="P433" s="51" t="s">
        <v>438</v>
      </c>
      <c r="Q433" s="52" t="s">
        <v>438</v>
      </c>
      <c r="R433" s="47" t="s">
        <v>1185</v>
      </c>
      <c r="S433" s="2" t="s">
        <v>1187</v>
      </c>
      <c r="T433" s="7" t="s">
        <v>1190</v>
      </c>
      <c r="U433" s="7" t="s">
        <v>1518</v>
      </c>
      <c r="V433" s="55" t="s">
        <v>1529</v>
      </c>
      <c r="W433" s="55" t="s">
        <v>1532</v>
      </c>
      <c r="X433" s="49"/>
      <c r="Y433" s="54" t="s">
        <v>12</v>
      </c>
      <c r="Z433" s="32" t="s">
        <v>1182</v>
      </c>
      <c r="AA433" s="9" t="s">
        <v>1178</v>
      </c>
      <c r="AB433" s="23" t="s">
        <v>1026</v>
      </c>
      <c r="AC433" s="24" t="s">
        <v>438</v>
      </c>
      <c r="AD433" s="25" t="s">
        <v>438</v>
      </c>
      <c r="AE433" s="2" t="s">
        <v>438</v>
      </c>
      <c r="AF433" s="2" t="s">
        <v>438</v>
      </c>
      <c r="AG433" s="2" t="s">
        <v>438</v>
      </c>
      <c r="AH433" s="21" t="s">
        <v>438</v>
      </c>
      <c r="AI433" s="25" t="s">
        <v>438</v>
      </c>
      <c r="AJ433" s="2" t="s">
        <v>438</v>
      </c>
      <c r="AK433" s="2" t="s">
        <v>947</v>
      </c>
      <c r="AL433" s="31" t="s">
        <v>923</v>
      </c>
      <c r="AM433" s="7" t="s">
        <v>466</v>
      </c>
    </row>
    <row r="434" spans="1:39" ht="28" x14ac:dyDescent="0.3">
      <c r="A434" s="2">
        <v>431</v>
      </c>
      <c r="B434" s="8" t="s">
        <v>302</v>
      </c>
      <c r="C434" s="19" t="s">
        <v>1721</v>
      </c>
      <c r="D434" s="19" t="s">
        <v>680</v>
      </c>
      <c r="E434" s="21" t="s">
        <v>1512</v>
      </c>
      <c r="F434" s="25" t="s">
        <v>1535</v>
      </c>
      <c r="G434" s="24" t="s">
        <v>1557</v>
      </c>
      <c r="H434" s="25">
        <v>0</v>
      </c>
      <c r="I434" s="2" t="s">
        <v>1056</v>
      </c>
      <c r="J434" s="29" t="s">
        <v>1057</v>
      </c>
      <c r="K434" s="29" t="s">
        <v>1057</v>
      </c>
      <c r="L434" s="29" t="s">
        <v>1043</v>
      </c>
      <c r="M434" s="29" t="s">
        <v>1043</v>
      </c>
      <c r="N434" s="29" t="s">
        <v>1919</v>
      </c>
      <c r="O434" s="24" t="s">
        <v>469</v>
      </c>
      <c r="P434" s="51" t="s">
        <v>438</v>
      </c>
      <c r="Q434" s="52" t="s">
        <v>438</v>
      </c>
      <c r="R434" s="47" t="s">
        <v>1185</v>
      </c>
      <c r="S434" s="2" t="s">
        <v>1187</v>
      </c>
      <c r="T434" s="7" t="s">
        <v>1190</v>
      </c>
      <c r="U434" s="7" t="s">
        <v>1518</v>
      </c>
      <c r="V434" s="55" t="s">
        <v>1529</v>
      </c>
      <c r="W434" s="55" t="s">
        <v>1532</v>
      </c>
      <c r="X434" s="49"/>
      <c r="Y434" s="54" t="s">
        <v>12</v>
      </c>
      <c r="Z434" s="32" t="s">
        <v>1182</v>
      </c>
      <c r="AA434" s="9" t="s">
        <v>1178</v>
      </c>
      <c r="AB434" s="23" t="s">
        <v>1026</v>
      </c>
      <c r="AC434" s="24" t="s">
        <v>438</v>
      </c>
      <c r="AD434" s="25" t="s">
        <v>438</v>
      </c>
      <c r="AE434" s="2" t="s">
        <v>438</v>
      </c>
      <c r="AF434" s="2" t="s">
        <v>438</v>
      </c>
      <c r="AG434" s="2" t="s">
        <v>438</v>
      </c>
      <c r="AH434" s="21" t="s">
        <v>438</v>
      </c>
      <c r="AI434" s="25" t="s">
        <v>438</v>
      </c>
      <c r="AJ434" s="2" t="s">
        <v>438</v>
      </c>
      <c r="AK434" s="2" t="s">
        <v>947</v>
      </c>
      <c r="AL434" s="31" t="s">
        <v>923</v>
      </c>
      <c r="AM434" s="7" t="s">
        <v>466</v>
      </c>
    </row>
    <row r="435" spans="1:39" ht="28" x14ac:dyDescent="0.3">
      <c r="A435" s="2">
        <v>432</v>
      </c>
      <c r="B435" s="8" t="s">
        <v>303</v>
      </c>
      <c r="C435" s="19" t="s">
        <v>1722</v>
      </c>
      <c r="D435" s="19" t="s">
        <v>681</v>
      </c>
      <c r="E435" s="21" t="s">
        <v>1512</v>
      </c>
      <c r="F435" s="25" t="s">
        <v>1535</v>
      </c>
      <c r="G435" s="24" t="s">
        <v>1557</v>
      </c>
      <c r="H435" s="25">
        <v>0</v>
      </c>
      <c r="I435" s="2" t="s">
        <v>1056</v>
      </c>
      <c r="J435" s="29" t="s">
        <v>1057</v>
      </c>
      <c r="K435" s="29" t="s">
        <v>1057</v>
      </c>
      <c r="L435" s="29" t="s">
        <v>1043</v>
      </c>
      <c r="M435" s="29" t="s">
        <v>1043</v>
      </c>
      <c r="N435" s="29" t="s">
        <v>1919</v>
      </c>
      <c r="O435" s="24" t="s">
        <v>469</v>
      </c>
      <c r="P435" s="51" t="s">
        <v>438</v>
      </c>
      <c r="Q435" s="52" t="s">
        <v>438</v>
      </c>
      <c r="R435" s="47" t="s">
        <v>1185</v>
      </c>
      <c r="S435" s="2" t="s">
        <v>1187</v>
      </c>
      <c r="T435" s="7" t="s">
        <v>1190</v>
      </c>
      <c r="U435" s="7" t="s">
        <v>1518</v>
      </c>
      <c r="V435" s="55" t="s">
        <v>1529</v>
      </c>
      <c r="W435" s="55" t="s">
        <v>1532</v>
      </c>
      <c r="X435" s="49"/>
      <c r="Y435" s="54" t="s">
        <v>12</v>
      </c>
      <c r="Z435" s="32" t="s">
        <v>1182</v>
      </c>
      <c r="AA435" s="9" t="s">
        <v>1178</v>
      </c>
      <c r="AB435" s="23" t="s">
        <v>1026</v>
      </c>
      <c r="AC435" s="24" t="s">
        <v>438</v>
      </c>
      <c r="AD435" s="25" t="s">
        <v>438</v>
      </c>
      <c r="AE435" s="2" t="s">
        <v>438</v>
      </c>
      <c r="AF435" s="2" t="s">
        <v>438</v>
      </c>
      <c r="AG435" s="2" t="s">
        <v>438</v>
      </c>
      <c r="AH435" s="21" t="s">
        <v>438</v>
      </c>
      <c r="AI435" s="25" t="s">
        <v>438</v>
      </c>
      <c r="AJ435" s="2" t="s">
        <v>438</v>
      </c>
      <c r="AK435" s="2" t="s">
        <v>947</v>
      </c>
      <c r="AL435" s="31" t="s">
        <v>923</v>
      </c>
      <c r="AM435" s="7" t="s">
        <v>466</v>
      </c>
    </row>
    <row r="436" spans="1:39" ht="28" x14ac:dyDescent="0.3">
      <c r="A436" s="2">
        <v>433</v>
      </c>
      <c r="B436" s="8" t="s">
        <v>304</v>
      </c>
      <c r="C436" s="19" t="s">
        <v>1723</v>
      </c>
      <c r="D436" s="19" t="s">
        <v>682</v>
      </c>
      <c r="E436" s="21" t="s">
        <v>1512</v>
      </c>
      <c r="F436" s="25" t="s">
        <v>1535</v>
      </c>
      <c r="G436" s="24" t="s">
        <v>1557</v>
      </c>
      <c r="H436" s="25">
        <v>0</v>
      </c>
      <c r="I436" s="2" t="s">
        <v>1056</v>
      </c>
      <c r="J436" s="29" t="s">
        <v>1057</v>
      </c>
      <c r="K436" s="29" t="s">
        <v>1057</v>
      </c>
      <c r="L436" s="29" t="s">
        <v>1043</v>
      </c>
      <c r="M436" s="29" t="s">
        <v>1043</v>
      </c>
      <c r="N436" s="29" t="s">
        <v>1919</v>
      </c>
      <c r="O436" s="24" t="s">
        <v>469</v>
      </c>
      <c r="P436" s="51" t="s">
        <v>438</v>
      </c>
      <c r="Q436" s="52" t="s">
        <v>438</v>
      </c>
      <c r="R436" s="47" t="s">
        <v>1185</v>
      </c>
      <c r="S436" s="2" t="s">
        <v>1187</v>
      </c>
      <c r="T436" s="7" t="s">
        <v>1190</v>
      </c>
      <c r="U436" s="7" t="s">
        <v>1518</v>
      </c>
      <c r="V436" s="55" t="s">
        <v>1519</v>
      </c>
      <c r="W436" s="55" t="s">
        <v>1530</v>
      </c>
      <c r="X436" s="49"/>
      <c r="Y436" s="54" t="s">
        <v>12</v>
      </c>
      <c r="Z436" s="32" t="s">
        <v>1183</v>
      </c>
      <c r="AA436" s="9" t="s">
        <v>1178</v>
      </c>
      <c r="AB436" s="23" t="s">
        <v>1026</v>
      </c>
      <c r="AC436" s="24" t="s">
        <v>438</v>
      </c>
      <c r="AD436" s="25" t="s">
        <v>438</v>
      </c>
      <c r="AE436" s="2" t="s">
        <v>438</v>
      </c>
      <c r="AF436" s="2" t="s">
        <v>438</v>
      </c>
      <c r="AG436" s="2" t="s">
        <v>438</v>
      </c>
      <c r="AH436" s="21" t="s">
        <v>438</v>
      </c>
      <c r="AI436" s="25" t="s">
        <v>438</v>
      </c>
      <c r="AJ436" s="2" t="s">
        <v>438</v>
      </c>
      <c r="AK436" s="2" t="s">
        <v>949</v>
      </c>
      <c r="AL436" s="31" t="s">
        <v>923</v>
      </c>
      <c r="AM436" s="7" t="s">
        <v>462</v>
      </c>
    </row>
    <row r="437" spans="1:39" ht="28" x14ac:dyDescent="0.3">
      <c r="A437" s="2">
        <v>434</v>
      </c>
      <c r="B437" s="8" t="s">
        <v>305</v>
      </c>
      <c r="C437" s="19" t="s">
        <v>1724</v>
      </c>
      <c r="D437" s="19" t="s">
        <v>683</v>
      </c>
      <c r="E437" s="21" t="s">
        <v>1512</v>
      </c>
      <c r="F437" s="25" t="s">
        <v>1535</v>
      </c>
      <c r="G437" s="24" t="s">
        <v>1557</v>
      </c>
      <c r="H437" s="25">
        <v>0</v>
      </c>
      <c r="I437" s="2" t="s">
        <v>1056</v>
      </c>
      <c r="J437" s="29" t="s">
        <v>1057</v>
      </c>
      <c r="K437" s="29" t="s">
        <v>1057</v>
      </c>
      <c r="L437" s="29" t="s">
        <v>1043</v>
      </c>
      <c r="M437" s="29" t="s">
        <v>1043</v>
      </c>
      <c r="N437" s="29" t="s">
        <v>1919</v>
      </c>
      <c r="O437" s="24" t="s">
        <v>469</v>
      </c>
      <c r="P437" s="51" t="s">
        <v>438</v>
      </c>
      <c r="Q437" s="52" t="s">
        <v>438</v>
      </c>
      <c r="R437" s="47" t="s">
        <v>1185</v>
      </c>
      <c r="S437" s="2" t="s">
        <v>1187</v>
      </c>
      <c r="T437" s="7" t="s">
        <v>1190</v>
      </c>
      <c r="U437" s="7" t="s">
        <v>1518</v>
      </c>
      <c r="V437" s="55" t="s">
        <v>1519</v>
      </c>
      <c r="W437" s="55" t="s">
        <v>1530</v>
      </c>
      <c r="X437" s="49"/>
      <c r="Y437" s="54" t="s">
        <v>12</v>
      </c>
      <c r="Z437" s="32" t="s">
        <v>1183</v>
      </c>
      <c r="AA437" s="9" t="s">
        <v>1178</v>
      </c>
      <c r="AB437" s="23" t="s">
        <v>1026</v>
      </c>
      <c r="AC437" s="24" t="s">
        <v>438</v>
      </c>
      <c r="AD437" s="25" t="s">
        <v>438</v>
      </c>
      <c r="AE437" s="2" t="s">
        <v>438</v>
      </c>
      <c r="AF437" s="2" t="s">
        <v>438</v>
      </c>
      <c r="AG437" s="2" t="s">
        <v>438</v>
      </c>
      <c r="AH437" s="21" t="s">
        <v>438</v>
      </c>
      <c r="AI437" s="25" t="s">
        <v>438</v>
      </c>
      <c r="AJ437" s="2" t="s">
        <v>438</v>
      </c>
      <c r="AK437" s="2" t="s">
        <v>949</v>
      </c>
      <c r="AL437" s="31" t="s">
        <v>923</v>
      </c>
      <c r="AM437" s="7" t="s">
        <v>462</v>
      </c>
    </row>
    <row r="438" spans="1:39" ht="28" x14ac:dyDescent="0.3">
      <c r="A438" s="2">
        <v>435</v>
      </c>
      <c r="B438" s="8" t="s">
        <v>306</v>
      </c>
      <c r="C438" s="19" t="s">
        <v>1725</v>
      </c>
      <c r="D438" s="19" t="s">
        <v>684</v>
      </c>
      <c r="E438" s="21" t="s">
        <v>1512</v>
      </c>
      <c r="F438" s="25" t="s">
        <v>1535</v>
      </c>
      <c r="G438" s="24" t="s">
        <v>1557</v>
      </c>
      <c r="H438" s="25">
        <v>0</v>
      </c>
      <c r="I438" s="2" t="s">
        <v>1056</v>
      </c>
      <c r="J438" s="29" t="s">
        <v>1057</v>
      </c>
      <c r="K438" s="29" t="s">
        <v>1057</v>
      </c>
      <c r="L438" s="29" t="s">
        <v>1043</v>
      </c>
      <c r="M438" s="29" t="s">
        <v>1043</v>
      </c>
      <c r="N438" s="29" t="s">
        <v>1919</v>
      </c>
      <c r="O438" s="24" t="s">
        <v>469</v>
      </c>
      <c r="P438" s="51" t="s">
        <v>438</v>
      </c>
      <c r="Q438" s="52" t="s">
        <v>438</v>
      </c>
      <c r="R438" s="47" t="s">
        <v>1185</v>
      </c>
      <c r="S438" s="2" t="s">
        <v>1187</v>
      </c>
      <c r="T438" s="7" t="s">
        <v>1190</v>
      </c>
      <c r="U438" s="7" t="s">
        <v>1518</v>
      </c>
      <c r="V438" s="55" t="s">
        <v>1519</v>
      </c>
      <c r="W438" s="55" t="s">
        <v>1530</v>
      </c>
      <c r="X438" s="49"/>
      <c r="Y438" s="54" t="s">
        <v>12</v>
      </c>
      <c r="Z438" s="32" t="s">
        <v>1183</v>
      </c>
      <c r="AA438" s="9" t="s">
        <v>1178</v>
      </c>
      <c r="AB438" s="23" t="s">
        <v>1026</v>
      </c>
      <c r="AC438" s="24" t="s">
        <v>438</v>
      </c>
      <c r="AD438" s="25" t="s">
        <v>438</v>
      </c>
      <c r="AE438" s="2" t="s">
        <v>438</v>
      </c>
      <c r="AF438" s="2" t="s">
        <v>438</v>
      </c>
      <c r="AG438" s="2" t="s">
        <v>438</v>
      </c>
      <c r="AH438" s="21" t="s">
        <v>438</v>
      </c>
      <c r="AI438" s="25" t="s">
        <v>438</v>
      </c>
      <c r="AJ438" s="2" t="s">
        <v>438</v>
      </c>
      <c r="AK438" s="2" t="s">
        <v>949</v>
      </c>
      <c r="AL438" s="31" t="s">
        <v>923</v>
      </c>
      <c r="AM438" s="7" t="s">
        <v>462</v>
      </c>
    </row>
    <row r="439" spans="1:39" ht="28" x14ac:dyDescent="0.3">
      <c r="A439" s="2">
        <v>436</v>
      </c>
      <c r="B439" s="8" t="s">
        <v>307</v>
      </c>
      <c r="C439" s="19" t="s">
        <v>1726</v>
      </c>
      <c r="D439" s="19" t="s">
        <v>685</v>
      </c>
      <c r="E439" s="21" t="s">
        <v>1512</v>
      </c>
      <c r="F439" s="25" t="s">
        <v>1535</v>
      </c>
      <c r="G439" s="24" t="s">
        <v>1557</v>
      </c>
      <c r="H439" s="25">
        <v>0</v>
      </c>
      <c r="I439" s="2" t="s">
        <v>1056</v>
      </c>
      <c r="J439" s="29" t="s">
        <v>1057</v>
      </c>
      <c r="K439" s="29" t="s">
        <v>1057</v>
      </c>
      <c r="L439" s="29" t="s">
        <v>1043</v>
      </c>
      <c r="M439" s="29" t="s">
        <v>1043</v>
      </c>
      <c r="N439" s="29" t="s">
        <v>1919</v>
      </c>
      <c r="O439" s="24" t="s">
        <v>469</v>
      </c>
      <c r="P439" s="51" t="s">
        <v>438</v>
      </c>
      <c r="Q439" s="52" t="s">
        <v>438</v>
      </c>
      <c r="R439" s="47" t="s">
        <v>1185</v>
      </c>
      <c r="S439" s="2" t="s">
        <v>1187</v>
      </c>
      <c r="T439" s="7" t="s">
        <v>1190</v>
      </c>
      <c r="U439" s="7" t="s">
        <v>1518</v>
      </c>
      <c r="V439" s="55" t="s">
        <v>1519</v>
      </c>
      <c r="W439" s="55" t="s">
        <v>1530</v>
      </c>
      <c r="X439" s="49"/>
      <c r="Y439" s="54" t="s">
        <v>12</v>
      </c>
      <c r="Z439" s="32" t="s">
        <v>1183</v>
      </c>
      <c r="AA439" s="9" t="s">
        <v>1178</v>
      </c>
      <c r="AB439" s="23" t="s">
        <v>1026</v>
      </c>
      <c r="AC439" s="24" t="s">
        <v>438</v>
      </c>
      <c r="AD439" s="25" t="s">
        <v>438</v>
      </c>
      <c r="AE439" s="2" t="s">
        <v>438</v>
      </c>
      <c r="AF439" s="2" t="s">
        <v>438</v>
      </c>
      <c r="AG439" s="2" t="s">
        <v>438</v>
      </c>
      <c r="AH439" s="21" t="s">
        <v>438</v>
      </c>
      <c r="AI439" s="25" t="s">
        <v>438</v>
      </c>
      <c r="AJ439" s="2" t="s">
        <v>438</v>
      </c>
      <c r="AK439" s="2" t="s">
        <v>949</v>
      </c>
      <c r="AL439" s="31" t="s">
        <v>923</v>
      </c>
      <c r="AM439" s="7" t="s">
        <v>462</v>
      </c>
    </row>
    <row r="440" spans="1:39" ht="28" x14ac:dyDescent="0.3">
      <c r="A440" s="2">
        <v>437</v>
      </c>
      <c r="B440" s="8" t="s">
        <v>308</v>
      </c>
      <c r="C440" s="19" t="s">
        <v>1727</v>
      </c>
      <c r="D440" s="19" t="s">
        <v>686</v>
      </c>
      <c r="E440" s="21" t="s">
        <v>1512</v>
      </c>
      <c r="F440" s="25" t="s">
        <v>1535</v>
      </c>
      <c r="G440" s="24" t="s">
        <v>1557</v>
      </c>
      <c r="H440" s="25">
        <v>0</v>
      </c>
      <c r="I440" s="2" t="s">
        <v>1056</v>
      </c>
      <c r="J440" s="29" t="s">
        <v>1057</v>
      </c>
      <c r="K440" s="29" t="s">
        <v>1057</v>
      </c>
      <c r="L440" s="29" t="s">
        <v>1043</v>
      </c>
      <c r="M440" s="29" t="s">
        <v>1043</v>
      </c>
      <c r="N440" s="29" t="s">
        <v>1919</v>
      </c>
      <c r="O440" s="24" t="s">
        <v>469</v>
      </c>
      <c r="P440" s="51" t="s">
        <v>438</v>
      </c>
      <c r="Q440" s="52" t="s">
        <v>438</v>
      </c>
      <c r="R440" s="47" t="s">
        <v>1185</v>
      </c>
      <c r="S440" s="2" t="s">
        <v>1187</v>
      </c>
      <c r="T440" s="7" t="s">
        <v>1190</v>
      </c>
      <c r="U440" s="7" t="s">
        <v>1518</v>
      </c>
      <c r="V440" s="55" t="s">
        <v>1519</v>
      </c>
      <c r="W440" s="55" t="s">
        <v>1530</v>
      </c>
      <c r="X440" s="49"/>
      <c r="Y440" s="54" t="s">
        <v>12</v>
      </c>
      <c r="Z440" s="32" t="s">
        <v>1183</v>
      </c>
      <c r="AA440" s="9" t="s">
        <v>1178</v>
      </c>
      <c r="AB440" s="23" t="s">
        <v>1026</v>
      </c>
      <c r="AC440" s="24" t="s">
        <v>438</v>
      </c>
      <c r="AD440" s="25" t="s">
        <v>438</v>
      </c>
      <c r="AE440" s="2" t="s">
        <v>438</v>
      </c>
      <c r="AF440" s="2" t="s">
        <v>438</v>
      </c>
      <c r="AG440" s="2" t="s">
        <v>438</v>
      </c>
      <c r="AH440" s="21" t="s">
        <v>438</v>
      </c>
      <c r="AI440" s="25" t="s">
        <v>438</v>
      </c>
      <c r="AJ440" s="2" t="s">
        <v>438</v>
      </c>
      <c r="AK440" s="2" t="s">
        <v>949</v>
      </c>
      <c r="AL440" s="31" t="s">
        <v>923</v>
      </c>
      <c r="AM440" s="7" t="s">
        <v>462</v>
      </c>
    </row>
    <row r="441" spans="1:39" ht="28" x14ac:dyDescent="0.3">
      <c r="A441" s="2">
        <v>438</v>
      </c>
      <c r="B441" s="8" t="s">
        <v>309</v>
      </c>
      <c r="C441" s="19" t="s">
        <v>1728</v>
      </c>
      <c r="D441" s="19" t="s">
        <v>687</v>
      </c>
      <c r="E441" s="21" t="s">
        <v>1512</v>
      </c>
      <c r="F441" s="25" t="s">
        <v>1535</v>
      </c>
      <c r="G441" s="24" t="s">
        <v>1557</v>
      </c>
      <c r="H441" s="25">
        <v>0</v>
      </c>
      <c r="I441" s="2" t="s">
        <v>1056</v>
      </c>
      <c r="J441" s="29" t="s">
        <v>1057</v>
      </c>
      <c r="K441" s="29" t="s">
        <v>1057</v>
      </c>
      <c r="L441" s="29" t="s">
        <v>1043</v>
      </c>
      <c r="M441" s="29" t="s">
        <v>1043</v>
      </c>
      <c r="N441" s="29" t="s">
        <v>1919</v>
      </c>
      <c r="O441" s="24" t="s">
        <v>469</v>
      </c>
      <c r="P441" s="51" t="s">
        <v>438</v>
      </c>
      <c r="Q441" s="52" t="s">
        <v>438</v>
      </c>
      <c r="R441" s="47" t="s">
        <v>1185</v>
      </c>
      <c r="S441" s="2" t="s">
        <v>1187</v>
      </c>
      <c r="T441" s="7" t="s">
        <v>1190</v>
      </c>
      <c r="U441" s="7" t="s">
        <v>1518</v>
      </c>
      <c r="V441" s="55" t="s">
        <v>1519</v>
      </c>
      <c r="W441" s="55" t="s">
        <v>1530</v>
      </c>
      <c r="X441" s="49"/>
      <c r="Y441" s="54" t="s">
        <v>12</v>
      </c>
      <c r="Z441" s="32" t="s">
        <v>1183</v>
      </c>
      <c r="AA441" s="9" t="s">
        <v>1178</v>
      </c>
      <c r="AB441" s="23" t="s">
        <v>1026</v>
      </c>
      <c r="AC441" s="24" t="s">
        <v>438</v>
      </c>
      <c r="AD441" s="25" t="s">
        <v>438</v>
      </c>
      <c r="AE441" s="2" t="s">
        <v>438</v>
      </c>
      <c r="AF441" s="2" t="s">
        <v>438</v>
      </c>
      <c r="AG441" s="2" t="s">
        <v>438</v>
      </c>
      <c r="AH441" s="21" t="s">
        <v>438</v>
      </c>
      <c r="AI441" s="25" t="s">
        <v>438</v>
      </c>
      <c r="AJ441" s="2" t="s">
        <v>438</v>
      </c>
      <c r="AK441" s="2" t="s">
        <v>949</v>
      </c>
      <c r="AL441" s="31" t="s">
        <v>923</v>
      </c>
      <c r="AM441" s="7" t="s">
        <v>462</v>
      </c>
    </row>
    <row r="442" spans="1:39" ht="28" x14ac:dyDescent="0.3">
      <c r="A442" s="2">
        <v>439</v>
      </c>
      <c r="B442" s="8" t="s">
        <v>310</v>
      </c>
      <c r="C442" s="19" t="s">
        <v>1729</v>
      </c>
      <c r="D442" s="19" t="s">
        <v>688</v>
      </c>
      <c r="E442" s="21" t="s">
        <v>1512</v>
      </c>
      <c r="F442" s="25" t="s">
        <v>1535</v>
      </c>
      <c r="G442" s="24" t="s">
        <v>1557</v>
      </c>
      <c r="H442" s="25">
        <v>0</v>
      </c>
      <c r="I442" s="2" t="s">
        <v>1056</v>
      </c>
      <c r="J442" s="29" t="s">
        <v>1057</v>
      </c>
      <c r="K442" s="29" t="s">
        <v>1057</v>
      </c>
      <c r="L442" s="29" t="s">
        <v>1043</v>
      </c>
      <c r="M442" s="29" t="s">
        <v>1043</v>
      </c>
      <c r="N442" s="29" t="s">
        <v>1919</v>
      </c>
      <c r="O442" s="24" t="s">
        <v>469</v>
      </c>
      <c r="P442" s="51" t="s">
        <v>438</v>
      </c>
      <c r="Q442" s="52" t="s">
        <v>438</v>
      </c>
      <c r="R442" s="47" t="s">
        <v>1185</v>
      </c>
      <c r="S442" s="2" t="s">
        <v>1187</v>
      </c>
      <c r="T442" s="7" t="s">
        <v>1190</v>
      </c>
      <c r="U442" s="7" t="s">
        <v>1518</v>
      </c>
      <c r="V442" s="55" t="s">
        <v>1519</v>
      </c>
      <c r="W442" s="55" t="s">
        <v>1530</v>
      </c>
      <c r="X442" s="49"/>
      <c r="Y442" s="54" t="s">
        <v>12</v>
      </c>
      <c r="Z442" s="32" t="s">
        <v>1183</v>
      </c>
      <c r="AA442" s="9" t="s">
        <v>1178</v>
      </c>
      <c r="AB442" s="23" t="s">
        <v>1026</v>
      </c>
      <c r="AC442" s="24" t="s">
        <v>438</v>
      </c>
      <c r="AD442" s="25" t="s">
        <v>438</v>
      </c>
      <c r="AE442" s="2" t="s">
        <v>438</v>
      </c>
      <c r="AF442" s="2" t="s">
        <v>438</v>
      </c>
      <c r="AG442" s="2" t="s">
        <v>438</v>
      </c>
      <c r="AH442" s="21" t="s">
        <v>438</v>
      </c>
      <c r="AI442" s="25" t="s">
        <v>438</v>
      </c>
      <c r="AJ442" s="2" t="s">
        <v>438</v>
      </c>
      <c r="AK442" s="2" t="s">
        <v>949</v>
      </c>
      <c r="AL442" s="31" t="s">
        <v>923</v>
      </c>
      <c r="AM442" s="7" t="s">
        <v>462</v>
      </c>
    </row>
    <row r="443" spans="1:39" ht="28" x14ac:dyDescent="0.3">
      <c r="A443" s="2">
        <v>440</v>
      </c>
      <c r="B443" s="8" t="s">
        <v>311</v>
      </c>
      <c r="C443" s="19" t="s">
        <v>1730</v>
      </c>
      <c r="D443" s="19" t="s">
        <v>689</v>
      </c>
      <c r="E443" s="21" t="s">
        <v>1512</v>
      </c>
      <c r="F443" s="25" t="s">
        <v>1535</v>
      </c>
      <c r="G443" s="24" t="s">
        <v>1557</v>
      </c>
      <c r="H443" s="25">
        <v>0</v>
      </c>
      <c r="I443" s="2" t="s">
        <v>1056</v>
      </c>
      <c r="J443" s="29" t="s">
        <v>1057</v>
      </c>
      <c r="K443" s="29" t="s">
        <v>1057</v>
      </c>
      <c r="L443" s="29" t="s">
        <v>1043</v>
      </c>
      <c r="M443" s="29" t="s">
        <v>1043</v>
      </c>
      <c r="N443" s="29" t="s">
        <v>1919</v>
      </c>
      <c r="O443" s="24" t="s">
        <v>469</v>
      </c>
      <c r="P443" s="51" t="s">
        <v>438</v>
      </c>
      <c r="Q443" s="52" t="s">
        <v>438</v>
      </c>
      <c r="R443" s="47" t="s">
        <v>1185</v>
      </c>
      <c r="S443" s="2" t="s">
        <v>1187</v>
      </c>
      <c r="T443" s="7" t="s">
        <v>1190</v>
      </c>
      <c r="U443" s="7" t="s">
        <v>1518</v>
      </c>
      <c r="V443" s="55" t="s">
        <v>1519</v>
      </c>
      <c r="W443" s="55" t="s">
        <v>1530</v>
      </c>
      <c r="X443" s="49"/>
      <c r="Y443" s="54" t="s">
        <v>12</v>
      </c>
      <c r="Z443" s="32" t="s">
        <v>1183</v>
      </c>
      <c r="AA443" s="9" t="s">
        <v>1178</v>
      </c>
      <c r="AB443" s="23" t="s">
        <v>1026</v>
      </c>
      <c r="AC443" s="24" t="s">
        <v>438</v>
      </c>
      <c r="AD443" s="25" t="s">
        <v>438</v>
      </c>
      <c r="AE443" s="2" t="s">
        <v>438</v>
      </c>
      <c r="AF443" s="2" t="s">
        <v>438</v>
      </c>
      <c r="AG443" s="2" t="s">
        <v>438</v>
      </c>
      <c r="AH443" s="21" t="s">
        <v>438</v>
      </c>
      <c r="AI443" s="25" t="s">
        <v>438</v>
      </c>
      <c r="AJ443" s="2" t="s">
        <v>438</v>
      </c>
      <c r="AK443" s="2" t="s">
        <v>949</v>
      </c>
      <c r="AL443" s="31" t="s">
        <v>923</v>
      </c>
      <c r="AM443" s="7" t="s">
        <v>462</v>
      </c>
    </row>
    <row r="444" spans="1:39" ht="28" x14ac:dyDescent="0.3">
      <c r="A444" s="2">
        <v>441</v>
      </c>
      <c r="B444" s="8" t="s">
        <v>312</v>
      </c>
      <c r="C444" s="19" t="s">
        <v>1731</v>
      </c>
      <c r="D444" s="19" t="s">
        <v>690</v>
      </c>
      <c r="E444" s="21" t="s">
        <v>1512</v>
      </c>
      <c r="F444" s="25" t="s">
        <v>1535</v>
      </c>
      <c r="G444" s="24" t="s">
        <v>1557</v>
      </c>
      <c r="H444" s="25">
        <v>0</v>
      </c>
      <c r="I444" s="2" t="s">
        <v>1056</v>
      </c>
      <c r="J444" s="29" t="s">
        <v>1057</v>
      </c>
      <c r="K444" s="29" t="s">
        <v>1057</v>
      </c>
      <c r="L444" s="29" t="s">
        <v>1043</v>
      </c>
      <c r="M444" s="29" t="s">
        <v>1043</v>
      </c>
      <c r="N444" s="29" t="s">
        <v>1919</v>
      </c>
      <c r="O444" s="24" t="s">
        <v>469</v>
      </c>
      <c r="P444" s="51" t="s">
        <v>438</v>
      </c>
      <c r="Q444" s="52" t="s">
        <v>438</v>
      </c>
      <c r="R444" s="47" t="s">
        <v>1185</v>
      </c>
      <c r="S444" s="2" t="s">
        <v>1187</v>
      </c>
      <c r="T444" s="7" t="s">
        <v>1190</v>
      </c>
      <c r="U444" s="7" t="s">
        <v>1518</v>
      </c>
      <c r="V444" s="55" t="s">
        <v>1519</v>
      </c>
      <c r="W444" s="55" t="s">
        <v>1530</v>
      </c>
      <c r="X444" s="49"/>
      <c r="Y444" s="54" t="s">
        <v>12</v>
      </c>
      <c r="Z444" s="32" t="s">
        <v>1183</v>
      </c>
      <c r="AA444" s="9" t="s">
        <v>1178</v>
      </c>
      <c r="AB444" s="23" t="s">
        <v>1026</v>
      </c>
      <c r="AC444" s="24" t="s">
        <v>438</v>
      </c>
      <c r="AD444" s="25" t="s">
        <v>438</v>
      </c>
      <c r="AE444" s="2" t="s">
        <v>438</v>
      </c>
      <c r="AF444" s="2" t="s">
        <v>438</v>
      </c>
      <c r="AG444" s="2" t="s">
        <v>438</v>
      </c>
      <c r="AH444" s="21" t="s">
        <v>438</v>
      </c>
      <c r="AI444" s="25" t="s">
        <v>438</v>
      </c>
      <c r="AJ444" s="2" t="s">
        <v>438</v>
      </c>
      <c r="AK444" s="2" t="s">
        <v>949</v>
      </c>
      <c r="AL444" s="31" t="s">
        <v>923</v>
      </c>
      <c r="AM444" s="7" t="s">
        <v>462</v>
      </c>
    </row>
    <row r="445" spans="1:39" ht="28" x14ac:dyDescent="0.3">
      <c r="A445" s="2">
        <v>442</v>
      </c>
      <c r="B445" s="8" t="s">
        <v>313</v>
      </c>
      <c r="C445" s="19" t="s">
        <v>1732</v>
      </c>
      <c r="D445" s="19" t="s">
        <v>691</v>
      </c>
      <c r="E445" s="21" t="s">
        <v>1512</v>
      </c>
      <c r="F445" s="25" t="s">
        <v>1535</v>
      </c>
      <c r="G445" s="24" t="s">
        <v>1557</v>
      </c>
      <c r="H445" s="25">
        <v>0</v>
      </c>
      <c r="I445" s="2" t="s">
        <v>1056</v>
      </c>
      <c r="J445" s="29" t="s">
        <v>1057</v>
      </c>
      <c r="K445" s="29" t="s">
        <v>1057</v>
      </c>
      <c r="L445" s="29" t="s">
        <v>1043</v>
      </c>
      <c r="M445" s="29" t="s">
        <v>1043</v>
      </c>
      <c r="N445" s="29" t="s">
        <v>1919</v>
      </c>
      <c r="O445" s="24" t="s">
        <v>469</v>
      </c>
      <c r="P445" s="51" t="s">
        <v>438</v>
      </c>
      <c r="Q445" s="52" t="s">
        <v>438</v>
      </c>
      <c r="R445" s="47" t="s">
        <v>1185</v>
      </c>
      <c r="S445" s="2" t="s">
        <v>1187</v>
      </c>
      <c r="T445" s="7" t="s">
        <v>1190</v>
      </c>
      <c r="U445" s="7" t="s">
        <v>1518</v>
      </c>
      <c r="V445" s="55" t="s">
        <v>1519</v>
      </c>
      <c r="W445" s="55" t="s">
        <v>1530</v>
      </c>
      <c r="X445" s="49"/>
      <c r="Y445" s="54" t="s">
        <v>12</v>
      </c>
      <c r="Z445" s="32" t="s">
        <v>1183</v>
      </c>
      <c r="AA445" s="9" t="s">
        <v>1178</v>
      </c>
      <c r="AB445" s="23" t="s">
        <v>1026</v>
      </c>
      <c r="AC445" s="24" t="s">
        <v>438</v>
      </c>
      <c r="AD445" s="25" t="s">
        <v>438</v>
      </c>
      <c r="AE445" s="2" t="s">
        <v>438</v>
      </c>
      <c r="AF445" s="2" t="s">
        <v>438</v>
      </c>
      <c r="AG445" s="2" t="s">
        <v>438</v>
      </c>
      <c r="AH445" s="21" t="s">
        <v>438</v>
      </c>
      <c r="AI445" s="25" t="s">
        <v>438</v>
      </c>
      <c r="AJ445" s="2" t="s">
        <v>438</v>
      </c>
      <c r="AK445" s="2" t="s">
        <v>949</v>
      </c>
      <c r="AL445" s="31" t="s">
        <v>923</v>
      </c>
      <c r="AM445" s="7" t="s">
        <v>462</v>
      </c>
    </row>
    <row r="446" spans="1:39" ht="28" x14ac:dyDescent="0.3">
      <c r="A446" s="2">
        <v>443</v>
      </c>
      <c r="B446" s="8" t="s">
        <v>314</v>
      </c>
      <c r="C446" s="19" t="s">
        <v>1733</v>
      </c>
      <c r="D446" s="19" t="s">
        <v>692</v>
      </c>
      <c r="E446" s="21" t="s">
        <v>1512</v>
      </c>
      <c r="F446" s="25" t="s">
        <v>1535</v>
      </c>
      <c r="G446" s="24" t="s">
        <v>1557</v>
      </c>
      <c r="H446" s="25">
        <v>0</v>
      </c>
      <c r="I446" s="2" t="s">
        <v>1056</v>
      </c>
      <c r="J446" s="29" t="s">
        <v>1057</v>
      </c>
      <c r="K446" s="29" t="s">
        <v>1057</v>
      </c>
      <c r="L446" s="29" t="s">
        <v>1043</v>
      </c>
      <c r="M446" s="29" t="s">
        <v>1043</v>
      </c>
      <c r="N446" s="29" t="s">
        <v>1919</v>
      </c>
      <c r="O446" s="24" t="s">
        <v>469</v>
      </c>
      <c r="P446" s="51" t="s">
        <v>438</v>
      </c>
      <c r="Q446" s="52" t="s">
        <v>438</v>
      </c>
      <c r="R446" s="47" t="s">
        <v>1185</v>
      </c>
      <c r="S446" s="2" t="s">
        <v>1187</v>
      </c>
      <c r="T446" s="7" t="s">
        <v>1190</v>
      </c>
      <c r="U446" s="7" t="s">
        <v>1518</v>
      </c>
      <c r="V446" s="55" t="s">
        <v>1519</v>
      </c>
      <c r="W446" s="55" t="s">
        <v>1530</v>
      </c>
      <c r="X446" s="49"/>
      <c r="Y446" s="54" t="s">
        <v>12</v>
      </c>
      <c r="Z446" s="32" t="s">
        <v>1183</v>
      </c>
      <c r="AA446" s="9" t="s">
        <v>1178</v>
      </c>
      <c r="AB446" s="23" t="s">
        <v>1026</v>
      </c>
      <c r="AC446" s="24" t="s">
        <v>438</v>
      </c>
      <c r="AD446" s="25" t="s">
        <v>438</v>
      </c>
      <c r="AE446" s="2" t="s">
        <v>438</v>
      </c>
      <c r="AF446" s="2" t="s">
        <v>438</v>
      </c>
      <c r="AG446" s="2" t="s">
        <v>438</v>
      </c>
      <c r="AH446" s="21" t="s">
        <v>438</v>
      </c>
      <c r="AI446" s="25" t="s">
        <v>438</v>
      </c>
      <c r="AJ446" s="2" t="s">
        <v>438</v>
      </c>
      <c r="AK446" s="2" t="s">
        <v>949</v>
      </c>
      <c r="AL446" s="31" t="s">
        <v>923</v>
      </c>
      <c r="AM446" s="7" t="s">
        <v>462</v>
      </c>
    </row>
    <row r="447" spans="1:39" ht="28" x14ac:dyDescent="0.3">
      <c r="A447" s="2">
        <v>444</v>
      </c>
      <c r="B447" s="8" t="s">
        <v>315</v>
      </c>
      <c r="C447" s="19" t="s">
        <v>1734</v>
      </c>
      <c r="D447" s="19" t="s">
        <v>693</v>
      </c>
      <c r="E447" s="21" t="s">
        <v>1512</v>
      </c>
      <c r="F447" s="25" t="s">
        <v>1535</v>
      </c>
      <c r="G447" s="24" t="s">
        <v>1557</v>
      </c>
      <c r="H447" s="25">
        <v>0</v>
      </c>
      <c r="I447" s="2" t="s">
        <v>1056</v>
      </c>
      <c r="J447" s="29" t="s">
        <v>1057</v>
      </c>
      <c r="K447" s="29" t="s">
        <v>1057</v>
      </c>
      <c r="L447" s="29" t="s">
        <v>1043</v>
      </c>
      <c r="M447" s="29" t="s">
        <v>1043</v>
      </c>
      <c r="N447" s="29" t="s">
        <v>1919</v>
      </c>
      <c r="O447" s="24" t="s">
        <v>469</v>
      </c>
      <c r="P447" s="51" t="s">
        <v>438</v>
      </c>
      <c r="Q447" s="52" t="s">
        <v>438</v>
      </c>
      <c r="R447" s="47" t="s">
        <v>1185</v>
      </c>
      <c r="S447" s="2" t="s">
        <v>1187</v>
      </c>
      <c r="T447" s="7" t="s">
        <v>1190</v>
      </c>
      <c r="U447" s="7" t="s">
        <v>1518</v>
      </c>
      <c r="V447" s="55" t="s">
        <v>1519</v>
      </c>
      <c r="W447" s="55" t="s">
        <v>1530</v>
      </c>
      <c r="X447" s="49"/>
      <c r="Y447" s="54" t="s">
        <v>12</v>
      </c>
      <c r="Z447" s="32" t="s">
        <v>1183</v>
      </c>
      <c r="AA447" s="9" t="s">
        <v>1178</v>
      </c>
      <c r="AB447" s="23" t="s">
        <v>1026</v>
      </c>
      <c r="AC447" s="24" t="s">
        <v>438</v>
      </c>
      <c r="AD447" s="25" t="s">
        <v>438</v>
      </c>
      <c r="AE447" s="2" t="s">
        <v>438</v>
      </c>
      <c r="AF447" s="2" t="s">
        <v>438</v>
      </c>
      <c r="AG447" s="2" t="s">
        <v>438</v>
      </c>
      <c r="AH447" s="21" t="s">
        <v>438</v>
      </c>
      <c r="AI447" s="25" t="s">
        <v>438</v>
      </c>
      <c r="AJ447" s="2" t="s">
        <v>438</v>
      </c>
      <c r="AK447" s="2" t="s">
        <v>949</v>
      </c>
      <c r="AL447" s="31" t="s">
        <v>923</v>
      </c>
      <c r="AM447" s="7" t="s">
        <v>462</v>
      </c>
    </row>
    <row r="448" spans="1:39" ht="28" x14ac:dyDescent="0.3">
      <c r="A448" s="2">
        <v>445</v>
      </c>
      <c r="B448" s="8" t="s">
        <v>330</v>
      </c>
      <c r="C448" s="35" t="s">
        <v>1618</v>
      </c>
      <c r="D448" s="20" t="s">
        <v>1563</v>
      </c>
      <c r="E448" s="21" t="s">
        <v>8</v>
      </c>
      <c r="F448" s="25" t="s">
        <v>1535</v>
      </c>
      <c r="G448" s="24" t="s">
        <v>1555</v>
      </c>
      <c r="H448" s="25" t="s">
        <v>1059</v>
      </c>
      <c r="I448" s="2" t="s">
        <v>1061</v>
      </c>
      <c r="J448" s="28" t="s">
        <v>1059</v>
      </c>
      <c r="K448" s="28" t="s">
        <v>1059</v>
      </c>
      <c r="L448" s="28" t="s">
        <v>1060</v>
      </c>
      <c r="M448" s="28" t="s">
        <v>1060</v>
      </c>
      <c r="N448" s="28" t="s">
        <v>1921</v>
      </c>
      <c r="O448" s="24" t="s">
        <v>470</v>
      </c>
      <c r="P448" s="51" t="s">
        <v>1511</v>
      </c>
      <c r="Q448" s="53" t="s">
        <v>1510</v>
      </c>
      <c r="R448" s="47" t="s">
        <v>1185</v>
      </c>
      <c r="S448" s="2" t="s">
        <v>1188</v>
      </c>
      <c r="T448" s="7" t="s">
        <v>1189</v>
      </c>
      <c r="U448" s="7" t="s">
        <v>1517</v>
      </c>
      <c r="V448" s="55" t="s">
        <v>1529</v>
      </c>
      <c r="W448" s="55" t="s">
        <v>1519</v>
      </c>
      <c r="X448" s="49"/>
      <c r="Y448" s="54" t="s">
        <v>9</v>
      </c>
      <c r="Z448" s="33" t="s">
        <v>971</v>
      </c>
      <c r="AA448" s="30" t="s">
        <v>969</v>
      </c>
      <c r="AB448" s="23" t="s">
        <v>320</v>
      </c>
      <c r="AC448" s="24" t="s">
        <v>318</v>
      </c>
      <c r="AD448" s="25" t="s">
        <v>438</v>
      </c>
      <c r="AE448" s="2" t="s">
        <v>438</v>
      </c>
      <c r="AF448" s="2" t="s">
        <v>438</v>
      </c>
      <c r="AG448" s="2" t="s">
        <v>438</v>
      </c>
      <c r="AH448" s="21" t="s">
        <v>438</v>
      </c>
      <c r="AI448" s="25" t="s">
        <v>438</v>
      </c>
      <c r="AJ448" s="2" t="s">
        <v>438</v>
      </c>
      <c r="AK448" s="2" t="s">
        <v>888</v>
      </c>
      <c r="AL448" s="31" t="s">
        <v>889</v>
      </c>
      <c r="AM448" s="7" t="s">
        <v>1413</v>
      </c>
    </row>
    <row r="449" spans="1:39" ht="28" x14ac:dyDescent="0.3">
      <c r="A449" s="2">
        <v>446</v>
      </c>
      <c r="B449" s="8" t="s">
        <v>331</v>
      </c>
      <c r="C449" s="20" t="s">
        <v>1619</v>
      </c>
      <c r="D449" s="20" t="s">
        <v>744</v>
      </c>
      <c r="E449" s="21" t="s">
        <v>8</v>
      </c>
      <c r="F449" s="25" t="s">
        <v>1535</v>
      </c>
      <c r="G449" s="24" t="s">
        <v>1555</v>
      </c>
      <c r="H449" s="25" t="s">
        <v>1062</v>
      </c>
      <c r="I449" s="2" t="s">
        <v>1060</v>
      </c>
      <c r="J449" s="28" t="s">
        <v>1062</v>
      </c>
      <c r="K449" s="28" t="s">
        <v>1062</v>
      </c>
      <c r="L449" s="28" t="s">
        <v>1063</v>
      </c>
      <c r="M449" s="28" t="s">
        <v>1063</v>
      </c>
      <c r="N449" s="28" t="s">
        <v>1922</v>
      </c>
      <c r="O449" s="24" t="s">
        <v>470</v>
      </c>
      <c r="P449" s="51" t="s">
        <v>1511</v>
      </c>
      <c r="Q449" s="53" t="s">
        <v>1510</v>
      </c>
      <c r="R449" s="47" t="s">
        <v>1185</v>
      </c>
      <c r="S449" s="2" t="s">
        <v>1188</v>
      </c>
      <c r="T449" s="7" t="s">
        <v>1189</v>
      </c>
      <c r="U449" s="7" t="s">
        <v>1517</v>
      </c>
      <c r="V449" s="55" t="s">
        <v>1529</v>
      </c>
      <c r="W449" s="55" t="s">
        <v>1521</v>
      </c>
      <c r="X449" s="49"/>
      <c r="Y449" s="54" t="s">
        <v>9</v>
      </c>
      <c r="Z449" s="33" t="s">
        <v>971</v>
      </c>
      <c r="AA449" s="30" t="s">
        <v>970</v>
      </c>
      <c r="AB449" s="23" t="s">
        <v>320</v>
      </c>
      <c r="AC449" s="24" t="s">
        <v>318</v>
      </c>
      <c r="AD449" s="25" t="s">
        <v>438</v>
      </c>
      <c r="AE449" s="2" t="s">
        <v>438</v>
      </c>
      <c r="AF449" s="2" t="s">
        <v>438</v>
      </c>
      <c r="AG449" s="2" t="s">
        <v>438</v>
      </c>
      <c r="AH449" s="21" t="s">
        <v>438</v>
      </c>
      <c r="AI449" s="25" t="s">
        <v>438</v>
      </c>
      <c r="AJ449" s="2" t="s">
        <v>438</v>
      </c>
      <c r="AK449" s="2" t="s">
        <v>888</v>
      </c>
      <c r="AL449" s="31" t="s">
        <v>890</v>
      </c>
      <c r="AM449" s="7" t="s">
        <v>1413</v>
      </c>
    </row>
    <row r="450" spans="1:39" ht="28" x14ac:dyDescent="0.3">
      <c r="A450" s="2">
        <v>447</v>
      </c>
      <c r="B450" s="8" t="s">
        <v>332</v>
      </c>
      <c r="C450" s="20" t="s">
        <v>1619</v>
      </c>
      <c r="D450" s="20" t="s">
        <v>745</v>
      </c>
      <c r="E450" s="21" t="s">
        <v>8</v>
      </c>
      <c r="F450" s="25" t="s">
        <v>1535</v>
      </c>
      <c r="G450" s="24" t="s">
        <v>1555</v>
      </c>
      <c r="H450" s="25" t="s">
        <v>1059</v>
      </c>
      <c r="I450" s="2" t="s">
        <v>1061</v>
      </c>
      <c r="J450" s="28" t="s">
        <v>1059</v>
      </c>
      <c r="K450" s="28" t="s">
        <v>1059</v>
      </c>
      <c r="L450" s="28" t="s">
        <v>1060</v>
      </c>
      <c r="M450" s="28" t="s">
        <v>1060</v>
      </c>
      <c r="N450" s="28" t="s">
        <v>1921</v>
      </c>
      <c r="O450" s="24" t="s">
        <v>470</v>
      </c>
      <c r="P450" s="51" t="s">
        <v>1511</v>
      </c>
      <c r="Q450" s="53" t="s">
        <v>1510</v>
      </c>
      <c r="R450" s="47" t="s">
        <v>1185</v>
      </c>
      <c r="S450" s="2" t="s">
        <v>1188</v>
      </c>
      <c r="T450" s="7" t="s">
        <v>1189</v>
      </c>
      <c r="U450" s="7" t="s">
        <v>1517</v>
      </c>
      <c r="V450" s="55" t="s">
        <v>1529</v>
      </c>
      <c r="W450" s="55" t="s">
        <v>1522</v>
      </c>
      <c r="X450" s="49"/>
      <c r="Y450" s="54" t="s">
        <v>9</v>
      </c>
      <c r="Z450" s="33" t="s">
        <v>972</v>
      </c>
      <c r="AA450" s="30" t="s">
        <v>969</v>
      </c>
      <c r="AB450" s="23" t="s">
        <v>320</v>
      </c>
      <c r="AC450" s="24" t="s">
        <v>318</v>
      </c>
      <c r="AD450" s="25" t="s">
        <v>438</v>
      </c>
      <c r="AE450" s="2" t="s">
        <v>438</v>
      </c>
      <c r="AF450" s="2" t="s">
        <v>438</v>
      </c>
      <c r="AG450" s="2" t="s">
        <v>438</v>
      </c>
      <c r="AH450" s="21" t="s">
        <v>438</v>
      </c>
      <c r="AI450" s="25" t="s">
        <v>438</v>
      </c>
      <c r="AJ450" s="2" t="s">
        <v>438</v>
      </c>
      <c r="AK450" s="2" t="s">
        <v>888</v>
      </c>
      <c r="AL450" s="31" t="s">
        <v>891</v>
      </c>
      <c r="AM450" s="7" t="s">
        <v>1413</v>
      </c>
    </row>
    <row r="451" spans="1:39" ht="28" x14ac:dyDescent="0.3">
      <c r="A451" s="2">
        <v>448</v>
      </c>
      <c r="B451" s="8" t="s">
        <v>333</v>
      </c>
      <c r="C451" s="20" t="s">
        <v>1619</v>
      </c>
      <c r="D451" s="20" t="s">
        <v>746</v>
      </c>
      <c r="E451" s="21" t="s">
        <v>8</v>
      </c>
      <c r="F451" s="25" t="s">
        <v>1535</v>
      </c>
      <c r="G451" s="24" t="s">
        <v>1555</v>
      </c>
      <c r="H451" s="25" t="s">
        <v>1062</v>
      </c>
      <c r="I451" s="2" t="s">
        <v>1060</v>
      </c>
      <c r="J451" s="28" t="s">
        <v>1062</v>
      </c>
      <c r="K451" s="28" t="s">
        <v>1062</v>
      </c>
      <c r="L451" s="28" t="s">
        <v>1063</v>
      </c>
      <c r="M451" s="28" t="s">
        <v>1063</v>
      </c>
      <c r="N451" s="28" t="s">
        <v>1922</v>
      </c>
      <c r="O451" s="24" t="s">
        <v>470</v>
      </c>
      <c r="P451" s="51" t="s">
        <v>1511</v>
      </c>
      <c r="Q451" s="53" t="s">
        <v>1510</v>
      </c>
      <c r="R451" s="47" t="s">
        <v>1185</v>
      </c>
      <c r="S451" s="2" t="s">
        <v>1188</v>
      </c>
      <c r="T451" s="7" t="s">
        <v>1189</v>
      </c>
      <c r="U451" s="7" t="s">
        <v>1517</v>
      </c>
      <c r="V451" s="55" t="s">
        <v>1529</v>
      </c>
      <c r="W451" s="55" t="s">
        <v>1523</v>
      </c>
      <c r="X451" s="49"/>
      <c r="Y451" s="54" t="s">
        <v>9</v>
      </c>
      <c r="Z451" s="33" t="s">
        <v>972</v>
      </c>
      <c r="AA451" s="30" t="s">
        <v>970</v>
      </c>
      <c r="AB451" s="23" t="s">
        <v>320</v>
      </c>
      <c r="AC451" s="24" t="s">
        <v>318</v>
      </c>
      <c r="AD451" s="25" t="s">
        <v>438</v>
      </c>
      <c r="AE451" s="2" t="s">
        <v>438</v>
      </c>
      <c r="AF451" s="2" t="s">
        <v>438</v>
      </c>
      <c r="AG451" s="2" t="s">
        <v>438</v>
      </c>
      <c r="AH451" s="21" t="s">
        <v>438</v>
      </c>
      <c r="AI451" s="25" t="s">
        <v>438</v>
      </c>
      <c r="AJ451" s="2" t="s">
        <v>438</v>
      </c>
      <c r="AK451" s="2" t="s">
        <v>888</v>
      </c>
      <c r="AL451" s="31" t="s">
        <v>950</v>
      </c>
      <c r="AM451" s="7" t="s">
        <v>1413</v>
      </c>
    </row>
    <row r="452" spans="1:39" ht="28" x14ac:dyDescent="0.3">
      <c r="A452" s="2">
        <v>449</v>
      </c>
      <c r="B452" s="8" t="s">
        <v>334</v>
      </c>
      <c r="C452" s="20" t="s">
        <v>1619</v>
      </c>
      <c r="D452" s="20" t="s">
        <v>747</v>
      </c>
      <c r="E452" s="21" t="s">
        <v>8</v>
      </c>
      <c r="F452" s="25" t="s">
        <v>1535</v>
      </c>
      <c r="G452" s="24" t="s">
        <v>1555</v>
      </c>
      <c r="H452" s="25" t="s">
        <v>1059</v>
      </c>
      <c r="I452" s="2" t="s">
        <v>1061</v>
      </c>
      <c r="J452" s="28" t="s">
        <v>1059</v>
      </c>
      <c r="K452" s="28" t="s">
        <v>1059</v>
      </c>
      <c r="L452" s="28" t="s">
        <v>1060</v>
      </c>
      <c r="M452" s="28" t="s">
        <v>1060</v>
      </c>
      <c r="N452" s="28" t="s">
        <v>1921</v>
      </c>
      <c r="O452" s="24" t="s">
        <v>470</v>
      </c>
      <c r="P452" s="51" t="s">
        <v>1511</v>
      </c>
      <c r="Q452" s="53" t="s">
        <v>1510</v>
      </c>
      <c r="R452" s="47" t="s">
        <v>1185</v>
      </c>
      <c r="S452" s="2" t="s">
        <v>1188</v>
      </c>
      <c r="T452" s="7" t="s">
        <v>1189</v>
      </c>
      <c r="U452" s="7" t="s">
        <v>1517</v>
      </c>
      <c r="V452" s="55" t="s">
        <v>1529</v>
      </c>
      <c r="W452" s="55" t="s">
        <v>1524</v>
      </c>
      <c r="X452" s="49"/>
      <c r="Y452" s="54" t="s">
        <v>9</v>
      </c>
      <c r="Z452" s="33" t="s">
        <v>973</v>
      </c>
      <c r="AA452" s="30" t="s">
        <v>969</v>
      </c>
      <c r="AB452" s="23" t="s">
        <v>320</v>
      </c>
      <c r="AC452" s="24" t="s">
        <v>318</v>
      </c>
      <c r="AD452" s="25" t="s">
        <v>438</v>
      </c>
      <c r="AE452" s="2" t="s">
        <v>438</v>
      </c>
      <c r="AF452" s="2" t="s">
        <v>438</v>
      </c>
      <c r="AG452" s="2" t="s">
        <v>438</v>
      </c>
      <c r="AH452" s="21" t="s">
        <v>438</v>
      </c>
      <c r="AI452" s="25" t="s">
        <v>438</v>
      </c>
      <c r="AJ452" s="2" t="s">
        <v>438</v>
      </c>
      <c r="AK452" s="2" t="s">
        <v>888</v>
      </c>
      <c r="AL452" s="31" t="s">
        <v>951</v>
      </c>
      <c r="AM452" s="7" t="s">
        <v>1413</v>
      </c>
    </row>
    <row r="453" spans="1:39" ht="28" x14ac:dyDescent="0.3">
      <c r="A453" s="2">
        <v>450</v>
      </c>
      <c r="B453" s="8" t="s">
        <v>335</v>
      </c>
      <c r="C453" s="20" t="s">
        <v>1619</v>
      </c>
      <c r="D453" s="20" t="s">
        <v>748</v>
      </c>
      <c r="E453" s="21" t="s">
        <v>8</v>
      </c>
      <c r="F453" s="25" t="s">
        <v>1535</v>
      </c>
      <c r="G453" s="24" t="s">
        <v>1555</v>
      </c>
      <c r="H453" s="25" t="s">
        <v>1062</v>
      </c>
      <c r="I453" s="2" t="s">
        <v>1060</v>
      </c>
      <c r="J453" s="28" t="s">
        <v>1062</v>
      </c>
      <c r="K453" s="28" t="s">
        <v>1062</v>
      </c>
      <c r="L453" s="28" t="s">
        <v>1063</v>
      </c>
      <c r="M453" s="28" t="s">
        <v>1063</v>
      </c>
      <c r="N453" s="28" t="s">
        <v>1922</v>
      </c>
      <c r="O453" s="24" t="s">
        <v>470</v>
      </c>
      <c r="P453" s="51" t="s">
        <v>1511</v>
      </c>
      <c r="Q453" s="53" t="s">
        <v>1510</v>
      </c>
      <c r="R453" s="47" t="s">
        <v>1185</v>
      </c>
      <c r="S453" s="2" t="s">
        <v>1188</v>
      </c>
      <c r="T453" s="7" t="s">
        <v>1189</v>
      </c>
      <c r="U453" s="7" t="s">
        <v>1517</v>
      </c>
      <c r="V453" s="55" t="s">
        <v>1529</v>
      </c>
      <c r="W453" s="55" t="s">
        <v>1525</v>
      </c>
      <c r="X453" s="49"/>
      <c r="Y453" s="54" t="s">
        <v>9</v>
      </c>
      <c r="Z453" s="33" t="s">
        <v>973</v>
      </c>
      <c r="AA453" s="30" t="s">
        <v>970</v>
      </c>
      <c r="AB453" s="23" t="s">
        <v>320</v>
      </c>
      <c r="AC453" s="24" t="s">
        <v>318</v>
      </c>
      <c r="AD453" s="25" t="s">
        <v>438</v>
      </c>
      <c r="AE453" s="2" t="s">
        <v>438</v>
      </c>
      <c r="AF453" s="2" t="s">
        <v>438</v>
      </c>
      <c r="AG453" s="2" t="s">
        <v>438</v>
      </c>
      <c r="AH453" s="21" t="s">
        <v>438</v>
      </c>
      <c r="AI453" s="25" t="s">
        <v>438</v>
      </c>
      <c r="AJ453" s="2" t="s">
        <v>438</v>
      </c>
      <c r="AK453" s="2" t="s">
        <v>888</v>
      </c>
      <c r="AL453" s="31" t="s">
        <v>952</v>
      </c>
      <c r="AM453" s="7" t="s">
        <v>1413</v>
      </c>
    </row>
    <row r="454" spans="1:39" ht="28" x14ac:dyDescent="0.3">
      <c r="A454" s="2">
        <v>451</v>
      </c>
      <c r="B454" s="8" t="s">
        <v>336</v>
      </c>
      <c r="C454" s="20" t="s">
        <v>1619</v>
      </c>
      <c r="D454" s="20" t="s">
        <v>749</v>
      </c>
      <c r="E454" s="21" t="s">
        <v>8</v>
      </c>
      <c r="F454" s="25" t="s">
        <v>1535</v>
      </c>
      <c r="G454" s="24" t="s">
        <v>1555</v>
      </c>
      <c r="H454" s="25" t="s">
        <v>1059</v>
      </c>
      <c r="I454" s="2" t="s">
        <v>1061</v>
      </c>
      <c r="J454" s="28" t="s">
        <v>1059</v>
      </c>
      <c r="K454" s="28" t="s">
        <v>1059</v>
      </c>
      <c r="L454" s="28" t="s">
        <v>1060</v>
      </c>
      <c r="M454" s="28" t="s">
        <v>1060</v>
      </c>
      <c r="N454" s="28" t="s">
        <v>1921</v>
      </c>
      <c r="O454" s="24" t="s">
        <v>470</v>
      </c>
      <c r="P454" s="51" t="s">
        <v>1511</v>
      </c>
      <c r="Q454" s="53" t="s">
        <v>1510</v>
      </c>
      <c r="R454" s="47" t="s">
        <v>1185</v>
      </c>
      <c r="S454" s="2" t="s">
        <v>1188</v>
      </c>
      <c r="T454" s="7" t="s">
        <v>1189</v>
      </c>
      <c r="U454" s="7" t="s">
        <v>1517</v>
      </c>
      <c r="V454" s="55" t="s">
        <v>1529</v>
      </c>
      <c r="W454" s="55" t="s">
        <v>1526</v>
      </c>
      <c r="X454" s="49"/>
      <c r="Y454" s="54" t="s">
        <v>9</v>
      </c>
      <c r="Z454" s="33" t="s">
        <v>974</v>
      </c>
      <c r="AA454" s="30" t="s">
        <v>969</v>
      </c>
      <c r="AB454" s="23" t="s">
        <v>320</v>
      </c>
      <c r="AC454" s="24" t="s">
        <v>318</v>
      </c>
      <c r="AD454" s="25" t="s">
        <v>438</v>
      </c>
      <c r="AE454" s="2" t="s">
        <v>438</v>
      </c>
      <c r="AF454" s="2" t="s">
        <v>438</v>
      </c>
      <c r="AG454" s="2" t="s">
        <v>438</v>
      </c>
      <c r="AH454" s="21" t="s">
        <v>438</v>
      </c>
      <c r="AI454" s="25" t="s">
        <v>438</v>
      </c>
      <c r="AJ454" s="2" t="s">
        <v>438</v>
      </c>
      <c r="AK454" s="2" t="s">
        <v>888</v>
      </c>
      <c r="AL454" s="31" t="s">
        <v>953</v>
      </c>
      <c r="AM454" s="7" t="s">
        <v>1413</v>
      </c>
    </row>
    <row r="455" spans="1:39" ht="28" x14ac:dyDescent="0.3">
      <c r="A455" s="2">
        <v>452</v>
      </c>
      <c r="B455" s="8" t="s">
        <v>337</v>
      </c>
      <c r="C455" s="20" t="s">
        <v>1619</v>
      </c>
      <c r="D455" s="20" t="s">
        <v>750</v>
      </c>
      <c r="E455" s="21" t="s">
        <v>8</v>
      </c>
      <c r="F455" s="25" t="s">
        <v>1535</v>
      </c>
      <c r="G455" s="24" t="s">
        <v>1555</v>
      </c>
      <c r="H455" s="25" t="s">
        <v>1062</v>
      </c>
      <c r="I455" s="2" t="s">
        <v>1060</v>
      </c>
      <c r="J455" s="28" t="s">
        <v>1062</v>
      </c>
      <c r="K455" s="28" t="s">
        <v>1062</v>
      </c>
      <c r="L455" s="28" t="s">
        <v>1063</v>
      </c>
      <c r="M455" s="28" t="s">
        <v>1063</v>
      </c>
      <c r="N455" s="28" t="s">
        <v>1922</v>
      </c>
      <c r="O455" s="24" t="s">
        <v>470</v>
      </c>
      <c r="P455" s="51" t="s">
        <v>1511</v>
      </c>
      <c r="Q455" s="53" t="s">
        <v>1510</v>
      </c>
      <c r="R455" s="47" t="s">
        <v>1185</v>
      </c>
      <c r="S455" s="2" t="s">
        <v>1188</v>
      </c>
      <c r="T455" s="7" t="s">
        <v>1189</v>
      </c>
      <c r="U455" s="7" t="s">
        <v>1517</v>
      </c>
      <c r="V455" s="55" t="s">
        <v>1529</v>
      </c>
      <c r="W455" s="55" t="s">
        <v>1527</v>
      </c>
      <c r="X455" s="49"/>
      <c r="Y455" s="54" t="s">
        <v>9</v>
      </c>
      <c r="Z455" s="33" t="s">
        <v>974</v>
      </c>
      <c r="AA455" s="30" t="s">
        <v>970</v>
      </c>
      <c r="AB455" s="23" t="s">
        <v>320</v>
      </c>
      <c r="AC455" s="24" t="s">
        <v>318</v>
      </c>
      <c r="AD455" s="25" t="s">
        <v>438</v>
      </c>
      <c r="AE455" s="2" t="s">
        <v>438</v>
      </c>
      <c r="AF455" s="2" t="s">
        <v>438</v>
      </c>
      <c r="AG455" s="2" t="s">
        <v>438</v>
      </c>
      <c r="AH455" s="21" t="s">
        <v>438</v>
      </c>
      <c r="AI455" s="25" t="s">
        <v>438</v>
      </c>
      <c r="AJ455" s="2" t="s">
        <v>438</v>
      </c>
      <c r="AK455" s="2" t="s">
        <v>888</v>
      </c>
      <c r="AL455" s="31" t="s">
        <v>954</v>
      </c>
      <c r="AM455" s="7" t="s">
        <v>1413</v>
      </c>
    </row>
    <row r="456" spans="1:39" ht="28" x14ac:dyDescent="0.3">
      <c r="A456" s="2">
        <v>453</v>
      </c>
      <c r="B456" s="8" t="s">
        <v>338</v>
      </c>
      <c r="C456" s="20" t="s">
        <v>1619</v>
      </c>
      <c r="D456" s="20" t="s">
        <v>751</v>
      </c>
      <c r="E456" s="21" t="s">
        <v>8</v>
      </c>
      <c r="F456" s="25" t="s">
        <v>1535</v>
      </c>
      <c r="G456" s="24" t="s">
        <v>1555</v>
      </c>
      <c r="H456" s="25" t="s">
        <v>1059</v>
      </c>
      <c r="I456" s="2" t="s">
        <v>1061</v>
      </c>
      <c r="J456" s="28" t="s">
        <v>1059</v>
      </c>
      <c r="K456" s="28" t="s">
        <v>1059</v>
      </c>
      <c r="L456" s="28" t="s">
        <v>1060</v>
      </c>
      <c r="M456" s="28" t="s">
        <v>1060</v>
      </c>
      <c r="N456" s="28" t="s">
        <v>1921</v>
      </c>
      <c r="O456" s="24" t="s">
        <v>470</v>
      </c>
      <c r="P456" s="51" t="s">
        <v>1511</v>
      </c>
      <c r="Q456" s="53" t="s">
        <v>1510</v>
      </c>
      <c r="R456" s="47" t="s">
        <v>1185</v>
      </c>
      <c r="S456" s="2" t="s">
        <v>1188</v>
      </c>
      <c r="T456" s="7" t="s">
        <v>1189</v>
      </c>
      <c r="U456" s="7" t="s">
        <v>1517</v>
      </c>
      <c r="V456" s="55" t="s">
        <v>1529</v>
      </c>
      <c r="W456" s="55" t="s">
        <v>1528</v>
      </c>
      <c r="X456" s="49"/>
      <c r="Y456" s="54" t="s">
        <v>9</v>
      </c>
      <c r="Z456" s="33" t="s">
        <v>975</v>
      </c>
      <c r="AA456" s="30" t="s">
        <v>969</v>
      </c>
      <c r="AB456" s="23" t="s">
        <v>320</v>
      </c>
      <c r="AC456" s="24" t="s">
        <v>318</v>
      </c>
      <c r="AD456" s="25" t="s">
        <v>438</v>
      </c>
      <c r="AE456" s="2" t="s">
        <v>438</v>
      </c>
      <c r="AF456" s="2" t="s">
        <v>438</v>
      </c>
      <c r="AG456" s="2" t="s">
        <v>438</v>
      </c>
      <c r="AH456" s="21" t="s">
        <v>438</v>
      </c>
      <c r="AI456" s="25" t="s">
        <v>438</v>
      </c>
      <c r="AJ456" s="2" t="s">
        <v>438</v>
      </c>
      <c r="AK456" s="2" t="s">
        <v>888</v>
      </c>
      <c r="AL456" s="31" t="s">
        <v>955</v>
      </c>
      <c r="AM456" s="7" t="s">
        <v>1413</v>
      </c>
    </row>
    <row r="457" spans="1:39" ht="28" x14ac:dyDescent="0.3">
      <c r="A457" s="2">
        <v>454</v>
      </c>
      <c r="B457" s="8" t="s">
        <v>339</v>
      </c>
      <c r="C457" s="20" t="s">
        <v>1619</v>
      </c>
      <c r="D457" s="20" t="s">
        <v>752</v>
      </c>
      <c r="E457" s="21" t="s">
        <v>8</v>
      </c>
      <c r="F457" s="25" t="s">
        <v>1535</v>
      </c>
      <c r="G457" s="24" t="s">
        <v>1555</v>
      </c>
      <c r="H457" s="25" t="s">
        <v>1062</v>
      </c>
      <c r="I457" s="2" t="s">
        <v>1060</v>
      </c>
      <c r="J457" s="28" t="s">
        <v>1062</v>
      </c>
      <c r="K457" s="28" t="s">
        <v>1062</v>
      </c>
      <c r="L457" s="28" t="s">
        <v>1063</v>
      </c>
      <c r="M457" s="28" t="s">
        <v>1063</v>
      </c>
      <c r="N457" s="28" t="s">
        <v>1922</v>
      </c>
      <c r="O457" s="24" t="s">
        <v>470</v>
      </c>
      <c r="P457" s="51" t="s">
        <v>1511</v>
      </c>
      <c r="Q457" s="53" t="s">
        <v>1510</v>
      </c>
      <c r="R457" s="47" t="s">
        <v>1185</v>
      </c>
      <c r="S457" s="2" t="s">
        <v>1188</v>
      </c>
      <c r="T457" s="7" t="s">
        <v>1189</v>
      </c>
      <c r="U457" s="7" t="s">
        <v>1517</v>
      </c>
      <c r="V457" s="55" t="s">
        <v>1529</v>
      </c>
      <c r="W457" s="55">
        <v>10</v>
      </c>
      <c r="X457" s="49"/>
      <c r="Y457" s="54" t="s">
        <v>9</v>
      </c>
      <c r="Z457" s="33" t="s">
        <v>975</v>
      </c>
      <c r="AA457" s="30" t="s">
        <v>970</v>
      </c>
      <c r="AB457" s="23" t="s">
        <v>320</v>
      </c>
      <c r="AC457" s="24" t="s">
        <v>318</v>
      </c>
      <c r="AD457" s="25" t="s">
        <v>438</v>
      </c>
      <c r="AE457" s="2" t="s">
        <v>438</v>
      </c>
      <c r="AF457" s="2" t="s">
        <v>438</v>
      </c>
      <c r="AG457" s="2" t="s">
        <v>438</v>
      </c>
      <c r="AH457" s="21" t="s">
        <v>438</v>
      </c>
      <c r="AI457" s="25" t="s">
        <v>438</v>
      </c>
      <c r="AJ457" s="2" t="s">
        <v>438</v>
      </c>
      <c r="AK457" s="2" t="s">
        <v>888</v>
      </c>
      <c r="AL457" s="31" t="s">
        <v>956</v>
      </c>
      <c r="AM457" s="7" t="s">
        <v>1413</v>
      </c>
    </row>
    <row r="458" spans="1:39" ht="28" x14ac:dyDescent="0.3">
      <c r="A458" s="2">
        <v>455</v>
      </c>
      <c r="B458" s="8" t="s">
        <v>340</v>
      </c>
      <c r="C458" s="20" t="s">
        <v>1619</v>
      </c>
      <c r="D458" s="20" t="s">
        <v>753</v>
      </c>
      <c r="E458" s="21" t="s">
        <v>8</v>
      </c>
      <c r="F458" s="25" t="s">
        <v>1535</v>
      </c>
      <c r="G458" s="24" t="s">
        <v>1555</v>
      </c>
      <c r="H458" s="25" t="s">
        <v>1059</v>
      </c>
      <c r="I458" s="2" t="s">
        <v>1061</v>
      </c>
      <c r="J458" s="28" t="s">
        <v>1059</v>
      </c>
      <c r="K458" s="28" t="s">
        <v>1059</v>
      </c>
      <c r="L458" s="28" t="s">
        <v>1060</v>
      </c>
      <c r="M458" s="28" t="s">
        <v>1060</v>
      </c>
      <c r="N458" s="28" t="s">
        <v>1921</v>
      </c>
      <c r="O458" s="24" t="s">
        <v>470</v>
      </c>
      <c r="P458" s="51" t="s">
        <v>1511</v>
      </c>
      <c r="Q458" s="53" t="s">
        <v>1510</v>
      </c>
      <c r="R458" s="47" t="s">
        <v>1185</v>
      </c>
      <c r="S458" s="2" t="s">
        <v>1188</v>
      </c>
      <c r="T458" s="7" t="s">
        <v>1189</v>
      </c>
      <c r="U458" s="7" t="s">
        <v>1517</v>
      </c>
      <c r="V458" s="55" t="s">
        <v>1529</v>
      </c>
      <c r="W458" s="55">
        <v>11</v>
      </c>
      <c r="X458" s="49"/>
      <c r="Y458" s="54" t="s">
        <v>9</v>
      </c>
      <c r="Z458" s="33" t="s">
        <v>976</v>
      </c>
      <c r="AA458" s="30" t="s">
        <v>969</v>
      </c>
      <c r="AB458" s="23" t="s">
        <v>320</v>
      </c>
      <c r="AC458" s="24" t="s">
        <v>318</v>
      </c>
      <c r="AD458" s="25" t="s">
        <v>438</v>
      </c>
      <c r="AE458" s="2" t="s">
        <v>438</v>
      </c>
      <c r="AF458" s="2" t="s">
        <v>438</v>
      </c>
      <c r="AG458" s="2" t="s">
        <v>438</v>
      </c>
      <c r="AH458" s="21" t="s">
        <v>438</v>
      </c>
      <c r="AI458" s="25" t="s">
        <v>438</v>
      </c>
      <c r="AJ458" s="2" t="s">
        <v>438</v>
      </c>
      <c r="AK458" s="2" t="s">
        <v>888</v>
      </c>
      <c r="AL458" s="31" t="s">
        <v>957</v>
      </c>
      <c r="AM458" s="7" t="s">
        <v>1413</v>
      </c>
    </row>
    <row r="459" spans="1:39" ht="28" x14ac:dyDescent="0.3">
      <c r="A459" s="2">
        <v>456</v>
      </c>
      <c r="B459" s="8" t="s">
        <v>341</v>
      </c>
      <c r="C459" s="20" t="s">
        <v>1619</v>
      </c>
      <c r="D459" s="20" t="s">
        <v>754</v>
      </c>
      <c r="E459" s="21" t="s">
        <v>8</v>
      </c>
      <c r="F459" s="25" t="s">
        <v>1535</v>
      </c>
      <c r="G459" s="24" t="s">
        <v>1555</v>
      </c>
      <c r="H459" s="25" t="s">
        <v>1062</v>
      </c>
      <c r="I459" s="2" t="s">
        <v>1060</v>
      </c>
      <c r="J459" s="28" t="s">
        <v>1062</v>
      </c>
      <c r="K459" s="28" t="s">
        <v>1062</v>
      </c>
      <c r="L459" s="28" t="s">
        <v>1063</v>
      </c>
      <c r="M459" s="28" t="s">
        <v>1063</v>
      </c>
      <c r="N459" s="28" t="s">
        <v>1922</v>
      </c>
      <c r="O459" s="24" t="s">
        <v>470</v>
      </c>
      <c r="P459" s="51" t="s">
        <v>1511</v>
      </c>
      <c r="Q459" s="53" t="s">
        <v>1510</v>
      </c>
      <c r="R459" s="47" t="s">
        <v>1185</v>
      </c>
      <c r="S459" s="2" t="s">
        <v>1188</v>
      </c>
      <c r="T459" s="7" t="s">
        <v>1189</v>
      </c>
      <c r="U459" s="7" t="s">
        <v>1517</v>
      </c>
      <c r="V459" s="55" t="s">
        <v>1529</v>
      </c>
      <c r="W459" s="55">
        <v>12</v>
      </c>
      <c r="X459" s="49"/>
      <c r="Y459" s="54" t="s">
        <v>9</v>
      </c>
      <c r="Z459" s="33" t="s">
        <v>976</v>
      </c>
      <c r="AA459" s="30" t="s">
        <v>970</v>
      </c>
      <c r="AB459" s="23" t="s">
        <v>320</v>
      </c>
      <c r="AC459" s="24" t="s">
        <v>318</v>
      </c>
      <c r="AD459" s="25" t="s">
        <v>438</v>
      </c>
      <c r="AE459" s="2" t="s">
        <v>438</v>
      </c>
      <c r="AF459" s="2" t="s">
        <v>438</v>
      </c>
      <c r="AG459" s="2" t="s">
        <v>438</v>
      </c>
      <c r="AH459" s="21" t="s">
        <v>438</v>
      </c>
      <c r="AI459" s="25" t="s">
        <v>438</v>
      </c>
      <c r="AJ459" s="2" t="s">
        <v>438</v>
      </c>
      <c r="AK459" s="2" t="s">
        <v>888</v>
      </c>
      <c r="AL459" s="31" t="s">
        <v>958</v>
      </c>
      <c r="AM459" s="7" t="s">
        <v>1413</v>
      </c>
    </row>
    <row r="460" spans="1:39" ht="28" x14ac:dyDescent="0.3">
      <c r="A460" s="2">
        <v>457</v>
      </c>
      <c r="B460" s="8" t="s">
        <v>342</v>
      </c>
      <c r="C460" s="20" t="s">
        <v>1619</v>
      </c>
      <c r="D460" s="20" t="s">
        <v>755</v>
      </c>
      <c r="E460" s="21" t="s">
        <v>8</v>
      </c>
      <c r="F460" s="25" t="s">
        <v>1535</v>
      </c>
      <c r="G460" s="24" t="s">
        <v>1555</v>
      </c>
      <c r="H460" s="25" t="s">
        <v>1059</v>
      </c>
      <c r="I460" s="2" t="s">
        <v>1061</v>
      </c>
      <c r="J460" s="28" t="s">
        <v>1059</v>
      </c>
      <c r="K460" s="28" t="s">
        <v>1059</v>
      </c>
      <c r="L460" s="28" t="s">
        <v>1060</v>
      </c>
      <c r="M460" s="28" t="s">
        <v>1060</v>
      </c>
      <c r="N460" s="28" t="s">
        <v>1921</v>
      </c>
      <c r="O460" s="24" t="s">
        <v>470</v>
      </c>
      <c r="P460" s="51" t="s">
        <v>1511</v>
      </c>
      <c r="Q460" s="53" t="s">
        <v>1510</v>
      </c>
      <c r="R460" s="47" t="s">
        <v>1185</v>
      </c>
      <c r="S460" s="2" t="s">
        <v>1188</v>
      </c>
      <c r="T460" s="7" t="s">
        <v>1189</v>
      </c>
      <c r="U460" s="7" t="s">
        <v>1517</v>
      </c>
      <c r="V460" s="55" t="s">
        <v>1529</v>
      </c>
      <c r="W460" s="55">
        <v>13</v>
      </c>
      <c r="X460" s="49"/>
      <c r="Y460" s="54" t="s">
        <v>9</v>
      </c>
      <c r="Z460" s="33" t="s">
        <v>977</v>
      </c>
      <c r="AA460" s="30" t="s">
        <v>969</v>
      </c>
      <c r="AB460" s="23" t="s">
        <v>320</v>
      </c>
      <c r="AC460" s="24" t="s">
        <v>318</v>
      </c>
      <c r="AD460" s="25" t="s">
        <v>438</v>
      </c>
      <c r="AE460" s="2" t="s">
        <v>438</v>
      </c>
      <c r="AF460" s="2" t="s">
        <v>438</v>
      </c>
      <c r="AG460" s="2" t="s">
        <v>438</v>
      </c>
      <c r="AH460" s="21" t="s">
        <v>438</v>
      </c>
      <c r="AI460" s="25" t="s">
        <v>438</v>
      </c>
      <c r="AJ460" s="2" t="s">
        <v>438</v>
      </c>
      <c r="AK460" s="2" t="s">
        <v>888</v>
      </c>
      <c r="AL460" s="31" t="s">
        <v>959</v>
      </c>
      <c r="AM460" s="7" t="s">
        <v>1413</v>
      </c>
    </row>
    <row r="461" spans="1:39" ht="28" x14ac:dyDescent="0.3">
      <c r="A461" s="2">
        <v>458</v>
      </c>
      <c r="B461" s="8" t="s">
        <v>343</v>
      </c>
      <c r="C461" s="20" t="s">
        <v>1619</v>
      </c>
      <c r="D461" s="20" t="s">
        <v>756</v>
      </c>
      <c r="E461" s="21" t="s">
        <v>8</v>
      </c>
      <c r="F461" s="25" t="s">
        <v>1535</v>
      </c>
      <c r="G461" s="24" t="s">
        <v>1555</v>
      </c>
      <c r="H461" s="25" t="s">
        <v>1062</v>
      </c>
      <c r="I461" s="2" t="s">
        <v>1060</v>
      </c>
      <c r="J461" s="28" t="s">
        <v>1062</v>
      </c>
      <c r="K461" s="28" t="s">
        <v>1062</v>
      </c>
      <c r="L461" s="28" t="s">
        <v>1063</v>
      </c>
      <c r="M461" s="28" t="s">
        <v>1063</v>
      </c>
      <c r="N461" s="28" t="s">
        <v>1922</v>
      </c>
      <c r="O461" s="24" t="s">
        <v>470</v>
      </c>
      <c r="P461" s="51" t="s">
        <v>1511</v>
      </c>
      <c r="Q461" s="53" t="s">
        <v>1510</v>
      </c>
      <c r="R461" s="47" t="s">
        <v>1185</v>
      </c>
      <c r="S461" s="2" t="s">
        <v>1188</v>
      </c>
      <c r="T461" s="7" t="s">
        <v>1189</v>
      </c>
      <c r="U461" s="7" t="s">
        <v>1517</v>
      </c>
      <c r="V461" s="55" t="s">
        <v>1529</v>
      </c>
      <c r="W461" s="55">
        <v>14</v>
      </c>
      <c r="X461" s="49"/>
      <c r="Y461" s="54" t="s">
        <v>9</v>
      </c>
      <c r="Z461" s="33" t="s">
        <v>977</v>
      </c>
      <c r="AA461" s="30" t="s">
        <v>970</v>
      </c>
      <c r="AB461" s="23" t="s">
        <v>320</v>
      </c>
      <c r="AC461" s="24" t="s">
        <v>318</v>
      </c>
      <c r="AD461" s="25" t="s">
        <v>438</v>
      </c>
      <c r="AE461" s="2" t="s">
        <v>438</v>
      </c>
      <c r="AF461" s="2" t="s">
        <v>438</v>
      </c>
      <c r="AG461" s="2" t="s">
        <v>438</v>
      </c>
      <c r="AH461" s="21" t="s">
        <v>438</v>
      </c>
      <c r="AI461" s="25" t="s">
        <v>438</v>
      </c>
      <c r="AJ461" s="2" t="s">
        <v>438</v>
      </c>
      <c r="AK461" s="2" t="s">
        <v>888</v>
      </c>
      <c r="AL461" s="31" t="s">
        <v>960</v>
      </c>
      <c r="AM461" s="7" t="s">
        <v>1413</v>
      </c>
    </row>
    <row r="462" spans="1:39" ht="28" x14ac:dyDescent="0.3">
      <c r="A462" s="2">
        <v>459</v>
      </c>
      <c r="B462" s="8" t="s">
        <v>344</v>
      </c>
      <c r="C462" s="20" t="s">
        <v>1619</v>
      </c>
      <c r="D462" s="20" t="s">
        <v>757</v>
      </c>
      <c r="E462" s="21" t="s">
        <v>8</v>
      </c>
      <c r="F462" s="25" t="s">
        <v>1535</v>
      </c>
      <c r="G462" s="24" t="s">
        <v>1555</v>
      </c>
      <c r="H462" s="25" t="s">
        <v>1059</v>
      </c>
      <c r="I462" s="2" t="s">
        <v>1061</v>
      </c>
      <c r="J462" s="28" t="s">
        <v>1059</v>
      </c>
      <c r="K462" s="28" t="s">
        <v>1059</v>
      </c>
      <c r="L462" s="28" t="s">
        <v>1060</v>
      </c>
      <c r="M462" s="28" t="s">
        <v>1060</v>
      </c>
      <c r="N462" s="28" t="s">
        <v>1921</v>
      </c>
      <c r="O462" s="24" t="s">
        <v>470</v>
      </c>
      <c r="P462" s="51" t="s">
        <v>1511</v>
      </c>
      <c r="Q462" s="53" t="s">
        <v>1510</v>
      </c>
      <c r="R462" s="47" t="s">
        <v>1185</v>
      </c>
      <c r="S462" s="2" t="s">
        <v>1188</v>
      </c>
      <c r="T462" s="7" t="s">
        <v>1189</v>
      </c>
      <c r="U462" s="7" t="s">
        <v>1517</v>
      </c>
      <c r="V462" s="55" t="s">
        <v>1529</v>
      </c>
      <c r="W462" s="55">
        <v>15</v>
      </c>
      <c r="X462" s="49"/>
      <c r="Y462" s="54" t="s">
        <v>9</v>
      </c>
      <c r="Z462" s="33" t="s">
        <v>978</v>
      </c>
      <c r="AA462" s="30" t="s">
        <v>969</v>
      </c>
      <c r="AB462" s="23" t="s">
        <v>320</v>
      </c>
      <c r="AC462" s="24" t="s">
        <v>318</v>
      </c>
      <c r="AD462" s="25" t="s">
        <v>438</v>
      </c>
      <c r="AE462" s="2" t="s">
        <v>438</v>
      </c>
      <c r="AF462" s="2" t="s">
        <v>438</v>
      </c>
      <c r="AG462" s="2" t="s">
        <v>438</v>
      </c>
      <c r="AH462" s="21" t="s">
        <v>438</v>
      </c>
      <c r="AI462" s="25" t="s">
        <v>438</v>
      </c>
      <c r="AJ462" s="2" t="s">
        <v>438</v>
      </c>
      <c r="AK462" s="2" t="s">
        <v>888</v>
      </c>
      <c r="AL462" s="31" t="s">
        <v>961</v>
      </c>
      <c r="AM462" s="7" t="s">
        <v>1413</v>
      </c>
    </row>
    <row r="463" spans="1:39" ht="28" x14ac:dyDescent="0.3">
      <c r="A463" s="2">
        <v>460</v>
      </c>
      <c r="B463" s="8" t="s">
        <v>345</v>
      </c>
      <c r="C463" s="20" t="s">
        <v>1619</v>
      </c>
      <c r="D463" s="20" t="s">
        <v>758</v>
      </c>
      <c r="E463" s="21" t="s">
        <v>8</v>
      </c>
      <c r="F463" s="25" t="s">
        <v>1535</v>
      </c>
      <c r="G463" s="24" t="s">
        <v>1555</v>
      </c>
      <c r="H463" s="25" t="s">
        <v>1062</v>
      </c>
      <c r="I463" s="2" t="s">
        <v>1060</v>
      </c>
      <c r="J463" s="28" t="s">
        <v>1062</v>
      </c>
      <c r="K463" s="28" t="s">
        <v>1062</v>
      </c>
      <c r="L463" s="28" t="s">
        <v>1063</v>
      </c>
      <c r="M463" s="28" t="s">
        <v>1063</v>
      </c>
      <c r="N463" s="28" t="s">
        <v>1922</v>
      </c>
      <c r="O463" s="24" t="s">
        <v>470</v>
      </c>
      <c r="P463" s="51" t="s">
        <v>1511</v>
      </c>
      <c r="Q463" s="53" t="s">
        <v>1510</v>
      </c>
      <c r="R463" s="47" t="s">
        <v>1185</v>
      </c>
      <c r="S463" s="2" t="s">
        <v>1188</v>
      </c>
      <c r="T463" s="7" t="s">
        <v>1189</v>
      </c>
      <c r="U463" s="7" t="s">
        <v>1517</v>
      </c>
      <c r="V463" s="55" t="s">
        <v>1529</v>
      </c>
      <c r="W463" s="55">
        <v>16</v>
      </c>
      <c r="X463" s="49"/>
      <c r="Y463" s="54" t="s">
        <v>9</v>
      </c>
      <c r="Z463" s="33" t="s">
        <v>978</v>
      </c>
      <c r="AA463" s="30" t="s">
        <v>970</v>
      </c>
      <c r="AB463" s="23" t="s">
        <v>320</v>
      </c>
      <c r="AC463" s="24" t="s">
        <v>318</v>
      </c>
      <c r="AD463" s="25" t="s">
        <v>438</v>
      </c>
      <c r="AE463" s="2" t="s">
        <v>438</v>
      </c>
      <c r="AF463" s="2" t="s">
        <v>438</v>
      </c>
      <c r="AG463" s="2" t="s">
        <v>438</v>
      </c>
      <c r="AH463" s="21" t="s">
        <v>438</v>
      </c>
      <c r="AI463" s="25" t="s">
        <v>438</v>
      </c>
      <c r="AJ463" s="2" t="s">
        <v>438</v>
      </c>
      <c r="AK463" s="2" t="s">
        <v>888</v>
      </c>
      <c r="AL463" s="31" t="s">
        <v>962</v>
      </c>
      <c r="AM463" s="7" t="s">
        <v>1413</v>
      </c>
    </row>
    <row r="464" spans="1:39" ht="28" x14ac:dyDescent="0.3">
      <c r="A464" s="2">
        <v>461</v>
      </c>
      <c r="B464" s="8" t="s">
        <v>346</v>
      </c>
      <c r="C464" s="20" t="s">
        <v>1619</v>
      </c>
      <c r="D464" s="20" t="s">
        <v>759</v>
      </c>
      <c r="E464" s="21" t="s">
        <v>8</v>
      </c>
      <c r="F464" s="25" t="s">
        <v>1535</v>
      </c>
      <c r="G464" s="24" t="s">
        <v>1555</v>
      </c>
      <c r="H464" s="25" t="s">
        <v>1059</v>
      </c>
      <c r="I464" s="2" t="s">
        <v>1061</v>
      </c>
      <c r="J464" s="28" t="s">
        <v>1059</v>
      </c>
      <c r="K464" s="28" t="s">
        <v>1059</v>
      </c>
      <c r="L464" s="28" t="s">
        <v>1060</v>
      </c>
      <c r="M464" s="28" t="s">
        <v>1060</v>
      </c>
      <c r="N464" s="28" t="s">
        <v>1921</v>
      </c>
      <c r="O464" s="24" t="s">
        <v>470</v>
      </c>
      <c r="P464" s="51" t="s">
        <v>1511</v>
      </c>
      <c r="Q464" s="53" t="s">
        <v>1510</v>
      </c>
      <c r="R464" s="47" t="s">
        <v>1185</v>
      </c>
      <c r="S464" s="2" t="s">
        <v>1188</v>
      </c>
      <c r="T464" s="7" t="s">
        <v>1189</v>
      </c>
      <c r="U464" s="7" t="s">
        <v>1517</v>
      </c>
      <c r="V464" s="55" t="s">
        <v>1519</v>
      </c>
      <c r="W464" s="55" t="s">
        <v>1519</v>
      </c>
      <c r="X464" s="49"/>
      <c r="Y464" s="54" t="s">
        <v>9</v>
      </c>
      <c r="Z464" s="33" t="s">
        <v>979</v>
      </c>
      <c r="AA464" s="30" t="s">
        <v>969</v>
      </c>
      <c r="AB464" s="23" t="s">
        <v>320</v>
      </c>
      <c r="AC464" s="24" t="s">
        <v>318</v>
      </c>
      <c r="AD464" s="25" t="s">
        <v>438</v>
      </c>
      <c r="AE464" s="2" t="s">
        <v>438</v>
      </c>
      <c r="AF464" s="2" t="s">
        <v>438</v>
      </c>
      <c r="AG464" s="2" t="s">
        <v>438</v>
      </c>
      <c r="AH464" s="21" t="s">
        <v>438</v>
      </c>
      <c r="AI464" s="25" t="s">
        <v>438</v>
      </c>
      <c r="AJ464" s="2" t="s">
        <v>438</v>
      </c>
      <c r="AK464" s="2" t="s">
        <v>963</v>
      </c>
      <c r="AL464" s="31" t="s">
        <v>889</v>
      </c>
      <c r="AM464" s="7" t="s">
        <v>465</v>
      </c>
    </row>
    <row r="465" spans="1:39" ht="28" x14ac:dyDescent="0.3">
      <c r="A465" s="2">
        <v>462</v>
      </c>
      <c r="B465" s="8" t="s">
        <v>347</v>
      </c>
      <c r="C465" s="20" t="s">
        <v>1619</v>
      </c>
      <c r="D465" s="20" t="s">
        <v>760</v>
      </c>
      <c r="E465" s="21" t="s">
        <v>8</v>
      </c>
      <c r="F465" s="25" t="s">
        <v>1535</v>
      </c>
      <c r="G465" s="24" t="s">
        <v>1555</v>
      </c>
      <c r="H465" s="25" t="s">
        <v>1062</v>
      </c>
      <c r="I465" s="2" t="s">
        <v>1060</v>
      </c>
      <c r="J465" s="28" t="s">
        <v>1062</v>
      </c>
      <c r="K465" s="28" t="s">
        <v>1062</v>
      </c>
      <c r="L465" s="28" t="s">
        <v>1063</v>
      </c>
      <c r="M465" s="28" t="s">
        <v>1063</v>
      </c>
      <c r="N465" s="28" t="s">
        <v>1922</v>
      </c>
      <c r="O465" s="24" t="s">
        <v>470</v>
      </c>
      <c r="P465" s="51" t="s">
        <v>1511</v>
      </c>
      <c r="Q465" s="53" t="s">
        <v>1510</v>
      </c>
      <c r="R465" s="47" t="s">
        <v>1185</v>
      </c>
      <c r="S465" s="2" t="s">
        <v>1188</v>
      </c>
      <c r="T465" s="7" t="s">
        <v>1189</v>
      </c>
      <c r="U465" s="7" t="s">
        <v>1517</v>
      </c>
      <c r="V465" s="55" t="s">
        <v>1519</v>
      </c>
      <c r="W465" s="55" t="s">
        <v>1521</v>
      </c>
      <c r="X465" s="49"/>
      <c r="Y465" s="54" t="s">
        <v>9</v>
      </c>
      <c r="Z465" s="33" t="s">
        <v>979</v>
      </c>
      <c r="AA465" s="30" t="s">
        <v>970</v>
      </c>
      <c r="AB465" s="23" t="s">
        <v>320</v>
      </c>
      <c r="AC465" s="24" t="s">
        <v>318</v>
      </c>
      <c r="AD465" s="25" t="s">
        <v>438</v>
      </c>
      <c r="AE465" s="2" t="s">
        <v>438</v>
      </c>
      <c r="AF465" s="2" t="s">
        <v>438</v>
      </c>
      <c r="AG465" s="2" t="s">
        <v>438</v>
      </c>
      <c r="AH465" s="21" t="s">
        <v>438</v>
      </c>
      <c r="AI465" s="25" t="s">
        <v>438</v>
      </c>
      <c r="AJ465" s="2" t="s">
        <v>438</v>
      </c>
      <c r="AK465" s="2" t="s">
        <v>963</v>
      </c>
      <c r="AL465" s="31" t="s">
        <v>890</v>
      </c>
      <c r="AM465" s="7" t="s">
        <v>465</v>
      </c>
    </row>
    <row r="466" spans="1:39" ht="28" x14ac:dyDescent="0.3">
      <c r="A466" s="2">
        <v>463</v>
      </c>
      <c r="B466" s="8" t="s">
        <v>348</v>
      </c>
      <c r="C466" s="20" t="s">
        <v>1619</v>
      </c>
      <c r="D466" s="20" t="s">
        <v>761</v>
      </c>
      <c r="E466" s="21" t="s">
        <v>8</v>
      </c>
      <c r="F466" s="25" t="s">
        <v>1535</v>
      </c>
      <c r="G466" s="24" t="s">
        <v>1555</v>
      </c>
      <c r="H466" s="25" t="s">
        <v>1059</v>
      </c>
      <c r="I466" s="2" t="s">
        <v>1061</v>
      </c>
      <c r="J466" s="28" t="s">
        <v>1059</v>
      </c>
      <c r="K466" s="28" t="s">
        <v>1059</v>
      </c>
      <c r="L466" s="28" t="s">
        <v>1060</v>
      </c>
      <c r="M466" s="28" t="s">
        <v>1060</v>
      </c>
      <c r="N466" s="28" t="s">
        <v>1921</v>
      </c>
      <c r="O466" s="24" t="s">
        <v>470</v>
      </c>
      <c r="P466" s="51" t="s">
        <v>1511</v>
      </c>
      <c r="Q466" s="53" t="s">
        <v>1510</v>
      </c>
      <c r="R466" s="47" t="s">
        <v>1185</v>
      </c>
      <c r="S466" s="2" t="s">
        <v>1188</v>
      </c>
      <c r="T466" s="7" t="s">
        <v>1189</v>
      </c>
      <c r="U466" s="7" t="s">
        <v>1517</v>
      </c>
      <c r="V466" s="55" t="s">
        <v>1519</v>
      </c>
      <c r="W466" s="55" t="s">
        <v>1522</v>
      </c>
      <c r="X466" s="49"/>
      <c r="Y466" s="54" t="s">
        <v>9</v>
      </c>
      <c r="Z466" s="33" t="s">
        <v>980</v>
      </c>
      <c r="AA466" s="30" t="s">
        <v>969</v>
      </c>
      <c r="AB466" s="23" t="s">
        <v>320</v>
      </c>
      <c r="AC466" s="24" t="s">
        <v>318</v>
      </c>
      <c r="AD466" s="25" t="s">
        <v>438</v>
      </c>
      <c r="AE466" s="2" t="s">
        <v>438</v>
      </c>
      <c r="AF466" s="2" t="s">
        <v>438</v>
      </c>
      <c r="AG466" s="2" t="s">
        <v>438</v>
      </c>
      <c r="AH466" s="21" t="s">
        <v>438</v>
      </c>
      <c r="AI466" s="25" t="s">
        <v>438</v>
      </c>
      <c r="AJ466" s="2" t="s">
        <v>438</v>
      </c>
      <c r="AK466" s="2" t="s">
        <v>963</v>
      </c>
      <c r="AL466" s="31" t="s">
        <v>891</v>
      </c>
      <c r="AM466" s="7" t="s">
        <v>465</v>
      </c>
    </row>
    <row r="467" spans="1:39" ht="28" x14ac:dyDescent="0.3">
      <c r="A467" s="2">
        <v>464</v>
      </c>
      <c r="B467" s="8" t="s">
        <v>349</v>
      </c>
      <c r="C467" s="20" t="s">
        <v>1619</v>
      </c>
      <c r="D467" s="20" t="s">
        <v>762</v>
      </c>
      <c r="E467" s="21" t="s">
        <v>8</v>
      </c>
      <c r="F467" s="25" t="s">
        <v>1535</v>
      </c>
      <c r="G467" s="24" t="s">
        <v>1555</v>
      </c>
      <c r="H467" s="25" t="s">
        <v>1062</v>
      </c>
      <c r="I467" s="2" t="s">
        <v>1060</v>
      </c>
      <c r="J467" s="28" t="s">
        <v>1062</v>
      </c>
      <c r="K467" s="28" t="s">
        <v>1062</v>
      </c>
      <c r="L467" s="28" t="s">
        <v>1063</v>
      </c>
      <c r="M467" s="28" t="s">
        <v>1063</v>
      </c>
      <c r="N467" s="28" t="s">
        <v>1922</v>
      </c>
      <c r="O467" s="24" t="s">
        <v>470</v>
      </c>
      <c r="P467" s="51" t="s">
        <v>1511</v>
      </c>
      <c r="Q467" s="53" t="s">
        <v>1510</v>
      </c>
      <c r="R467" s="47" t="s">
        <v>1185</v>
      </c>
      <c r="S467" s="2" t="s">
        <v>1188</v>
      </c>
      <c r="T467" s="7" t="s">
        <v>1189</v>
      </c>
      <c r="U467" s="7" t="s">
        <v>1517</v>
      </c>
      <c r="V467" s="55" t="s">
        <v>1519</v>
      </c>
      <c r="W467" s="55" t="s">
        <v>1523</v>
      </c>
      <c r="X467" s="49"/>
      <c r="Y467" s="54" t="s">
        <v>9</v>
      </c>
      <c r="Z467" s="33" t="s">
        <v>980</v>
      </c>
      <c r="AA467" s="30" t="s">
        <v>970</v>
      </c>
      <c r="AB467" s="23" t="s">
        <v>320</v>
      </c>
      <c r="AC467" s="24" t="s">
        <v>318</v>
      </c>
      <c r="AD467" s="25" t="s">
        <v>438</v>
      </c>
      <c r="AE467" s="2" t="s">
        <v>438</v>
      </c>
      <c r="AF467" s="2" t="s">
        <v>438</v>
      </c>
      <c r="AG467" s="2" t="s">
        <v>438</v>
      </c>
      <c r="AH467" s="21" t="s">
        <v>438</v>
      </c>
      <c r="AI467" s="25" t="s">
        <v>438</v>
      </c>
      <c r="AJ467" s="2" t="s">
        <v>438</v>
      </c>
      <c r="AK467" s="2" t="s">
        <v>963</v>
      </c>
      <c r="AL467" s="31" t="s">
        <v>950</v>
      </c>
      <c r="AM467" s="7" t="s">
        <v>465</v>
      </c>
    </row>
    <row r="468" spans="1:39" ht="28" x14ac:dyDescent="0.3">
      <c r="A468" s="2">
        <v>465</v>
      </c>
      <c r="B468" s="8" t="s">
        <v>350</v>
      </c>
      <c r="C468" s="20" t="s">
        <v>1619</v>
      </c>
      <c r="D468" s="20" t="s">
        <v>763</v>
      </c>
      <c r="E468" s="21" t="s">
        <v>8</v>
      </c>
      <c r="F468" s="25" t="s">
        <v>1535</v>
      </c>
      <c r="G468" s="24" t="s">
        <v>1555</v>
      </c>
      <c r="H468" s="25" t="s">
        <v>1059</v>
      </c>
      <c r="I468" s="2" t="s">
        <v>1061</v>
      </c>
      <c r="J468" s="28" t="s">
        <v>1059</v>
      </c>
      <c r="K468" s="28" t="s">
        <v>1059</v>
      </c>
      <c r="L468" s="28" t="s">
        <v>1060</v>
      </c>
      <c r="M468" s="28" t="s">
        <v>1060</v>
      </c>
      <c r="N468" s="28" t="s">
        <v>1921</v>
      </c>
      <c r="O468" s="24" t="s">
        <v>470</v>
      </c>
      <c r="P468" s="51" t="s">
        <v>1511</v>
      </c>
      <c r="Q468" s="53" t="s">
        <v>1510</v>
      </c>
      <c r="R468" s="47" t="s">
        <v>1185</v>
      </c>
      <c r="S468" s="2" t="s">
        <v>1188</v>
      </c>
      <c r="T468" s="7" t="s">
        <v>1189</v>
      </c>
      <c r="U468" s="7" t="s">
        <v>1517</v>
      </c>
      <c r="V468" s="55" t="s">
        <v>1519</v>
      </c>
      <c r="W468" s="55" t="s">
        <v>1524</v>
      </c>
      <c r="X468" s="49"/>
      <c r="Y468" s="54" t="s">
        <v>9</v>
      </c>
      <c r="Z468" s="33" t="s">
        <v>981</v>
      </c>
      <c r="AA468" s="30" t="s">
        <v>969</v>
      </c>
      <c r="AB468" s="23" t="s">
        <v>320</v>
      </c>
      <c r="AC468" s="24" t="s">
        <v>318</v>
      </c>
      <c r="AD468" s="25" t="s">
        <v>438</v>
      </c>
      <c r="AE468" s="2" t="s">
        <v>438</v>
      </c>
      <c r="AF468" s="2" t="s">
        <v>438</v>
      </c>
      <c r="AG468" s="2" t="s">
        <v>438</v>
      </c>
      <c r="AH468" s="21" t="s">
        <v>438</v>
      </c>
      <c r="AI468" s="25" t="s">
        <v>438</v>
      </c>
      <c r="AJ468" s="2" t="s">
        <v>438</v>
      </c>
      <c r="AK468" s="2" t="s">
        <v>963</v>
      </c>
      <c r="AL468" s="31" t="s">
        <v>951</v>
      </c>
      <c r="AM468" s="7" t="s">
        <v>465</v>
      </c>
    </row>
    <row r="469" spans="1:39" ht="28" x14ac:dyDescent="0.3">
      <c r="A469" s="2">
        <v>466</v>
      </c>
      <c r="B469" s="8" t="s">
        <v>351</v>
      </c>
      <c r="C469" s="20" t="s">
        <v>1619</v>
      </c>
      <c r="D469" s="20" t="s">
        <v>764</v>
      </c>
      <c r="E469" s="21" t="s">
        <v>8</v>
      </c>
      <c r="F469" s="25" t="s">
        <v>1535</v>
      </c>
      <c r="G469" s="24" t="s">
        <v>1555</v>
      </c>
      <c r="H469" s="25" t="s">
        <v>1062</v>
      </c>
      <c r="I469" s="2" t="s">
        <v>1060</v>
      </c>
      <c r="J469" s="28" t="s">
        <v>1062</v>
      </c>
      <c r="K469" s="28" t="s">
        <v>1062</v>
      </c>
      <c r="L469" s="28" t="s">
        <v>1063</v>
      </c>
      <c r="M469" s="28" t="s">
        <v>1063</v>
      </c>
      <c r="N469" s="28" t="s">
        <v>1922</v>
      </c>
      <c r="O469" s="24" t="s">
        <v>470</v>
      </c>
      <c r="P469" s="51" t="s">
        <v>1511</v>
      </c>
      <c r="Q469" s="53" t="s">
        <v>1510</v>
      </c>
      <c r="R469" s="47" t="s">
        <v>1185</v>
      </c>
      <c r="S469" s="2" t="s">
        <v>1188</v>
      </c>
      <c r="T469" s="7" t="s">
        <v>1189</v>
      </c>
      <c r="U469" s="7" t="s">
        <v>1517</v>
      </c>
      <c r="V469" s="55" t="s">
        <v>1519</v>
      </c>
      <c r="W469" s="55" t="s">
        <v>1525</v>
      </c>
      <c r="X469" s="49"/>
      <c r="Y469" s="54" t="s">
        <v>9</v>
      </c>
      <c r="Z469" s="33" t="s">
        <v>981</v>
      </c>
      <c r="AA469" s="30" t="s">
        <v>970</v>
      </c>
      <c r="AB469" s="23" t="s">
        <v>320</v>
      </c>
      <c r="AC469" s="24" t="s">
        <v>318</v>
      </c>
      <c r="AD469" s="25" t="s">
        <v>438</v>
      </c>
      <c r="AE469" s="2" t="s">
        <v>438</v>
      </c>
      <c r="AF469" s="2" t="s">
        <v>438</v>
      </c>
      <c r="AG469" s="2" t="s">
        <v>438</v>
      </c>
      <c r="AH469" s="21" t="s">
        <v>438</v>
      </c>
      <c r="AI469" s="25" t="s">
        <v>438</v>
      </c>
      <c r="AJ469" s="2" t="s">
        <v>438</v>
      </c>
      <c r="AK469" s="2" t="s">
        <v>963</v>
      </c>
      <c r="AL469" s="31" t="s">
        <v>952</v>
      </c>
      <c r="AM469" s="7" t="s">
        <v>465</v>
      </c>
    </row>
    <row r="470" spans="1:39" ht="28" x14ac:dyDescent="0.3">
      <c r="A470" s="2">
        <v>467</v>
      </c>
      <c r="B470" s="8" t="s">
        <v>352</v>
      </c>
      <c r="C470" s="20" t="s">
        <v>1619</v>
      </c>
      <c r="D470" s="20" t="s">
        <v>765</v>
      </c>
      <c r="E470" s="21" t="s">
        <v>8</v>
      </c>
      <c r="F470" s="25" t="s">
        <v>1535</v>
      </c>
      <c r="G470" s="24" t="s">
        <v>1555</v>
      </c>
      <c r="H470" s="25" t="s">
        <v>1059</v>
      </c>
      <c r="I470" s="2" t="s">
        <v>1061</v>
      </c>
      <c r="J470" s="28" t="s">
        <v>1059</v>
      </c>
      <c r="K470" s="28" t="s">
        <v>1059</v>
      </c>
      <c r="L470" s="28" t="s">
        <v>1060</v>
      </c>
      <c r="M470" s="28" t="s">
        <v>1060</v>
      </c>
      <c r="N470" s="28" t="s">
        <v>1921</v>
      </c>
      <c r="O470" s="24" t="s">
        <v>470</v>
      </c>
      <c r="P470" s="51" t="s">
        <v>1511</v>
      </c>
      <c r="Q470" s="53" t="s">
        <v>1510</v>
      </c>
      <c r="R470" s="47" t="s">
        <v>1185</v>
      </c>
      <c r="S470" s="2" t="s">
        <v>1188</v>
      </c>
      <c r="T470" s="7" t="s">
        <v>1189</v>
      </c>
      <c r="U470" s="7" t="s">
        <v>1517</v>
      </c>
      <c r="V470" s="55" t="s">
        <v>1519</v>
      </c>
      <c r="W470" s="55" t="s">
        <v>1526</v>
      </c>
      <c r="X470" s="49"/>
      <c r="Y470" s="54" t="s">
        <v>9</v>
      </c>
      <c r="Z470" s="33" t="s">
        <v>982</v>
      </c>
      <c r="AA470" s="30" t="s">
        <v>969</v>
      </c>
      <c r="AB470" s="23" t="s">
        <v>320</v>
      </c>
      <c r="AC470" s="24" t="s">
        <v>318</v>
      </c>
      <c r="AD470" s="25" t="s">
        <v>438</v>
      </c>
      <c r="AE470" s="2" t="s">
        <v>438</v>
      </c>
      <c r="AF470" s="2" t="s">
        <v>438</v>
      </c>
      <c r="AG470" s="2" t="s">
        <v>438</v>
      </c>
      <c r="AH470" s="21" t="s">
        <v>438</v>
      </c>
      <c r="AI470" s="25" t="s">
        <v>438</v>
      </c>
      <c r="AJ470" s="2" t="s">
        <v>438</v>
      </c>
      <c r="AK470" s="2" t="s">
        <v>963</v>
      </c>
      <c r="AL470" s="31" t="s">
        <v>953</v>
      </c>
      <c r="AM470" s="7" t="s">
        <v>465</v>
      </c>
    </row>
    <row r="471" spans="1:39" ht="28" x14ac:dyDescent="0.3">
      <c r="A471" s="2">
        <v>468</v>
      </c>
      <c r="B471" s="8" t="s">
        <v>353</v>
      </c>
      <c r="C471" s="20" t="s">
        <v>1619</v>
      </c>
      <c r="D471" s="20" t="s">
        <v>766</v>
      </c>
      <c r="E471" s="21" t="s">
        <v>8</v>
      </c>
      <c r="F471" s="25" t="s">
        <v>1535</v>
      </c>
      <c r="G471" s="24" t="s">
        <v>1555</v>
      </c>
      <c r="H471" s="25" t="s">
        <v>1062</v>
      </c>
      <c r="I471" s="2" t="s">
        <v>1060</v>
      </c>
      <c r="J471" s="28" t="s">
        <v>1062</v>
      </c>
      <c r="K471" s="28" t="s">
        <v>1062</v>
      </c>
      <c r="L471" s="28" t="s">
        <v>1063</v>
      </c>
      <c r="M471" s="28" t="s">
        <v>1063</v>
      </c>
      <c r="N471" s="28" t="s">
        <v>1922</v>
      </c>
      <c r="O471" s="24" t="s">
        <v>470</v>
      </c>
      <c r="P471" s="51" t="s">
        <v>1511</v>
      </c>
      <c r="Q471" s="53" t="s">
        <v>1510</v>
      </c>
      <c r="R471" s="47" t="s">
        <v>1185</v>
      </c>
      <c r="S471" s="2" t="s">
        <v>1188</v>
      </c>
      <c r="T471" s="7" t="s">
        <v>1189</v>
      </c>
      <c r="U471" s="7" t="s">
        <v>1517</v>
      </c>
      <c r="V471" s="55" t="s">
        <v>1519</v>
      </c>
      <c r="W471" s="55" t="s">
        <v>1527</v>
      </c>
      <c r="X471" s="49"/>
      <c r="Y471" s="54" t="s">
        <v>9</v>
      </c>
      <c r="Z471" s="33" t="s">
        <v>982</v>
      </c>
      <c r="AA471" s="30" t="s">
        <v>970</v>
      </c>
      <c r="AB471" s="23" t="s">
        <v>320</v>
      </c>
      <c r="AC471" s="24" t="s">
        <v>318</v>
      </c>
      <c r="AD471" s="25" t="s">
        <v>438</v>
      </c>
      <c r="AE471" s="2" t="s">
        <v>438</v>
      </c>
      <c r="AF471" s="2" t="s">
        <v>438</v>
      </c>
      <c r="AG471" s="2" t="s">
        <v>438</v>
      </c>
      <c r="AH471" s="21" t="s">
        <v>438</v>
      </c>
      <c r="AI471" s="25" t="s">
        <v>438</v>
      </c>
      <c r="AJ471" s="2" t="s">
        <v>438</v>
      </c>
      <c r="AK471" s="2" t="s">
        <v>963</v>
      </c>
      <c r="AL471" s="31" t="s">
        <v>954</v>
      </c>
      <c r="AM471" s="7" t="s">
        <v>465</v>
      </c>
    </row>
    <row r="472" spans="1:39" ht="28" x14ac:dyDescent="0.3">
      <c r="A472" s="2">
        <v>469</v>
      </c>
      <c r="B472" s="8" t="s">
        <v>354</v>
      </c>
      <c r="C472" s="20" t="s">
        <v>1619</v>
      </c>
      <c r="D472" s="20" t="s">
        <v>767</v>
      </c>
      <c r="E472" s="21" t="s">
        <v>8</v>
      </c>
      <c r="F472" s="25" t="s">
        <v>1535</v>
      </c>
      <c r="G472" s="24" t="s">
        <v>1555</v>
      </c>
      <c r="H472" s="25" t="s">
        <v>1059</v>
      </c>
      <c r="I472" s="2" t="s">
        <v>1061</v>
      </c>
      <c r="J472" s="28" t="s">
        <v>1059</v>
      </c>
      <c r="K472" s="28" t="s">
        <v>1059</v>
      </c>
      <c r="L472" s="28" t="s">
        <v>1060</v>
      </c>
      <c r="M472" s="28" t="s">
        <v>1060</v>
      </c>
      <c r="N472" s="28" t="s">
        <v>1921</v>
      </c>
      <c r="O472" s="24" t="s">
        <v>470</v>
      </c>
      <c r="P472" s="51" t="s">
        <v>1511</v>
      </c>
      <c r="Q472" s="53" t="s">
        <v>1510</v>
      </c>
      <c r="R472" s="47" t="s">
        <v>1185</v>
      </c>
      <c r="S472" s="2" t="s">
        <v>1188</v>
      </c>
      <c r="T472" s="7" t="s">
        <v>1189</v>
      </c>
      <c r="U472" s="7" t="s">
        <v>1517</v>
      </c>
      <c r="V472" s="55" t="s">
        <v>1519</v>
      </c>
      <c r="W472" s="55" t="s">
        <v>1528</v>
      </c>
      <c r="X472" s="49"/>
      <c r="Y472" s="54" t="s">
        <v>9</v>
      </c>
      <c r="Z472" s="33" t="s">
        <v>983</v>
      </c>
      <c r="AA472" s="30" t="s">
        <v>969</v>
      </c>
      <c r="AB472" s="23" t="s">
        <v>320</v>
      </c>
      <c r="AC472" s="24" t="s">
        <v>318</v>
      </c>
      <c r="AD472" s="25" t="s">
        <v>438</v>
      </c>
      <c r="AE472" s="2" t="s">
        <v>438</v>
      </c>
      <c r="AF472" s="2" t="s">
        <v>438</v>
      </c>
      <c r="AG472" s="2" t="s">
        <v>438</v>
      </c>
      <c r="AH472" s="21" t="s">
        <v>438</v>
      </c>
      <c r="AI472" s="25" t="s">
        <v>438</v>
      </c>
      <c r="AJ472" s="2" t="s">
        <v>438</v>
      </c>
      <c r="AK472" s="2" t="s">
        <v>963</v>
      </c>
      <c r="AL472" s="31" t="s">
        <v>955</v>
      </c>
      <c r="AM472" s="7" t="s">
        <v>465</v>
      </c>
    </row>
    <row r="473" spans="1:39" ht="28" x14ac:dyDescent="0.3">
      <c r="A473" s="2">
        <v>470</v>
      </c>
      <c r="B473" s="8" t="s">
        <v>355</v>
      </c>
      <c r="C473" s="20" t="s">
        <v>1619</v>
      </c>
      <c r="D473" s="20" t="s">
        <v>768</v>
      </c>
      <c r="E473" s="21" t="s">
        <v>8</v>
      </c>
      <c r="F473" s="25" t="s">
        <v>1535</v>
      </c>
      <c r="G473" s="24" t="s">
        <v>1555</v>
      </c>
      <c r="H473" s="25" t="s">
        <v>1062</v>
      </c>
      <c r="I473" s="2" t="s">
        <v>1060</v>
      </c>
      <c r="J473" s="28" t="s">
        <v>1062</v>
      </c>
      <c r="K473" s="28" t="s">
        <v>1062</v>
      </c>
      <c r="L473" s="28" t="s">
        <v>1063</v>
      </c>
      <c r="M473" s="28" t="s">
        <v>1063</v>
      </c>
      <c r="N473" s="28" t="s">
        <v>1922</v>
      </c>
      <c r="O473" s="24" t="s">
        <v>470</v>
      </c>
      <c r="P473" s="51" t="s">
        <v>1511</v>
      </c>
      <c r="Q473" s="53" t="s">
        <v>1510</v>
      </c>
      <c r="R473" s="47" t="s">
        <v>1185</v>
      </c>
      <c r="S473" s="2" t="s">
        <v>1188</v>
      </c>
      <c r="T473" s="7" t="s">
        <v>1189</v>
      </c>
      <c r="U473" s="7" t="s">
        <v>1517</v>
      </c>
      <c r="V473" s="55" t="s">
        <v>1519</v>
      </c>
      <c r="W473" s="55">
        <v>10</v>
      </c>
      <c r="X473" s="49"/>
      <c r="Y473" s="54" t="s">
        <v>9</v>
      </c>
      <c r="Z473" s="33" t="s">
        <v>983</v>
      </c>
      <c r="AA473" s="30" t="s">
        <v>970</v>
      </c>
      <c r="AB473" s="23" t="s">
        <v>320</v>
      </c>
      <c r="AC473" s="24" t="s">
        <v>318</v>
      </c>
      <c r="AD473" s="25" t="s">
        <v>438</v>
      </c>
      <c r="AE473" s="2" t="s">
        <v>438</v>
      </c>
      <c r="AF473" s="2" t="s">
        <v>438</v>
      </c>
      <c r="AG473" s="2" t="s">
        <v>438</v>
      </c>
      <c r="AH473" s="21" t="s">
        <v>438</v>
      </c>
      <c r="AI473" s="25" t="s">
        <v>438</v>
      </c>
      <c r="AJ473" s="2" t="s">
        <v>438</v>
      </c>
      <c r="AK473" s="2" t="s">
        <v>963</v>
      </c>
      <c r="AL473" s="31" t="s">
        <v>956</v>
      </c>
      <c r="AM473" s="7" t="s">
        <v>465</v>
      </c>
    </row>
    <row r="474" spans="1:39" ht="28" x14ac:dyDescent="0.3">
      <c r="A474" s="2">
        <v>471</v>
      </c>
      <c r="B474" s="8" t="s">
        <v>356</v>
      </c>
      <c r="C474" s="20" t="s">
        <v>1619</v>
      </c>
      <c r="D474" s="20" t="s">
        <v>769</v>
      </c>
      <c r="E474" s="21" t="s">
        <v>8</v>
      </c>
      <c r="F474" s="25" t="s">
        <v>1535</v>
      </c>
      <c r="G474" s="24" t="s">
        <v>1555</v>
      </c>
      <c r="H474" s="25" t="s">
        <v>1059</v>
      </c>
      <c r="I474" s="2" t="s">
        <v>1061</v>
      </c>
      <c r="J474" s="28" t="s">
        <v>1059</v>
      </c>
      <c r="K474" s="28" t="s">
        <v>1059</v>
      </c>
      <c r="L474" s="28" t="s">
        <v>1060</v>
      </c>
      <c r="M474" s="28" t="s">
        <v>1060</v>
      </c>
      <c r="N474" s="28" t="s">
        <v>1921</v>
      </c>
      <c r="O474" s="24" t="s">
        <v>470</v>
      </c>
      <c r="P474" s="51" t="s">
        <v>1511</v>
      </c>
      <c r="Q474" s="53" t="s">
        <v>1510</v>
      </c>
      <c r="R474" s="47" t="s">
        <v>1185</v>
      </c>
      <c r="S474" s="2" t="s">
        <v>1188</v>
      </c>
      <c r="T474" s="7" t="s">
        <v>1189</v>
      </c>
      <c r="U474" s="7" t="s">
        <v>1517</v>
      </c>
      <c r="V474" s="55" t="s">
        <v>1519</v>
      </c>
      <c r="W474" s="55">
        <v>11</v>
      </c>
      <c r="X474" s="49"/>
      <c r="Y474" s="54" t="s">
        <v>9</v>
      </c>
      <c r="Z474" s="33" t="s">
        <v>984</v>
      </c>
      <c r="AA474" s="30" t="s">
        <v>969</v>
      </c>
      <c r="AB474" s="23" t="s">
        <v>320</v>
      </c>
      <c r="AC474" s="24" t="s">
        <v>318</v>
      </c>
      <c r="AD474" s="25" t="s">
        <v>438</v>
      </c>
      <c r="AE474" s="2" t="s">
        <v>438</v>
      </c>
      <c r="AF474" s="2" t="s">
        <v>438</v>
      </c>
      <c r="AG474" s="2" t="s">
        <v>438</v>
      </c>
      <c r="AH474" s="21" t="s">
        <v>438</v>
      </c>
      <c r="AI474" s="25" t="s">
        <v>438</v>
      </c>
      <c r="AJ474" s="2" t="s">
        <v>438</v>
      </c>
      <c r="AK474" s="2" t="s">
        <v>963</v>
      </c>
      <c r="AL474" s="31" t="s">
        <v>957</v>
      </c>
      <c r="AM474" s="7" t="s">
        <v>465</v>
      </c>
    </row>
    <row r="475" spans="1:39" ht="28" x14ac:dyDescent="0.3">
      <c r="A475" s="2">
        <v>472</v>
      </c>
      <c r="B475" s="8" t="s">
        <v>357</v>
      </c>
      <c r="C475" s="20" t="s">
        <v>1619</v>
      </c>
      <c r="D475" s="20" t="s">
        <v>770</v>
      </c>
      <c r="E475" s="21" t="s">
        <v>8</v>
      </c>
      <c r="F475" s="25" t="s">
        <v>1535</v>
      </c>
      <c r="G475" s="24" t="s">
        <v>1555</v>
      </c>
      <c r="H475" s="25" t="s">
        <v>1062</v>
      </c>
      <c r="I475" s="2" t="s">
        <v>1060</v>
      </c>
      <c r="J475" s="28" t="s">
        <v>1062</v>
      </c>
      <c r="K475" s="28" t="s">
        <v>1062</v>
      </c>
      <c r="L475" s="28" t="s">
        <v>1063</v>
      </c>
      <c r="M475" s="28" t="s">
        <v>1063</v>
      </c>
      <c r="N475" s="28" t="s">
        <v>1922</v>
      </c>
      <c r="O475" s="24" t="s">
        <v>470</v>
      </c>
      <c r="P475" s="51" t="s">
        <v>1511</v>
      </c>
      <c r="Q475" s="53" t="s">
        <v>1510</v>
      </c>
      <c r="R475" s="47" t="s">
        <v>1185</v>
      </c>
      <c r="S475" s="2" t="s">
        <v>1188</v>
      </c>
      <c r="T475" s="7" t="s">
        <v>1189</v>
      </c>
      <c r="U475" s="7" t="s">
        <v>1517</v>
      </c>
      <c r="V475" s="55" t="s">
        <v>1519</v>
      </c>
      <c r="W475" s="55">
        <v>12</v>
      </c>
      <c r="X475" s="49"/>
      <c r="Y475" s="54" t="s">
        <v>9</v>
      </c>
      <c r="Z475" s="33" t="s">
        <v>984</v>
      </c>
      <c r="AA475" s="30" t="s">
        <v>970</v>
      </c>
      <c r="AB475" s="23" t="s">
        <v>320</v>
      </c>
      <c r="AC475" s="24" t="s">
        <v>318</v>
      </c>
      <c r="AD475" s="25" t="s">
        <v>438</v>
      </c>
      <c r="AE475" s="2" t="s">
        <v>438</v>
      </c>
      <c r="AF475" s="2" t="s">
        <v>438</v>
      </c>
      <c r="AG475" s="2" t="s">
        <v>438</v>
      </c>
      <c r="AH475" s="21" t="s">
        <v>438</v>
      </c>
      <c r="AI475" s="25" t="s">
        <v>438</v>
      </c>
      <c r="AJ475" s="2" t="s">
        <v>438</v>
      </c>
      <c r="AK475" s="2" t="s">
        <v>963</v>
      </c>
      <c r="AL475" s="31" t="s">
        <v>958</v>
      </c>
      <c r="AM475" s="7" t="s">
        <v>465</v>
      </c>
    </row>
    <row r="476" spans="1:39" ht="28" x14ac:dyDescent="0.3">
      <c r="A476" s="2">
        <v>473</v>
      </c>
      <c r="B476" s="8" t="s">
        <v>358</v>
      </c>
      <c r="C476" s="20" t="s">
        <v>1619</v>
      </c>
      <c r="D476" s="20" t="s">
        <v>771</v>
      </c>
      <c r="E476" s="21" t="s">
        <v>8</v>
      </c>
      <c r="F476" s="25" t="s">
        <v>1535</v>
      </c>
      <c r="G476" s="24" t="s">
        <v>1555</v>
      </c>
      <c r="H476" s="25" t="s">
        <v>1059</v>
      </c>
      <c r="I476" s="2" t="s">
        <v>1061</v>
      </c>
      <c r="J476" s="28" t="s">
        <v>1059</v>
      </c>
      <c r="K476" s="28" t="s">
        <v>1059</v>
      </c>
      <c r="L476" s="28" t="s">
        <v>1060</v>
      </c>
      <c r="M476" s="28" t="s">
        <v>1060</v>
      </c>
      <c r="N476" s="28" t="s">
        <v>1921</v>
      </c>
      <c r="O476" s="24" t="s">
        <v>470</v>
      </c>
      <c r="P476" s="51" t="s">
        <v>1511</v>
      </c>
      <c r="Q476" s="53" t="s">
        <v>1510</v>
      </c>
      <c r="R476" s="47" t="s">
        <v>1185</v>
      </c>
      <c r="S476" s="2" t="s">
        <v>1188</v>
      </c>
      <c r="T476" s="7" t="s">
        <v>1189</v>
      </c>
      <c r="U476" s="7" t="s">
        <v>1517</v>
      </c>
      <c r="V476" s="55" t="s">
        <v>1519</v>
      </c>
      <c r="W476" s="55">
        <v>13</v>
      </c>
      <c r="X476" s="49"/>
      <c r="Y476" s="54" t="s">
        <v>9</v>
      </c>
      <c r="Z476" s="33" t="s">
        <v>985</v>
      </c>
      <c r="AA476" s="30" t="s">
        <v>969</v>
      </c>
      <c r="AB476" s="23" t="s">
        <v>320</v>
      </c>
      <c r="AC476" s="24" t="s">
        <v>318</v>
      </c>
      <c r="AD476" s="25" t="s">
        <v>438</v>
      </c>
      <c r="AE476" s="2" t="s">
        <v>438</v>
      </c>
      <c r="AF476" s="2" t="s">
        <v>438</v>
      </c>
      <c r="AG476" s="2" t="s">
        <v>438</v>
      </c>
      <c r="AH476" s="21" t="s">
        <v>438</v>
      </c>
      <c r="AI476" s="25" t="s">
        <v>438</v>
      </c>
      <c r="AJ476" s="2" t="s">
        <v>438</v>
      </c>
      <c r="AK476" s="2" t="s">
        <v>963</v>
      </c>
      <c r="AL476" s="31" t="s">
        <v>959</v>
      </c>
      <c r="AM476" s="7" t="s">
        <v>465</v>
      </c>
    </row>
    <row r="477" spans="1:39" ht="28" x14ac:dyDescent="0.3">
      <c r="A477" s="2">
        <v>474</v>
      </c>
      <c r="B477" s="8" t="s">
        <v>359</v>
      </c>
      <c r="C477" s="20" t="s">
        <v>1619</v>
      </c>
      <c r="D477" s="20" t="s">
        <v>772</v>
      </c>
      <c r="E477" s="21" t="s">
        <v>8</v>
      </c>
      <c r="F477" s="25" t="s">
        <v>1535</v>
      </c>
      <c r="G477" s="24" t="s">
        <v>1555</v>
      </c>
      <c r="H477" s="25" t="s">
        <v>1062</v>
      </c>
      <c r="I477" s="2" t="s">
        <v>1060</v>
      </c>
      <c r="J477" s="28" t="s">
        <v>1062</v>
      </c>
      <c r="K477" s="28" t="s">
        <v>1062</v>
      </c>
      <c r="L477" s="28" t="s">
        <v>1063</v>
      </c>
      <c r="M477" s="28" t="s">
        <v>1063</v>
      </c>
      <c r="N477" s="28" t="s">
        <v>1922</v>
      </c>
      <c r="O477" s="24" t="s">
        <v>470</v>
      </c>
      <c r="P477" s="51" t="s">
        <v>1511</v>
      </c>
      <c r="Q477" s="53" t="s">
        <v>1510</v>
      </c>
      <c r="R477" s="47" t="s">
        <v>1185</v>
      </c>
      <c r="S477" s="2" t="s">
        <v>1188</v>
      </c>
      <c r="T477" s="7" t="s">
        <v>1189</v>
      </c>
      <c r="U477" s="7" t="s">
        <v>1517</v>
      </c>
      <c r="V477" s="55" t="s">
        <v>1519</v>
      </c>
      <c r="W477" s="55">
        <v>14</v>
      </c>
      <c r="X477" s="49"/>
      <c r="Y477" s="54" t="s">
        <v>9</v>
      </c>
      <c r="Z477" s="33" t="s">
        <v>985</v>
      </c>
      <c r="AA477" s="30" t="s">
        <v>970</v>
      </c>
      <c r="AB477" s="23" t="s">
        <v>320</v>
      </c>
      <c r="AC477" s="24" t="s">
        <v>318</v>
      </c>
      <c r="AD477" s="25" t="s">
        <v>438</v>
      </c>
      <c r="AE477" s="2" t="s">
        <v>438</v>
      </c>
      <c r="AF477" s="2" t="s">
        <v>438</v>
      </c>
      <c r="AG477" s="2" t="s">
        <v>438</v>
      </c>
      <c r="AH477" s="21" t="s">
        <v>438</v>
      </c>
      <c r="AI477" s="25" t="s">
        <v>438</v>
      </c>
      <c r="AJ477" s="2" t="s">
        <v>438</v>
      </c>
      <c r="AK477" s="2" t="s">
        <v>963</v>
      </c>
      <c r="AL477" s="31" t="s">
        <v>960</v>
      </c>
      <c r="AM477" s="7" t="s">
        <v>465</v>
      </c>
    </row>
    <row r="478" spans="1:39" ht="28" x14ac:dyDescent="0.3">
      <c r="A478" s="2">
        <v>475</v>
      </c>
      <c r="B478" s="8" t="s">
        <v>360</v>
      </c>
      <c r="C478" s="20" t="s">
        <v>1619</v>
      </c>
      <c r="D478" s="20" t="s">
        <v>773</v>
      </c>
      <c r="E478" s="21" t="s">
        <v>8</v>
      </c>
      <c r="F478" s="25" t="s">
        <v>1535</v>
      </c>
      <c r="G478" s="24" t="s">
        <v>1555</v>
      </c>
      <c r="H478" s="25" t="s">
        <v>1059</v>
      </c>
      <c r="I478" s="2" t="s">
        <v>1061</v>
      </c>
      <c r="J478" s="28" t="s">
        <v>1059</v>
      </c>
      <c r="K478" s="28" t="s">
        <v>1059</v>
      </c>
      <c r="L478" s="28" t="s">
        <v>1060</v>
      </c>
      <c r="M478" s="28" t="s">
        <v>1060</v>
      </c>
      <c r="N478" s="28" t="s">
        <v>1921</v>
      </c>
      <c r="O478" s="24" t="s">
        <v>470</v>
      </c>
      <c r="P478" s="51" t="s">
        <v>1511</v>
      </c>
      <c r="Q478" s="53" t="s">
        <v>1510</v>
      </c>
      <c r="R478" s="47" t="s">
        <v>1185</v>
      </c>
      <c r="S478" s="2" t="s">
        <v>1188</v>
      </c>
      <c r="T478" s="7" t="s">
        <v>1189</v>
      </c>
      <c r="U478" s="7" t="s">
        <v>1517</v>
      </c>
      <c r="V478" s="55" t="s">
        <v>1519</v>
      </c>
      <c r="W478" s="55">
        <v>15</v>
      </c>
      <c r="X478" s="49"/>
      <c r="Y478" s="54" t="s">
        <v>9</v>
      </c>
      <c r="Z478" s="33" t="s">
        <v>986</v>
      </c>
      <c r="AA478" s="30" t="s">
        <v>969</v>
      </c>
      <c r="AB478" s="23" t="s">
        <v>320</v>
      </c>
      <c r="AC478" s="24" t="s">
        <v>318</v>
      </c>
      <c r="AD478" s="25" t="s">
        <v>438</v>
      </c>
      <c r="AE478" s="2" t="s">
        <v>438</v>
      </c>
      <c r="AF478" s="2" t="s">
        <v>438</v>
      </c>
      <c r="AG478" s="2" t="s">
        <v>438</v>
      </c>
      <c r="AH478" s="21" t="s">
        <v>438</v>
      </c>
      <c r="AI478" s="25" t="s">
        <v>438</v>
      </c>
      <c r="AJ478" s="2" t="s">
        <v>438</v>
      </c>
      <c r="AK478" s="2" t="s">
        <v>963</v>
      </c>
      <c r="AL478" s="31" t="s">
        <v>961</v>
      </c>
      <c r="AM478" s="7" t="s">
        <v>465</v>
      </c>
    </row>
    <row r="479" spans="1:39" ht="28" x14ac:dyDescent="0.3">
      <c r="A479" s="2">
        <v>476</v>
      </c>
      <c r="B479" s="8" t="s">
        <v>361</v>
      </c>
      <c r="C479" s="20" t="s">
        <v>1619</v>
      </c>
      <c r="D479" s="20" t="s">
        <v>774</v>
      </c>
      <c r="E479" s="21" t="s">
        <v>8</v>
      </c>
      <c r="F479" s="25" t="s">
        <v>1535</v>
      </c>
      <c r="G479" s="24" t="s">
        <v>1555</v>
      </c>
      <c r="H479" s="25" t="s">
        <v>1062</v>
      </c>
      <c r="I479" s="2" t="s">
        <v>1060</v>
      </c>
      <c r="J479" s="28" t="s">
        <v>1062</v>
      </c>
      <c r="K479" s="28" t="s">
        <v>1062</v>
      </c>
      <c r="L479" s="28" t="s">
        <v>1063</v>
      </c>
      <c r="M479" s="28" t="s">
        <v>1063</v>
      </c>
      <c r="N479" s="28" t="s">
        <v>1922</v>
      </c>
      <c r="O479" s="24" t="s">
        <v>470</v>
      </c>
      <c r="P479" s="51" t="s">
        <v>1511</v>
      </c>
      <c r="Q479" s="53" t="s">
        <v>1510</v>
      </c>
      <c r="R479" s="47" t="s">
        <v>1185</v>
      </c>
      <c r="S479" s="2" t="s">
        <v>1188</v>
      </c>
      <c r="T479" s="7" t="s">
        <v>1189</v>
      </c>
      <c r="U479" s="7" t="s">
        <v>1517</v>
      </c>
      <c r="V479" s="55" t="s">
        <v>1519</v>
      </c>
      <c r="W479" s="55">
        <v>16</v>
      </c>
      <c r="X479" s="49"/>
      <c r="Y479" s="54" t="s">
        <v>9</v>
      </c>
      <c r="Z479" s="33" t="s">
        <v>986</v>
      </c>
      <c r="AA479" s="30" t="s">
        <v>970</v>
      </c>
      <c r="AB479" s="23" t="s">
        <v>320</v>
      </c>
      <c r="AC479" s="24" t="s">
        <v>318</v>
      </c>
      <c r="AD479" s="25" t="s">
        <v>438</v>
      </c>
      <c r="AE479" s="2" t="s">
        <v>438</v>
      </c>
      <c r="AF479" s="2" t="s">
        <v>438</v>
      </c>
      <c r="AG479" s="2" t="s">
        <v>438</v>
      </c>
      <c r="AH479" s="21" t="s">
        <v>438</v>
      </c>
      <c r="AI479" s="25" t="s">
        <v>438</v>
      </c>
      <c r="AJ479" s="2" t="s">
        <v>438</v>
      </c>
      <c r="AK479" s="2" t="s">
        <v>963</v>
      </c>
      <c r="AL479" s="31" t="s">
        <v>962</v>
      </c>
      <c r="AM479" s="7" t="s">
        <v>465</v>
      </c>
    </row>
    <row r="480" spans="1:39" ht="28" x14ac:dyDescent="0.3">
      <c r="A480" s="2">
        <v>477</v>
      </c>
      <c r="B480" s="8" t="s">
        <v>362</v>
      </c>
      <c r="C480" s="20" t="s">
        <v>1619</v>
      </c>
      <c r="D480" s="20" t="s">
        <v>775</v>
      </c>
      <c r="E480" s="21" t="s">
        <v>8</v>
      </c>
      <c r="F480" s="25" t="s">
        <v>1535</v>
      </c>
      <c r="G480" s="24" t="s">
        <v>1555</v>
      </c>
      <c r="H480" s="25" t="s">
        <v>1059</v>
      </c>
      <c r="I480" s="2" t="s">
        <v>1061</v>
      </c>
      <c r="J480" s="28" t="s">
        <v>1059</v>
      </c>
      <c r="K480" s="28" t="s">
        <v>1059</v>
      </c>
      <c r="L480" s="28" t="s">
        <v>1060</v>
      </c>
      <c r="M480" s="28" t="s">
        <v>1060</v>
      </c>
      <c r="N480" s="28" t="s">
        <v>1921</v>
      </c>
      <c r="O480" s="24" t="s">
        <v>470</v>
      </c>
      <c r="P480" s="51" t="s">
        <v>1511</v>
      </c>
      <c r="Q480" s="53" t="s">
        <v>1510</v>
      </c>
      <c r="R480" s="47" t="s">
        <v>1185</v>
      </c>
      <c r="S480" s="2" t="s">
        <v>1188</v>
      </c>
      <c r="T480" s="7" t="s">
        <v>1189</v>
      </c>
      <c r="U480" s="7" t="s">
        <v>1517</v>
      </c>
      <c r="V480" s="55" t="s">
        <v>1521</v>
      </c>
      <c r="W480" s="55" t="s">
        <v>1519</v>
      </c>
      <c r="X480" s="49"/>
      <c r="Y480" s="54" t="s">
        <v>9</v>
      </c>
      <c r="Z480" s="33" t="s">
        <v>987</v>
      </c>
      <c r="AA480" s="30" t="s">
        <v>969</v>
      </c>
      <c r="AB480" s="23" t="s">
        <v>320</v>
      </c>
      <c r="AC480" s="24" t="s">
        <v>318</v>
      </c>
      <c r="AD480" s="25" t="s">
        <v>438</v>
      </c>
      <c r="AE480" s="2" t="s">
        <v>438</v>
      </c>
      <c r="AF480" s="2" t="s">
        <v>438</v>
      </c>
      <c r="AG480" s="2" t="s">
        <v>438</v>
      </c>
      <c r="AH480" s="21" t="s">
        <v>438</v>
      </c>
      <c r="AI480" s="25" t="s">
        <v>438</v>
      </c>
      <c r="AJ480" s="2" t="s">
        <v>438</v>
      </c>
      <c r="AK480" s="2" t="s">
        <v>964</v>
      </c>
      <c r="AL480" s="31" t="s">
        <v>889</v>
      </c>
      <c r="AM480" s="7" t="s">
        <v>466</v>
      </c>
    </row>
    <row r="481" spans="1:39" ht="28" x14ac:dyDescent="0.3">
      <c r="A481" s="2">
        <v>478</v>
      </c>
      <c r="B481" s="8" t="s">
        <v>363</v>
      </c>
      <c r="C481" s="20" t="s">
        <v>1619</v>
      </c>
      <c r="D481" s="20" t="s">
        <v>776</v>
      </c>
      <c r="E481" s="21" t="s">
        <v>8</v>
      </c>
      <c r="F481" s="25" t="s">
        <v>1535</v>
      </c>
      <c r="G481" s="24" t="s">
        <v>1555</v>
      </c>
      <c r="H481" s="25" t="s">
        <v>1062</v>
      </c>
      <c r="I481" s="2" t="s">
        <v>1060</v>
      </c>
      <c r="J481" s="28" t="s">
        <v>1062</v>
      </c>
      <c r="K481" s="28" t="s">
        <v>1062</v>
      </c>
      <c r="L481" s="28" t="s">
        <v>1063</v>
      </c>
      <c r="M481" s="28" t="s">
        <v>1063</v>
      </c>
      <c r="N481" s="28" t="s">
        <v>1922</v>
      </c>
      <c r="O481" s="24" t="s">
        <v>470</v>
      </c>
      <c r="P481" s="51" t="s">
        <v>1511</v>
      </c>
      <c r="Q481" s="53" t="s">
        <v>1510</v>
      </c>
      <c r="R481" s="47" t="s">
        <v>1185</v>
      </c>
      <c r="S481" s="2" t="s">
        <v>1188</v>
      </c>
      <c r="T481" s="7" t="s">
        <v>1189</v>
      </c>
      <c r="U481" s="7" t="s">
        <v>1517</v>
      </c>
      <c r="V481" s="55" t="s">
        <v>1521</v>
      </c>
      <c r="W481" s="55" t="s">
        <v>1521</v>
      </c>
      <c r="X481" s="49"/>
      <c r="Y481" s="54" t="s">
        <v>9</v>
      </c>
      <c r="Z481" s="33" t="s">
        <v>987</v>
      </c>
      <c r="AA481" s="30" t="s">
        <v>970</v>
      </c>
      <c r="AB481" s="23" t="s">
        <v>320</v>
      </c>
      <c r="AC481" s="24" t="s">
        <v>318</v>
      </c>
      <c r="AD481" s="25" t="s">
        <v>438</v>
      </c>
      <c r="AE481" s="2" t="s">
        <v>438</v>
      </c>
      <c r="AF481" s="2" t="s">
        <v>438</v>
      </c>
      <c r="AG481" s="2" t="s">
        <v>438</v>
      </c>
      <c r="AH481" s="21" t="s">
        <v>438</v>
      </c>
      <c r="AI481" s="25" t="s">
        <v>438</v>
      </c>
      <c r="AJ481" s="2" t="s">
        <v>438</v>
      </c>
      <c r="AK481" s="2" t="s">
        <v>964</v>
      </c>
      <c r="AL481" s="31" t="s">
        <v>890</v>
      </c>
      <c r="AM481" s="7" t="s">
        <v>466</v>
      </c>
    </row>
    <row r="482" spans="1:39" ht="28" x14ac:dyDescent="0.3">
      <c r="A482" s="2">
        <v>479</v>
      </c>
      <c r="B482" s="8" t="s">
        <v>364</v>
      </c>
      <c r="C482" s="20" t="s">
        <v>1619</v>
      </c>
      <c r="D482" s="20" t="s">
        <v>777</v>
      </c>
      <c r="E482" s="21" t="s">
        <v>8</v>
      </c>
      <c r="F482" s="25" t="s">
        <v>1535</v>
      </c>
      <c r="G482" s="24" t="s">
        <v>1555</v>
      </c>
      <c r="H482" s="25" t="s">
        <v>1059</v>
      </c>
      <c r="I482" s="2" t="s">
        <v>1061</v>
      </c>
      <c r="J482" s="28" t="s">
        <v>1059</v>
      </c>
      <c r="K482" s="28" t="s">
        <v>1059</v>
      </c>
      <c r="L482" s="28" t="s">
        <v>1060</v>
      </c>
      <c r="M482" s="28" t="s">
        <v>1060</v>
      </c>
      <c r="N482" s="28" t="s">
        <v>1921</v>
      </c>
      <c r="O482" s="24" t="s">
        <v>470</v>
      </c>
      <c r="P482" s="51" t="s">
        <v>1511</v>
      </c>
      <c r="Q482" s="53" t="s">
        <v>1510</v>
      </c>
      <c r="R482" s="47" t="s">
        <v>1185</v>
      </c>
      <c r="S482" s="2" t="s">
        <v>1188</v>
      </c>
      <c r="T482" s="7" t="s">
        <v>1189</v>
      </c>
      <c r="U482" s="7" t="s">
        <v>1517</v>
      </c>
      <c r="V482" s="55" t="s">
        <v>1521</v>
      </c>
      <c r="W482" s="55" t="s">
        <v>1522</v>
      </c>
      <c r="X482" s="49"/>
      <c r="Y482" s="54" t="s">
        <v>9</v>
      </c>
      <c r="Z482" s="33" t="s">
        <v>988</v>
      </c>
      <c r="AA482" s="30" t="s">
        <v>969</v>
      </c>
      <c r="AB482" s="23" t="s">
        <v>320</v>
      </c>
      <c r="AC482" s="24" t="s">
        <v>318</v>
      </c>
      <c r="AD482" s="25" t="s">
        <v>438</v>
      </c>
      <c r="AE482" s="2" t="s">
        <v>438</v>
      </c>
      <c r="AF482" s="2" t="s">
        <v>438</v>
      </c>
      <c r="AG482" s="2" t="s">
        <v>438</v>
      </c>
      <c r="AH482" s="21" t="s">
        <v>438</v>
      </c>
      <c r="AI482" s="25" t="s">
        <v>438</v>
      </c>
      <c r="AJ482" s="2" t="s">
        <v>438</v>
      </c>
      <c r="AK482" s="2" t="s">
        <v>964</v>
      </c>
      <c r="AL482" s="31" t="s">
        <v>891</v>
      </c>
      <c r="AM482" s="7" t="s">
        <v>466</v>
      </c>
    </row>
    <row r="483" spans="1:39" ht="28" x14ac:dyDescent="0.3">
      <c r="A483" s="2">
        <v>480</v>
      </c>
      <c r="B483" s="8" t="s">
        <v>365</v>
      </c>
      <c r="C483" s="20" t="s">
        <v>1619</v>
      </c>
      <c r="D483" s="20" t="s">
        <v>778</v>
      </c>
      <c r="E483" s="21" t="s">
        <v>8</v>
      </c>
      <c r="F483" s="25" t="s">
        <v>1535</v>
      </c>
      <c r="G483" s="24" t="s">
        <v>1555</v>
      </c>
      <c r="H483" s="25" t="s">
        <v>1062</v>
      </c>
      <c r="I483" s="2" t="s">
        <v>1060</v>
      </c>
      <c r="J483" s="28" t="s">
        <v>1062</v>
      </c>
      <c r="K483" s="28" t="s">
        <v>1062</v>
      </c>
      <c r="L483" s="28" t="s">
        <v>1063</v>
      </c>
      <c r="M483" s="28" t="s">
        <v>1063</v>
      </c>
      <c r="N483" s="28" t="s">
        <v>1922</v>
      </c>
      <c r="O483" s="24" t="s">
        <v>470</v>
      </c>
      <c r="P483" s="51" t="s">
        <v>1511</v>
      </c>
      <c r="Q483" s="53" t="s">
        <v>1510</v>
      </c>
      <c r="R483" s="47" t="s">
        <v>1185</v>
      </c>
      <c r="S483" s="2" t="s">
        <v>1188</v>
      </c>
      <c r="T483" s="7" t="s">
        <v>1189</v>
      </c>
      <c r="U483" s="7" t="s">
        <v>1517</v>
      </c>
      <c r="V483" s="55" t="s">
        <v>1521</v>
      </c>
      <c r="W483" s="55" t="s">
        <v>1523</v>
      </c>
      <c r="X483" s="49"/>
      <c r="Y483" s="54" t="s">
        <v>9</v>
      </c>
      <c r="Z483" s="33" t="s">
        <v>988</v>
      </c>
      <c r="AA483" s="30" t="s">
        <v>970</v>
      </c>
      <c r="AB483" s="23" t="s">
        <v>320</v>
      </c>
      <c r="AC483" s="24" t="s">
        <v>318</v>
      </c>
      <c r="AD483" s="25" t="s">
        <v>438</v>
      </c>
      <c r="AE483" s="2" t="s">
        <v>438</v>
      </c>
      <c r="AF483" s="2" t="s">
        <v>438</v>
      </c>
      <c r="AG483" s="2" t="s">
        <v>438</v>
      </c>
      <c r="AH483" s="21" t="s">
        <v>438</v>
      </c>
      <c r="AI483" s="25" t="s">
        <v>438</v>
      </c>
      <c r="AJ483" s="2" t="s">
        <v>438</v>
      </c>
      <c r="AK483" s="2" t="s">
        <v>964</v>
      </c>
      <c r="AL483" s="31" t="s">
        <v>950</v>
      </c>
      <c r="AM483" s="7" t="s">
        <v>466</v>
      </c>
    </row>
    <row r="484" spans="1:39" ht="28" x14ac:dyDescent="0.3">
      <c r="A484" s="2">
        <v>481</v>
      </c>
      <c r="B484" s="8" t="s">
        <v>366</v>
      </c>
      <c r="C484" s="20" t="s">
        <v>1619</v>
      </c>
      <c r="D484" s="20" t="s">
        <v>779</v>
      </c>
      <c r="E484" s="21" t="s">
        <v>8</v>
      </c>
      <c r="F484" s="25" t="s">
        <v>1535</v>
      </c>
      <c r="G484" s="24" t="s">
        <v>1555</v>
      </c>
      <c r="H484" s="25" t="s">
        <v>1059</v>
      </c>
      <c r="I484" s="2" t="s">
        <v>1061</v>
      </c>
      <c r="J484" s="28" t="s">
        <v>1059</v>
      </c>
      <c r="K484" s="28" t="s">
        <v>1059</v>
      </c>
      <c r="L484" s="28" t="s">
        <v>1060</v>
      </c>
      <c r="M484" s="28" t="s">
        <v>1060</v>
      </c>
      <c r="N484" s="28" t="s">
        <v>1921</v>
      </c>
      <c r="O484" s="24" t="s">
        <v>470</v>
      </c>
      <c r="P484" s="51" t="s">
        <v>1511</v>
      </c>
      <c r="Q484" s="53" t="s">
        <v>1510</v>
      </c>
      <c r="R484" s="47" t="s">
        <v>1185</v>
      </c>
      <c r="S484" s="2" t="s">
        <v>1188</v>
      </c>
      <c r="T484" s="7" t="s">
        <v>1189</v>
      </c>
      <c r="U484" s="7" t="s">
        <v>1517</v>
      </c>
      <c r="V484" s="55" t="s">
        <v>1521</v>
      </c>
      <c r="W484" s="55" t="s">
        <v>1524</v>
      </c>
      <c r="X484" s="49"/>
      <c r="Y484" s="54" t="s">
        <v>9</v>
      </c>
      <c r="Z484" s="33" t="s">
        <v>989</v>
      </c>
      <c r="AA484" s="30" t="s">
        <v>969</v>
      </c>
      <c r="AB484" s="23" t="s">
        <v>320</v>
      </c>
      <c r="AC484" s="24" t="s">
        <v>318</v>
      </c>
      <c r="AD484" s="25" t="s">
        <v>438</v>
      </c>
      <c r="AE484" s="2" t="s">
        <v>438</v>
      </c>
      <c r="AF484" s="2" t="s">
        <v>438</v>
      </c>
      <c r="AG484" s="2" t="s">
        <v>438</v>
      </c>
      <c r="AH484" s="21" t="s">
        <v>438</v>
      </c>
      <c r="AI484" s="25" t="s">
        <v>438</v>
      </c>
      <c r="AJ484" s="2" t="s">
        <v>438</v>
      </c>
      <c r="AK484" s="2" t="s">
        <v>964</v>
      </c>
      <c r="AL484" s="31" t="s">
        <v>951</v>
      </c>
      <c r="AM484" s="7" t="s">
        <v>466</v>
      </c>
    </row>
    <row r="485" spans="1:39" ht="28" x14ac:dyDescent="0.3">
      <c r="A485" s="2">
        <v>482</v>
      </c>
      <c r="B485" s="8" t="s">
        <v>367</v>
      </c>
      <c r="C485" s="20" t="s">
        <v>1619</v>
      </c>
      <c r="D485" s="20" t="s">
        <v>780</v>
      </c>
      <c r="E485" s="21" t="s">
        <v>8</v>
      </c>
      <c r="F485" s="25" t="s">
        <v>1535</v>
      </c>
      <c r="G485" s="24" t="s">
        <v>1555</v>
      </c>
      <c r="H485" s="25" t="s">
        <v>1062</v>
      </c>
      <c r="I485" s="2" t="s">
        <v>1060</v>
      </c>
      <c r="J485" s="28" t="s">
        <v>1062</v>
      </c>
      <c r="K485" s="28" t="s">
        <v>1062</v>
      </c>
      <c r="L485" s="28" t="s">
        <v>1063</v>
      </c>
      <c r="M485" s="28" t="s">
        <v>1063</v>
      </c>
      <c r="N485" s="28" t="s">
        <v>1922</v>
      </c>
      <c r="O485" s="24" t="s">
        <v>470</v>
      </c>
      <c r="P485" s="51" t="s">
        <v>1511</v>
      </c>
      <c r="Q485" s="53" t="s">
        <v>1510</v>
      </c>
      <c r="R485" s="47" t="s">
        <v>1185</v>
      </c>
      <c r="S485" s="2" t="s">
        <v>1188</v>
      </c>
      <c r="T485" s="7" t="s">
        <v>1189</v>
      </c>
      <c r="U485" s="7" t="s">
        <v>1517</v>
      </c>
      <c r="V485" s="55" t="s">
        <v>1521</v>
      </c>
      <c r="W485" s="55" t="s">
        <v>1525</v>
      </c>
      <c r="X485" s="49"/>
      <c r="Y485" s="54" t="s">
        <v>9</v>
      </c>
      <c r="Z485" s="33" t="s">
        <v>989</v>
      </c>
      <c r="AA485" s="30" t="s">
        <v>970</v>
      </c>
      <c r="AB485" s="23" t="s">
        <v>320</v>
      </c>
      <c r="AC485" s="24" t="s">
        <v>318</v>
      </c>
      <c r="AD485" s="25" t="s">
        <v>438</v>
      </c>
      <c r="AE485" s="2" t="s">
        <v>438</v>
      </c>
      <c r="AF485" s="2" t="s">
        <v>438</v>
      </c>
      <c r="AG485" s="2" t="s">
        <v>438</v>
      </c>
      <c r="AH485" s="21" t="s">
        <v>438</v>
      </c>
      <c r="AI485" s="25" t="s">
        <v>438</v>
      </c>
      <c r="AJ485" s="2" t="s">
        <v>438</v>
      </c>
      <c r="AK485" s="2" t="s">
        <v>964</v>
      </c>
      <c r="AL485" s="31" t="s">
        <v>952</v>
      </c>
      <c r="AM485" s="7" t="s">
        <v>466</v>
      </c>
    </row>
    <row r="486" spans="1:39" ht="28" x14ac:dyDescent="0.3">
      <c r="A486" s="2">
        <v>483</v>
      </c>
      <c r="B486" s="8" t="s">
        <v>368</v>
      </c>
      <c r="C486" s="20" t="s">
        <v>1619</v>
      </c>
      <c r="D486" s="20" t="s">
        <v>781</v>
      </c>
      <c r="E486" s="21" t="s">
        <v>8</v>
      </c>
      <c r="F486" s="25" t="s">
        <v>1535</v>
      </c>
      <c r="G486" s="24" t="s">
        <v>1555</v>
      </c>
      <c r="H486" s="25" t="s">
        <v>1059</v>
      </c>
      <c r="I486" s="2" t="s">
        <v>1061</v>
      </c>
      <c r="J486" s="28" t="s">
        <v>1059</v>
      </c>
      <c r="K486" s="28" t="s">
        <v>1059</v>
      </c>
      <c r="L486" s="28" t="s">
        <v>1060</v>
      </c>
      <c r="M486" s="28" t="s">
        <v>1060</v>
      </c>
      <c r="N486" s="28" t="s">
        <v>1921</v>
      </c>
      <c r="O486" s="24" t="s">
        <v>470</v>
      </c>
      <c r="P486" s="51" t="s">
        <v>1511</v>
      </c>
      <c r="Q486" s="53" t="s">
        <v>1510</v>
      </c>
      <c r="R486" s="47" t="s">
        <v>1185</v>
      </c>
      <c r="S486" s="2" t="s">
        <v>1188</v>
      </c>
      <c r="T486" s="7" t="s">
        <v>1189</v>
      </c>
      <c r="U486" s="7" t="s">
        <v>1517</v>
      </c>
      <c r="V486" s="55" t="s">
        <v>1521</v>
      </c>
      <c r="W486" s="55" t="s">
        <v>1526</v>
      </c>
      <c r="X486" s="49"/>
      <c r="Y486" s="54" t="s">
        <v>9</v>
      </c>
      <c r="Z486" s="33" t="s">
        <v>990</v>
      </c>
      <c r="AA486" s="30" t="s">
        <v>969</v>
      </c>
      <c r="AB486" s="23" t="s">
        <v>320</v>
      </c>
      <c r="AC486" s="24" t="s">
        <v>318</v>
      </c>
      <c r="AD486" s="25" t="s">
        <v>438</v>
      </c>
      <c r="AE486" s="2" t="s">
        <v>438</v>
      </c>
      <c r="AF486" s="2" t="s">
        <v>438</v>
      </c>
      <c r="AG486" s="2" t="s">
        <v>438</v>
      </c>
      <c r="AH486" s="21" t="s">
        <v>438</v>
      </c>
      <c r="AI486" s="25" t="s">
        <v>438</v>
      </c>
      <c r="AJ486" s="2" t="s">
        <v>438</v>
      </c>
      <c r="AK486" s="2" t="s">
        <v>964</v>
      </c>
      <c r="AL486" s="31" t="s">
        <v>953</v>
      </c>
      <c r="AM486" s="7" t="s">
        <v>466</v>
      </c>
    </row>
    <row r="487" spans="1:39" ht="28" x14ac:dyDescent="0.3">
      <c r="A487" s="2">
        <v>484</v>
      </c>
      <c r="B487" s="8" t="s">
        <v>369</v>
      </c>
      <c r="C487" s="20" t="s">
        <v>1619</v>
      </c>
      <c r="D487" s="20" t="s">
        <v>782</v>
      </c>
      <c r="E487" s="21" t="s">
        <v>8</v>
      </c>
      <c r="F487" s="25" t="s">
        <v>1535</v>
      </c>
      <c r="G487" s="24" t="s">
        <v>1555</v>
      </c>
      <c r="H487" s="25" t="s">
        <v>1062</v>
      </c>
      <c r="I487" s="2" t="s">
        <v>1060</v>
      </c>
      <c r="J487" s="28" t="s">
        <v>1062</v>
      </c>
      <c r="K487" s="28" t="s">
        <v>1062</v>
      </c>
      <c r="L487" s="28" t="s">
        <v>1063</v>
      </c>
      <c r="M487" s="28" t="s">
        <v>1063</v>
      </c>
      <c r="N487" s="28" t="s">
        <v>1922</v>
      </c>
      <c r="O487" s="24" t="s">
        <v>470</v>
      </c>
      <c r="P487" s="51" t="s">
        <v>1511</v>
      </c>
      <c r="Q487" s="53" t="s">
        <v>1510</v>
      </c>
      <c r="R487" s="47" t="s">
        <v>1185</v>
      </c>
      <c r="S487" s="2" t="s">
        <v>1188</v>
      </c>
      <c r="T487" s="7" t="s">
        <v>1189</v>
      </c>
      <c r="U487" s="7" t="s">
        <v>1517</v>
      </c>
      <c r="V487" s="55" t="s">
        <v>1521</v>
      </c>
      <c r="W487" s="55" t="s">
        <v>1527</v>
      </c>
      <c r="X487" s="49"/>
      <c r="Y487" s="54" t="s">
        <v>9</v>
      </c>
      <c r="Z487" s="33" t="s">
        <v>990</v>
      </c>
      <c r="AA487" s="30" t="s">
        <v>970</v>
      </c>
      <c r="AB487" s="23" t="s">
        <v>320</v>
      </c>
      <c r="AC487" s="24" t="s">
        <v>318</v>
      </c>
      <c r="AD487" s="25" t="s">
        <v>438</v>
      </c>
      <c r="AE487" s="2" t="s">
        <v>438</v>
      </c>
      <c r="AF487" s="2" t="s">
        <v>438</v>
      </c>
      <c r="AG487" s="2" t="s">
        <v>438</v>
      </c>
      <c r="AH487" s="21" t="s">
        <v>438</v>
      </c>
      <c r="AI487" s="25" t="s">
        <v>438</v>
      </c>
      <c r="AJ487" s="2" t="s">
        <v>438</v>
      </c>
      <c r="AK487" s="2" t="s">
        <v>964</v>
      </c>
      <c r="AL487" s="31" t="s">
        <v>954</v>
      </c>
      <c r="AM487" s="7" t="s">
        <v>466</v>
      </c>
    </row>
    <row r="488" spans="1:39" ht="28" x14ac:dyDescent="0.3">
      <c r="A488" s="2">
        <v>485</v>
      </c>
      <c r="B488" s="8" t="s">
        <v>370</v>
      </c>
      <c r="C488" s="20" t="s">
        <v>1619</v>
      </c>
      <c r="D488" s="20" t="s">
        <v>783</v>
      </c>
      <c r="E488" s="21" t="s">
        <v>8</v>
      </c>
      <c r="F488" s="25" t="s">
        <v>1535</v>
      </c>
      <c r="G488" s="24" t="s">
        <v>1555</v>
      </c>
      <c r="H488" s="25" t="s">
        <v>1059</v>
      </c>
      <c r="I488" s="2" t="s">
        <v>1061</v>
      </c>
      <c r="J488" s="28" t="s">
        <v>1059</v>
      </c>
      <c r="K488" s="28" t="s">
        <v>1059</v>
      </c>
      <c r="L488" s="28" t="s">
        <v>1060</v>
      </c>
      <c r="M488" s="28" t="s">
        <v>1060</v>
      </c>
      <c r="N488" s="28" t="s">
        <v>1921</v>
      </c>
      <c r="O488" s="24" t="s">
        <v>470</v>
      </c>
      <c r="P488" s="51" t="s">
        <v>1511</v>
      </c>
      <c r="Q488" s="53" t="s">
        <v>1510</v>
      </c>
      <c r="R488" s="47" t="s">
        <v>1185</v>
      </c>
      <c r="S488" s="2" t="s">
        <v>1188</v>
      </c>
      <c r="T488" s="7" t="s">
        <v>1189</v>
      </c>
      <c r="U488" s="7" t="s">
        <v>1517</v>
      </c>
      <c r="V488" s="55" t="s">
        <v>1521</v>
      </c>
      <c r="W488" s="55" t="s">
        <v>1528</v>
      </c>
      <c r="X488" s="49"/>
      <c r="Y488" s="54" t="s">
        <v>9</v>
      </c>
      <c r="Z488" s="33" t="s">
        <v>991</v>
      </c>
      <c r="AA488" s="30" t="s">
        <v>969</v>
      </c>
      <c r="AB488" s="23" t="s">
        <v>320</v>
      </c>
      <c r="AC488" s="24" t="s">
        <v>318</v>
      </c>
      <c r="AD488" s="25" t="s">
        <v>438</v>
      </c>
      <c r="AE488" s="2" t="s">
        <v>438</v>
      </c>
      <c r="AF488" s="2" t="s">
        <v>438</v>
      </c>
      <c r="AG488" s="2" t="s">
        <v>438</v>
      </c>
      <c r="AH488" s="21" t="s">
        <v>438</v>
      </c>
      <c r="AI488" s="25" t="s">
        <v>438</v>
      </c>
      <c r="AJ488" s="2" t="s">
        <v>438</v>
      </c>
      <c r="AK488" s="2" t="s">
        <v>964</v>
      </c>
      <c r="AL488" s="31" t="s">
        <v>955</v>
      </c>
      <c r="AM488" s="7" t="s">
        <v>466</v>
      </c>
    </row>
    <row r="489" spans="1:39" ht="28" x14ac:dyDescent="0.3">
      <c r="A489" s="2">
        <v>486</v>
      </c>
      <c r="B489" s="8" t="s">
        <v>371</v>
      </c>
      <c r="C489" s="20" t="s">
        <v>1619</v>
      </c>
      <c r="D489" s="20" t="s">
        <v>784</v>
      </c>
      <c r="E489" s="21" t="s">
        <v>8</v>
      </c>
      <c r="F489" s="25" t="s">
        <v>1535</v>
      </c>
      <c r="G489" s="24" t="s">
        <v>1555</v>
      </c>
      <c r="H489" s="25" t="s">
        <v>1062</v>
      </c>
      <c r="I489" s="2" t="s">
        <v>1060</v>
      </c>
      <c r="J489" s="28" t="s">
        <v>1062</v>
      </c>
      <c r="K489" s="28" t="s">
        <v>1062</v>
      </c>
      <c r="L489" s="28" t="s">
        <v>1063</v>
      </c>
      <c r="M489" s="28" t="s">
        <v>1063</v>
      </c>
      <c r="N489" s="28" t="s">
        <v>1922</v>
      </c>
      <c r="O489" s="24" t="s">
        <v>470</v>
      </c>
      <c r="P489" s="51" t="s">
        <v>1511</v>
      </c>
      <c r="Q489" s="53" t="s">
        <v>1510</v>
      </c>
      <c r="R489" s="47" t="s">
        <v>1185</v>
      </c>
      <c r="S489" s="2" t="s">
        <v>1188</v>
      </c>
      <c r="T489" s="7" t="s">
        <v>1189</v>
      </c>
      <c r="U489" s="7" t="s">
        <v>1517</v>
      </c>
      <c r="V489" s="55" t="s">
        <v>1521</v>
      </c>
      <c r="W489" s="55">
        <v>10</v>
      </c>
      <c r="X489" s="49"/>
      <c r="Y489" s="54" t="s">
        <v>9</v>
      </c>
      <c r="Z489" s="33" t="s">
        <v>991</v>
      </c>
      <c r="AA489" s="30" t="s">
        <v>970</v>
      </c>
      <c r="AB489" s="23" t="s">
        <v>320</v>
      </c>
      <c r="AC489" s="24" t="s">
        <v>318</v>
      </c>
      <c r="AD489" s="25" t="s">
        <v>438</v>
      </c>
      <c r="AE489" s="2" t="s">
        <v>438</v>
      </c>
      <c r="AF489" s="2" t="s">
        <v>438</v>
      </c>
      <c r="AG489" s="2" t="s">
        <v>438</v>
      </c>
      <c r="AH489" s="21" t="s">
        <v>438</v>
      </c>
      <c r="AI489" s="25" t="s">
        <v>438</v>
      </c>
      <c r="AJ489" s="2" t="s">
        <v>438</v>
      </c>
      <c r="AK489" s="2" t="s">
        <v>964</v>
      </c>
      <c r="AL489" s="31" t="s">
        <v>956</v>
      </c>
      <c r="AM489" s="7" t="s">
        <v>466</v>
      </c>
    </row>
    <row r="490" spans="1:39" ht="28" x14ac:dyDescent="0.3">
      <c r="A490" s="2">
        <v>487</v>
      </c>
      <c r="B490" s="8" t="s">
        <v>372</v>
      </c>
      <c r="C490" s="20" t="s">
        <v>1619</v>
      </c>
      <c r="D490" s="20" t="s">
        <v>785</v>
      </c>
      <c r="E490" s="21" t="s">
        <v>8</v>
      </c>
      <c r="F490" s="25" t="s">
        <v>1535</v>
      </c>
      <c r="G490" s="24" t="s">
        <v>1555</v>
      </c>
      <c r="H490" s="25" t="s">
        <v>1059</v>
      </c>
      <c r="I490" s="2" t="s">
        <v>1061</v>
      </c>
      <c r="J490" s="28" t="s">
        <v>1059</v>
      </c>
      <c r="K490" s="28" t="s">
        <v>1059</v>
      </c>
      <c r="L490" s="28" t="s">
        <v>1060</v>
      </c>
      <c r="M490" s="28" t="s">
        <v>1060</v>
      </c>
      <c r="N490" s="28" t="s">
        <v>1921</v>
      </c>
      <c r="O490" s="24" t="s">
        <v>470</v>
      </c>
      <c r="P490" s="51" t="s">
        <v>1511</v>
      </c>
      <c r="Q490" s="53" t="s">
        <v>1510</v>
      </c>
      <c r="R490" s="47" t="s">
        <v>1185</v>
      </c>
      <c r="S490" s="2" t="s">
        <v>1188</v>
      </c>
      <c r="T490" s="7" t="s">
        <v>1189</v>
      </c>
      <c r="U490" s="7" t="s">
        <v>1517</v>
      </c>
      <c r="V490" s="55" t="s">
        <v>1521</v>
      </c>
      <c r="W490" s="55">
        <v>11</v>
      </c>
      <c r="X490" s="49"/>
      <c r="Y490" s="54" t="s">
        <v>9</v>
      </c>
      <c r="Z490" s="33" t="s">
        <v>992</v>
      </c>
      <c r="AA490" s="30" t="s">
        <v>969</v>
      </c>
      <c r="AB490" s="23" t="s">
        <v>320</v>
      </c>
      <c r="AC490" s="24" t="s">
        <v>318</v>
      </c>
      <c r="AD490" s="25" t="s">
        <v>438</v>
      </c>
      <c r="AE490" s="2" t="s">
        <v>438</v>
      </c>
      <c r="AF490" s="2" t="s">
        <v>438</v>
      </c>
      <c r="AG490" s="2" t="s">
        <v>438</v>
      </c>
      <c r="AH490" s="21" t="s">
        <v>438</v>
      </c>
      <c r="AI490" s="25" t="s">
        <v>438</v>
      </c>
      <c r="AJ490" s="2" t="s">
        <v>438</v>
      </c>
      <c r="AK490" s="2" t="s">
        <v>964</v>
      </c>
      <c r="AL490" s="31" t="s">
        <v>957</v>
      </c>
      <c r="AM490" s="7" t="s">
        <v>466</v>
      </c>
    </row>
    <row r="491" spans="1:39" ht="28" x14ac:dyDescent="0.3">
      <c r="A491" s="2">
        <v>488</v>
      </c>
      <c r="B491" s="8" t="s">
        <v>373</v>
      </c>
      <c r="C491" s="20" t="s">
        <v>1619</v>
      </c>
      <c r="D491" s="20" t="s">
        <v>786</v>
      </c>
      <c r="E491" s="21" t="s">
        <v>8</v>
      </c>
      <c r="F491" s="25" t="s">
        <v>1535</v>
      </c>
      <c r="G491" s="24" t="s">
        <v>1555</v>
      </c>
      <c r="H491" s="25" t="s">
        <v>1062</v>
      </c>
      <c r="I491" s="2" t="s">
        <v>1060</v>
      </c>
      <c r="J491" s="28" t="s">
        <v>1062</v>
      </c>
      <c r="K491" s="28" t="s">
        <v>1062</v>
      </c>
      <c r="L491" s="28" t="s">
        <v>1063</v>
      </c>
      <c r="M491" s="28" t="s">
        <v>1063</v>
      </c>
      <c r="N491" s="28" t="s">
        <v>1922</v>
      </c>
      <c r="O491" s="24" t="s">
        <v>470</v>
      </c>
      <c r="P491" s="51" t="s">
        <v>1511</v>
      </c>
      <c r="Q491" s="53" t="s">
        <v>1510</v>
      </c>
      <c r="R491" s="47" t="s">
        <v>1185</v>
      </c>
      <c r="S491" s="2" t="s">
        <v>1188</v>
      </c>
      <c r="T491" s="7" t="s">
        <v>1189</v>
      </c>
      <c r="U491" s="7" t="s">
        <v>1517</v>
      </c>
      <c r="V491" s="55" t="s">
        <v>1521</v>
      </c>
      <c r="W491" s="55">
        <v>12</v>
      </c>
      <c r="X491" s="49"/>
      <c r="Y491" s="54" t="s">
        <v>9</v>
      </c>
      <c r="Z491" s="33" t="s">
        <v>992</v>
      </c>
      <c r="AA491" s="30" t="s">
        <v>970</v>
      </c>
      <c r="AB491" s="23" t="s">
        <v>320</v>
      </c>
      <c r="AC491" s="24" t="s">
        <v>318</v>
      </c>
      <c r="AD491" s="25" t="s">
        <v>438</v>
      </c>
      <c r="AE491" s="2" t="s">
        <v>438</v>
      </c>
      <c r="AF491" s="2" t="s">
        <v>438</v>
      </c>
      <c r="AG491" s="2" t="s">
        <v>438</v>
      </c>
      <c r="AH491" s="21" t="s">
        <v>438</v>
      </c>
      <c r="AI491" s="25" t="s">
        <v>438</v>
      </c>
      <c r="AJ491" s="2" t="s">
        <v>438</v>
      </c>
      <c r="AK491" s="2" t="s">
        <v>964</v>
      </c>
      <c r="AL491" s="31" t="s">
        <v>958</v>
      </c>
      <c r="AM491" s="7" t="s">
        <v>466</v>
      </c>
    </row>
    <row r="492" spans="1:39" ht="28" x14ac:dyDescent="0.3">
      <c r="A492" s="2">
        <v>489</v>
      </c>
      <c r="B492" s="8" t="s">
        <v>374</v>
      </c>
      <c r="C492" s="20" t="s">
        <v>1619</v>
      </c>
      <c r="D492" s="20" t="s">
        <v>787</v>
      </c>
      <c r="E492" s="21" t="s">
        <v>8</v>
      </c>
      <c r="F492" s="25" t="s">
        <v>1535</v>
      </c>
      <c r="G492" s="24" t="s">
        <v>1555</v>
      </c>
      <c r="H492" s="25" t="s">
        <v>1059</v>
      </c>
      <c r="I492" s="2" t="s">
        <v>1061</v>
      </c>
      <c r="J492" s="28" t="s">
        <v>1059</v>
      </c>
      <c r="K492" s="28" t="s">
        <v>1059</v>
      </c>
      <c r="L492" s="28" t="s">
        <v>1060</v>
      </c>
      <c r="M492" s="28" t="s">
        <v>1060</v>
      </c>
      <c r="N492" s="28" t="s">
        <v>1921</v>
      </c>
      <c r="O492" s="24" t="s">
        <v>470</v>
      </c>
      <c r="P492" s="51" t="s">
        <v>1511</v>
      </c>
      <c r="Q492" s="53" t="s">
        <v>1510</v>
      </c>
      <c r="R492" s="47" t="s">
        <v>1185</v>
      </c>
      <c r="S492" s="2" t="s">
        <v>1188</v>
      </c>
      <c r="T492" s="7" t="s">
        <v>1189</v>
      </c>
      <c r="U492" s="7" t="s">
        <v>1517</v>
      </c>
      <c r="V492" s="55" t="s">
        <v>1521</v>
      </c>
      <c r="W492" s="55">
        <v>13</v>
      </c>
      <c r="X492" s="49"/>
      <c r="Y492" s="54" t="s">
        <v>9</v>
      </c>
      <c r="Z492" s="33" t="s">
        <v>993</v>
      </c>
      <c r="AA492" s="30" t="s">
        <v>969</v>
      </c>
      <c r="AB492" s="23" t="s">
        <v>320</v>
      </c>
      <c r="AC492" s="24" t="s">
        <v>318</v>
      </c>
      <c r="AD492" s="25" t="s">
        <v>438</v>
      </c>
      <c r="AE492" s="2" t="s">
        <v>438</v>
      </c>
      <c r="AF492" s="2" t="s">
        <v>438</v>
      </c>
      <c r="AG492" s="2" t="s">
        <v>438</v>
      </c>
      <c r="AH492" s="21" t="s">
        <v>438</v>
      </c>
      <c r="AI492" s="25" t="s">
        <v>438</v>
      </c>
      <c r="AJ492" s="2" t="s">
        <v>438</v>
      </c>
      <c r="AK492" s="2" t="s">
        <v>964</v>
      </c>
      <c r="AL492" s="31" t="s">
        <v>959</v>
      </c>
      <c r="AM492" s="7" t="s">
        <v>466</v>
      </c>
    </row>
    <row r="493" spans="1:39" ht="28" x14ac:dyDescent="0.3">
      <c r="A493" s="2">
        <v>490</v>
      </c>
      <c r="B493" s="8" t="s">
        <v>375</v>
      </c>
      <c r="C493" s="20" t="s">
        <v>1619</v>
      </c>
      <c r="D493" s="20" t="s">
        <v>788</v>
      </c>
      <c r="E493" s="21" t="s">
        <v>8</v>
      </c>
      <c r="F493" s="25" t="s">
        <v>1535</v>
      </c>
      <c r="G493" s="24" t="s">
        <v>1555</v>
      </c>
      <c r="H493" s="25" t="s">
        <v>1062</v>
      </c>
      <c r="I493" s="2" t="s">
        <v>1060</v>
      </c>
      <c r="J493" s="28" t="s">
        <v>1062</v>
      </c>
      <c r="K493" s="28" t="s">
        <v>1062</v>
      </c>
      <c r="L493" s="28" t="s">
        <v>1063</v>
      </c>
      <c r="M493" s="28" t="s">
        <v>1063</v>
      </c>
      <c r="N493" s="28" t="s">
        <v>1922</v>
      </c>
      <c r="O493" s="24" t="s">
        <v>470</v>
      </c>
      <c r="P493" s="51" t="s">
        <v>1511</v>
      </c>
      <c r="Q493" s="53" t="s">
        <v>1510</v>
      </c>
      <c r="R493" s="47" t="s">
        <v>1185</v>
      </c>
      <c r="S493" s="2" t="s">
        <v>1188</v>
      </c>
      <c r="T493" s="7" t="s">
        <v>1189</v>
      </c>
      <c r="U493" s="7" t="s">
        <v>1517</v>
      </c>
      <c r="V493" s="55" t="s">
        <v>1521</v>
      </c>
      <c r="W493" s="55">
        <v>14</v>
      </c>
      <c r="X493" s="49"/>
      <c r="Y493" s="54" t="s">
        <v>9</v>
      </c>
      <c r="Z493" s="33" t="s">
        <v>993</v>
      </c>
      <c r="AA493" s="30" t="s">
        <v>970</v>
      </c>
      <c r="AB493" s="23" t="s">
        <v>320</v>
      </c>
      <c r="AC493" s="24" t="s">
        <v>318</v>
      </c>
      <c r="AD493" s="25" t="s">
        <v>438</v>
      </c>
      <c r="AE493" s="2" t="s">
        <v>438</v>
      </c>
      <c r="AF493" s="2" t="s">
        <v>438</v>
      </c>
      <c r="AG493" s="2" t="s">
        <v>438</v>
      </c>
      <c r="AH493" s="21" t="s">
        <v>438</v>
      </c>
      <c r="AI493" s="25" t="s">
        <v>438</v>
      </c>
      <c r="AJ493" s="2" t="s">
        <v>438</v>
      </c>
      <c r="AK493" s="2" t="s">
        <v>964</v>
      </c>
      <c r="AL493" s="31" t="s">
        <v>960</v>
      </c>
      <c r="AM493" s="7" t="s">
        <v>466</v>
      </c>
    </row>
    <row r="494" spans="1:39" ht="28" x14ac:dyDescent="0.3">
      <c r="A494" s="2">
        <v>491</v>
      </c>
      <c r="B494" s="8" t="s">
        <v>376</v>
      </c>
      <c r="C494" s="20" t="s">
        <v>1619</v>
      </c>
      <c r="D494" s="20" t="s">
        <v>789</v>
      </c>
      <c r="E494" s="21" t="s">
        <v>8</v>
      </c>
      <c r="F494" s="25" t="s">
        <v>1535</v>
      </c>
      <c r="G494" s="24" t="s">
        <v>1555</v>
      </c>
      <c r="H494" s="25" t="s">
        <v>1059</v>
      </c>
      <c r="I494" s="2" t="s">
        <v>1061</v>
      </c>
      <c r="J494" s="28" t="s">
        <v>1059</v>
      </c>
      <c r="K494" s="28" t="s">
        <v>1059</v>
      </c>
      <c r="L494" s="28" t="s">
        <v>1060</v>
      </c>
      <c r="M494" s="28" t="s">
        <v>1060</v>
      </c>
      <c r="N494" s="28" t="s">
        <v>1921</v>
      </c>
      <c r="O494" s="24" t="s">
        <v>470</v>
      </c>
      <c r="P494" s="51" t="s">
        <v>1511</v>
      </c>
      <c r="Q494" s="53" t="s">
        <v>1510</v>
      </c>
      <c r="R494" s="47" t="s">
        <v>1185</v>
      </c>
      <c r="S494" s="2" t="s">
        <v>1188</v>
      </c>
      <c r="T494" s="7" t="s">
        <v>1189</v>
      </c>
      <c r="U494" s="7" t="s">
        <v>1517</v>
      </c>
      <c r="V494" s="55" t="s">
        <v>1521</v>
      </c>
      <c r="W494" s="55">
        <v>15</v>
      </c>
      <c r="X494" s="49"/>
      <c r="Y494" s="54" t="s">
        <v>9</v>
      </c>
      <c r="Z494" s="33" t="s">
        <v>994</v>
      </c>
      <c r="AA494" s="30" t="s">
        <v>969</v>
      </c>
      <c r="AB494" s="23" t="s">
        <v>320</v>
      </c>
      <c r="AC494" s="24" t="s">
        <v>318</v>
      </c>
      <c r="AD494" s="25" t="s">
        <v>438</v>
      </c>
      <c r="AE494" s="2" t="s">
        <v>438</v>
      </c>
      <c r="AF494" s="2" t="s">
        <v>438</v>
      </c>
      <c r="AG494" s="2" t="s">
        <v>438</v>
      </c>
      <c r="AH494" s="21" t="s">
        <v>438</v>
      </c>
      <c r="AI494" s="25" t="s">
        <v>438</v>
      </c>
      <c r="AJ494" s="2" t="s">
        <v>438</v>
      </c>
      <c r="AK494" s="2" t="s">
        <v>964</v>
      </c>
      <c r="AL494" s="31" t="s">
        <v>961</v>
      </c>
      <c r="AM494" s="7" t="s">
        <v>466</v>
      </c>
    </row>
    <row r="495" spans="1:39" ht="28" x14ac:dyDescent="0.3">
      <c r="A495" s="2">
        <v>492</v>
      </c>
      <c r="B495" s="8" t="s">
        <v>377</v>
      </c>
      <c r="C495" s="20" t="s">
        <v>1619</v>
      </c>
      <c r="D495" s="20" t="s">
        <v>790</v>
      </c>
      <c r="E495" s="21" t="s">
        <v>8</v>
      </c>
      <c r="F495" s="25" t="s">
        <v>1535</v>
      </c>
      <c r="G495" s="24" t="s">
        <v>1555</v>
      </c>
      <c r="H495" s="25" t="s">
        <v>1062</v>
      </c>
      <c r="I495" s="2" t="s">
        <v>1060</v>
      </c>
      <c r="J495" s="28" t="s">
        <v>1062</v>
      </c>
      <c r="K495" s="28" t="s">
        <v>1062</v>
      </c>
      <c r="L495" s="28" t="s">
        <v>1063</v>
      </c>
      <c r="M495" s="28" t="s">
        <v>1063</v>
      </c>
      <c r="N495" s="28" t="s">
        <v>1922</v>
      </c>
      <c r="O495" s="24" t="s">
        <v>470</v>
      </c>
      <c r="P495" s="51" t="s">
        <v>1511</v>
      </c>
      <c r="Q495" s="53" t="s">
        <v>1510</v>
      </c>
      <c r="R495" s="47" t="s">
        <v>1185</v>
      </c>
      <c r="S495" s="2" t="s">
        <v>1188</v>
      </c>
      <c r="T495" s="7" t="s">
        <v>1189</v>
      </c>
      <c r="U495" s="7" t="s">
        <v>1517</v>
      </c>
      <c r="V495" s="55" t="s">
        <v>1521</v>
      </c>
      <c r="W495" s="55">
        <v>16</v>
      </c>
      <c r="X495" s="49"/>
      <c r="Y495" s="54" t="s">
        <v>9</v>
      </c>
      <c r="Z495" s="33" t="s">
        <v>994</v>
      </c>
      <c r="AA495" s="30" t="s">
        <v>970</v>
      </c>
      <c r="AB495" s="23" t="s">
        <v>320</v>
      </c>
      <c r="AC495" s="24" t="s">
        <v>318</v>
      </c>
      <c r="AD495" s="25" t="s">
        <v>438</v>
      </c>
      <c r="AE495" s="2" t="s">
        <v>438</v>
      </c>
      <c r="AF495" s="2" t="s">
        <v>438</v>
      </c>
      <c r="AG495" s="2" t="s">
        <v>438</v>
      </c>
      <c r="AH495" s="21" t="s">
        <v>438</v>
      </c>
      <c r="AI495" s="25" t="s">
        <v>438</v>
      </c>
      <c r="AJ495" s="2" t="s">
        <v>438</v>
      </c>
      <c r="AK495" s="2" t="s">
        <v>964</v>
      </c>
      <c r="AL495" s="31" t="s">
        <v>962</v>
      </c>
      <c r="AM495" s="7" t="s">
        <v>466</v>
      </c>
    </row>
    <row r="496" spans="1:39" ht="28" x14ac:dyDescent="0.3">
      <c r="A496" s="2">
        <v>493</v>
      </c>
      <c r="B496" s="8" t="s">
        <v>379</v>
      </c>
      <c r="C496" s="20" t="s">
        <v>1619</v>
      </c>
      <c r="D496" s="20" t="s">
        <v>791</v>
      </c>
      <c r="E496" s="21" t="s">
        <v>8</v>
      </c>
      <c r="F496" s="25" t="s">
        <v>1535</v>
      </c>
      <c r="G496" s="24" t="s">
        <v>1555</v>
      </c>
      <c r="H496" s="25" t="s">
        <v>1059</v>
      </c>
      <c r="I496" s="2" t="s">
        <v>1061</v>
      </c>
      <c r="J496" s="28" t="s">
        <v>1059</v>
      </c>
      <c r="K496" s="28" t="s">
        <v>1059</v>
      </c>
      <c r="L496" s="28" t="s">
        <v>1060</v>
      </c>
      <c r="M496" s="28" t="s">
        <v>1060</v>
      </c>
      <c r="N496" s="28" t="s">
        <v>1921</v>
      </c>
      <c r="O496" s="24" t="s">
        <v>470</v>
      </c>
      <c r="P496" s="51" t="s">
        <v>1511</v>
      </c>
      <c r="Q496" s="53" t="s">
        <v>1510</v>
      </c>
      <c r="R496" s="47" t="s">
        <v>1185</v>
      </c>
      <c r="S496" s="2" t="s">
        <v>1188</v>
      </c>
      <c r="T496" s="7" t="s">
        <v>1189</v>
      </c>
      <c r="U496" s="7" t="s">
        <v>1517</v>
      </c>
      <c r="V496" s="55" t="s">
        <v>1522</v>
      </c>
      <c r="W496" s="55" t="s">
        <v>1519</v>
      </c>
      <c r="X496" s="49"/>
      <c r="Y496" s="54" t="s">
        <v>9</v>
      </c>
      <c r="Z496" s="33" t="s">
        <v>995</v>
      </c>
      <c r="AA496" s="30" t="s">
        <v>969</v>
      </c>
      <c r="AB496" s="23" t="s">
        <v>320</v>
      </c>
      <c r="AC496" s="24" t="s">
        <v>318</v>
      </c>
      <c r="AD496" s="25" t="s">
        <v>438</v>
      </c>
      <c r="AE496" s="2" t="s">
        <v>438</v>
      </c>
      <c r="AF496" s="2" t="s">
        <v>438</v>
      </c>
      <c r="AG496" s="2" t="s">
        <v>438</v>
      </c>
      <c r="AH496" s="21" t="s">
        <v>438</v>
      </c>
      <c r="AI496" s="25" t="s">
        <v>438</v>
      </c>
      <c r="AJ496" s="2" t="s">
        <v>438</v>
      </c>
      <c r="AK496" s="2" t="s">
        <v>965</v>
      </c>
      <c r="AL496" s="31" t="s">
        <v>889</v>
      </c>
      <c r="AM496" s="7" t="s">
        <v>462</v>
      </c>
    </row>
    <row r="497" spans="1:39" ht="28" x14ac:dyDescent="0.3">
      <c r="A497" s="2">
        <v>494</v>
      </c>
      <c r="B497" s="8" t="s">
        <v>378</v>
      </c>
      <c r="C497" s="20" t="s">
        <v>1619</v>
      </c>
      <c r="D497" s="20" t="s">
        <v>792</v>
      </c>
      <c r="E497" s="21" t="s">
        <v>8</v>
      </c>
      <c r="F497" s="25" t="s">
        <v>1535</v>
      </c>
      <c r="G497" s="24" t="s">
        <v>1555</v>
      </c>
      <c r="H497" s="25" t="s">
        <v>1062</v>
      </c>
      <c r="I497" s="2" t="s">
        <v>1060</v>
      </c>
      <c r="J497" s="28" t="s">
        <v>1062</v>
      </c>
      <c r="K497" s="28" t="s">
        <v>1062</v>
      </c>
      <c r="L497" s="28" t="s">
        <v>1063</v>
      </c>
      <c r="M497" s="28" t="s">
        <v>1063</v>
      </c>
      <c r="N497" s="28" t="s">
        <v>1922</v>
      </c>
      <c r="O497" s="24" t="s">
        <v>470</v>
      </c>
      <c r="P497" s="51" t="s">
        <v>1511</v>
      </c>
      <c r="Q497" s="53" t="s">
        <v>1510</v>
      </c>
      <c r="R497" s="47" t="s">
        <v>1185</v>
      </c>
      <c r="S497" s="2" t="s">
        <v>1188</v>
      </c>
      <c r="T497" s="7" t="s">
        <v>1189</v>
      </c>
      <c r="U497" s="7" t="s">
        <v>1517</v>
      </c>
      <c r="V497" s="55" t="s">
        <v>1522</v>
      </c>
      <c r="W497" s="55" t="s">
        <v>1521</v>
      </c>
      <c r="X497" s="49"/>
      <c r="Y497" s="54" t="s">
        <v>9</v>
      </c>
      <c r="Z497" s="33" t="s">
        <v>995</v>
      </c>
      <c r="AA497" s="30" t="s">
        <v>970</v>
      </c>
      <c r="AB497" s="23" t="s">
        <v>320</v>
      </c>
      <c r="AC497" s="24" t="s">
        <v>318</v>
      </c>
      <c r="AD497" s="25" t="s">
        <v>438</v>
      </c>
      <c r="AE497" s="2" t="s">
        <v>438</v>
      </c>
      <c r="AF497" s="2" t="s">
        <v>438</v>
      </c>
      <c r="AG497" s="2" t="s">
        <v>438</v>
      </c>
      <c r="AH497" s="21" t="s">
        <v>438</v>
      </c>
      <c r="AI497" s="25" t="s">
        <v>438</v>
      </c>
      <c r="AJ497" s="2" t="s">
        <v>438</v>
      </c>
      <c r="AK497" s="2" t="s">
        <v>965</v>
      </c>
      <c r="AL497" s="31" t="s">
        <v>890</v>
      </c>
      <c r="AM497" s="7" t="s">
        <v>462</v>
      </c>
    </row>
    <row r="498" spans="1:39" ht="28" x14ac:dyDescent="0.3">
      <c r="A498" s="2">
        <v>495</v>
      </c>
      <c r="B498" s="8" t="s">
        <v>380</v>
      </c>
      <c r="C498" s="20" t="s">
        <v>1619</v>
      </c>
      <c r="D498" s="20" t="s">
        <v>793</v>
      </c>
      <c r="E498" s="21" t="s">
        <v>8</v>
      </c>
      <c r="F498" s="25" t="s">
        <v>1535</v>
      </c>
      <c r="G498" s="24" t="s">
        <v>1555</v>
      </c>
      <c r="H498" s="25" t="s">
        <v>1059</v>
      </c>
      <c r="I498" s="2" t="s">
        <v>1061</v>
      </c>
      <c r="J498" s="28" t="s">
        <v>1059</v>
      </c>
      <c r="K498" s="28" t="s">
        <v>1059</v>
      </c>
      <c r="L498" s="28" t="s">
        <v>1060</v>
      </c>
      <c r="M498" s="28" t="s">
        <v>1060</v>
      </c>
      <c r="N498" s="28" t="s">
        <v>1921</v>
      </c>
      <c r="O498" s="24" t="s">
        <v>470</v>
      </c>
      <c r="P498" s="51" t="s">
        <v>1511</v>
      </c>
      <c r="Q498" s="53" t="s">
        <v>1510</v>
      </c>
      <c r="R498" s="47" t="s">
        <v>1185</v>
      </c>
      <c r="S498" s="2" t="s">
        <v>1188</v>
      </c>
      <c r="T498" s="7" t="s">
        <v>1189</v>
      </c>
      <c r="U498" s="7" t="s">
        <v>1517</v>
      </c>
      <c r="V498" s="55" t="s">
        <v>1522</v>
      </c>
      <c r="W498" s="55" t="s">
        <v>1522</v>
      </c>
      <c r="X498" s="49"/>
      <c r="Y498" s="54" t="s">
        <v>9</v>
      </c>
      <c r="Z498" s="33" t="s">
        <v>996</v>
      </c>
      <c r="AA498" s="30" t="s">
        <v>969</v>
      </c>
      <c r="AB498" s="23" t="s">
        <v>320</v>
      </c>
      <c r="AC498" s="24" t="s">
        <v>318</v>
      </c>
      <c r="AD498" s="25" t="s">
        <v>438</v>
      </c>
      <c r="AE498" s="2" t="s">
        <v>438</v>
      </c>
      <c r="AF498" s="2" t="s">
        <v>438</v>
      </c>
      <c r="AG498" s="2" t="s">
        <v>438</v>
      </c>
      <c r="AH498" s="21" t="s">
        <v>438</v>
      </c>
      <c r="AI498" s="25" t="s">
        <v>438</v>
      </c>
      <c r="AJ498" s="2" t="s">
        <v>438</v>
      </c>
      <c r="AK498" s="2" t="s">
        <v>965</v>
      </c>
      <c r="AL498" s="31" t="s">
        <v>891</v>
      </c>
      <c r="AM498" s="7" t="s">
        <v>462</v>
      </c>
    </row>
    <row r="499" spans="1:39" ht="28" x14ac:dyDescent="0.3">
      <c r="A499" s="2">
        <v>496</v>
      </c>
      <c r="B499" s="8" t="s">
        <v>381</v>
      </c>
      <c r="C499" s="20" t="s">
        <v>1619</v>
      </c>
      <c r="D499" s="20" t="s">
        <v>794</v>
      </c>
      <c r="E499" s="21" t="s">
        <v>8</v>
      </c>
      <c r="F499" s="25" t="s">
        <v>1535</v>
      </c>
      <c r="G499" s="24" t="s">
        <v>1555</v>
      </c>
      <c r="H499" s="25" t="s">
        <v>1062</v>
      </c>
      <c r="I499" s="2" t="s">
        <v>1060</v>
      </c>
      <c r="J499" s="28" t="s">
        <v>1062</v>
      </c>
      <c r="K499" s="28" t="s">
        <v>1062</v>
      </c>
      <c r="L499" s="28" t="s">
        <v>1063</v>
      </c>
      <c r="M499" s="28" t="s">
        <v>1063</v>
      </c>
      <c r="N499" s="28" t="s">
        <v>1922</v>
      </c>
      <c r="O499" s="24" t="s">
        <v>470</v>
      </c>
      <c r="P499" s="51" t="s">
        <v>1511</v>
      </c>
      <c r="Q499" s="53" t="s">
        <v>1510</v>
      </c>
      <c r="R499" s="47" t="s">
        <v>1185</v>
      </c>
      <c r="S499" s="2" t="s">
        <v>1188</v>
      </c>
      <c r="T499" s="7" t="s">
        <v>1189</v>
      </c>
      <c r="U499" s="7" t="s">
        <v>1517</v>
      </c>
      <c r="V499" s="55" t="s">
        <v>1522</v>
      </c>
      <c r="W499" s="55" t="s">
        <v>1523</v>
      </c>
      <c r="X499" s="49"/>
      <c r="Y499" s="54" t="s">
        <v>9</v>
      </c>
      <c r="Z499" s="33" t="s">
        <v>996</v>
      </c>
      <c r="AA499" s="30" t="s">
        <v>970</v>
      </c>
      <c r="AB499" s="23" t="s">
        <v>320</v>
      </c>
      <c r="AC499" s="24" t="s">
        <v>318</v>
      </c>
      <c r="AD499" s="25" t="s">
        <v>438</v>
      </c>
      <c r="AE499" s="2" t="s">
        <v>438</v>
      </c>
      <c r="AF499" s="2" t="s">
        <v>438</v>
      </c>
      <c r="AG499" s="2" t="s">
        <v>438</v>
      </c>
      <c r="AH499" s="21" t="s">
        <v>438</v>
      </c>
      <c r="AI499" s="25" t="s">
        <v>438</v>
      </c>
      <c r="AJ499" s="2" t="s">
        <v>438</v>
      </c>
      <c r="AK499" s="2" t="s">
        <v>965</v>
      </c>
      <c r="AL499" s="31" t="s">
        <v>950</v>
      </c>
      <c r="AM499" s="7" t="s">
        <v>462</v>
      </c>
    </row>
    <row r="500" spans="1:39" ht="28" x14ac:dyDescent="0.3">
      <c r="A500" s="2">
        <v>497</v>
      </c>
      <c r="B500" s="8" t="s">
        <v>382</v>
      </c>
      <c r="C500" s="20" t="s">
        <v>1619</v>
      </c>
      <c r="D500" s="20" t="s">
        <v>795</v>
      </c>
      <c r="E500" s="21" t="s">
        <v>8</v>
      </c>
      <c r="F500" s="25" t="s">
        <v>1535</v>
      </c>
      <c r="G500" s="24" t="s">
        <v>1555</v>
      </c>
      <c r="H500" s="25" t="s">
        <v>1059</v>
      </c>
      <c r="I500" s="2" t="s">
        <v>1061</v>
      </c>
      <c r="J500" s="28" t="s">
        <v>1059</v>
      </c>
      <c r="K500" s="28" t="s">
        <v>1059</v>
      </c>
      <c r="L500" s="28" t="s">
        <v>1060</v>
      </c>
      <c r="M500" s="28" t="s">
        <v>1060</v>
      </c>
      <c r="N500" s="28" t="s">
        <v>1921</v>
      </c>
      <c r="O500" s="24" t="s">
        <v>470</v>
      </c>
      <c r="P500" s="51" t="s">
        <v>1511</v>
      </c>
      <c r="Q500" s="53" t="s">
        <v>1510</v>
      </c>
      <c r="R500" s="47" t="s">
        <v>1185</v>
      </c>
      <c r="S500" s="2" t="s">
        <v>1188</v>
      </c>
      <c r="T500" s="7" t="s">
        <v>1189</v>
      </c>
      <c r="U500" s="7" t="s">
        <v>1517</v>
      </c>
      <c r="V500" s="55" t="s">
        <v>1522</v>
      </c>
      <c r="W500" s="55" t="s">
        <v>1524</v>
      </c>
      <c r="X500" s="49"/>
      <c r="Y500" s="54" t="s">
        <v>9</v>
      </c>
      <c r="Z500" s="33" t="s">
        <v>997</v>
      </c>
      <c r="AA500" s="30" t="s">
        <v>969</v>
      </c>
      <c r="AB500" s="23" t="s">
        <v>320</v>
      </c>
      <c r="AC500" s="24" t="s">
        <v>318</v>
      </c>
      <c r="AD500" s="25" t="s">
        <v>438</v>
      </c>
      <c r="AE500" s="2" t="s">
        <v>438</v>
      </c>
      <c r="AF500" s="2" t="s">
        <v>438</v>
      </c>
      <c r="AG500" s="2" t="s">
        <v>438</v>
      </c>
      <c r="AH500" s="21" t="s">
        <v>438</v>
      </c>
      <c r="AI500" s="25" t="s">
        <v>438</v>
      </c>
      <c r="AJ500" s="2" t="s">
        <v>438</v>
      </c>
      <c r="AK500" s="2" t="s">
        <v>965</v>
      </c>
      <c r="AL500" s="31" t="s">
        <v>951</v>
      </c>
      <c r="AM500" s="7" t="s">
        <v>462</v>
      </c>
    </row>
    <row r="501" spans="1:39" ht="28" x14ac:dyDescent="0.3">
      <c r="A501" s="2">
        <v>498</v>
      </c>
      <c r="B501" s="8" t="s">
        <v>383</v>
      </c>
      <c r="C501" s="20" t="s">
        <v>1619</v>
      </c>
      <c r="D501" s="20" t="s">
        <v>796</v>
      </c>
      <c r="E501" s="21" t="s">
        <v>8</v>
      </c>
      <c r="F501" s="25" t="s">
        <v>1535</v>
      </c>
      <c r="G501" s="24" t="s">
        <v>1555</v>
      </c>
      <c r="H501" s="25" t="s">
        <v>1062</v>
      </c>
      <c r="I501" s="2" t="s">
        <v>1060</v>
      </c>
      <c r="J501" s="28" t="s">
        <v>1062</v>
      </c>
      <c r="K501" s="28" t="s">
        <v>1062</v>
      </c>
      <c r="L501" s="28" t="s">
        <v>1063</v>
      </c>
      <c r="M501" s="28" t="s">
        <v>1063</v>
      </c>
      <c r="N501" s="28" t="s">
        <v>1922</v>
      </c>
      <c r="O501" s="24" t="s">
        <v>470</v>
      </c>
      <c r="P501" s="51" t="s">
        <v>1511</v>
      </c>
      <c r="Q501" s="53" t="s">
        <v>1510</v>
      </c>
      <c r="R501" s="47" t="s">
        <v>1185</v>
      </c>
      <c r="S501" s="2" t="s">
        <v>1188</v>
      </c>
      <c r="T501" s="7" t="s">
        <v>1189</v>
      </c>
      <c r="U501" s="7" t="s">
        <v>1517</v>
      </c>
      <c r="V501" s="55" t="s">
        <v>1522</v>
      </c>
      <c r="W501" s="55" t="s">
        <v>1525</v>
      </c>
      <c r="X501" s="49"/>
      <c r="Y501" s="54" t="s">
        <v>9</v>
      </c>
      <c r="Z501" s="33" t="s">
        <v>997</v>
      </c>
      <c r="AA501" s="30" t="s">
        <v>970</v>
      </c>
      <c r="AB501" s="23" t="s">
        <v>320</v>
      </c>
      <c r="AC501" s="24" t="s">
        <v>318</v>
      </c>
      <c r="AD501" s="25" t="s">
        <v>438</v>
      </c>
      <c r="AE501" s="2" t="s">
        <v>438</v>
      </c>
      <c r="AF501" s="2" t="s">
        <v>438</v>
      </c>
      <c r="AG501" s="2" t="s">
        <v>438</v>
      </c>
      <c r="AH501" s="21" t="s">
        <v>438</v>
      </c>
      <c r="AI501" s="25" t="s">
        <v>438</v>
      </c>
      <c r="AJ501" s="2" t="s">
        <v>438</v>
      </c>
      <c r="AK501" s="2" t="s">
        <v>965</v>
      </c>
      <c r="AL501" s="31" t="s">
        <v>952</v>
      </c>
      <c r="AM501" s="7" t="s">
        <v>462</v>
      </c>
    </row>
    <row r="502" spans="1:39" ht="28" x14ac:dyDescent="0.3">
      <c r="A502" s="2">
        <v>499</v>
      </c>
      <c r="B502" s="8" t="s">
        <v>384</v>
      </c>
      <c r="C502" s="20" t="s">
        <v>1619</v>
      </c>
      <c r="D502" s="20" t="s">
        <v>797</v>
      </c>
      <c r="E502" s="21" t="s">
        <v>8</v>
      </c>
      <c r="F502" s="25" t="s">
        <v>1535</v>
      </c>
      <c r="G502" s="24" t="s">
        <v>1555</v>
      </c>
      <c r="H502" s="25" t="s">
        <v>1059</v>
      </c>
      <c r="I502" s="2" t="s">
        <v>1061</v>
      </c>
      <c r="J502" s="28" t="s">
        <v>1059</v>
      </c>
      <c r="K502" s="28" t="s">
        <v>1059</v>
      </c>
      <c r="L502" s="28" t="s">
        <v>1060</v>
      </c>
      <c r="M502" s="28" t="s">
        <v>1060</v>
      </c>
      <c r="N502" s="28" t="s">
        <v>1921</v>
      </c>
      <c r="O502" s="24" t="s">
        <v>470</v>
      </c>
      <c r="P502" s="51" t="s">
        <v>1511</v>
      </c>
      <c r="Q502" s="53" t="s">
        <v>1510</v>
      </c>
      <c r="R502" s="47" t="s">
        <v>1185</v>
      </c>
      <c r="S502" s="2" t="s">
        <v>1188</v>
      </c>
      <c r="T502" s="7" t="s">
        <v>1189</v>
      </c>
      <c r="U502" s="7" t="s">
        <v>1517</v>
      </c>
      <c r="V502" s="55" t="s">
        <v>1522</v>
      </c>
      <c r="W502" s="55" t="s">
        <v>1526</v>
      </c>
      <c r="X502" s="49"/>
      <c r="Y502" s="54" t="s">
        <v>9</v>
      </c>
      <c r="Z502" s="33" t="s">
        <v>998</v>
      </c>
      <c r="AA502" s="30" t="s">
        <v>969</v>
      </c>
      <c r="AB502" s="23" t="s">
        <v>320</v>
      </c>
      <c r="AC502" s="24" t="s">
        <v>318</v>
      </c>
      <c r="AD502" s="25" t="s">
        <v>438</v>
      </c>
      <c r="AE502" s="2" t="s">
        <v>438</v>
      </c>
      <c r="AF502" s="2" t="s">
        <v>438</v>
      </c>
      <c r="AG502" s="2" t="s">
        <v>438</v>
      </c>
      <c r="AH502" s="21" t="s">
        <v>438</v>
      </c>
      <c r="AI502" s="25" t="s">
        <v>438</v>
      </c>
      <c r="AJ502" s="2" t="s">
        <v>438</v>
      </c>
      <c r="AK502" s="2" t="s">
        <v>965</v>
      </c>
      <c r="AL502" s="31" t="s">
        <v>953</v>
      </c>
      <c r="AM502" s="7" t="s">
        <v>462</v>
      </c>
    </row>
    <row r="503" spans="1:39" ht="28" x14ac:dyDescent="0.3">
      <c r="A503" s="2">
        <v>500</v>
      </c>
      <c r="B503" s="8" t="s">
        <v>385</v>
      </c>
      <c r="C503" s="20" t="s">
        <v>1619</v>
      </c>
      <c r="D503" s="20" t="s">
        <v>798</v>
      </c>
      <c r="E503" s="21" t="s">
        <v>8</v>
      </c>
      <c r="F503" s="25" t="s">
        <v>1535</v>
      </c>
      <c r="G503" s="24" t="s">
        <v>1555</v>
      </c>
      <c r="H503" s="25" t="s">
        <v>1062</v>
      </c>
      <c r="I503" s="2" t="s">
        <v>1060</v>
      </c>
      <c r="J503" s="28" t="s">
        <v>1062</v>
      </c>
      <c r="K503" s="28" t="s">
        <v>1062</v>
      </c>
      <c r="L503" s="28" t="s">
        <v>1063</v>
      </c>
      <c r="M503" s="28" t="s">
        <v>1063</v>
      </c>
      <c r="N503" s="28" t="s">
        <v>1922</v>
      </c>
      <c r="O503" s="24" t="s">
        <v>470</v>
      </c>
      <c r="P503" s="51" t="s">
        <v>1511</v>
      </c>
      <c r="Q503" s="53" t="s">
        <v>1510</v>
      </c>
      <c r="R503" s="47" t="s">
        <v>1185</v>
      </c>
      <c r="S503" s="2" t="s">
        <v>1188</v>
      </c>
      <c r="T503" s="7" t="s">
        <v>1189</v>
      </c>
      <c r="U503" s="7" t="s">
        <v>1517</v>
      </c>
      <c r="V503" s="55" t="s">
        <v>1522</v>
      </c>
      <c r="W503" s="55" t="s">
        <v>1527</v>
      </c>
      <c r="X503" s="49"/>
      <c r="Y503" s="54" t="s">
        <v>9</v>
      </c>
      <c r="Z503" s="33" t="s">
        <v>998</v>
      </c>
      <c r="AA503" s="30" t="s">
        <v>970</v>
      </c>
      <c r="AB503" s="23" t="s">
        <v>320</v>
      </c>
      <c r="AC503" s="24" t="s">
        <v>318</v>
      </c>
      <c r="AD503" s="25" t="s">
        <v>438</v>
      </c>
      <c r="AE503" s="2" t="s">
        <v>438</v>
      </c>
      <c r="AF503" s="2" t="s">
        <v>438</v>
      </c>
      <c r="AG503" s="2" t="s">
        <v>438</v>
      </c>
      <c r="AH503" s="21" t="s">
        <v>438</v>
      </c>
      <c r="AI503" s="25" t="s">
        <v>438</v>
      </c>
      <c r="AJ503" s="2" t="s">
        <v>438</v>
      </c>
      <c r="AK503" s="2" t="s">
        <v>965</v>
      </c>
      <c r="AL503" s="31" t="s">
        <v>954</v>
      </c>
      <c r="AM503" s="7" t="s">
        <v>462</v>
      </c>
    </row>
    <row r="504" spans="1:39" ht="28" x14ac:dyDescent="0.3">
      <c r="A504" s="2">
        <v>501</v>
      </c>
      <c r="B504" s="8" t="s">
        <v>386</v>
      </c>
      <c r="C504" s="20" t="s">
        <v>1619</v>
      </c>
      <c r="D504" s="20" t="s">
        <v>799</v>
      </c>
      <c r="E504" s="21" t="s">
        <v>8</v>
      </c>
      <c r="F504" s="25" t="s">
        <v>1535</v>
      </c>
      <c r="G504" s="24" t="s">
        <v>1555</v>
      </c>
      <c r="H504" s="25" t="s">
        <v>1059</v>
      </c>
      <c r="I504" s="2" t="s">
        <v>1061</v>
      </c>
      <c r="J504" s="28" t="s">
        <v>1059</v>
      </c>
      <c r="K504" s="28" t="s">
        <v>1059</v>
      </c>
      <c r="L504" s="28" t="s">
        <v>1060</v>
      </c>
      <c r="M504" s="28" t="s">
        <v>1060</v>
      </c>
      <c r="N504" s="28" t="s">
        <v>1921</v>
      </c>
      <c r="O504" s="24" t="s">
        <v>470</v>
      </c>
      <c r="P504" s="51" t="s">
        <v>1511</v>
      </c>
      <c r="Q504" s="53" t="s">
        <v>1510</v>
      </c>
      <c r="R504" s="47" t="s">
        <v>1185</v>
      </c>
      <c r="S504" s="2" t="s">
        <v>1188</v>
      </c>
      <c r="T504" s="7" t="s">
        <v>1189</v>
      </c>
      <c r="U504" s="7" t="s">
        <v>1517</v>
      </c>
      <c r="V504" s="55" t="s">
        <v>1522</v>
      </c>
      <c r="W504" s="55" t="s">
        <v>1528</v>
      </c>
      <c r="X504" s="49"/>
      <c r="Y504" s="54" t="s">
        <v>9</v>
      </c>
      <c r="Z504" s="33" t="s">
        <v>999</v>
      </c>
      <c r="AA504" s="30" t="s">
        <v>969</v>
      </c>
      <c r="AB504" s="23" t="s">
        <v>320</v>
      </c>
      <c r="AC504" s="24" t="s">
        <v>318</v>
      </c>
      <c r="AD504" s="25" t="s">
        <v>438</v>
      </c>
      <c r="AE504" s="2" t="s">
        <v>438</v>
      </c>
      <c r="AF504" s="2" t="s">
        <v>438</v>
      </c>
      <c r="AG504" s="2" t="s">
        <v>438</v>
      </c>
      <c r="AH504" s="21" t="s">
        <v>438</v>
      </c>
      <c r="AI504" s="25" t="s">
        <v>438</v>
      </c>
      <c r="AJ504" s="2" t="s">
        <v>438</v>
      </c>
      <c r="AK504" s="2" t="s">
        <v>965</v>
      </c>
      <c r="AL504" s="31" t="s">
        <v>955</v>
      </c>
      <c r="AM504" s="7" t="s">
        <v>462</v>
      </c>
    </row>
    <row r="505" spans="1:39" ht="28" x14ac:dyDescent="0.3">
      <c r="A505" s="2">
        <v>502</v>
      </c>
      <c r="B505" s="8" t="s">
        <v>387</v>
      </c>
      <c r="C505" s="20" t="s">
        <v>1619</v>
      </c>
      <c r="D505" s="20" t="s">
        <v>800</v>
      </c>
      <c r="E505" s="21" t="s">
        <v>8</v>
      </c>
      <c r="F505" s="25" t="s">
        <v>1535</v>
      </c>
      <c r="G505" s="24" t="s">
        <v>1555</v>
      </c>
      <c r="H505" s="25" t="s">
        <v>1062</v>
      </c>
      <c r="I505" s="2" t="s">
        <v>1060</v>
      </c>
      <c r="J505" s="28" t="s">
        <v>1062</v>
      </c>
      <c r="K505" s="28" t="s">
        <v>1062</v>
      </c>
      <c r="L505" s="28" t="s">
        <v>1063</v>
      </c>
      <c r="M505" s="28" t="s">
        <v>1063</v>
      </c>
      <c r="N505" s="28" t="s">
        <v>1922</v>
      </c>
      <c r="O505" s="24" t="s">
        <v>470</v>
      </c>
      <c r="P505" s="51" t="s">
        <v>1511</v>
      </c>
      <c r="Q505" s="53" t="s">
        <v>1510</v>
      </c>
      <c r="R505" s="47" t="s">
        <v>1185</v>
      </c>
      <c r="S505" s="2" t="s">
        <v>1188</v>
      </c>
      <c r="T505" s="7" t="s">
        <v>1189</v>
      </c>
      <c r="U505" s="7" t="s">
        <v>1517</v>
      </c>
      <c r="V505" s="55" t="s">
        <v>1522</v>
      </c>
      <c r="W505" s="55">
        <v>10</v>
      </c>
      <c r="X505" s="49"/>
      <c r="Y505" s="54" t="s">
        <v>9</v>
      </c>
      <c r="Z505" s="33" t="s">
        <v>999</v>
      </c>
      <c r="AA505" s="30" t="s">
        <v>970</v>
      </c>
      <c r="AB505" s="23" t="s">
        <v>320</v>
      </c>
      <c r="AC505" s="24" t="s">
        <v>318</v>
      </c>
      <c r="AD505" s="25" t="s">
        <v>438</v>
      </c>
      <c r="AE505" s="2" t="s">
        <v>438</v>
      </c>
      <c r="AF505" s="2" t="s">
        <v>438</v>
      </c>
      <c r="AG505" s="2" t="s">
        <v>438</v>
      </c>
      <c r="AH505" s="21" t="s">
        <v>438</v>
      </c>
      <c r="AI505" s="25" t="s">
        <v>438</v>
      </c>
      <c r="AJ505" s="2" t="s">
        <v>438</v>
      </c>
      <c r="AK505" s="2" t="s">
        <v>965</v>
      </c>
      <c r="AL505" s="31" t="s">
        <v>956</v>
      </c>
      <c r="AM505" s="7" t="s">
        <v>462</v>
      </c>
    </row>
    <row r="506" spans="1:39" ht="28" x14ac:dyDescent="0.3">
      <c r="A506" s="2">
        <v>503</v>
      </c>
      <c r="B506" s="8" t="s">
        <v>388</v>
      </c>
      <c r="C506" s="20" t="s">
        <v>1619</v>
      </c>
      <c r="D506" s="20" t="s">
        <v>801</v>
      </c>
      <c r="E506" s="21" t="s">
        <v>8</v>
      </c>
      <c r="F506" s="25" t="s">
        <v>1535</v>
      </c>
      <c r="G506" s="24" t="s">
        <v>1555</v>
      </c>
      <c r="H506" s="25" t="s">
        <v>1059</v>
      </c>
      <c r="I506" s="2" t="s">
        <v>1061</v>
      </c>
      <c r="J506" s="28" t="s">
        <v>1059</v>
      </c>
      <c r="K506" s="28" t="s">
        <v>1059</v>
      </c>
      <c r="L506" s="28" t="s">
        <v>1060</v>
      </c>
      <c r="M506" s="28" t="s">
        <v>1060</v>
      </c>
      <c r="N506" s="28" t="s">
        <v>1921</v>
      </c>
      <c r="O506" s="24" t="s">
        <v>470</v>
      </c>
      <c r="P506" s="51" t="s">
        <v>1511</v>
      </c>
      <c r="Q506" s="53" t="s">
        <v>1510</v>
      </c>
      <c r="R506" s="47" t="s">
        <v>1185</v>
      </c>
      <c r="S506" s="2" t="s">
        <v>1188</v>
      </c>
      <c r="T506" s="7" t="s">
        <v>1189</v>
      </c>
      <c r="U506" s="7" t="s">
        <v>1517</v>
      </c>
      <c r="V506" s="55" t="s">
        <v>1522</v>
      </c>
      <c r="W506" s="55">
        <v>11</v>
      </c>
      <c r="X506" s="49"/>
      <c r="Y506" s="54" t="s">
        <v>9</v>
      </c>
      <c r="Z506" s="33" t="s">
        <v>1000</v>
      </c>
      <c r="AA506" s="30" t="s">
        <v>969</v>
      </c>
      <c r="AB506" s="23" t="s">
        <v>320</v>
      </c>
      <c r="AC506" s="24" t="s">
        <v>318</v>
      </c>
      <c r="AD506" s="25" t="s">
        <v>438</v>
      </c>
      <c r="AE506" s="2" t="s">
        <v>438</v>
      </c>
      <c r="AF506" s="2" t="s">
        <v>438</v>
      </c>
      <c r="AG506" s="2" t="s">
        <v>438</v>
      </c>
      <c r="AH506" s="21" t="s">
        <v>438</v>
      </c>
      <c r="AI506" s="25" t="s">
        <v>438</v>
      </c>
      <c r="AJ506" s="2" t="s">
        <v>438</v>
      </c>
      <c r="AK506" s="2" t="s">
        <v>965</v>
      </c>
      <c r="AL506" s="31" t="s">
        <v>957</v>
      </c>
      <c r="AM506" s="7" t="s">
        <v>462</v>
      </c>
    </row>
    <row r="507" spans="1:39" ht="28" x14ac:dyDescent="0.3">
      <c r="A507" s="2">
        <v>504</v>
      </c>
      <c r="B507" s="8" t="s">
        <v>389</v>
      </c>
      <c r="C507" s="20" t="s">
        <v>1619</v>
      </c>
      <c r="D507" s="20" t="s">
        <v>802</v>
      </c>
      <c r="E507" s="21" t="s">
        <v>8</v>
      </c>
      <c r="F507" s="25" t="s">
        <v>1535</v>
      </c>
      <c r="G507" s="24" t="s">
        <v>1555</v>
      </c>
      <c r="H507" s="25" t="s">
        <v>1062</v>
      </c>
      <c r="I507" s="2" t="s">
        <v>1060</v>
      </c>
      <c r="J507" s="28" t="s">
        <v>1062</v>
      </c>
      <c r="K507" s="28" t="s">
        <v>1062</v>
      </c>
      <c r="L507" s="28" t="s">
        <v>1063</v>
      </c>
      <c r="M507" s="28" t="s">
        <v>1063</v>
      </c>
      <c r="N507" s="28" t="s">
        <v>1922</v>
      </c>
      <c r="O507" s="24" t="s">
        <v>470</v>
      </c>
      <c r="P507" s="51" t="s">
        <v>1511</v>
      </c>
      <c r="Q507" s="53" t="s">
        <v>1510</v>
      </c>
      <c r="R507" s="47" t="s">
        <v>1185</v>
      </c>
      <c r="S507" s="2" t="s">
        <v>1188</v>
      </c>
      <c r="T507" s="7" t="s">
        <v>1189</v>
      </c>
      <c r="U507" s="7" t="s">
        <v>1517</v>
      </c>
      <c r="V507" s="55" t="s">
        <v>1522</v>
      </c>
      <c r="W507" s="55">
        <v>12</v>
      </c>
      <c r="X507" s="49"/>
      <c r="Y507" s="54" t="s">
        <v>9</v>
      </c>
      <c r="Z507" s="33" t="s">
        <v>1000</v>
      </c>
      <c r="AA507" s="30" t="s">
        <v>970</v>
      </c>
      <c r="AB507" s="23" t="s">
        <v>320</v>
      </c>
      <c r="AC507" s="24" t="s">
        <v>318</v>
      </c>
      <c r="AD507" s="25" t="s">
        <v>438</v>
      </c>
      <c r="AE507" s="2" t="s">
        <v>438</v>
      </c>
      <c r="AF507" s="2" t="s">
        <v>438</v>
      </c>
      <c r="AG507" s="2" t="s">
        <v>438</v>
      </c>
      <c r="AH507" s="21" t="s">
        <v>438</v>
      </c>
      <c r="AI507" s="25" t="s">
        <v>438</v>
      </c>
      <c r="AJ507" s="2" t="s">
        <v>438</v>
      </c>
      <c r="AK507" s="2" t="s">
        <v>965</v>
      </c>
      <c r="AL507" s="31" t="s">
        <v>958</v>
      </c>
      <c r="AM507" s="7" t="s">
        <v>462</v>
      </c>
    </row>
    <row r="508" spans="1:39" ht="28" x14ac:dyDescent="0.3">
      <c r="A508" s="2">
        <v>505</v>
      </c>
      <c r="B508" s="8" t="s">
        <v>390</v>
      </c>
      <c r="C508" s="20" t="s">
        <v>1619</v>
      </c>
      <c r="D508" s="20" t="s">
        <v>803</v>
      </c>
      <c r="E508" s="21" t="s">
        <v>8</v>
      </c>
      <c r="F508" s="25" t="s">
        <v>1535</v>
      </c>
      <c r="G508" s="24" t="s">
        <v>1555</v>
      </c>
      <c r="H508" s="25" t="s">
        <v>1059</v>
      </c>
      <c r="I508" s="2" t="s">
        <v>1061</v>
      </c>
      <c r="J508" s="28" t="s">
        <v>1059</v>
      </c>
      <c r="K508" s="28" t="s">
        <v>1059</v>
      </c>
      <c r="L508" s="28" t="s">
        <v>1060</v>
      </c>
      <c r="M508" s="28" t="s">
        <v>1060</v>
      </c>
      <c r="N508" s="28" t="s">
        <v>1921</v>
      </c>
      <c r="O508" s="24" t="s">
        <v>470</v>
      </c>
      <c r="P508" s="51" t="s">
        <v>1511</v>
      </c>
      <c r="Q508" s="53" t="s">
        <v>1510</v>
      </c>
      <c r="R508" s="47" t="s">
        <v>1185</v>
      </c>
      <c r="S508" s="2" t="s">
        <v>1188</v>
      </c>
      <c r="T508" s="7" t="s">
        <v>1189</v>
      </c>
      <c r="U508" s="7" t="s">
        <v>1517</v>
      </c>
      <c r="V508" s="55" t="s">
        <v>1522</v>
      </c>
      <c r="W508" s="55">
        <v>13</v>
      </c>
      <c r="X508" s="49"/>
      <c r="Y508" s="54" t="s">
        <v>9</v>
      </c>
      <c r="Z508" s="33" t="s">
        <v>1001</v>
      </c>
      <c r="AA508" s="30" t="s">
        <v>969</v>
      </c>
      <c r="AB508" s="23" t="s">
        <v>320</v>
      </c>
      <c r="AC508" s="24" t="s">
        <v>318</v>
      </c>
      <c r="AD508" s="25" t="s">
        <v>438</v>
      </c>
      <c r="AE508" s="2" t="s">
        <v>438</v>
      </c>
      <c r="AF508" s="2" t="s">
        <v>438</v>
      </c>
      <c r="AG508" s="2" t="s">
        <v>438</v>
      </c>
      <c r="AH508" s="21" t="s">
        <v>438</v>
      </c>
      <c r="AI508" s="25" t="s">
        <v>438</v>
      </c>
      <c r="AJ508" s="2" t="s">
        <v>438</v>
      </c>
      <c r="AK508" s="2" t="s">
        <v>965</v>
      </c>
      <c r="AL508" s="31" t="s">
        <v>959</v>
      </c>
      <c r="AM508" s="7" t="s">
        <v>462</v>
      </c>
    </row>
    <row r="509" spans="1:39" ht="28" x14ac:dyDescent="0.3">
      <c r="A509" s="2">
        <v>506</v>
      </c>
      <c r="B509" s="8" t="s">
        <v>391</v>
      </c>
      <c r="C509" s="20" t="s">
        <v>1619</v>
      </c>
      <c r="D509" s="20" t="s">
        <v>804</v>
      </c>
      <c r="E509" s="21" t="s">
        <v>8</v>
      </c>
      <c r="F509" s="25" t="s">
        <v>1535</v>
      </c>
      <c r="G509" s="24" t="s">
        <v>1555</v>
      </c>
      <c r="H509" s="25" t="s">
        <v>1062</v>
      </c>
      <c r="I509" s="2" t="s">
        <v>1060</v>
      </c>
      <c r="J509" s="28" t="s">
        <v>1062</v>
      </c>
      <c r="K509" s="28" t="s">
        <v>1062</v>
      </c>
      <c r="L509" s="28" t="s">
        <v>1063</v>
      </c>
      <c r="M509" s="28" t="s">
        <v>1063</v>
      </c>
      <c r="N509" s="28" t="s">
        <v>1922</v>
      </c>
      <c r="O509" s="24" t="s">
        <v>470</v>
      </c>
      <c r="P509" s="51" t="s">
        <v>1511</v>
      </c>
      <c r="Q509" s="53" t="s">
        <v>1510</v>
      </c>
      <c r="R509" s="47" t="s">
        <v>1185</v>
      </c>
      <c r="S509" s="2" t="s">
        <v>1188</v>
      </c>
      <c r="T509" s="7" t="s">
        <v>1189</v>
      </c>
      <c r="U509" s="7" t="s">
        <v>1517</v>
      </c>
      <c r="V509" s="55" t="s">
        <v>1522</v>
      </c>
      <c r="W509" s="55">
        <v>14</v>
      </c>
      <c r="X509" s="49"/>
      <c r="Y509" s="54" t="s">
        <v>9</v>
      </c>
      <c r="Z509" s="33" t="s">
        <v>1001</v>
      </c>
      <c r="AA509" s="30" t="s">
        <v>970</v>
      </c>
      <c r="AB509" s="23" t="s">
        <v>320</v>
      </c>
      <c r="AC509" s="24" t="s">
        <v>318</v>
      </c>
      <c r="AD509" s="25" t="s">
        <v>438</v>
      </c>
      <c r="AE509" s="2" t="s">
        <v>438</v>
      </c>
      <c r="AF509" s="2" t="s">
        <v>438</v>
      </c>
      <c r="AG509" s="2" t="s">
        <v>438</v>
      </c>
      <c r="AH509" s="21" t="s">
        <v>438</v>
      </c>
      <c r="AI509" s="25" t="s">
        <v>438</v>
      </c>
      <c r="AJ509" s="2" t="s">
        <v>438</v>
      </c>
      <c r="AK509" s="2" t="s">
        <v>965</v>
      </c>
      <c r="AL509" s="31" t="s">
        <v>960</v>
      </c>
      <c r="AM509" s="7" t="s">
        <v>462</v>
      </c>
    </row>
    <row r="510" spans="1:39" ht="28" x14ac:dyDescent="0.3">
      <c r="A510" s="2">
        <v>507</v>
      </c>
      <c r="B510" s="8" t="s">
        <v>393</v>
      </c>
      <c r="C510" s="20" t="s">
        <v>1619</v>
      </c>
      <c r="D510" s="20" t="s">
        <v>805</v>
      </c>
      <c r="E510" s="21" t="s">
        <v>8</v>
      </c>
      <c r="F510" s="25" t="s">
        <v>1535</v>
      </c>
      <c r="G510" s="24" t="s">
        <v>1555</v>
      </c>
      <c r="H510" s="25" t="s">
        <v>1059</v>
      </c>
      <c r="I510" s="2" t="s">
        <v>1061</v>
      </c>
      <c r="J510" s="28" t="s">
        <v>1059</v>
      </c>
      <c r="K510" s="28" t="s">
        <v>1059</v>
      </c>
      <c r="L510" s="28" t="s">
        <v>1060</v>
      </c>
      <c r="M510" s="28" t="s">
        <v>1060</v>
      </c>
      <c r="N510" s="28" t="s">
        <v>1921</v>
      </c>
      <c r="O510" s="24" t="s">
        <v>470</v>
      </c>
      <c r="P510" s="51" t="s">
        <v>1511</v>
      </c>
      <c r="Q510" s="53" t="s">
        <v>1510</v>
      </c>
      <c r="R510" s="47" t="s">
        <v>1185</v>
      </c>
      <c r="S510" s="2" t="s">
        <v>1188</v>
      </c>
      <c r="T510" s="7" t="s">
        <v>1189</v>
      </c>
      <c r="U510" s="7" t="s">
        <v>1517</v>
      </c>
      <c r="V510" s="55" t="s">
        <v>1522</v>
      </c>
      <c r="W510" s="55">
        <v>15</v>
      </c>
      <c r="X510" s="49"/>
      <c r="Y510" s="54" t="s">
        <v>9</v>
      </c>
      <c r="Z510" s="33" t="s">
        <v>1002</v>
      </c>
      <c r="AA510" s="30" t="s">
        <v>969</v>
      </c>
      <c r="AB510" s="23" t="s">
        <v>320</v>
      </c>
      <c r="AC510" s="24" t="s">
        <v>318</v>
      </c>
      <c r="AD510" s="25" t="s">
        <v>438</v>
      </c>
      <c r="AE510" s="2" t="s">
        <v>438</v>
      </c>
      <c r="AF510" s="2" t="s">
        <v>438</v>
      </c>
      <c r="AG510" s="2" t="s">
        <v>438</v>
      </c>
      <c r="AH510" s="21" t="s">
        <v>438</v>
      </c>
      <c r="AI510" s="25" t="s">
        <v>438</v>
      </c>
      <c r="AJ510" s="2" t="s">
        <v>438</v>
      </c>
      <c r="AK510" s="2" t="s">
        <v>965</v>
      </c>
      <c r="AL510" s="31" t="s">
        <v>961</v>
      </c>
      <c r="AM510" s="7" t="s">
        <v>462</v>
      </c>
    </row>
    <row r="511" spans="1:39" ht="28" x14ac:dyDescent="0.3">
      <c r="A511" s="2">
        <v>508</v>
      </c>
      <c r="B511" s="8" t="s">
        <v>392</v>
      </c>
      <c r="C511" s="20" t="s">
        <v>1619</v>
      </c>
      <c r="D511" s="20" t="s">
        <v>806</v>
      </c>
      <c r="E511" s="21" t="s">
        <v>8</v>
      </c>
      <c r="F511" s="25" t="s">
        <v>1535</v>
      </c>
      <c r="G511" s="24" t="s">
        <v>1555</v>
      </c>
      <c r="H511" s="25" t="s">
        <v>1062</v>
      </c>
      <c r="I511" s="2" t="s">
        <v>1060</v>
      </c>
      <c r="J511" s="28" t="s">
        <v>1062</v>
      </c>
      <c r="K511" s="28" t="s">
        <v>1062</v>
      </c>
      <c r="L511" s="28" t="s">
        <v>1063</v>
      </c>
      <c r="M511" s="28" t="s">
        <v>1063</v>
      </c>
      <c r="N511" s="28" t="s">
        <v>1922</v>
      </c>
      <c r="O511" s="24" t="s">
        <v>470</v>
      </c>
      <c r="P511" s="51" t="s">
        <v>1511</v>
      </c>
      <c r="Q511" s="53" t="s">
        <v>1510</v>
      </c>
      <c r="R511" s="47" t="s">
        <v>1185</v>
      </c>
      <c r="S511" s="2" t="s">
        <v>1188</v>
      </c>
      <c r="T511" s="7" t="s">
        <v>1189</v>
      </c>
      <c r="U511" s="7" t="s">
        <v>1517</v>
      </c>
      <c r="V511" s="55" t="s">
        <v>1522</v>
      </c>
      <c r="W511" s="55">
        <v>16</v>
      </c>
      <c r="X511" s="49"/>
      <c r="Y511" s="54" t="s">
        <v>9</v>
      </c>
      <c r="Z511" s="33" t="s">
        <v>1002</v>
      </c>
      <c r="AA511" s="30" t="s">
        <v>970</v>
      </c>
      <c r="AB511" s="23" t="s">
        <v>320</v>
      </c>
      <c r="AC511" s="24" t="s">
        <v>318</v>
      </c>
      <c r="AD511" s="25" t="s">
        <v>438</v>
      </c>
      <c r="AE511" s="2" t="s">
        <v>438</v>
      </c>
      <c r="AF511" s="2" t="s">
        <v>438</v>
      </c>
      <c r="AG511" s="2" t="s">
        <v>438</v>
      </c>
      <c r="AH511" s="21" t="s">
        <v>438</v>
      </c>
      <c r="AI511" s="25" t="s">
        <v>438</v>
      </c>
      <c r="AJ511" s="2" t="s">
        <v>438</v>
      </c>
      <c r="AK511" s="2" t="s">
        <v>965</v>
      </c>
      <c r="AL511" s="31" t="s">
        <v>962</v>
      </c>
      <c r="AM511" s="7" t="s">
        <v>462</v>
      </c>
    </row>
    <row r="512" spans="1:39" ht="28" x14ac:dyDescent="0.3">
      <c r="A512" s="2">
        <v>509</v>
      </c>
      <c r="B512" s="8" t="s">
        <v>394</v>
      </c>
      <c r="C512" s="20" t="s">
        <v>1619</v>
      </c>
      <c r="D512" s="20" t="s">
        <v>807</v>
      </c>
      <c r="E512" s="21" t="s">
        <v>8</v>
      </c>
      <c r="F512" s="25" t="s">
        <v>1535</v>
      </c>
      <c r="G512" s="24" t="s">
        <v>1555</v>
      </c>
      <c r="H512" s="25" t="s">
        <v>1059</v>
      </c>
      <c r="I512" s="2" t="s">
        <v>1061</v>
      </c>
      <c r="J512" s="28" t="s">
        <v>1059</v>
      </c>
      <c r="K512" s="28" t="s">
        <v>1059</v>
      </c>
      <c r="L512" s="28" t="s">
        <v>1060</v>
      </c>
      <c r="M512" s="28" t="s">
        <v>1060</v>
      </c>
      <c r="N512" s="28" t="s">
        <v>1921</v>
      </c>
      <c r="O512" s="24" t="s">
        <v>470</v>
      </c>
      <c r="P512" s="51" t="s">
        <v>1511</v>
      </c>
      <c r="Q512" s="53" t="s">
        <v>1510</v>
      </c>
      <c r="R512" s="47" t="s">
        <v>1185</v>
      </c>
      <c r="S512" s="2" t="s">
        <v>1188</v>
      </c>
      <c r="T512" s="7" t="s">
        <v>1189</v>
      </c>
      <c r="U512" s="7" t="s">
        <v>1517</v>
      </c>
      <c r="V512" s="55" t="s">
        <v>1523</v>
      </c>
      <c r="W512" s="55" t="s">
        <v>1519</v>
      </c>
      <c r="X512" s="49"/>
      <c r="Y512" s="54" t="s">
        <v>9</v>
      </c>
      <c r="Z512" s="33" t="s">
        <v>1003</v>
      </c>
      <c r="AA512" s="30" t="s">
        <v>969</v>
      </c>
      <c r="AB512" s="23" t="s">
        <v>320</v>
      </c>
      <c r="AC512" s="24" t="s">
        <v>318</v>
      </c>
      <c r="AD512" s="25" t="s">
        <v>438</v>
      </c>
      <c r="AE512" s="2" t="s">
        <v>438</v>
      </c>
      <c r="AF512" s="2" t="s">
        <v>438</v>
      </c>
      <c r="AG512" s="2" t="s">
        <v>438</v>
      </c>
      <c r="AH512" s="21" t="s">
        <v>438</v>
      </c>
      <c r="AI512" s="25" t="s">
        <v>438</v>
      </c>
      <c r="AJ512" s="2" t="s">
        <v>438</v>
      </c>
      <c r="AK512" s="2" t="s">
        <v>966</v>
      </c>
      <c r="AL512" s="31" t="s">
        <v>889</v>
      </c>
      <c r="AM512" s="7" t="s">
        <v>463</v>
      </c>
    </row>
    <row r="513" spans="1:39" ht="28" x14ac:dyDescent="0.3">
      <c r="A513" s="2">
        <v>510</v>
      </c>
      <c r="B513" s="8" t="s">
        <v>395</v>
      </c>
      <c r="C513" s="20" t="s">
        <v>1619</v>
      </c>
      <c r="D513" s="20" t="s">
        <v>808</v>
      </c>
      <c r="E513" s="21" t="s">
        <v>8</v>
      </c>
      <c r="F513" s="25" t="s">
        <v>1535</v>
      </c>
      <c r="G513" s="24" t="s">
        <v>1555</v>
      </c>
      <c r="H513" s="25" t="s">
        <v>1062</v>
      </c>
      <c r="I513" s="2" t="s">
        <v>1060</v>
      </c>
      <c r="J513" s="28" t="s">
        <v>1062</v>
      </c>
      <c r="K513" s="28" t="s">
        <v>1062</v>
      </c>
      <c r="L513" s="28" t="s">
        <v>1063</v>
      </c>
      <c r="M513" s="28" t="s">
        <v>1063</v>
      </c>
      <c r="N513" s="28" t="s">
        <v>1922</v>
      </c>
      <c r="O513" s="24" t="s">
        <v>470</v>
      </c>
      <c r="P513" s="51" t="s">
        <v>1511</v>
      </c>
      <c r="Q513" s="53" t="s">
        <v>1510</v>
      </c>
      <c r="R513" s="47" t="s">
        <v>1185</v>
      </c>
      <c r="S513" s="2" t="s">
        <v>1188</v>
      </c>
      <c r="T513" s="7" t="s">
        <v>1189</v>
      </c>
      <c r="U513" s="7" t="s">
        <v>1517</v>
      </c>
      <c r="V513" s="55" t="s">
        <v>1523</v>
      </c>
      <c r="W513" s="55" t="s">
        <v>1521</v>
      </c>
      <c r="X513" s="49"/>
      <c r="Y513" s="54" t="s">
        <v>9</v>
      </c>
      <c r="Z513" s="33" t="s">
        <v>1003</v>
      </c>
      <c r="AA513" s="30" t="s">
        <v>970</v>
      </c>
      <c r="AB513" s="23" t="s">
        <v>320</v>
      </c>
      <c r="AC513" s="24" t="s">
        <v>318</v>
      </c>
      <c r="AD513" s="25" t="s">
        <v>438</v>
      </c>
      <c r="AE513" s="2" t="s">
        <v>438</v>
      </c>
      <c r="AF513" s="2" t="s">
        <v>438</v>
      </c>
      <c r="AG513" s="2" t="s">
        <v>438</v>
      </c>
      <c r="AH513" s="21" t="s">
        <v>438</v>
      </c>
      <c r="AI513" s="25" t="s">
        <v>438</v>
      </c>
      <c r="AJ513" s="2" t="s">
        <v>438</v>
      </c>
      <c r="AK513" s="2" t="s">
        <v>966</v>
      </c>
      <c r="AL513" s="31" t="s">
        <v>890</v>
      </c>
      <c r="AM513" s="7" t="s">
        <v>463</v>
      </c>
    </row>
    <row r="514" spans="1:39" ht="28" x14ac:dyDescent="0.3">
      <c r="A514" s="2">
        <v>511</v>
      </c>
      <c r="B514" s="8" t="s">
        <v>396</v>
      </c>
      <c r="C514" s="20" t="s">
        <v>1619</v>
      </c>
      <c r="D514" s="20" t="s">
        <v>809</v>
      </c>
      <c r="E514" s="21" t="s">
        <v>8</v>
      </c>
      <c r="F514" s="25" t="s">
        <v>1535</v>
      </c>
      <c r="G514" s="24" t="s">
        <v>1555</v>
      </c>
      <c r="H514" s="25" t="s">
        <v>1059</v>
      </c>
      <c r="I514" s="2" t="s">
        <v>1061</v>
      </c>
      <c r="J514" s="28" t="s">
        <v>1059</v>
      </c>
      <c r="K514" s="28" t="s">
        <v>1059</v>
      </c>
      <c r="L514" s="28" t="s">
        <v>1060</v>
      </c>
      <c r="M514" s="28" t="s">
        <v>1060</v>
      </c>
      <c r="N514" s="28" t="s">
        <v>1921</v>
      </c>
      <c r="O514" s="24" t="s">
        <v>470</v>
      </c>
      <c r="P514" s="51" t="s">
        <v>1511</v>
      </c>
      <c r="Q514" s="53" t="s">
        <v>1510</v>
      </c>
      <c r="R514" s="47" t="s">
        <v>1185</v>
      </c>
      <c r="S514" s="2" t="s">
        <v>1188</v>
      </c>
      <c r="T514" s="7" t="s">
        <v>1189</v>
      </c>
      <c r="U514" s="7" t="s">
        <v>1517</v>
      </c>
      <c r="V514" s="55" t="s">
        <v>1523</v>
      </c>
      <c r="W514" s="55" t="s">
        <v>1522</v>
      </c>
      <c r="X514" s="49"/>
      <c r="Y514" s="54" t="s">
        <v>9</v>
      </c>
      <c r="Z514" s="33" t="s">
        <v>1004</v>
      </c>
      <c r="AA514" s="30" t="s">
        <v>969</v>
      </c>
      <c r="AB514" s="23" t="s">
        <v>320</v>
      </c>
      <c r="AC514" s="24" t="s">
        <v>318</v>
      </c>
      <c r="AD514" s="25" t="s">
        <v>438</v>
      </c>
      <c r="AE514" s="2" t="s">
        <v>438</v>
      </c>
      <c r="AF514" s="2" t="s">
        <v>438</v>
      </c>
      <c r="AG514" s="2" t="s">
        <v>438</v>
      </c>
      <c r="AH514" s="21" t="s">
        <v>438</v>
      </c>
      <c r="AI514" s="25" t="s">
        <v>438</v>
      </c>
      <c r="AJ514" s="2" t="s">
        <v>438</v>
      </c>
      <c r="AK514" s="2" t="s">
        <v>966</v>
      </c>
      <c r="AL514" s="31" t="s">
        <v>891</v>
      </c>
      <c r="AM514" s="7" t="s">
        <v>463</v>
      </c>
    </row>
    <row r="515" spans="1:39" ht="28" x14ac:dyDescent="0.3">
      <c r="A515" s="2">
        <v>512</v>
      </c>
      <c r="B515" s="8" t="s">
        <v>397</v>
      </c>
      <c r="C515" s="20" t="s">
        <v>1619</v>
      </c>
      <c r="D515" s="20" t="s">
        <v>810</v>
      </c>
      <c r="E515" s="21" t="s">
        <v>8</v>
      </c>
      <c r="F515" s="25" t="s">
        <v>1535</v>
      </c>
      <c r="G515" s="24" t="s">
        <v>1555</v>
      </c>
      <c r="H515" s="25" t="s">
        <v>1062</v>
      </c>
      <c r="I515" s="2" t="s">
        <v>1060</v>
      </c>
      <c r="J515" s="28" t="s">
        <v>1062</v>
      </c>
      <c r="K515" s="28" t="s">
        <v>1062</v>
      </c>
      <c r="L515" s="28" t="s">
        <v>1063</v>
      </c>
      <c r="M515" s="28" t="s">
        <v>1063</v>
      </c>
      <c r="N515" s="28" t="s">
        <v>1922</v>
      </c>
      <c r="O515" s="24" t="s">
        <v>470</v>
      </c>
      <c r="P515" s="51" t="s">
        <v>1511</v>
      </c>
      <c r="Q515" s="53" t="s">
        <v>1510</v>
      </c>
      <c r="R515" s="47" t="s">
        <v>1185</v>
      </c>
      <c r="S515" s="2" t="s">
        <v>1188</v>
      </c>
      <c r="T515" s="7" t="s">
        <v>1189</v>
      </c>
      <c r="U515" s="7" t="s">
        <v>1517</v>
      </c>
      <c r="V515" s="55" t="s">
        <v>1523</v>
      </c>
      <c r="W515" s="55" t="s">
        <v>1523</v>
      </c>
      <c r="X515" s="49"/>
      <c r="Y515" s="54" t="s">
        <v>9</v>
      </c>
      <c r="Z515" s="33" t="s">
        <v>1004</v>
      </c>
      <c r="AA515" s="30" t="s">
        <v>970</v>
      </c>
      <c r="AB515" s="23" t="s">
        <v>320</v>
      </c>
      <c r="AC515" s="24" t="s">
        <v>318</v>
      </c>
      <c r="AD515" s="25" t="s">
        <v>438</v>
      </c>
      <c r="AE515" s="2" t="s">
        <v>438</v>
      </c>
      <c r="AF515" s="2" t="s">
        <v>438</v>
      </c>
      <c r="AG515" s="2" t="s">
        <v>438</v>
      </c>
      <c r="AH515" s="21" t="s">
        <v>438</v>
      </c>
      <c r="AI515" s="25" t="s">
        <v>438</v>
      </c>
      <c r="AJ515" s="2" t="s">
        <v>438</v>
      </c>
      <c r="AK515" s="2" t="s">
        <v>966</v>
      </c>
      <c r="AL515" s="31" t="s">
        <v>950</v>
      </c>
      <c r="AM515" s="7" t="s">
        <v>463</v>
      </c>
    </row>
    <row r="516" spans="1:39" ht="28" x14ac:dyDescent="0.3">
      <c r="A516" s="2">
        <v>513</v>
      </c>
      <c r="B516" s="8" t="s">
        <v>398</v>
      </c>
      <c r="C516" s="20" t="s">
        <v>1619</v>
      </c>
      <c r="D516" s="20" t="s">
        <v>811</v>
      </c>
      <c r="E516" s="21" t="s">
        <v>8</v>
      </c>
      <c r="F516" s="25" t="s">
        <v>1535</v>
      </c>
      <c r="G516" s="24" t="s">
        <v>1555</v>
      </c>
      <c r="H516" s="25" t="s">
        <v>1059</v>
      </c>
      <c r="I516" s="2" t="s">
        <v>1061</v>
      </c>
      <c r="J516" s="28" t="s">
        <v>1059</v>
      </c>
      <c r="K516" s="28" t="s">
        <v>1059</v>
      </c>
      <c r="L516" s="28" t="s">
        <v>1060</v>
      </c>
      <c r="M516" s="28" t="s">
        <v>1060</v>
      </c>
      <c r="N516" s="28" t="s">
        <v>1921</v>
      </c>
      <c r="O516" s="24" t="s">
        <v>470</v>
      </c>
      <c r="P516" s="51" t="s">
        <v>1511</v>
      </c>
      <c r="Q516" s="53" t="s">
        <v>1510</v>
      </c>
      <c r="R516" s="47" t="s">
        <v>1185</v>
      </c>
      <c r="S516" s="2" t="s">
        <v>1188</v>
      </c>
      <c r="T516" s="7" t="s">
        <v>1189</v>
      </c>
      <c r="U516" s="7" t="s">
        <v>1517</v>
      </c>
      <c r="V516" s="55" t="s">
        <v>1523</v>
      </c>
      <c r="W516" s="55" t="s">
        <v>1524</v>
      </c>
      <c r="X516" s="49"/>
      <c r="Y516" s="54" t="s">
        <v>9</v>
      </c>
      <c r="Z516" s="33" t="s">
        <v>1005</v>
      </c>
      <c r="AA516" s="30" t="s">
        <v>969</v>
      </c>
      <c r="AB516" s="23" t="s">
        <v>320</v>
      </c>
      <c r="AC516" s="24" t="s">
        <v>318</v>
      </c>
      <c r="AD516" s="25" t="s">
        <v>438</v>
      </c>
      <c r="AE516" s="2" t="s">
        <v>438</v>
      </c>
      <c r="AF516" s="2" t="s">
        <v>438</v>
      </c>
      <c r="AG516" s="2" t="s">
        <v>438</v>
      </c>
      <c r="AH516" s="21" t="s">
        <v>438</v>
      </c>
      <c r="AI516" s="25" t="s">
        <v>438</v>
      </c>
      <c r="AJ516" s="2" t="s">
        <v>438</v>
      </c>
      <c r="AK516" s="2" t="s">
        <v>966</v>
      </c>
      <c r="AL516" s="31" t="s">
        <v>951</v>
      </c>
      <c r="AM516" s="7" t="s">
        <v>463</v>
      </c>
    </row>
    <row r="517" spans="1:39" ht="28" x14ac:dyDescent="0.3">
      <c r="A517" s="2">
        <v>514</v>
      </c>
      <c r="B517" s="8" t="s">
        <v>399</v>
      </c>
      <c r="C517" s="20" t="s">
        <v>1619</v>
      </c>
      <c r="D517" s="20" t="s">
        <v>812</v>
      </c>
      <c r="E517" s="21" t="s">
        <v>8</v>
      </c>
      <c r="F517" s="25" t="s">
        <v>1535</v>
      </c>
      <c r="G517" s="24" t="s">
        <v>1555</v>
      </c>
      <c r="H517" s="25" t="s">
        <v>1062</v>
      </c>
      <c r="I517" s="2" t="s">
        <v>1060</v>
      </c>
      <c r="J517" s="28" t="s">
        <v>1062</v>
      </c>
      <c r="K517" s="28" t="s">
        <v>1062</v>
      </c>
      <c r="L517" s="28" t="s">
        <v>1063</v>
      </c>
      <c r="M517" s="28" t="s">
        <v>1063</v>
      </c>
      <c r="N517" s="28" t="s">
        <v>1922</v>
      </c>
      <c r="O517" s="24" t="s">
        <v>470</v>
      </c>
      <c r="P517" s="51" t="s">
        <v>1511</v>
      </c>
      <c r="Q517" s="53" t="s">
        <v>1510</v>
      </c>
      <c r="R517" s="47" t="s">
        <v>1185</v>
      </c>
      <c r="S517" s="2" t="s">
        <v>1188</v>
      </c>
      <c r="T517" s="7" t="s">
        <v>1189</v>
      </c>
      <c r="U517" s="7" t="s">
        <v>1517</v>
      </c>
      <c r="V517" s="55" t="s">
        <v>1523</v>
      </c>
      <c r="W517" s="55" t="s">
        <v>1525</v>
      </c>
      <c r="X517" s="49"/>
      <c r="Y517" s="54" t="s">
        <v>9</v>
      </c>
      <c r="Z517" s="33" t="s">
        <v>1005</v>
      </c>
      <c r="AA517" s="30" t="s">
        <v>970</v>
      </c>
      <c r="AB517" s="23" t="s">
        <v>320</v>
      </c>
      <c r="AC517" s="24" t="s">
        <v>318</v>
      </c>
      <c r="AD517" s="25" t="s">
        <v>438</v>
      </c>
      <c r="AE517" s="2" t="s">
        <v>438</v>
      </c>
      <c r="AF517" s="2" t="s">
        <v>438</v>
      </c>
      <c r="AG517" s="2" t="s">
        <v>438</v>
      </c>
      <c r="AH517" s="21" t="s">
        <v>438</v>
      </c>
      <c r="AI517" s="25" t="s">
        <v>438</v>
      </c>
      <c r="AJ517" s="2" t="s">
        <v>438</v>
      </c>
      <c r="AK517" s="2" t="s">
        <v>966</v>
      </c>
      <c r="AL517" s="31" t="s">
        <v>952</v>
      </c>
      <c r="AM517" s="7" t="s">
        <v>463</v>
      </c>
    </row>
    <row r="518" spans="1:39" ht="28" x14ac:dyDescent="0.3">
      <c r="A518" s="2">
        <v>515</v>
      </c>
      <c r="B518" s="8" t="s">
        <v>400</v>
      </c>
      <c r="C518" s="20" t="s">
        <v>1619</v>
      </c>
      <c r="D518" s="20" t="s">
        <v>813</v>
      </c>
      <c r="E518" s="21" t="s">
        <v>8</v>
      </c>
      <c r="F518" s="25" t="s">
        <v>1535</v>
      </c>
      <c r="G518" s="24" t="s">
        <v>1555</v>
      </c>
      <c r="H518" s="25" t="s">
        <v>1059</v>
      </c>
      <c r="I518" s="2" t="s">
        <v>1061</v>
      </c>
      <c r="J518" s="28" t="s">
        <v>1059</v>
      </c>
      <c r="K518" s="28" t="s">
        <v>1059</v>
      </c>
      <c r="L518" s="28" t="s">
        <v>1060</v>
      </c>
      <c r="M518" s="28" t="s">
        <v>1060</v>
      </c>
      <c r="N518" s="28" t="s">
        <v>1921</v>
      </c>
      <c r="O518" s="24" t="s">
        <v>470</v>
      </c>
      <c r="P518" s="51" t="s">
        <v>1511</v>
      </c>
      <c r="Q518" s="53" t="s">
        <v>1510</v>
      </c>
      <c r="R518" s="47" t="s">
        <v>1185</v>
      </c>
      <c r="S518" s="2" t="s">
        <v>1188</v>
      </c>
      <c r="T518" s="7" t="s">
        <v>1189</v>
      </c>
      <c r="U518" s="7" t="s">
        <v>1517</v>
      </c>
      <c r="V518" s="55" t="s">
        <v>1523</v>
      </c>
      <c r="W518" s="55" t="s">
        <v>1526</v>
      </c>
      <c r="X518" s="49"/>
      <c r="Y518" s="54" t="s">
        <v>9</v>
      </c>
      <c r="Z518" s="33" t="s">
        <v>1006</v>
      </c>
      <c r="AA518" s="30" t="s">
        <v>969</v>
      </c>
      <c r="AB518" s="23" t="s">
        <v>320</v>
      </c>
      <c r="AC518" s="24" t="s">
        <v>318</v>
      </c>
      <c r="AD518" s="25" t="s">
        <v>438</v>
      </c>
      <c r="AE518" s="2" t="s">
        <v>438</v>
      </c>
      <c r="AF518" s="2" t="s">
        <v>438</v>
      </c>
      <c r="AG518" s="2" t="s">
        <v>438</v>
      </c>
      <c r="AH518" s="21" t="s">
        <v>438</v>
      </c>
      <c r="AI518" s="25" t="s">
        <v>438</v>
      </c>
      <c r="AJ518" s="2" t="s">
        <v>438</v>
      </c>
      <c r="AK518" s="2" t="s">
        <v>966</v>
      </c>
      <c r="AL518" s="31" t="s">
        <v>953</v>
      </c>
      <c r="AM518" s="7" t="s">
        <v>463</v>
      </c>
    </row>
    <row r="519" spans="1:39" ht="28" x14ac:dyDescent="0.3">
      <c r="A519" s="2">
        <v>516</v>
      </c>
      <c r="B519" s="8" t="s">
        <v>401</v>
      </c>
      <c r="C519" s="20" t="s">
        <v>1619</v>
      </c>
      <c r="D519" s="20" t="s">
        <v>814</v>
      </c>
      <c r="E519" s="21" t="s">
        <v>8</v>
      </c>
      <c r="F519" s="25" t="s">
        <v>1535</v>
      </c>
      <c r="G519" s="24" t="s">
        <v>1555</v>
      </c>
      <c r="H519" s="25" t="s">
        <v>1062</v>
      </c>
      <c r="I519" s="2" t="s">
        <v>1060</v>
      </c>
      <c r="J519" s="28" t="s">
        <v>1062</v>
      </c>
      <c r="K519" s="28" t="s">
        <v>1062</v>
      </c>
      <c r="L519" s="28" t="s">
        <v>1063</v>
      </c>
      <c r="M519" s="28" t="s">
        <v>1063</v>
      </c>
      <c r="N519" s="28" t="s">
        <v>1922</v>
      </c>
      <c r="O519" s="24" t="s">
        <v>470</v>
      </c>
      <c r="P519" s="51" t="s">
        <v>1511</v>
      </c>
      <c r="Q519" s="53" t="s">
        <v>1510</v>
      </c>
      <c r="R519" s="47" t="s">
        <v>1185</v>
      </c>
      <c r="S519" s="2" t="s">
        <v>1188</v>
      </c>
      <c r="T519" s="7" t="s">
        <v>1189</v>
      </c>
      <c r="U519" s="7" t="s">
        <v>1517</v>
      </c>
      <c r="V519" s="55" t="s">
        <v>1523</v>
      </c>
      <c r="W519" s="55" t="s">
        <v>1527</v>
      </c>
      <c r="X519" s="49"/>
      <c r="Y519" s="54" t="s">
        <v>9</v>
      </c>
      <c r="Z519" s="33" t="s">
        <v>1006</v>
      </c>
      <c r="AA519" s="30" t="s">
        <v>970</v>
      </c>
      <c r="AB519" s="23" t="s">
        <v>320</v>
      </c>
      <c r="AC519" s="24" t="s">
        <v>318</v>
      </c>
      <c r="AD519" s="25" t="s">
        <v>438</v>
      </c>
      <c r="AE519" s="2" t="s">
        <v>438</v>
      </c>
      <c r="AF519" s="2" t="s">
        <v>438</v>
      </c>
      <c r="AG519" s="2" t="s">
        <v>438</v>
      </c>
      <c r="AH519" s="21" t="s">
        <v>438</v>
      </c>
      <c r="AI519" s="25" t="s">
        <v>438</v>
      </c>
      <c r="AJ519" s="2" t="s">
        <v>438</v>
      </c>
      <c r="AK519" s="2" t="s">
        <v>966</v>
      </c>
      <c r="AL519" s="31" t="s">
        <v>954</v>
      </c>
      <c r="AM519" s="7" t="s">
        <v>463</v>
      </c>
    </row>
    <row r="520" spans="1:39" ht="28" x14ac:dyDescent="0.3">
      <c r="A520" s="2">
        <v>517</v>
      </c>
      <c r="B520" s="8" t="s">
        <v>402</v>
      </c>
      <c r="C520" s="20" t="s">
        <v>1619</v>
      </c>
      <c r="D520" s="20" t="s">
        <v>815</v>
      </c>
      <c r="E520" s="21" t="s">
        <v>8</v>
      </c>
      <c r="F520" s="25" t="s">
        <v>1535</v>
      </c>
      <c r="G520" s="24" t="s">
        <v>1555</v>
      </c>
      <c r="H520" s="25" t="s">
        <v>1059</v>
      </c>
      <c r="I520" s="2" t="s">
        <v>1061</v>
      </c>
      <c r="J520" s="28" t="s">
        <v>1059</v>
      </c>
      <c r="K520" s="28" t="s">
        <v>1059</v>
      </c>
      <c r="L520" s="28" t="s">
        <v>1060</v>
      </c>
      <c r="M520" s="28" t="s">
        <v>1060</v>
      </c>
      <c r="N520" s="28" t="s">
        <v>1921</v>
      </c>
      <c r="O520" s="24" t="s">
        <v>470</v>
      </c>
      <c r="P520" s="51" t="s">
        <v>1511</v>
      </c>
      <c r="Q520" s="53" t="s">
        <v>1510</v>
      </c>
      <c r="R520" s="47" t="s">
        <v>1185</v>
      </c>
      <c r="S520" s="2" t="s">
        <v>1188</v>
      </c>
      <c r="T520" s="7" t="s">
        <v>1189</v>
      </c>
      <c r="U520" s="7" t="s">
        <v>1517</v>
      </c>
      <c r="V520" s="55" t="s">
        <v>1523</v>
      </c>
      <c r="W520" s="55" t="s">
        <v>1528</v>
      </c>
      <c r="X520" s="49"/>
      <c r="Y520" s="54" t="s">
        <v>9</v>
      </c>
      <c r="Z520" s="33" t="s">
        <v>1007</v>
      </c>
      <c r="AA520" s="30" t="s">
        <v>969</v>
      </c>
      <c r="AB520" s="23" t="s">
        <v>320</v>
      </c>
      <c r="AC520" s="24" t="s">
        <v>318</v>
      </c>
      <c r="AD520" s="25" t="s">
        <v>438</v>
      </c>
      <c r="AE520" s="2" t="s">
        <v>438</v>
      </c>
      <c r="AF520" s="2" t="s">
        <v>438</v>
      </c>
      <c r="AG520" s="2" t="s">
        <v>438</v>
      </c>
      <c r="AH520" s="21" t="s">
        <v>438</v>
      </c>
      <c r="AI520" s="25" t="s">
        <v>438</v>
      </c>
      <c r="AJ520" s="2" t="s">
        <v>438</v>
      </c>
      <c r="AK520" s="2" t="s">
        <v>966</v>
      </c>
      <c r="AL520" s="31" t="s">
        <v>955</v>
      </c>
      <c r="AM520" s="7" t="s">
        <v>463</v>
      </c>
    </row>
    <row r="521" spans="1:39" ht="28" x14ac:dyDescent="0.3">
      <c r="A521" s="2">
        <v>518</v>
      </c>
      <c r="B521" s="8" t="s">
        <v>403</v>
      </c>
      <c r="C521" s="20" t="s">
        <v>1619</v>
      </c>
      <c r="D521" s="20" t="s">
        <v>816</v>
      </c>
      <c r="E521" s="21" t="s">
        <v>8</v>
      </c>
      <c r="F521" s="25" t="s">
        <v>1535</v>
      </c>
      <c r="G521" s="24" t="s">
        <v>1555</v>
      </c>
      <c r="H521" s="25" t="s">
        <v>1062</v>
      </c>
      <c r="I521" s="2" t="s">
        <v>1060</v>
      </c>
      <c r="J521" s="28" t="s">
        <v>1062</v>
      </c>
      <c r="K521" s="28" t="s">
        <v>1062</v>
      </c>
      <c r="L521" s="28" t="s">
        <v>1063</v>
      </c>
      <c r="M521" s="28" t="s">
        <v>1063</v>
      </c>
      <c r="N521" s="28" t="s">
        <v>1922</v>
      </c>
      <c r="O521" s="24" t="s">
        <v>470</v>
      </c>
      <c r="P521" s="51" t="s">
        <v>1511</v>
      </c>
      <c r="Q521" s="53" t="s">
        <v>1510</v>
      </c>
      <c r="R521" s="47" t="s">
        <v>1185</v>
      </c>
      <c r="S521" s="2" t="s">
        <v>1188</v>
      </c>
      <c r="T521" s="7" t="s">
        <v>1189</v>
      </c>
      <c r="U521" s="7" t="s">
        <v>1517</v>
      </c>
      <c r="V521" s="55" t="s">
        <v>1523</v>
      </c>
      <c r="W521" s="55">
        <v>10</v>
      </c>
      <c r="X521" s="49"/>
      <c r="Y521" s="54" t="s">
        <v>9</v>
      </c>
      <c r="Z521" s="33" t="s">
        <v>1007</v>
      </c>
      <c r="AA521" s="30" t="s">
        <v>970</v>
      </c>
      <c r="AB521" s="23" t="s">
        <v>320</v>
      </c>
      <c r="AC521" s="24" t="s">
        <v>318</v>
      </c>
      <c r="AD521" s="25" t="s">
        <v>438</v>
      </c>
      <c r="AE521" s="2" t="s">
        <v>438</v>
      </c>
      <c r="AF521" s="2" t="s">
        <v>438</v>
      </c>
      <c r="AG521" s="2" t="s">
        <v>438</v>
      </c>
      <c r="AH521" s="21" t="s">
        <v>438</v>
      </c>
      <c r="AI521" s="25" t="s">
        <v>438</v>
      </c>
      <c r="AJ521" s="2" t="s">
        <v>438</v>
      </c>
      <c r="AK521" s="2" t="s">
        <v>966</v>
      </c>
      <c r="AL521" s="31" t="s">
        <v>956</v>
      </c>
      <c r="AM521" s="7" t="s">
        <v>463</v>
      </c>
    </row>
    <row r="522" spans="1:39" ht="28" x14ac:dyDescent="0.3">
      <c r="A522" s="2">
        <v>519</v>
      </c>
      <c r="B522" s="8" t="s">
        <v>404</v>
      </c>
      <c r="C522" s="20" t="s">
        <v>1619</v>
      </c>
      <c r="D522" s="20" t="s">
        <v>817</v>
      </c>
      <c r="E522" s="21" t="s">
        <v>8</v>
      </c>
      <c r="F522" s="25" t="s">
        <v>1535</v>
      </c>
      <c r="G522" s="24" t="s">
        <v>1555</v>
      </c>
      <c r="H522" s="25" t="s">
        <v>1059</v>
      </c>
      <c r="I522" s="2" t="s">
        <v>1061</v>
      </c>
      <c r="J522" s="28" t="s">
        <v>1059</v>
      </c>
      <c r="K522" s="28" t="s">
        <v>1059</v>
      </c>
      <c r="L522" s="28" t="s">
        <v>1060</v>
      </c>
      <c r="M522" s="28" t="s">
        <v>1060</v>
      </c>
      <c r="N522" s="28" t="s">
        <v>1921</v>
      </c>
      <c r="O522" s="24" t="s">
        <v>470</v>
      </c>
      <c r="P522" s="51" t="s">
        <v>1511</v>
      </c>
      <c r="Q522" s="53" t="s">
        <v>1510</v>
      </c>
      <c r="R522" s="47" t="s">
        <v>1185</v>
      </c>
      <c r="S522" s="2" t="s">
        <v>1188</v>
      </c>
      <c r="T522" s="7" t="s">
        <v>1189</v>
      </c>
      <c r="U522" s="7" t="s">
        <v>1517</v>
      </c>
      <c r="V522" s="55" t="s">
        <v>1523</v>
      </c>
      <c r="W522" s="55">
        <v>11</v>
      </c>
      <c r="X522" s="49"/>
      <c r="Y522" s="54" t="s">
        <v>9</v>
      </c>
      <c r="Z522" s="33" t="s">
        <v>1008</v>
      </c>
      <c r="AA522" s="30" t="s">
        <v>969</v>
      </c>
      <c r="AB522" s="23" t="s">
        <v>320</v>
      </c>
      <c r="AC522" s="24" t="s">
        <v>318</v>
      </c>
      <c r="AD522" s="25" t="s">
        <v>438</v>
      </c>
      <c r="AE522" s="2" t="s">
        <v>438</v>
      </c>
      <c r="AF522" s="2" t="s">
        <v>438</v>
      </c>
      <c r="AG522" s="2" t="s">
        <v>438</v>
      </c>
      <c r="AH522" s="21" t="s">
        <v>438</v>
      </c>
      <c r="AI522" s="25" t="s">
        <v>438</v>
      </c>
      <c r="AJ522" s="2" t="s">
        <v>438</v>
      </c>
      <c r="AK522" s="2" t="s">
        <v>966</v>
      </c>
      <c r="AL522" s="31" t="s">
        <v>957</v>
      </c>
      <c r="AM522" s="7" t="s">
        <v>463</v>
      </c>
    </row>
    <row r="523" spans="1:39" ht="28" x14ac:dyDescent="0.3">
      <c r="A523" s="2">
        <v>520</v>
      </c>
      <c r="B523" s="8" t="s">
        <v>405</v>
      </c>
      <c r="C523" s="20" t="s">
        <v>1619</v>
      </c>
      <c r="D523" s="20" t="s">
        <v>818</v>
      </c>
      <c r="E523" s="21" t="s">
        <v>8</v>
      </c>
      <c r="F523" s="25" t="s">
        <v>1535</v>
      </c>
      <c r="G523" s="24" t="s">
        <v>1555</v>
      </c>
      <c r="H523" s="25" t="s">
        <v>1062</v>
      </c>
      <c r="I523" s="2" t="s">
        <v>1060</v>
      </c>
      <c r="J523" s="28" t="s">
        <v>1062</v>
      </c>
      <c r="K523" s="28" t="s">
        <v>1062</v>
      </c>
      <c r="L523" s="28" t="s">
        <v>1063</v>
      </c>
      <c r="M523" s="28" t="s">
        <v>1063</v>
      </c>
      <c r="N523" s="28" t="s">
        <v>1922</v>
      </c>
      <c r="O523" s="24" t="s">
        <v>470</v>
      </c>
      <c r="P523" s="51" t="s">
        <v>1511</v>
      </c>
      <c r="Q523" s="53" t="s">
        <v>1510</v>
      </c>
      <c r="R523" s="47" t="s">
        <v>1185</v>
      </c>
      <c r="S523" s="2" t="s">
        <v>1188</v>
      </c>
      <c r="T523" s="7" t="s">
        <v>1189</v>
      </c>
      <c r="U523" s="7" t="s">
        <v>1517</v>
      </c>
      <c r="V523" s="55" t="s">
        <v>1523</v>
      </c>
      <c r="W523" s="55">
        <v>12</v>
      </c>
      <c r="X523" s="49"/>
      <c r="Y523" s="54" t="s">
        <v>9</v>
      </c>
      <c r="Z523" s="33" t="s">
        <v>1008</v>
      </c>
      <c r="AA523" s="30" t="s">
        <v>970</v>
      </c>
      <c r="AB523" s="23" t="s">
        <v>320</v>
      </c>
      <c r="AC523" s="24" t="s">
        <v>318</v>
      </c>
      <c r="AD523" s="25" t="s">
        <v>438</v>
      </c>
      <c r="AE523" s="2" t="s">
        <v>438</v>
      </c>
      <c r="AF523" s="2" t="s">
        <v>438</v>
      </c>
      <c r="AG523" s="2" t="s">
        <v>438</v>
      </c>
      <c r="AH523" s="21" t="s">
        <v>438</v>
      </c>
      <c r="AI523" s="25" t="s">
        <v>438</v>
      </c>
      <c r="AJ523" s="2" t="s">
        <v>438</v>
      </c>
      <c r="AK523" s="2" t="s">
        <v>966</v>
      </c>
      <c r="AL523" s="31" t="s">
        <v>958</v>
      </c>
      <c r="AM523" s="7" t="s">
        <v>463</v>
      </c>
    </row>
    <row r="524" spans="1:39" ht="28" x14ac:dyDescent="0.3">
      <c r="A524" s="2">
        <v>521</v>
      </c>
      <c r="B524" s="8" t="s">
        <v>406</v>
      </c>
      <c r="C524" s="20" t="s">
        <v>1619</v>
      </c>
      <c r="D524" s="20" t="s">
        <v>819</v>
      </c>
      <c r="E524" s="21" t="s">
        <v>8</v>
      </c>
      <c r="F524" s="25" t="s">
        <v>1535</v>
      </c>
      <c r="G524" s="24" t="s">
        <v>1555</v>
      </c>
      <c r="H524" s="25" t="s">
        <v>1059</v>
      </c>
      <c r="I524" s="2" t="s">
        <v>1061</v>
      </c>
      <c r="J524" s="28" t="s">
        <v>1059</v>
      </c>
      <c r="K524" s="28" t="s">
        <v>1059</v>
      </c>
      <c r="L524" s="28" t="s">
        <v>1060</v>
      </c>
      <c r="M524" s="28" t="s">
        <v>1060</v>
      </c>
      <c r="N524" s="28" t="s">
        <v>1921</v>
      </c>
      <c r="O524" s="24" t="s">
        <v>470</v>
      </c>
      <c r="P524" s="51" t="s">
        <v>1511</v>
      </c>
      <c r="Q524" s="53" t="s">
        <v>1510</v>
      </c>
      <c r="R524" s="47" t="s">
        <v>1185</v>
      </c>
      <c r="S524" s="2" t="s">
        <v>1188</v>
      </c>
      <c r="T524" s="7" t="s">
        <v>1189</v>
      </c>
      <c r="U524" s="7" t="s">
        <v>1517</v>
      </c>
      <c r="V524" s="55" t="s">
        <v>1523</v>
      </c>
      <c r="W524" s="55">
        <v>13</v>
      </c>
      <c r="X524" s="49"/>
      <c r="Y524" s="54" t="s">
        <v>9</v>
      </c>
      <c r="Z524" s="33" t="s">
        <v>1009</v>
      </c>
      <c r="AA524" s="30" t="s">
        <v>969</v>
      </c>
      <c r="AB524" s="23" t="s">
        <v>320</v>
      </c>
      <c r="AC524" s="24" t="s">
        <v>318</v>
      </c>
      <c r="AD524" s="25" t="s">
        <v>438</v>
      </c>
      <c r="AE524" s="2" t="s">
        <v>438</v>
      </c>
      <c r="AF524" s="2" t="s">
        <v>438</v>
      </c>
      <c r="AG524" s="2" t="s">
        <v>438</v>
      </c>
      <c r="AH524" s="21" t="s">
        <v>438</v>
      </c>
      <c r="AI524" s="25" t="s">
        <v>438</v>
      </c>
      <c r="AJ524" s="2" t="s">
        <v>438</v>
      </c>
      <c r="AK524" s="2" t="s">
        <v>966</v>
      </c>
      <c r="AL524" s="31" t="s">
        <v>959</v>
      </c>
      <c r="AM524" s="7" t="s">
        <v>463</v>
      </c>
    </row>
    <row r="525" spans="1:39" ht="28" x14ac:dyDescent="0.3">
      <c r="A525" s="2">
        <v>522</v>
      </c>
      <c r="B525" s="8" t="s">
        <v>407</v>
      </c>
      <c r="C525" s="20" t="s">
        <v>1619</v>
      </c>
      <c r="D525" s="20" t="s">
        <v>820</v>
      </c>
      <c r="E525" s="21" t="s">
        <v>8</v>
      </c>
      <c r="F525" s="25" t="s">
        <v>1535</v>
      </c>
      <c r="G525" s="24" t="s">
        <v>1555</v>
      </c>
      <c r="H525" s="25" t="s">
        <v>1062</v>
      </c>
      <c r="I525" s="2" t="s">
        <v>1060</v>
      </c>
      <c r="J525" s="28" t="s">
        <v>1062</v>
      </c>
      <c r="K525" s="28" t="s">
        <v>1062</v>
      </c>
      <c r="L525" s="28" t="s">
        <v>1063</v>
      </c>
      <c r="M525" s="28" t="s">
        <v>1063</v>
      </c>
      <c r="N525" s="28" t="s">
        <v>1922</v>
      </c>
      <c r="O525" s="24" t="s">
        <v>470</v>
      </c>
      <c r="P525" s="51" t="s">
        <v>1511</v>
      </c>
      <c r="Q525" s="53" t="s">
        <v>1510</v>
      </c>
      <c r="R525" s="47" t="s">
        <v>1185</v>
      </c>
      <c r="S525" s="2" t="s">
        <v>1188</v>
      </c>
      <c r="T525" s="7" t="s">
        <v>1189</v>
      </c>
      <c r="U525" s="7" t="s">
        <v>1517</v>
      </c>
      <c r="V525" s="55" t="s">
        <v>1523</v>
      </c>
      <c r="W525" s="55">
        <v>14</v>
      </c>
      <c r="X525" s="49"/>
      <c r="Y525" s="54" t="s">
        <v>9</v>
      </c>
      <c r="Z525" s="33" t="s">
        <v>1009</v>
      </c>
      <c r="AA525" s="30" t="s">
        <v>970</v>
      </c>
      <c r="AB525" s="23" t="s">
        <v>320</v>
      </c>
      <c r="AC525" s="24" t="s">
        <v>318</v>
      </c>
      <c r="AD525" s="25" t="s">
        <v>438</v>
      </c>
      <c r="AE525" s="2" t="s">
        <v>438</v>
      </c>
      <c r="AF525" s="2" t="s">
        <v>438</v>
      </c>
      <c r="AG525" s="2" t="s">
        <v>438</v>
      </c>
      <c r="AH525" s="21" t="s">
        <v>438</v>
      </c>
      <c r="AI525" s="25" t="s">
        <v>438</v>
      </c>
      <c r="AJ525" s="2" t="s">
        <v>438</v>
      </c>
      <c r="AK525" s="2" t="s">
        <v>966</v>
      </c>
      <c r="AL525" s="31" t="s">
        <v>960</v>
      </c>
      <c r="AM525" s="7" t="s">
        <v>463</v>
      </c>
    </row>
    <row r="526" spans="1:39" ht="28" x14ac:dyDescent="0.3">
      <c r="A526" s="2">
        <v>523</v>
      </c>
      <c r="B526" s="8" t="s">
        <v>408</v>
      </c>
      <c r="C526" s="20" t="s">
        <v>1619</v>
      </c>
      <c r="D526" s="20" t="s">
        <v>821</v>
      </c>
      <c r="E526" s="21" t="s">
        <v>8</v>
      </c>
      <c r="F526" s="25" t="s">
        <v>1535</v>
      </c>
      <c r="G526" s="24" t="s">
        <v>1555</v>
      </c>
      <c r="H526" s="25" t="s">
        <v>1059</v>
      </c>
      <c r="I526" s="2" t="s">
        <v>1061</v>
      </c>
      <c r="J526" s="28" t="s">
        <v>1059</v>
      </c>
      <c r="K526" s="28" t="s">
        <v>1059</v>
      </c>
      <c r="L526" s="28" t="s">
        <v>1060</v>
      </c>
      <c r="M526" s="28" t="s">
        <v>1060</v>
      </c>
      <c r="N526" s="28" t="s">
        <v>1921</v>
      </c>
      <c r="O526" s="24" t="s">
        <v>470</v>
      </c>
      <c r="P526" s="51" t="s">
        <v>1511</v>
      </c>
      <c r="Q526" s="53" t="s">
        <v>1510</v>
      </c>
      <c r="R526" s="47" t="s">
        <v>1185</v>
      </c>
      <c r="S526" s="2" t="s">
        <v>1188</v>
      </c>
      <c r="T526" s="7" t="s">
        <v>1189</v>
      </c>
      <c r="U526" s="7" t="s">
        <v>1517</v>
      </c>
      <c r="V526" s="55" t="s">
        <v>1523</v>
      </c>
      <c r="W526" s="55">
        <v>15</v>
      </c>
      <c r="X526" s="49"/>
      <c r="Y526" s="54" t="s">
        <v>9</v>
      </c>
      <c r="Z526" s="33" t="s">
        <v>1010</v>
      </c>
      <c r="AA526" s="30" t="s">
        <v>969</v>
      </c>
      <c r="AB526" s="23" t="s">
        <v>320</v>
      </c>
      <c r="AC526" s="24" t="s">
        <v>318</v>
      </c>
      <c r="AD526" s="25" t="s">
        <v>438</v>
      </c>
      <c r="AE526" s="2" t="s">
        <v>438</v>
      </c>
      <c r="AF526" s="2" t="s">
        <v>438</v>
      </c>
      <c r="AG526" s="2" t="s">
        <v>438</v>
      </c>
      <c r="AH526" s="21" t="s">
        <v>438</v>
      </c>
      <c r="AI526" s="25" t="s">
        <v>438</v>
      </c>
      <c r="AJ526" s="2" t="s">
        <v>438</v>
      </c>
      <c r="AK526" s="2" t="s">
        <v>966</v>
      </c>
      <c r="AL526" s="31" t="s">
        <v>961</v>
      </c>
      <c r="AM526" s="7" t="s">
        <v>463</v>
      </c>
    </row>
    <row r="527" spans="1:39" ht="28" x14ac:dyDescent="0.3">
      <c r="A527" s="2">
        <v>524</v>
      </c>
      <c r="B527" s="8" t="s">
        <v>409</v>
      </c>
      <c r="C527" s="20" t="s">
        <v>1619</v>
      </c>
      <c r="D527" s="20" t="s">
        <v>822</v>
      </c>
      <c r="E527" s="21" t="s">
        <v>8</v>
      </c>
      <c r="F527" s="25" t="s">
        <v>1535</v>
      </c>
      <c r="G527" s="24" t="s">
        <v>1555</v>
      </c>
      <c r="H527" s="25" t="s">
        <v>1062</v>
      </c>
      <c r="I527" s="2" t="s">
        <v>1060</v>
      </c>
      <c r="J527" s="28" t="s">
        <v>1062</v>
      </c>
      <c r="K527" s="28" t="s">
        <v>1062</v>
      </c>
      <c r="L527" s="28" t="s">
        <v>1063</v>
      </c>
      <c r="M527" s="28" t="s">
        <v>1063</v>
      </c>
      <c r="N527" s="28" t="s">
        <v>1922</v>
      </c>
      <c r="O527" s="24" t="s">
        <v>470</v>
      </c>
      <c r="P527" s="51" t="s">
        <v>1511</v>
      </c>
      <c r="Q527" s="53" t="s">
        <v>1510</v>
      </c>
      <c r="R527" s="47" t="s">
        <v>1185</v>
      </c>
      <c r="S527" s="2" t="s">
        <v>1188</v>
      </c>
      <c r="T527" s="7" t="s">
        <v>1189</v>
      </c>
      <c r="U527" s="7" t="s">
        <v>1517</v>
      </c>
      <c r="V527" s="55" t="s">
        <v>1523</v>
      </c>
      <c r="W527" s="55">
        <v>16</v>
      </c>
      <c r="X527" s="49"/>
      <c r="Y527" s="54" t="s">
        <v>9</v>
      </c>
      <c r="Z527" s="33" t="s">
        <v>1010</v>
      </c>
      <c r="AA527" s="30" t="s">
        <v>970</v>
      </c>
      <c r="AB527" s="23" t="s">
        <v>320</v>
      </c>
      <c r="AC527" s="24" t="s">
        <v>318</v>
      </c>
      <c r="AD527" s="25" t="s">
        <v>438</v>
      </c>
      <c r="AE527" s="2" t="s">
        <v>438</v>
      </c>
      <c r="AF527" s="2" t="s">
        <v>438</v>
      </c>
      <c r="AG527" s="2" t="s">
        <v>438</v>
      </c>
      <c r="AH527" s="21" t="s">
        <v>438</v>
      </c>
      <c r="AI527" s="25" t="s">
        <v>438</v>
      </c>
      <c r="AJ527" s="2" t="s">
        <v>438</v>
      </c>
      <c r="AK527" s="2" t="s">
        <v>966</v>
      </c>
      <c r="AL527" s="31" t="s">
        <v>962</v>
      </c>
      <c r="AM527" s="7" t="s">
        <v>463</v>
      </c>
    </row>
    <row r="528" spans="1:39" ht="28" x14ac:dyDescent="0.3">
      <c r="A528" s="2">
        <v>525</v>
      </c>
      <c r="B528" s="8" t="s">
        <v>410</v>
      </c>
      <c r="C528" s="20" t="s">
        <v>1619</v>
      </c>
      <c r="D528" s="20" t="s">
        <v>823</v>
      </c>
      <c r="E528" s="21" t="s">
        <v>8</v>
      </c>
      <c r="F528" s="25" t="s">
        <v>1535</v>
      </c>
      <c r="G528" s="24" t="s">
        <v>1555</v>
      </c>
      <c r="H528" s="25" t="s">
        <v>1059</v>
      </c>
      <c r="I528" s="2" t="s">
        <v>1061</v>
      </c>
      <c r="J528" s="28" t="s">
        <v>1059</v>
      </c>
      <c r="K528" s="28" t="s">
        <v>1059</v>
      </c>
      <c r="L528" s="28" t="s">
        <v>1060</v>
      </c>
      <c r="M528" s="28" t="s">
        <v>1060</v>
      </c>
      <c r="N528" s="28" t="s">
        <v>1921</v>
      </c>
      <c r="O528" s="24" t="s">
        <v>470</v>
      </c>
      <c r="P528" s="51" t="s">
        <v>1511</v>
      </c>
      <c r="Q528" s="53" t="s">
        <v>1510</v>
      </c>
      <c r="R528" s="47" t="s">
        <v>1185</v>
      </c>
      <c r="S528" s="2" t="s">
        <v>1188</v>
      </c>
      <c r="T528" s="7" t="s">
        <v>1189</v>
      </c>
      <c r="U528" s="7" t="s">
        <v>1517</v>
      </c>
      <c r="V528" s="55" t="s">
        <v>1524</v>
      </c>
      <c r="W528" s="55" t="s">
        <v>1519</v>
      </c>
      <c r="X528" s="49"/>
      <c r="Y528" s="54" t="s">
        <v>9</v>
      </c>
      <c r="Z528" s="33" t="s">
        <v>1011</v>
      </c>
      <c r="AA528" s="30" t="s">
        <v>969</v>
      </c>
      <c r="AB528" s="23" t="s">
        <v>320</v>
      </c>
      <c r="AC528" s="24" t="s">
        <v>318</v>
      </c>
      <c r="AD528" s="25" t="s">
        <v>438</v>
      </c>
      <c r="AE528" s="2" t="s">
        <v>438</v>
      </c>
      <c r="AF528" s="2" t="s">
        <v>438</v>
      </c>
      <c r="AG528" s="2" t="s">
        <v>438</v>
      </c>
      <c r="AH528" s="21" t="s">
        <v>438</v>
      </c>
      <c r="AI528" s="25" t="s">
        <v>438</v>
      </c>
      <c r="AJ528" s="2" t="s">
        <v>438</v>
      </c>
      <c r="AK528" s="2" t="s">
        <v>967</v>
      </c>
      <c r="AL528" s="31" t="s">
        <v>889</v>
      </c>
      <c r="AM528" s="7" t="s">
        <v>441</v>
      </c>
    </row>
    <row r="529" spans="1:39" ht="28" x14ac:dyDescent="0.3">
      <c r="A529" s="2">
        <v>526</v>
      </c>
      <c r="B529" s="8" t="s">
        <v>411</v>
      </c>
      <c r="C529" s="20" t="s">
        <v>1619</v>
      </c>
      <c r="D529" s="20" t="s">
        <v>824</v>
      </c>
      <c r="E529" s="21" t="s">
        <v>8</v>
      </c>
      <c r="F529" s="25" t="s">
        <v>1535</v>
      </c>
      <c r="G529" s="24" t="s">
        <v>1555</v>
      </c>
      <c r="H529" s="25" t="s">
        <v>1062</v>
      </c>
      <c r="I529" s="2" t="s">
        <v>1060</v>
      </c>
      <c r="J529" s="28" t="s">
        <v>1062</v>
      </c>
      <c r="K529" s="28" t="s">
        <v>1062</v>
      </c>
      <c r="L529" s="28" t="s">
        <v>1063</v>
      </c>
      <c r="M529" s="28" t="s">
        <v>1063</v>
      </c>
      <c r="N529" s="28" t="s">
        <v>1922</v>
      </c>
      <c r="O529" s="24" t="s">
        <v>470</v>
      </c>
      <c r="P529" s="51" t="s">
        <v>1511</v>
      </c>
      <c r="Q529" s="53" t="s">
        <v>1510</v>
      </c>
      <c r="R529" s="47" t="s">
        <v>1185</v>
      </c>
      <c r="S529" s="2" t="s">
        <v>1188</v>
      </c>
      <c r="T529" s="7" t="s">
        <v>1189</v>
      </c>
      <c r="U529" s="7" t="s">
        <v>1517</v>
      </c>
      <c r="V529" s="55" t="s">
        <v>1524</v>
      </c>
      <c r="W529" s="55" t="s">
        <v>1521</v>
      </c>
      <c r="X529" s="49"/>
      <c r="Y529" s="54" t="s">
        <v>9</v>
      </c>
      <c r="Z529" s="33" t="s">
        <v>1011</v>
      </c>
      <c r="AA529" s="30" t="s">
        <v>970</v>
      </c>
      <c r="AB529" s="23" t="s">
        <v>320</v>
      </c>
      <c r="AC529" s="24" t="s">
        <v>318</v>
      </c>
      <c r="AD529" s="25" t="s">
        <v>438</v>
      </c>
      <c r="AE529" s="2" t="s">
        <v>438</v>
      </c>
      <c r="AF529" s="2" t="s">
        <v>438</v>
      </c>
      <c r="AG529" s="2" t="s">
        <v>438</v>
      </c>
      <c r="AH529" s="21" t="s">
        <v>438</v>
      </c>
      <c r="AI529" s="25" t="s">
        <v>438</v>
      </c>
      <c r="AJ529" s="2" t="s">
        <v>438</v>
      </c>
      <c r="AK529" s="2" t="s">
        <v>967</v>
      </c>
      <c r="AL529" s="31" t="s">
        <v>890</v>
      </c>
      <c r="AM529" s="7" t="s">
        <v>441</v>
      </c>
    </row>
    <row r="530" spans="1:39" ht="28" x14ac:dyDescent="0.3">
      <c r="A530" s="2">
        <v>527</v>
      </c>
      <c r="B530" s="8" t="s">
        <v>412</v>
      </c>
      <c r="C530" s="20" t="s">
        <v>1619</v>
      </c>
      <c r="D530" s="20" t="s">
        <v>825</v>
      </c>
      <c r="E530" s="21" t="s">
        <v>8</v>
      </c>
      <c r="F530" s="25" t="s">
        <v>1535</v>
      </c>
      <c r="G530" s="24" t="s">
        <v>1555</v>
      </c>
      <c r="H530" s="25" t="s">
        <v>1059</v>
      </c>
      <c r="I530" s="2" t="s">
        <v>1061</v>
      </c>
      <c r="J530" s="28" t="s">
        <v>1059</v>
      </c>
      <c r="K530" s="28" t="s">
        <v>1059</v>
      </c>
      <c r="L530" s="28" t="s">
        <v>1060</v>
      </c>
      <c r="M530" s="28" t="s">
        <v>1060</v>
      </c>
      <c r="N530" s="28" t="s">
        <v>1921</v>
      </c>
      <c r="O530" s="24" t="s">
        <v>470</v>
      </c>
      <c r="P530" s="51" t="s">
        <v>1511</v>
      </c>
      <c r="Q530" s="53" t="s">
        <v>1510</v>
      </c>
      <c r="R530" s="47" t="s">
        <v>1185</v>
      </c>
      <c r="S530" s="2" t="s">
        <v>1188</v>
      </c>
      <c r="T530" s="7" t="s">
        <v>1189</v>
      </c>
      <c r="U530" s="7" t="s">
        <v>1517</v>
      </c>
      <c r="V530" s="55" t="s">
        <v>1524</v>
      </c>
      <c r="W530" s="55" t="s">
        <v>1522</v>
      </c>
      <c r="X530" s="49"/>
      <c r="Y530" s="54" t="s">
        <v>9</v>
      </c>
      <c r="Z530" s="33" t="s">
        <v>1012</v>
      </c>
      <c r="AA530" s="30" t="s">
        <v>969</v>
      </c>
      <c r="AB530" s="23" t="s">
        <v>320</v>
      </c>
      <c r="AC530" s="24" t="s">
        <v>318</v>
      </c>
      <c r="AD530" s="25" t="s">
        <v>438</v>
      </c>
      <c r="AE530" s="2" t="s">
        <v>438</v>
      </c>
      <c r="AF530" s="2" t="s">
        <v>438</v>
      </c>
      <c r="AG530" s="2" t="s">
        <v>438</v>
      </c>
      <c r="AH530" s="21" t="s">
        <v>438</v>
      </c>
      <c r="AI530" s="25" t="s">
        <v>438</v>
      </c>
      <c r="AJ530" s="2" t="s">
        <v>438</v>
      </c>
      <c r="AK530" s="2" t="s">
        <v>967</v>
      </c>
      <c r="AL530" s="31" t="s">
        <v>891</v>
      </c>
      <c r="AM530" s="7" t="s">
        <v>441</v>
      </c>
    </row>
    <row r="531" spans="1:39" ht="28" x14ac:dyDescent="0.3">
      <c r="A531" s="2">
        <v>528</v>
      </c>
      <c r="B531" s="8" t="s">
        <v>413</v>
      </c>
      <c r="C531" s="20" t="s">
        <v>1619</v>
      </c>
      <c r="D531" s="20" t="s">
        <v>826</v>
      </c>
      <c r="E531" s="21" t="s">
        <v>8</v>
      </c>
      <c r="F531" s="25" t="s">
        <v>1535</v>
      </c>
      <c r="G531" s="24" t="s">
        <v>1555</v>
      </c>
      <c r="H531" s="25" t="s">
        <v>1062</v>
      </c>
      <c r="I531" s="2" t="s">
        <v>1060</v>
      </c>
      <c r="J531" s="28" t="s">
        <v>1062</v>
      </c>
      <c r="K531" s="28" t="s">
        <v>1062</v>
      </c>
      <c r="L531" s="28" t="s">
        <v>1063</v>
      </c>
      <c r="M531" s="28" t="s">
        <v>1063</v>
      </c>
      <c r="N531" s="28" t="s">
        <v>1922</v>
      </c>
      <c r="O531" s="24" t="s">
        <v>470</v>
      </c>
      <c r="P531" s="51" t="s">
        <v>1511</v>
      </c>
      <c r="Q531" s="53" t="s">
        <v>1510</v>
      </c>
      <c r="R531" s="47" t="s">
        <v>1185</v>
      </c>
      <c r="S531" s="2" t="s">
        <v>1188</v>
      </c>
      <c r="T531" s="7" t="s">
        <v>1189</v>
      </c>
      <c r="U531" s="7" t="s">
        <v>1517</v>
      </c>
      <c r="V531" s="55" t="s">
        <v>1524</v>
      </c>
      <c r="W531" s="55" t="s">
        <v>1523</v>
      </c>
      <c r="X531" s="49"/>
      <c r="Y531" s="54" t="s">
        <v>9</v>
      </c>
      <c r="Z531" s="33" t="s">
        <v>1012</v>
      </c>
      <c r="AA531" s="30" t="s">
        <v>970</v>
      </c>
      <c r="AB531" s="23" t="s">
        <v>320</v>
      </c>
      <c r="AC531" s="24" t="s">
        <v>318</v>
      </c>
      <c r="AD531" s="25" t="s">
        <v>438</v>
      </c>
      <c r="AE531" s="2" t="s">
        <v>438</v>
      </c>
      <c r="AF531" s="2" t="s">
        <v>438</v>
      </c>
      <c r="AG531" s="2" t="s">
        <v>438</v>
      </c>
      <c r="AH531" s="21" t="s">
        <v>438</v>
      </c>
      <c r="AI531" s="25" t="s">
        <v>438</v>
      </c>
      <c r="AJ531" s="2" t="s">
        <v>438</v>
      </c>
      <c r="AK531" s="2" t="s">
        <v>967</v>
      </c>
      <c r="AL531" s="31" t="s">
        <v>950</v>
      </c>
      <c r="AM531" s="7" t="s">
        <v>441</v>
      </c>
    </row>
    <row r="532" spans="1:39" ht="28" x14ac:dyDescent="0.3">
      <c r="A532" s="2">
        <v>529</v>
      </c>
      <c r="B532" s="8" t="s">
        <v>414</v>
      </c>
      <c r="C532" s="20" t="s">
        <v>1619</v>
      </c>
      <c r="D532" s="20" t="s">
        <v>827</v>
      </c>
      <c r="E532" s="21" t="s">
        <v>8</v>
      </c>
      <c r="F532" s="25" t="s">
        <v>1535</v>
      </c>
      <c r="G532" s="24" t="s">
        <v>1555</v>
      </c>
      <c r="H532" s="25" t="s">
        <v>1059</v>
      </c>
      <c r="I532" s="2" t="s">
        <v>1061</v>
      </c>
      <c r="J532" s="28" t="s">
        <v>1059</v>
      </c>
      <c r="K532" s="28" t="s">
        <v>1059</v>
      </c>
      <c r="L532" s="28" t="s">
        <v>1060</v>
      </c>
      <c r="M532" s="28" t="s">
        <v>1060</v>
      </c>
      <c r="N532" s="28" t="s">
        <v>1921</v>
      </c>
      <c r="O532" s="24" t="s">
        <v>470</v>
      </c>
      <c r="P532" s="51" t="s">
        <v>1511</v>
      </c>
      <c r="Q532" s="53" t="s">
        <v>1510</v>
      </c>
      <c r="R532" s="47" t="s">
        <v>1185</v>
      </c>
      <c r="S532" s="2" t="s">
        <v>1188</v>
      </c>
      <c r="T532" s="7" t="s">
        <v>1189</v>
      </c>
      <c r="U532" s="7" t="s">
        <v>1517</v>
      </c>
      <c r="V532" s="55" t="s">
        <v>1524</v>
      </c>
      <c r="W532" s="55" t="s">
        <v>1524</v>
      </c>
      <c r="X532" s="49"/>
      <c r="Y532" s="54" t="s">
        <v>9</v>
      </c>
      <c r="Z532" s="33" t="s">
        <v>1013</v>
      </c>
      <c r="AA532" s="30" t="s">
        <v>969</v>
      </c>
      <c r="AB532" s="23" t="s">
        <v>320</v>
      </c>
      <c r="AC532" s="24" t="s">
        <v>318</v>
      </c>
      <c r="AD532" s="25" t="s">
        <v>438</v>
      </c>
      <c r="AE532" s="2" t="s">
        <v>438</v>
      </c>
      <c r="AF532" s="2" t="s">
        <v>438</v>
      </c>
      <c r="AG532" s="2" t="s">
        <v>438</v>
      </c>
      <c r="AH532" s="21" t="s">
        <v>438</v>
      </c>
      <c r="AI532" s="25" t="s">
        <v>438</v>
      </c>
      <c r="AJ532" s="2" t="s">
        <v>438</v>
      </c>
      <c r="AK532" s="2" t="s">
        <v>967</v>
      </c>
      <c r="AL532" s="31" t="s">
        <v>951</v>
      </c>
      <c r="AM532" s="7" t="s">
        <v>441</v>
      </c>
    </row>
    <row r="533" spans="1:39" ht="28" x14ac:dyDescent="0.3">
      <c r="A533" s="2">
        <v>530</v>
      </c>
      <c r="B533" s="8" t="s">
        <v>415</v>
      </c>
      <c r="C533" s="20" t="s">
        <v>1619</v>
      </c>
      <c r="D533" s="20" t="s">
        <v>828</v>
      </c>
      <c r="E533" s="21" t="s">
        <v>8</v>
      </c>
      <c r="F533" s="25" t="s">
        <v>1535</v>
      </c>
      <c r="G533" s="24" t="s">
        <v>1555</v>
      </c>
      <c r="H533" s="25" t="s">
        <v>1062</v>
      </c>
      <c r="I533" s="2" t="s">
        <v>1060</v>
      </c>
      <c r="J533" s="28" t="s">
        <v>1062</v>
      </c>
      <c r="K533" s="28" t="s">
        <v>1062</v>
      </c>
      <c r="L533" s="28" t="s">
        <v>1063</v>
      </c>
      <c r="M533" s="28" t="s">
        <v>1063</v>
      </c>
      <c r="N533" s="28" t="s">
        <v>1922</v>
      </c>
      <c r="O533" s="24" t="s">
        <v>470</v>
      </c>
      <c r="P533" s="51" t="s">
        <v>1511</v>
      </c>
      <c r="Q533" s="53" t="s">
        <v>1510</v>
      </c>
      <c r="R533" s="47" t="s">
        <v>1185</v>
      </c>
      <c r="S533" s="2" t="s">
        <v>1188</v>
      </c>
      <c r="T533" s="7" t="s">
        <v>1189</v>
      </c>
      <c r="U533" s="7" t="s">
        <v>1517</v>
      </c>
      <c r="V533" s="55" t="s">
        <v>1524</v>
      </c>
      <c r="W533" s="55" t="s">
        <v>1525</v>
      </c>
      <c r="X533" s="49"/>
      <c r="Y533" s="54" t="s">
        <v>9</v>
      </c>
      <c r="Z533" s="33" t="s">
        <v>1013</v>
      </c>
      <c r="AA533" s="30" t="s">
        <v>970</v>
      </c>
      <c r="AB533" s="23" t="s">
        <v>320</v>
      </c>
      <c r="AC533" s="24" t="s">
        <v>318</v>
      </c>
      <c r="AD533" s="25" t="s">
        <v>438</v>
      </c>
      <c r="AE533" s="2" t="s">
        <v>438</v>
      </c>
      <c r="AF533" s="2" t="s">
        <v>438</v>
      </c>
      <c r="AG533" s="2" t="s">
        <v>438</v>
      </c>
      <c r="AH533" s="21" t="s">
        <v>438</v>
      </c>
      <c r="AI533" s="25" t="s">
        <v>438</v>
      </c>
      <c r="AJ533" s="2" t="s">
        <v>438</v>
      </c>
      <c r="AK533" s="2" t="s">
        <v>967</v>
      </c>
      <c r="AL533" s="31" t="s">
        <v>952</v>
      </c>
      <c r="AM533" s="7" t="s">
        <v>441</v>
      </c>
    </row>
    <row r="534" spans="1:39" ht="28" x14ac:dyDescent="0.3">
      <c r="A534" s="2">
        <v>531</v>
      </c>
      <c r="B534" s="8" t="s">
        <v>416</v>
      </c>
      <c r="C534" s="20" t="s">
        <v>1619</v>
      </c>
      <c r="D534" s="20" t="s">
        <v>829</v>
      </c>
      <c r="E534" s="21" t="s">
        <v>8</v>
      </c>
      <c r="F534" s="25" t="s">
        <v>1535</v>
      </c>
      <c r="G534" s="24" t="s">
        <v>1555</v>
      </c>
      <c r="H534" s="25" t="s">
        <v>1059</v>
      </c>
      <c r="I534" s="2" t="s">
        <v>1061</v>
      </c>
      <c r="J534" s="28" t="s">
        <v>1059</v>
      </c>
      <c r="K534" s="28" t="s">
        <v>1059</v>
      </c>
      <c r="L534" s="28" t="s">
        <v>1060</v>
      </c>
      <c r="M534" s="28" t="s">
        <v>1060</v>
      </c>
      <c r="N534" s="28" t="s">
        <v>1921</v>
      </c>
      <c r="O534" s="24" t="s">
        <v>470</v>
      </c>
      <c r="P534" s="51" t="s">
        <v>1511</v>
      </c>
      <c r="Q534" s="53" t="s">
        <v>1510</v>
      </c>
      <c r="R534" s="47" t="s">
        <v>1185</v>
      </c>
      <c r="S534" s="2" t="s">
        <v>1188</v>
      </c>
      <c r="T534" s="7" t="s">
        <v>1189</v>
      </c>
      <c r="U534" s="7" t="s">
        <v>1517</v>
      </c>
      <c r="V534" s="55" t="s">
        <v>1524</v>
      </c>
      <c r="W534" s="55" t="s">
        <v>1526</v>
      </c>
      <c r="X534" s="49"/>
      <c r="Y534" s="54" t="s">
        <v>9</v>
      </c>
      <c r="Z534" s="33" t="s">
        <v>1014</v>
      </c>
      <c r="AA534" s="30" t="s">
        <v>969</v>
      </c>
      <c r="AB534" s="23" t="s">
        <v>320</v>
      </c>
      <c r="AC534" s="24" t="s">
        <v>318</v>
      </c>
      <c r="AD534" s="25" t="s">
        <v>438</v>
      </c>
      <c r="AE534" s="2" t="s">
        <v>438</v>
      </c>
      <c r="AF534" s="2" t="s">
        <v>438</v>
      </c>
      <c r="AG534" s="2" t="s">
        <v>438</v>
      </c>
      <c r="AH534" s="21" t="s">
        <v>438</v>
      </c>
      <c r="AI534" s="25" t="s">
        <v>438</v>
      </c>
      <c r="AJ534" s="2" t="s">
        <v>438</v>
      </c>
      <c r="AK534" s="2" t="s">
        <v>967</v>
      </c>
      <c r="AL534" s="31" t="s">
        <v>953</v>
      </c>
      <c r="AM534" s="7" t="s">
        <v>441</v>
      </c>
    </row>
    <row r="535" spans="1:39" ht="28" x14ac:dyDescent="0.3">
      <c r="A535" s="2">
        <v>532</v>
      </c>
      <c r="B535" s="8" t="s">
        <v>417</v>
      </c>
      <c r="C535" s="20" t="s">
        <v>1619</v>
      </c>
      <c r="D535" s="20" t="s">
        <v>830</v>
      </c>
      <c r="E535" s="21" t="s">
        <v>8</v>
      </c>
      <c r="F535" s="25" t="s">
        <v>1535</v>
      </c>
      <c r="G535" s="24" t="s">
        <v>1555</v>
      </c>
      <c r="H535" s="25" t="s">
        <v>1062</v>
      </c>
      <c r="I535" s="2" t="s">
        <v>1060</v>
      </c>
      <c r="J535" s="28" t="s">
        <v>1062</v>
      </c>
      <c r="K535" s="28" t="s">
        <v>1062</v>
      </c>
      <c r="L535" s="28" t="s">
        <v>1063</v>
      </c>
      <c r="M535" s="28" t="s">
        <v>1063</v>
      </c>
      <c r="N535" s="28" t="s">
        <v>1922</v>
      </c>
      <c r="O535" s="24" t="s">
        <v>470</v>
      </c>
      <c r="P535" s="51" t="s">
        <v>1511</v>
      </c>
      <c r="Q535" s="53" t="s">
        <v>1510</v>
      </c>
      <c r="R535" s="47" t="s">
        <v>1185</v>
      </c>
      <c r="S535" s="2" t="s">
        <v>1188</v>
      </c>
      <c r="T535" s="7" t="s">
        <v>1189</v>
      </c>
      <c r="U535" s="7" t="s">
        <v>1517</v>
      </c>
      <c r="V535" s="55" t="s">
        <v>1524</v>
      </c>
      <c r="W535" s="55" t="s">
        <v>1527</v>
      </c>
      <c r="X535" s="49"/>
      <c r="Y535" s="54" t="s">
        <v>9</v>
      </c>
      <c r="Z535" s="33" t="s">
        <v>1014</v>
      </c>
      <c r="AA535" s="30" t="s">
        <v>970</v>
      </c>
      <c r="AB535" s="23" t="s">
        <v>320</v>
      </c>
      <c r="AC535" s="24" t="s">
        <v>318</v>
      </c>
      <c r="AD535" s="25" t="s">
        <v>438</v>
      </c>
      <c r="AE535" s="2" t="s">
        <v>438</v>
      </c>
      <c r="AF535" s="2" t="s">
        <v>438</v>
      </c>
      <c r="AG535" s="2" t="s">
        <v>438</v>
      </c>
      <c r="AH535" s="21" t="s">
        <v>438</v>
      </c>
      <c r="AI535" s="25" t="s">
        <v>438</v>
      </c>
      <c r="AJ535" s="2" t="s">
        <v>438</v>
      </c>
      <c r="AK535" s="2" t="s">
        <v>967</v>
      </c>
      <c r="AL535" s="31" t="s">
        <v>954</v>
      </c>
      <c r="AM535" s="7" t="s">
        <v>441</v>
      </c>
    </row>
    <row r="536" spans="1:39" ht="28" x14ac:dyDescent="0.3">
      <c r="A536" s="2">
        <v>533</v>
      </c>
      <c r="B536" s="8" t="s">
        <v>418</v>
      </c>
      <c r="C536" s="20" t="s">
        <v>1619</v>
      </c>
      <c r="D536" s="20" t="s">
        <v>831</v>
      </c>
      <c r="E536" s="21" t="s">
        <v>8</v>
      </c>
      <c r="F536" s="25" t="s">
        <v>1535</v>
      </c>
      <c r="G536" s="24" t="s">
        <v>1555</v>
      </c>
      <c r="H536" s="25" t="s">
        <v>1059</v>
      </c>
      <c r="I536" s="2" t="s">
        <v>1061</v>
      </c>
      <c r="J536" s="28" t="s">
        <v>1059</v>
      </c>
      <c r="K536" s="28" t="s">
        <v>1059</v>
      </c>
      <c r="L536" s="28" t="s">
        <v>1060</v>
      </c>
      <c r="M536" s="28" t="s">
        <v>1060</v>
      </c>
      <c r="N536" s="28" t="s">
        <v>1921</v>
      </c>
      <c r="O536" s="24" t="s">
        <v>470</v>
      </c>
      <c r="P536" s="51" t="s">
        <v>1511</v>
      </c>
      <c r="Q536" s="53" t="s">
        <v>1510</v>
      </c>
      <c r="R536" s="47" t="s">
        <v>1185</v>
      </c>
      <c r="S536" s="2" t="s">
        <v>1188</v>
      </c>
      <c r="T536" s="7" t="s">
        <v>1189</v>
      </c>
      <c r="U536" s="7" t="s">
        <v>1517</v>
      </c>
      <c r="V536" s="55" t="s">
        <v>1524</v>
      </c>
      <c r="W536" s="55" t="s">
        <v>1528</v>
      </c>
      <c r="X536" s="49"/>
      <c r="Y536" s="54" t="s">
        <v>9</v>
      </c>
      <c r="Z536" s="33" t="s">
        <v>1015</v>
      </c>
      <c r="AA536" s="30" t="s">
        <v>969</v>
      </c>
      <c r="AB536" s="23" t="s">
        <v>320</v>
      </c>
      <c r="AC536" s="24" t="s">
        <v>318</v>
      </c>
      <c r="AD536" s="25" t="s">
        <v>438</v>
      </c>
      <c r="AE536" s="2" t="s">
        <v>438</v>
      </c>
      <c r="AF536" s="2" t="s">
        <v>438</v>
      </c>
      <c r="AG536" s="2" t="s">
        <v>438</v>
      </c>
      <c r="AH536" s="21" t="s">
        <v>438</v>
      </c>
      <c r="AI536" s="25" t="s">
        <v>438</v>
      </c>
      <c r="AJ536" s="2" t="s">
        <v>438</v>
      </c>
      <c r="AK536" s="2" t="s">
        <v>967</v>
      </c>
      <c r="AL536" s="31" t="s">
        <v>955</v>
      </c>
      <c r="AM536" s="7" t="s">
        <v>441</v>
      </c>
    </row>
    <row r="537" spans="1:39" ht="28" x14ac:dyDescent="0.3">
      <c r="A537" s="2">
        <v>534</v>
      </c>
      <c r="B537" s="8" t="s">
        <v>419</v>
      </c>
      <c r="C537" s="20" t="s">
        <v>1619</v>
      </c>
      <c r="D537" s="20" t="s">
        <v>832</v>
      </c>
      <c r="E537" s="21" t="s">
        <v>8</v>
      </c>
      <c r="F537" s="25" t="s">
        <v>1535</v>
      </c>
      <c r="G537" s="24" t="s">
        <v>1555</v>
      </c>
      <c r="H537" s="25" t="s">
        <v>1062</v>
      </c>
      <c r="I537" s="2" t="s">
        <v>1060</v>
      </c>
      <c r="J537" s="28" t="s">
        <v>1062</v>
      </c>
      <c r="K537" s="28" t="s">
        <v>1062</v>
      </c>
      <c r="L537" s="28" t="s">
        <v>1063</v>
      </c>
      <c r="M537" s="28" t="s">
        <v>1063</v>
      </c>
      <c r="N537" s="28" t="s">
        <v>1922</v>
      </c>
      <c r="O537" s="24" t="s">
        <v>470</v>
      </c>
      <c r="P537" s="51" t="s">
        <v>1511</v>
      </c>
      <c r="Q537" s="53" t="s">
        <v>1510</v>
      </c>
      <c r="R537" s="47" t="s">
        <v>1185</v>
      </c>
      <c r="S537" s="2" t="s">
        <v>1188</v>
      </c>
      <c r="T537" s="7" t="s">
        <v>1189</v>
      </c>
      <c r="U537" s="7" t="s">
        <v>1517</v>
      </c>
      <c r="V537" s="55" t="s">
        <v>1524</v>
      </c>
      <c r="W537" s="55">
        <v>10</v>
      </c>
      <c r="X537" s="49"/>
      <c r="Y537" s="54" t="s">
        <v>9</v>
      </c>
      <c r="Z537" s="33" t="s">
        <v>1015</v>
      </c>
      <c r="AA537" s="30" t="s">
        <v>970</v>
      </c>
      <c r="AB537" s="23" t="s">
        <v>320</v>
      </c>
      <c r="AC537" s="24" t="s">
        <v>318</v>
      </c>
      <c r="AD537" s="25" t="s">
        <v>438</v>
      </c>
      <c r="AE537" s="2" t="s">
        <v>438</v>
      </c>
      <c r="AF537" s="2" t="s">
        <v>438</v>
      </c>
      <c r="AG537" s="2" t="s">
        <v>438</v>
      </c>
      <c r="AH537" s="21" t="s">
        <v>438</v>
      </c>
      <c r="AI537" s="25" t="s">
        <v>438</v>
      </c>
      <c r="AJ537" s="2" t="s">
        <v>438</v>
      </c>
      <c r="AK537" s="2" t="s">
        <v>967</v>
      </c>
      <c r="AL537" s="31" t="s">
        <v>956</v>
      </c>
      <c r="AM537" s="7" t="s">
        <v>441</v>
      </c>
    </row>
    <row r="538" spans="1:39" ht="28" x14ac:dyDescent="0.3">
      <c r="A538" s="2">
        <v>535</v>
      </c>
      <c r="B538" s="8" t="s">
        <v>420</v>
      </c>
      <c r="C538" s="20" t="s">
        <v>1619</v>
      </c>
      <c r="D538" s="20" t="s">
        <v>833</v>
      </c>
      <c r="E538" s="21" t="s">
        <v>8</v>
      </c>
      <c r="F538" s="25" t="s">
        <v>1535</v>
      </c>
      <c r="G538" s="24" t="s">
        <v>1555</v>
      </c>
      <c r="H538" s="25" t="s">
        <v>1059</v>
      </c>
      <c r="I538" s="2" t="s">
        <v>1061</v>
      </c>
      <c r="J538" s="28" t="s">
        <v>1059</v>
      </c>
      <c r="K538" s="28" t="s">
        <v>1059</v>
      </c>
      <c r="L538" s="28" t="s">
        <v>1060</v>
      </c>
      <c r="M538" s="28" t="s">
        <v>1060</v>
      </c>
      <c r="N538" s="28" t="s">
        <v>1921</v>
      </c>
      <c r="O538" s="24" t="s">
        <v>470</v>
      </c>
      <c r="P538" s="51" t="s">
        <v>1511</v>
      </c>
      <c r="Q538" s="53" t="s">
        <v>1510</v>
      </c>
      <c r="R538" s="47" t="s">
        <v>1185</v>
      </c>
      <c r="S538" s="2" t="s">
        <v>1188</v>
      </c>
      <c r="T538" s="7" t="s">
        <v>1189</v>
      </c>
      <c r="U538" s="7" t="s">
        <v>1517</v>
      </c>
      <c r="V538" s="55" t="s">
        <v>1524</v>
      </c>
      <c r="W538" s="55">
        <v>11</v>
      </c>
      <c r="X538" s="49"/>
      <c r="Y538" s="54" t="s">
        <v>9</v>
      </c>
      <c r="Z538" s="33" t="s">
        <v>1016</v>
      </c>
      <c r="AA538" s="30" t="s">
        <v>969</v>
      </c>
      <c r="AB538" s="23" t="s">
        <v>320</v>
      </c>
      <c r="AC538" s="24" t="s">
        <v>318</v>
      </c>
      <c r="AD538" s="25" t="s">
        <v>438</v>
      </c>
      <c r="AE538" s="2" t="s">
        <v>438</v>
      </c>
      <c r="AF538" s="2" t="s">
        <v>438</v>
      </c>
      <c r="AG538" s="2" t="s">
        <v>438</v>
      </c>
      <c r="AH538" s="21" t="s">
        <v>438</v>
      </c>
      <c r="AI538" s="25" t="s">
        <v>438</v>
      </c>
      <c r="AJ538" s="2" t="s">
        <v>438</v>
      </c>
      <c r="AK538" s="2" t="s">
        <v>967</v>
      </c>
      <c r="AL538" s="31" t="s">
        <v>957</v>
      </c>
      <c r="AM538" s="7" t="s">
        <v>441</v>
      </c>
    </row>
    <row r="539" spans="1:39" ht="28" x14ac:dyDescent="0.3">
      <c r="A539" s="2">
        <v>536</v>
      </c>
      <c r="B539" s="8" t="s">
        <v>422</v>
      </c>
      <c r="C539" s="20" t="s">
        <v>1619</v>
      </c>
      <c r="D539" s="20" t="s">
        <v>834</v>
      </c>
      <c r="E539" s="21" t="s">
        <v>8</v>
      </c>
      <c r="F539" s="25" t="s">
        <v>1535</v>
      </c>
      <c r="G539" s="24" t="s">
        <v>1555</v>
      </c>
      <c r="H539" s="25" t="s">
        <v>1062</v>
      </c>
      <c r="I539" s="2" t="s">
        <v>1060</v>
      </c>
      <c r="J539" s="28" t="s">
        <v>1062</v>
      </c>
      <c r="K539" s="28" t="s">
        <v>1062</v>
      </c>
      <c r="L539" s="28" t="s">
        <v>1063</v>
      </c>
      <c r="M539" s="28" t="s">
        <v>1063</v>
      </c>
      <c r="N539" s="28" t="s">
        <v>1922</v>
      </c>
      <c r="O539" s="24" t="s">
        <v>470</v>
      </c>
      <c r="P539" s="51" t="s">
        <v>1511</v>
      </c>
      <c r="Q539" s="53" t="s">
        <v>1510</v>
      </c>
      <c r="R539" s="47" t="s">
        <v>1185</v>
      </c>
      <c r="S539" s="2" t="s">
        <v>1188</v>
      </c>
      <c r="T539" s="7" t="s">
        <v>1189</v>
      </c>
      <c r="U539" s="7" t="s">
        <v>1517</v>
      </c>
      <c r="V539" s="55" t="s">
        <v>1524</v>
      </c>
      <c r="W539" s="55">
        <v>12</v>
      </c>
      <c r="X539" s="49"/>
      <c r="Y539" s="54" t="s">
        <v>9</v>
      </c>
      <c r="Z539" s="33" t="s">
        <v>1016</v>
      </c>
      <c r="AA539" s="30" t="s">
        <v>970</v>
      </c>
      <c r="AB539" s="23" t="s">
        <v>320</v>
      </c>
      <c r="AC539" s="24" t="s">
        <v>318</v>
      </c>
      <c r="AD539" s="25" t="s">
        <v>438</v>
      </c>
      <c r="AE539" s="2" t="s">
        <v>438</v>
      </c>
      <c r="AF539" s="2" t="s">
        <v>438</v>
      </c>
      <c r="AG539" s="2" t="s">
        <v>438</v>
      </c>
      <c r="AH539" s="21" t="s">
        <v>438</v>
      </c>
      <c r="AI539" s="25" t="s">
        <v>438</v>
      </c>
      <c r="AJ539" s="2" t="s">
        <v>438</v>
      </c>
      <c r="AK539" s="2" t="s">
        <v>967</v>
      </c>
      <c r="AL539" s="31" t="s">
        <v>958</v>
      </c>
      <c r="AM539" s="7" t="s">
        <v>441</v>
      </c>
    </row>
    <row r="540" spans="1:39" ht="28" x14ac:dyDescent="0.3">
      <c r="A540" s="2">
        <v>537</v>
      </c>
      <c r="B540" s="8" t="s">
        <v>421</v>
      </c>
      <c r="C540" s="20" t="s">
        <v>1619</v>
      </c>
      <c r="D540" s="20" t="s">
        <v>835</v>
      </c>
      <c r="E540" s="21" t="s">
        <v>8</v>
      </c>
      <c r="F540" s="25" t="s">
        <v>1535</v>
      </c>
      <c r="G540" s="24" t="s">
        <v>1555</v>
      </c>
      <c r="H540" s="25" t="s">
        <v>1059</v>
      </c>
      <c r="I540" s="2" t="s">
        <v>1061</v>
      </c>
      <c r="J540" s="28" t="s">
        <v>1059</v>
      </c>
      <c r="K540" s="28" t="s">
        <v>1059</v>
      </c>
      <c r="L540" s="28" t="s">
        <v>1060</v>
      </c>
      <c r="M540" s="28" t="s">
        <v>1060</v>
      </c>
      <c r="N540" s="28" t="s">
        <v>1921</v>
      </c>
      <c r="O540" s="24" t="s">
        <v>470</v>
      </c>
      <c r="P540" s="51" t="s">
        <v>1511</v>
      </c>
      <c r="Q540" s="53" t="s">
        <v>1510</v>
      </c>
      <c r="R540" s="47" t="s">
        <v>1185</v>
      </c>
      <c r="S540" s="2" t="s">
        <v>1188</v>
      </c>
      <c r="T540" s="7" t="s">
        <v>1189</v>
      </c>
      <c r="U540" s="7" t="s">
        <v>1517</v>
      </c>
      <c r="V540" s="55" t="s">
        <v>1524</v>
      </c>
      <c r="W540" s="55">
        <v>13</v>
      </c>
      <c r="X540" s="49"/>
      <c r="Y540" s="54" t="s">
        <v>9</v>
      </c>
      <c r="Z540" s="33" t="s">
        <v>1017</v>
      </c>
      <c r="AA540" s="30" t="s">
        <v>969</v>
      </c>
      <c r="AB540" s="23" t="s">
        <v>320</v>
      </c>
      <c r="AC540" s="24" t="s">
        <v>318</v>
      </c>
      <c r="AD540" s="25" t="s">
        <v>438</v>
      </c>
      <c r="AE540" s="2" t="s">
        <v>438</v>
      </c>
      <c r="AF540" s="2" t="s">
        <v>438</v>
      </c>
      <c r="AG540" s="2" t="s">
        <v>438</v>
      </c>
      <c r="AH540" s="21" t="s">
        <v>438</v>
      </c>
      <c r="AI540" s="25" t="s">
        <v>438</v>
      </c>
      <c r="AJ540" s="2" t="s">
        <v>438</v>
      </c>
      <c r="AK540" s="2" t="s">
        <v>967</v>
      </c>
      <c r="AL540" s="31" t="s">
        <v>959</v>
      </c>
      <c r="AM540" s="7" t="s">
        <v>441</v>
      </c>
    </row>
    <row r="541" spans="1:39" ht="28" x14ac:dyDescent="0.3">
      <c r="A541" s="2">
        <v>538</v>
      </c>
      <c r="B541" s="8" t="s">
        <v>423</v>
      </c>
      <c r="C541" s="20" t="s">
        <v>1619</v>
      </c>
      <c r="D541" s="20" t="s">
        <v>836</v>
      </c>
      <c r="E541" s="21" t="s">
        <v>8</v>
      </c>
      <c r="F541" s="25" t="s">
        <v>1535</v>
      </c>
      <c r="G541" s="24" t="s">
        <v>1555</v>
      </c>
      <c r="H541" s="25" t="s">
        <v>1062</v>
      </c>
      <c r="I541" s="2" t="s">
        <v>1060</v>
      </c>
      <c r="J541" s="28" t="s">
        <v>1062</v>
      </c>
      <c r="K541" s="28" t="s">
        <v>1062</v>
      </c>
      <c r="L541" s="28" t="s">
        <v>1063</v>
      </c>
      <c r="M541" s="28" t="s">
        <v>1063</v>
      </c>
      <c r="N541" s="28" t="s">
        <v>1922</v>
      </c>
      <c r="O541" s="24" t="s">
        <v>470</v>
      </c>
      <c r="P541" s="51" t="s">
        <v>1511</v>
      </c>
      <c r="Q541" s="53" t="s">
        <v>1510</v>
      </c>
      <c r="R541" s="47" t="s">
        <v>1185</v>
      </c>
      <c r="S541" s="2" t="s">
        <v>1188</v>
      </c>
      <c r="T541" s="7" t="s">
        <v>1189</v>
      </c>
      <c r="U541" s="7" t="s">
        <v>1517</v>
      </c>
      <c r="V541" s="55" t="s">
        <v>1524</v>
      </c>
      <c r="W541" s="55">
        <v>14</v>
      </c>
      <c r="X541" s="49"/>
      <c r="Y541" s="54" t="s">
        <v>9</v>
      </c>
      <c r="Z541" s="33" t="s">
        <v>1017</v>
      </c>
      <c r="AA541" s="30" t="s">
        <v>970</v>
      </c>
      <c r="AB541" s="23" t="s">
        <v>320</v>
      </c>
      <c r="AC541" s="24" t="s">
        <v>318</v>
      </c>
      <c r="AD541" s="25" t="s">
        <v>438</v>
      </c>
      <c r="AE541" s="2" t="s">
        <v>438</v>
      </c>
      <c r="AF541" s="2" t="s">
        <v>438</v>
      </c>
      <c r="AG541" s="2" t="s">
        <v>438</v>
      </c>
      <c r="AH541" s="21" t="s">
        <v>438</v>
      </c>
      <c r="AI541" s="25" t="s">
        <v>438</v>
      </c>
      <c r="AJ541" s="2" t="s">
        <v>438</v>
      </c>
      <c r="AK541" s="2" t="s">
        <v>967</v>
      </c>
      <c r="AL541" s="31" t="s">
        <v>960</v>
      </c>
      <c r="AM541" s="7" t="s">
        <v>441</v>
      </c>
    </row>
    <row r="542" spans="1:39" ht="28" x14ac:dyDescent="0.3">
      <c r="A542" s="2">
        <v>539</v>
      </c>
      <c r="B542" s="8" t="s">
        <v>424</v>
      </c>
      <c r="C542" s="20" t="s">
        <v>1619</v>
      </c>
      <c r="D542" s="20" t="s">
        <v>837</v>
      </c>
      <c r="E542" s="21" t="s">
        <v>8</v>
      </c>
      <c r="F542" s="25" t="s">
        <v>1535</v>
      </c>
      <c r="G542" s="24" t="s">
        <v>1555</v>
      </c>
      <c r="H542" s="25" t="s">
        <v>1059</v>
      </c>
      <c r="I542" s="2" t="s">
        <v>1061</v>
      </c>
      <c r="J542" s="28" t="s">
        <v>1059</v>
      </c>
      <c r="K542" s="28" t="s">
        <v>1059</v>
      </c>
      <c r="L542" s="28" t="s">
        <v>1060</v>
      </c>
      <c r="M542" s="28" t="s">
        <v>1060</v>
      </c>
      <c r="N542" s="28" t="s">
        <v>1921</v>
      </c>
      <c r="O542" s="24" t="s">
        <v>470</v>
      </c>
      <c r="P542" s="51" t="s">
        <v>1511</v>
      </c>
      <c r="Q542" s="53" t="s">
        <v>1510</v>
      </c>
      <c r="R542" s="47" t="s">
        <v>1185</v>
      </c>
      <c r="S542" s="2" t="s">
        <v>1188</v>
      </c>
      <c r="T542" s="7" t="s">
        <v>1189</v>
      </c>
      <c r="U542" s="7" t="s">
        <v>1517</v>
      </c>
      <c r="V542" s="55" t="s">
        <v>1524</v>
      </c>
      <c r="W542" s="55">
        <v>15</v>
      </c>
      <c r="X542" s="49"/>
      <c r="Y542" s="54" t="s">
        <v>9</v>
      </c>
      <c r="Z542" s="33" t="s">
        <v>1018</v>
      </c>
      <c r="AA542" s="30" t="s">
        <v>969</v>
      </c>
      <c r="AB542" s="23" t="s">
        <v>320</v>
      </c>
      <c r="AC542" s="24" t="s">
        <v>318</v>
      </c>
      <c r="AD542" s="25" t="s">
        <v>438</v>
      </c>
      <c r="AE542" s="2" t="s">
        <v>438</v>
      </c>
      <c r="AF542" s="2" t="s">
        <v>438</v>
      </c>
      <c r="AG542" s="2" t="s">
        <v>438</v>
      </c>
      <c r="AH542" s="21" t="s">
        <v>438</v>
      </c>
      <c r="AI542" s="25" t="s">
        <v>438</v>
      </c>
      <c r="AJ542" s="2" t="s">
        <v>438</v>
      </c>
      <c r="AK542" s="2" t="s">
        <v>967</v>
      </c>
      <c r="AL542" s="31" t="s">
        <v>961</v>
      </c>
      <c r="AM542" s="7" t="s">
        <v>441</v>
      </c>
    </row>
    <row r="543" spans="1:39" ht="28" x14ac:dyDescent="0.3">
      <c r="A543" s="2">
        <v>540</v>
      </c>
      <c r="B543" s="8" t="s">
        <v>425</v>
      </c>
      <c r="C543" s="20" t="s">
        <v>1619</v>
      </c>
      <c r="D543" s="20" t="s">
        <v>838</v>
      </c>
      <c r="E543" s="21" t="s">
        <v>8</v>
      </c>
      <c r="F543" s="25" t="s">
        <v>1535</v>
      </c>
      <c r="G543" s="24" t="s">
        <v>1555</v>
      </c>
      <c r="H543" s="25" t="s">
        <v>1062</v>
      </c>
      <c r="I543" s="2" t="s">
        <v>1060</v>
      </c>
      <c r="J543" s="28" t="s">
        <v>1062</v>
      </c>
      <c r="K543" s="28" t="s">
        <v>1062</v>
      </c>
      <c r="L543" s="28" t="s">
        <v>1063</v>
      </c>
      <c r="M543" s="28" t="s">
        <v>1063</v>
      </c>
      <c r="N543" s="28" t="s">
        <v>1922</v>
      </c>
      <c r="O543" s="24" t="s">
        <v>470</v>
      </c>
      <c r="P543" s="51" t="s">
        <v>1511</v>
      </c>
      <c r="Q543" s="53" t="s">
        <v>1510</v>
      </c>
      <c r="R543" s="47" t="s">
        <v>1185</v>
      </c>
      <c r="S543" s="2" t="s">
        <v>1188</v>
      </c>
      <c r="T543" s="7" t="s">
        <v>1189</v>
      </c>
      <c r="U543" s="7" t="s">
        <v>1517</v>
      </c>
      <c r="V543" s="55" t="s">
        <v>1524</v>
      </c>
      <c r="W543" s="55">
        <v>16</v>
      </c>
      <c r="X543" s="49"/>
      <c r="Y543" s="54" t="s">
        <v>9</v>
      </c>
      <c r="Z543" s="33" t="s">
        <v>1018</v>
      </c>
      <c r="AA543" s="30" t="s">
        <v>970</v>
      </c>
      <c r="AB543" s="23" t="s">
        <v>320</v>
      </c>
      <c r="AC543" s="24" t="s">
        <v>318</v>
      </c>
      <c r="AD543" s="25" t="s">
        <v>438</v>
      </c>
      <c r="AE543" s="2" t="s">
        <v>438</v>
      </c>
      <c r="AF543" s="2" t="s">
        <v>438</v>
      </c>
      <c r="AG543" s="2" t="s">
        <v>438</v>
      </c>
      <c r="AH543" s="21" t="s">
        <v>438</v>
      </c>
      <c r="AI543" s="25" t="s">
        <v>438</v>
      </c>
      <c r="AJ543" s="2" t="s">
        <v>438</v>
      </c>
      <c r="AK543" s="2" t="s">
        <v>967</v>
      </c>
      <c r="AL543" s="31" t="s">
        <v>962</v>
      </c>
      <c r="AM543" s="7" t="s">
        <v>441</v>
      </c>
    </row>
    <row r="544" spans="1:39" ht="28" x14ac:dyDescent="0.3">
      <c r="A544" s="2">
        <v>541</v>
      </c>
      <c r="B544" s="8" t="s">
        <v>426</v>
      </c>
      <c r="C544" s="20" t="s">
        <v>1619</v>
      </c>
      <c r="D544" s="20" t="s">
        <v>839</v>
      </c>
      <c r="E544" s="21" t="s">
        <v>8</v>
      </c>
      <c r="F544" s="25" t="s">
        <v>1535</v>
      </c>
      <c r="G544" s="24" t="s">
        <v>1555</v>
      </c>
      <c r="H544" s="25" t="s">
        <v>1062</v>
      </c>
      <c r="I544" s="2" t="s">
        <v>1060</v>
      </c>
      <c r="J544" s="28" t="s">
        <v>1062</v>
      </c>
      <c r="K544" s="28" t="s">
        <v>1062</v>
      </c>
      <c r="L544" s="28" t="s">
        <v>1060</v>
      </c>
      <c r="M544" s="28" t="s">
        <v>1060</v>
      </c>
      <c r="N544" s="28" t="s">
        <v>1923</v>
      </c>
      <c r="O544" s="24" t="s">
        <v>470</v>
      </c>
      <c r="P544" s="51" t="s">
        <v>1511</v>
      </c>
      <c r="Q544" s="53" t="s">
        <v>1510</v>
      </c>
      <c r="R544" s="47" t="s">
        <v>1185</v>
      </c>
      <c r="S544" s="2" t="s">
        <v>1188</v>
      </c>
      <c r="T544" s="7" t="s">
        <v>1189</v>
      </c>
      <c r="U544" s="7" t="s">
        <v>1517</v>
      </c>
      <c r="V544" s="55" t="s">
        <v>1525</v>
      </c>
      <c r="W544" s="55" t="s">
        <v>1519</v>
      </c>
      <c r="X544" s="49"/>
      <c r="Y544" s="54" t="s">
        <v>9</v>
      </c>
      <c r="Z544" s="33" t="s">
        <v>1019</v>
      </c>
      <c r="AA544" s="30" t="s">
        <v>969</v>
      </c>
      <c r="AB544" s="23" t="s">
        <v>320</v>
      </c>
      <c r="AC544" s="24" t="s">
        <v>318</v>
      </c>
      <c r="AD544" s="25" t="s">
        <v>438</v>
      </c>
      <c r="AE544" s="2" t="s">
        <v>438</v>
      </c>
      <c r="AF544" s="2" t="s">
        <v>438</v>
      </c>
      <c r="AG544" s="2" t="s">
        <v>438</v>
      </c>
      <c r="AH544" s="21" t="s">
        <v>438</v>
      </c>
      <c r="AI544" s="25" t="s">
        <v>438</v>
      </c>
      <c r="AJ544" s="2" t="s">
        <v>438</v>
      </c>
      <c r="AK544" s="2" t="s">
        <v>968</v>
      </c>
      <c r="AL544" s="31" t="s">
        <v>889</v>
      </c>
      <c r="AM544" s="7" t="s">
        <v>442</v>
      </c>
    </row>
    <row r="545" spans="1:39" ht="28" x14ac:dyDescent="0.3">
      <c r="A545" s="2">
        <v>542</v>
      </c>
      <c r="B545" s="8" t="s">
        <v>427</v>
      </c>
      <c r="C545" s="20" t="s">
        <v>1619</v>
      </c>
      <c r="D545" s="20" t="s">
        <v>840</v>
      </c>
      <c r="E545" s="21" t="s">
        <v>8</v>
      </c>
      <c r="F545" s="25" t="s">
        <v>1535</v>
      </c>
      <c r="G545" s="24" t="s">
        <v>1555</v>
      </c>
      <c r="H545" s="25" t="s">
        <v>1062</v>
      </c>
      <c r="I545" s="2" t="s">
        <v>1060</v>
      </c>
      <c r="J545" s="28" t="s">
        <v>1062</v>
      </c>
      <c r="K545" s="28" t="s">
        <v>1062</v>
      </c>
      <c r="L545" s="28" t="s">
        <v>1063</v>
      </c>
      <c r="M545" s="28" t="s">
        <v>1063</v>
      </c>
      <c r="N545" s="28" t="s">
        <v>1922</v>
      </c>
      <c r="O545" s="24" t="s">
        <v>470</v>
      </c>
      <c r="P545" s="51" t="s">
        <v>1511</v>
      </c>
      <c r="Q545" s="53" t="s">
        <v>1510</v>
      </c>
      <c r="R545" s="47" t="s">
        <v>1185</v>
      </c>
      <c r="S545" s="2" t="s">
        <v>1188</v>
      </c>
      <c r="T545" s="7" t="s">
        <v>1189</v>
      </c>
      <c r="U545" s="7" t="s">
        <v>1517</v>
      </c>
      <c r="V545" s="55" t="s">
        <v>1525</v>
      </c>
      <c r="W545" s="55" t="s">
        <v>1521</v>
      </c>
      <c r="X545" s="49"/>
      <c r="Y545" s="54" t="s">
        <v>9</v>
      </c>
      <c r="Z545" s="33" t="s">
        <v>1019</v>
      </c>
      <c r="AA545" s="30" t="s">
        <v>970</v>
      </c>
      <c r="AB545" s="23" t="s">
        <v>320</v>
      </c>
      <c r="AC545" s="24" t="s">
        <v>318</v>
      </c>
      <c r="AD545" s="25" t="s">
        <v>438</v>
      </c>
      <c r="AE545" s="2" t="s">
        <v>438</v>
      </c>
      <c r="AF545" s="2" t="s">
        <v>438</v>
      </c>
      <c r="AG545" s="2" t="s">
        <v>438</v>
      </c>
      <c r="AH545" s="21" t="s">
        <v>438</v>
      </c>
      <c r="AI545" s="25" t="s">
        <v>438</v>
      </c>
      <c r="AJ545" s="2" t="s">
        <v>438</v>
      </c>
      <c r="AK545" s="2" t="s">
        <v>968</v>
      </c>
      <c r="AL545" s="31" t="s">
        <v>890</v>
      </c>
      <c r="AM545" s="7" t="s">
        <v>442</v>
      </c>
    </row>
    <row r="546" spans="1:39" ht="28" x14ac:dyDescent="0.3">
      <c r="A546" s="2">
        <v>543</v>
      </c>
      <c r="B546" s="8" t="s">
        <v>428</v>
      </c>
      <c r="C546" s="20" t="s">
        <v>1619</v>
      </c>
      <c r="D546" s="20" t="s">
        <v>841</v>
      </c>
      <c r="E546" s="21" t="s">
        <v>8</v>
      </c>
      <c r="F546" s="25" t="s">
        <v>1535</v>
      </c>
      <c r="G546" s="24" t="s">
        <v>1555</v>
      </c>
      <c r="H546" s="25" t="s">
        <v>1062</v>
      </c>
      <c r="I546" s="2" t="s">
        <v>1060</v>
      </c>
      <c r="J546" s="28" t="s">
        <v>1062</v>
      </c>
      <c r="K546" s="28" t="s">
        <v>1062</v>
      </c>
      <c r="L546" s="28" t="s">
        <v>1060</v>
      </c>
      <c r="M546" s="28" t="s">
        <v>1060</v>
      </c>
      <c r="N546" s="28" t="s">
        <v>1923</v>
      </c>
      <c r="O546" s="24" t="s">
        <v>470</v>
      </c>
      <c r="P546" s="51" t="s">
        <v>1511</v>
      </c>
      <c r="Q546" s="53" t="s">
        <v>1510</v>
      </c>
      <c r="R546" s="47" t="s">
        <v>1185</v>
      </c>
      <c r="S546" s="2" t="s">
        <v>1188</v>
      </c>
      <c r="T546" s="7" t="s">
        <v>1189</v>
      </c>
      <c r="U546" s="7" t="s">
        <v>1517</v>
      </c>
      <c r="V546" s="55" t="s">
        <v>1525</v>
      </c>
      <c r="W546" s="55" t="s">
        <v>1522</v>
      </c>
      <c r="X546" s="49"/>
      <c r="Y546" s="54" t="s">
        <v>9</v>
      </c>
      <c r="Z546" s="33" t="s">
        <v>1020</v>
      </c>
      <c r="AA546" s="30" t="s">
        <v>969</v>
      </c>
      <c r="AB546" s="23" t="s">
        <v>320</v>
      </c>
      <c r="AC546" s="24" t="s">
        <v>318</v>
      </c>
      <c r="AD546" s="25" t="s">
        <v>438</v>
      </c>
      <c r="AE546" s="2" t="s">
        <v>438</v>
      </c>
      <c r="AF546" s="2" t="s">
        <v>438</v>
      </c>
      <c r="AG546" s="2" t="s">
        <v>438</v>
      </c>
      <c r="AH546" s="21" t="s">
        <v>438</v>
      </c>
      <c r="AI546" s="25" t="s">
        <v>438</v>
      </c>
      <c r="AJ546" s="2" t="s">
        <v>438</v>
      </c>
      <c r="AK546" s="2" t="s">
        <v>968</v>
      </c>
      <c r="AL546" s="31" t="s">
        <v>891</v>
      </c>
      <c r="AM546" s="7" t="s">
        <v>442</v>
      </c>
    </row>
    <row r="547" spans="1:39" ht="28" x14ac:dyDescent="0.3">
      <c r="A547" s="2">
        <v>544</v>
      </c>
      <c r="B547" s="8" t="s">
        <v>429</v>
      </c>
      <c r="C547" s="20" t="s">
        <v>1619</v>
      </c>
      <c r="D547" s="20" t="s">
        <v>842</v>
      </c>
      <c r="E547" s="21" t="s">
        <v>8</v>
      </c>
      <c r="F547" s="25" t="s">
        <v>1535</v>
      </c>
      <c r="G547" s="24" t="s">
        <v>1555</v>
      </c>
      <c r="H547" s="25" t="s">
        <v>1062</v>
      </c>
      <c r="I547" s="2" t="s">
        <v>1060</v>
      </c>
      <c r="J547" s="28" t="s">
        <v>1062</v>
      </c>
      <c r="K547" s="28" t="s">
        <v>1062</v>
      </c>
      <c r="L547" s="28" t="s">
        <v>1063</v>
      </c>
      <c r="M547" s="28" t="s">
        <v>1063</v>
      </c>
      <c r="N547" s="28" t="s">
        <v>1922</v>
      </c>
      <c r="O547" s="24" t="s">
        <v>470</v>
      </c>
      <c r="P547" s="51" t="s">
        <v>1511</v>
      </c>
      <c r="Q547" s="53" t="s">
        <v>1510</v>
      </c>
      <c r="R547" s="47" t="s">
        <v>1185</v>
      </c>
      <c r="S547" s="2" t="s">
        <v>1188</v>
      </c>
      <c r="T547" s="7" t="s">
        <v>1189</v>
      </c>
      <c r="U547" s="7" t="s">
        <v>1517</v>
      </c>
      <c r="V547" s="55" t="s">
        <v>1525</v>
      </c>
      <c r="W547" s="55" t="s">
        <v>1523</v>
      </c>
      <c r="X547" s="49"/>
      <c r="Y547" s="54" t="s">
        <v>9</v>
      </c>
      <c r="Z547" s="33" t="s">
        <v>1020</v>
      </c>
      <c r="AA547" s="30" t="s">
        <v>970</v>
      </c>
      <c r="AB547" s="23" t="s">
        <v>320</v>
      </c>
      <c r="AC547" s="24" t="s">
        <v>318</v>
      </c>
      <c r="AD547" s="25" t="s">
        <v>438</v>
      </c>
      <c r="AE547" s="2" t="s">
        <v>438</v>
      </c>
      <c r="AF547" s="2" t="s">
        <v>438</v>
      </c>
      <c r="AG547" s="2" t="s">
        <v>438</v>
      </c>
      <c r="AH547" s="21" t="s">
        <v>438</v>
      </c>
      <c r="AI547" s="25" t="s">
        <v>438</v>
      </c>
      <c r="AJ547" s="2" t="s">
        <v>438</v>
      </c>
      <c r="AK547" s="2" t="s">
        <v>968</v>
      </c>
      <c r="AL547" s="31" t="s">
        <v>950</v>
      </c>
      <c r="AM547" s="7" t="s">
        <v>442</v>
      </c>
    </row>
    <row r="548" spans="1:39" ht="28" x14ac:dyDescent="0.3">
      <c r="A548" s="2">
        <v>545</v>
      </c>
      <c r="B548" s="8" t="s">
        <v>430</v>
      </c>
      <c r="C548" s="20" t="s">
        <v>1619</v>
      </c>
      <c r="D548" s="20" t="s">
        <v>843</v>
      </c>
      <c r="E548" s="21" t="s">
        <v>8</v>
      </c>
      <c r="F548" s="25" t="s">
        <v>1535</v>
      </c>
      <c r="G548" s="24" t="s">
        <v>1555</v>
      </c>
      <c r="H548" s="25" t="s">
        <v>1062</v>
      </c>
      <c r="I548" s="2" t="s">
        <v>1060</v>
      </c>
      <c r="J548" s="28" t="s">
        <v>1062</v>
      </c>
      <c r="K548" s="28" t="s">
        <v>1062</v>
      </c>
      <c r="L548" s="28" t="s">
        <v>1060</v>
      </c>
      <c r="M548" s="28" t="s">
        <v>1060</v>
      </c>
      <c r="N548" s="28" t="s">
        <v>1923</v>
      </c>
      <c r="O548" s="24" t="s">
        <v>470</v>
      </c>
      <c r="P548" s="51" t="s">
        <v>1511</v>
      </c>
      <c r="Q548" s="53" t="s">
        <v>1510</v>
      </c>
      <c r="R548" s="47" t="s">
        <v>1185</v>
      </c>
      <c r="S548" s="2" t="s">
        <v>1188</v>
      </c>
      <c r="T548" s="7" t="s">
        <v>1189</v>
      </c>
      <c r="U548" s="7" t="s">
        <v>1517</v>
      </c>
      <c r="V548" s="55" t="s">
        <v>1525</v>
      </c>
      <c r="W548" s="55" t="s">
        <v>1524</v>
      </c>
      <c r="X548" s="49"/>
      <c r="Y548" s="54" t="s">
        <v>9</v>
      </c>
      <c r="Z548" s="33" t="s">
        <v>1021</v>
      </c>
      <c r="AA548" s="30" t="s">
        <v>969</v>
      </c>
      <c r="AB548" s="23" t="s">
        <v>320</v>
      </c>
      <c r="AC548" s="24" t="s">
        <v>318</v>
      </c>
      <c r="AD548" s="25" t="s">
        <v>438</v>
      </c>
      <c r="AE548" s="2" t="s">
        <v>438</v>
      </c>
      <c r="AF548" s="2" t="s">
        <v>438</v>
      </c>
      <c r="AG548" s="2" t="s">
        <v>438</v>
      </c>
      <c r="AH548" s="21" t="s">
        <v>438</v>
      </c>
      <c r="AI548" s="25" t="s">
        <v>438</v>
      </c>
      <c r="AJ548" s="2" t="s">
        <v>438</v>
      </c>
      <c r="AK548" s="2" t="s">
        <v>968</v>
      </c>
      <c r="AL548" s="31" t="s">
        <v>951</v>
      </c>
      <c r="AM548" s="7" t="s">
        <v>442</v>
      </c>
    </row>
    <row r="549" spans="1:39" ht="28" x14ac:dyDescent="0.3">
      <c r="A549" s="2">
        <v>546</v>
      </c>
      <c r="B549" s="8" t="s">
        <v>431</v>
      </c>
      <c r="C549" s="20" t="s">
        <v>1619</v>
      </c>
      <c r="D549" s="20" t="s">
        <v>844</v>
      </c>
      <c r="E549" s="21" t="s">
        <v>8</v>
      </c>
      <c r="F549" s="25" t="s">
        <v>1535</v>
      </c>
      <c r="G549" s="24" t="s">
        <v>1555</v>
      </c>
      <c r="H549" s="25" t="s">
        <v>1062</v>
      </c>
      <c r="I549" s="2" t="s">
        <v>1060</v>
      </c>
      <c r="J549" s="28" t="s">
        <v>1062</v>
      </c>
      <c r="K549" s="28" t="s">
        <v>1062</v>
      </c>
      <c r="L549" s="28" t="s">
        <v>1063</v>
      </c>
      <c r="M549" s="28" t="s">
        <v>1063</v>
      </c>
      <c r="N549" s="28" t="s">
        <v>1922</v>
      </c>
      <c r="O549" s="24" t="s">
        <v>470</v>
      </c>
      <c r="P549" s="51" t="s">
        <v>1511</v>
      </c>
      <c r="Q549" s="53" t="s">
        <v>1510</v>
      </c>
      <c r="R549" s="47" t="s">
        <v>1185</v>
      </c>
      <c r="S549" s="2" t="s">
        <v>1188</v>
      </c>
      <c r="T549" s="7" t="s">
        <v>1189</v>
      </c>
      <c r="U549" s="7" t="s">
        <v>1517</v>
      </c>
      <c r="V549" s="55" t="s">
        <v>1525</v>
      </c>
      <c r="W549" s="55" t="s">
        <v>1525</v>
      </c>
      <c r="X549" s="49"/>
      <c r="Y549" s="54" t="s">
        <v>9</v>
      </c>
      <c r="Z549" s="33" t="s">
        <v>1021</v>
      </c>
      <c r="AA549" s="30" t="s">
        <v>970</v>
      </c>
      <c r="AB549" s="23" t="s">
        <v>320</v>
      </c>
      <c r="AC549" s="24" t="s">
        <v>318</v>
      </c>
      <c r="AD549" s="25" t="s">
        <v>438</v>
      </c>
      <c r="AE549" s="2" t="s">
        <v>438</v>
      </c>
      <c r="AF549" s="2" t="s">
        <v>438</v>
      </c>
      <c r="AG549" s="2" t="s">
        <v>438</v>
      </c>
      <c r="AH549" s="21" t="s">
        <v>438</v>
      </c>
      <c r="AI549" s="25" t="s">
        <v>438</v>
      </c>
      <c r="AJ549" s="2" t="s">
        <v>438</v>
      </c>
      <c r="AK549" s="2" t="s">
        <v>968</v>
      </c>
      <c r="AL549" s="31" t="s">
        <v>952</v>
      </c>
      <c r="AM549" s="7" t="s">
        <v>442</v>
      </c>
    </row>
    <row r="550" spans="1:39" ht="28" x14ac:dyDescent="0.3">
      <c r="A550" s="2">
        <v>547</v>
      </c>
      <c r="B550" s="8" t="s">
        <v>432</v>
      </c>
      <c r="C550" s="20" t="s">
        <v>1619</v>
      </c>
      <c r="D550" s="20" t="s">
        <v>845</v>
      </c>
      <c r="E550" s="21" t="s">
        <v>8</v>
      </c>
      <c r="F550" s="25" t="s">
        <v>1535</v>
      </c>
      <c r="G550" s="24" t="s">
        <v>1555</v>
      </c>
      <c r="H550" s="25" t="s">
        <v>1062</v>
      </c>
      <c r="I550" s="2" t="s">
        <v>1060</v>
      </c>
      <c r="J550" s="28" t="s">
        <v>1062</v>
      </c>
      <c r="K550" s="28" t="s">
        <v>1062</v>
      </c>
      <c r="L550" s="28" t="s">
        <v>1060</v>
      </c>
      <c r="M550" s="28" t="s">
        <v>1060</v>
      </c>
      <c r="N550" s="28" t="s">
        <v>1923</v>
      </c>
      <c r="O550" s="24" t="s">
        <v>470</v>
      </c>
      <c r="P550" s="51" t="s">
        <v>1511</v>
      </c>
      <c r="Q550" s="53" t="s">
        <v>1510</v>
      </c>
      <c r="R550" s="47" t="s">
        <v>1185</v>
      </c>
      <c r="S550" s="2" t="s">
        <v>1188</v>
      </c>
      <c r="T550" s="7" t="s">
        <v>1189</v>
      </c>
      <c r="U550" s="7" t="s">
        <v>1517</v>
      </c>
      <c r="V550" s="55" t="s">
        <v>1525</v>
      </c>
      <c r="W550" s="55" t="s">
        <v>1526</v>
      </c>
      <c r="X550" s="49"/>
      <c r="Y550" s="54" t="s">
        <v>9</v>
      </c>
      <c r="Z550" s="33" t="s">
        <v>1022</v>
      </c>
      <c r="AA550" s="30" t="s">
        <v>969</v>
      </c>
      <c r="AB550" s="23" t="s">
        <v>320</v>
      </c>
      <c r="AC550" s="24" t="s">
        <v>318</v>
      </c>
      <c r="AD550" s="25" t="s">
        <v>438</v>
      </c>
      <c r="AE550" s="2" t="s">
        <v>438</v>
      </c>
      <c r="AF550" s="2" t="s">
        <v>438</v>
      </c>
      <c r="AG550" s="2" t="s">
        <v>438</v>
      </c>
      <c r="AH550" s="21" t="s">
        <v>438</v>
      </c>
      <c r="AI550" s="25" t="s">
        <v>438</v>
      </c>
      <c r="AJ550" s="2" t="s">
        <v>438</v>
      </c>
      <c r="AK550" s="2" t="s">
        <v>968</v>
      </c>
      <c r="AL550" s="31" t="s">
        <v>953</v>
      </c>
      <c r="AM550" s="7" t="s">
        <v>442</v>
      </c>
    </row>
    <row r="551" spans="1:39" ht="28" x14ac:dyDescent="0.3">
      <c r="A551" s="2">
        <v>548</v>
      </c>
      <c r="B551" s="8" t="s">
        <v>433</v>
      </c>
      <c r="C551" s="20" t="s">
        <v>1619</v>
      </c>
      <c r="D551" s="20" t="s">
        <v>846</v>
      </c>
      <c r="E551" s="21" t="s">
        <v>8</v>
      </c>
      <c r="F551" s="25" t="s">
        <v>1535</v>
      </c>
      <c r="G551" s="24" t="s">
        <v>1555</v>
      </c>
      <c r="H551" s="25" t="s">
        <v>1062</v>
      </c>
      <c r="I551" s="2" t="s">
        <v>1060</v>
      </c>
      <c r="J551" s="28" t="s">
        <v>1062</v>
      </c>
      <c r="K551" s="28" t="s">
        <v>1062</v>
      </c>
      <c r="L551" s="28" t="s">
        <v>1063</v>
      </c>
      <c r="M551" s="28" t="s">
        <v>1063</v>
      </c>
      <c r="N551" s="28" t="s">
        <v>1922</v>
      </c>
      <c r="O551" s="24" t="s">
        <v>470</v>
      </c>
      <c r="P551" s="51" t="s">
        <v>1511</v>
      </c>
      <c r="Q551" s="53" t="s">
        <v>1510</v>
      </c>
      <c r="R551" s="47" t="s">
        <v>1185</v>
      </c>
      <c r="S551" s="2" t="s">
        <v>1188</v>
      </c>
      <c r="T551" s="7" t="s">
        <v>1189</v>
      </c>
      <c r="U551" s="7" t="s">
        <v>1517</v>
      </c>
      <c r="V551" s="55" t="s">
        <v>1525</v>
      </c>
      <c r="W551" s="55" t="s">
        <v>1527</v>
      </c>
      <c r="X551" s="49"/>
      <c r="Y551" s="54" t="s">
        <v>9</v>
      </c>
      <c r="Z551" s="33" t="s">
        <v>1022</v>
      </c>
      <c r="AA551" s="30" t="s">
        <v>970</v>
      </c>
      <c r="AB551" s="23" t="s">
        <v>320</v>
      </c>
      <c r="AC551" s="24" t="s">
        <v>318</v>
      </c>
      <c r="AD551" s="25" t="s">
        <v>438</v>
      </c>
      <c r="AE551" s="2" t="s">
        <v>438</v>
      </c>
      <c r="AF551" s="2" t="s">
        <v>438</v>
      </c>
      <c r="AG551" s="2" t="s">
        <v>438</v>
      </c>
      <c r="AH551" s="21" t="s">
        <v>438</v>
      </c>
      <c r="AI551" s="25" t="s">
        <v>438</v>
      </c>
      <c r="AJ551" s="2" t="s">
        <v>438</v>
      </c>
      <c r="AK551" s="2" t="s">
        <v>968</v>
      </c>
      <c r="AL551" s="31" t="s">
        <v>954</v>
      </c>
      <c r="AM551" s="7" t="s">
        <v>442</v>
      </c>
    </row>
    <row r="552" spans="1:39" ht="28" x14ac:dyDescent="0.3">
      <c r="A552" s="2">
        <v>549</v>
      </c>
      <c r="B552" s="8" t="s">
        <v>434</v>
      </c>
      <c r="C552" s="20" t="s">
        <v>1619</v>
      </c>
      <c r="D552" s="20" t="s">
        <v>847</v>
      </c>
      <c r="E552" s="21" t="s">
        <v>8</v>
      </c>
      <c r="F552" s="25" t="s">
        <v>1535</v>
      </c>
      <c r="G552" s="24" t="s">
        <v>1555</v>
      </c>
      <c r="H552" s="25" t="s">
        <v>1062</v>
      </c>
      <c r="I552" s="2" t="s">
        <v>1060</v>
      </c>
      <c r="J552" s="28" t="s">
        <v>1062</v>
      </c>
      <c r="K552" s="28" t="s">
        <v>1062</v>
      </c>
      <c r="L552" s="28" t="s">
        <v>1060</v>
      </c>
      <c r="M552" s="28" t="s">
        <v>1060</v>
      </c>
      <c r="N552" s="28" t="s">
        <v>1923</v>
      </c>
      <c r="O552" s="24" t="s">
        <v>470</v>
      </c>
      <c r="P552" s="51" t="s">
        <v>1511</v>
      </c>
      <c r="Q552" s="53" t="s">
        <v>1510</v>
      </c>
      <c r="R552" s="47" t="s">
        <v>1185</v>
      </c>
      <c r="S552" s="2" t="s">
        <v>1188</v>
      </c>
      <c r="T552" s="7" t="s">
        <v>1189</v>
      </c>
      <c r="U552" s="7" t="s">
        <v>1517</v>
      </c>
      <c r="V552" s="55" t="s">
        <v>1525</v>
      </c>
      <c r="W552" s="55" t="s">
        <v>1528</v>
      </c>
      <c r="X552" s="49"/>
      <c r="Y552" s="54" t="s">
        <v>9</v>
      </c>
      <c r="Z552" s="33" t="s">
        <v>1023</v>
      </c>
      <c r="AA552" s="30" t="s">
        <v>969</v>
      </c>
      <c r="AB552" s="23" t="s">
        <v>320</v>
      </c>
      <c r="AC552" s="24" t="s">
        <v>318</v>
      </c>
      <c r="AD552" s="25" t="s">
        <v>438</v>
      </c>
      <c r="AE552" s="2" t="s">
        <v>438</v>
      </c>
      <c r="AF552" s="2" t="s">
        <v>438</v>
      </c>
      <c r="AG552" s="2" t="s">
        <v>438</v>
      </c>
      <c r="AH552" s="21" t="s">
        <v>438</v>
      </c>
      <c r="AI552" s="25" t="s">
        <v>438</v>
      </c>
      <c r="AJ552" s="2" t="s">
        <v>438</v>
      </c>
      <c r="AK552" s="2" t="s">
        <v>968</v>
      </c>
      <c r="AL552" s="31" t="s">
        <v>955</v>
      </c>
      <c r="AM552" s="7" t="s">
        <v>442</v>
      </c>
    </row>
    <row r="553" spans="1:39" ht="28" x14ac:dyDescent="0.3">
      <c r="A553" s="2">
        <v>550</v>
      </c>
      <c r="B553" s="8" t="s">
        <v>435</v>
      </c>
      <c r="C553" s="20" t="s">
        <v>1619</v>
      </c>
      <c r="D553" s="20" t="s">
        <v>848</v>
      </c>
      <c r="E553" s="21" t="s">
        <v>8</v>
      </c>
      <c r="F553" s="25" t="s">
        <v>1535</v>
      </c>
      <c r="G553" s="24" t="s">
        <v>1555</v>
      </c>
      <c r="H553" s="25" t="s">
        <v>1062</v>
      </c>
      <c r="I553" s="2" t="s">
        <v>1060</v>
      </c>
      <c r="J553" s="28" t="s">
        <v>1062</v>
      </c>
      <c r="K553" s="28" t="s">
        <v>1062</v>
      </c>
      <c r="L553" s="28" t="s">
        <v>1063</v>
      </c>
      <c r="M553" s="28" t="s">
        <v>1063</v>
      </c>
      <c r="N553" s="28" t="s">
        <v>1922</v>
      </c>
      <c r="O553" s="24" t="s">
        <v>470</v>
      </c>
      <c r="P553" s="51" t="s">
        <v>1511</v>
      </c>
      <c r="Q553" s="53" t="s">
        <v>1510</v>
      </c>
      <c r="R553" s="47" t="s">
        <v>1185</v>
      </c>
      <c r="S553" s="2" t="s">
        <v>1188</v>
      </c>
      <c r="T553" s="7" t="s">
        <v>1189</v>
      </c>
      <c r="U553" s="7" t="s">
        <v>1517</v>
      </c>
      <c r="V553" s="55" t="s">
        <v>1525</v>
      </c>
      <c r="W553" s="55">
        <v>10</v>
      </c>
      <c r="X553" s="49"/>
      <c r="Y553" s="54" t="s">
        <v>9</v>
      </c>
      <c r="Z553" s="33" t="s">
        <v>1023</v>
      </c>
      <c r="AA553" s="30" t="s">
        <v>970</v>
      </c>
      <c r="AB553" s="23" t="s">
        <v>320</v>
      </c>
      <c r="AC553" s="24" t="s">
        <v>318</v>
      </c>
      <c r="AD553" s="25" t="s">
        <v>438</v>
      </c>
      <c r="AE553" s="2" t="s">
        <v>438</v>
      </c>
      <c r="AF553" s="2" t="s">
        <v>438</v>
      </c>
      <c r="AG553" s="2" t="s">
        <v>438</v>
      </c>
      <c r="AH553" s="21" t="s">
        <v>438</v>
      </c>
      <c r="AI553" s="25" t="s">
        <v>438</v>
      </c>
      <c r="AJ553" s="2" t="s">
        <v>438</v>
      </c>
      <c r="AK553" s="2" t="s">
        <v>968</v>
      </c>
      <c r="AL553" s="31" t="s">
        <v>956</v>
      </c>
      <c r="AM553" s="7" t="s">
        <v>442</v>
      </c>
    </row>
    <row r="554" spans="1:39" ht="28" x14ac:dyDescent="0.3">
      <c r="A554" s="2">
        <v>551</v>
      </c>
      <c r="B554" s="8" t="s">
        <v>436</v>
      </c>
      <c r="C554" s="20" t="s">
        <v>1619</v>
      </c>
      <c r="D554" s="20" t="s">
        <v>849</v>
      </c>
      <c r="E554" s="21" t="s">
        <v>8</v>
      </c>
      <c r="F554" s="25" t="s">
        <v>1535</v>
      </c>
      <c r="G554" s="24" t="s">
        <v>1555</v>
      </c>
      <c r="H554" s="25" t="s">
        <v>1062</v>
      </c>
      <c r="I554" s="2" t="s">
        <v>1060</v>
      </c>
      <c r="J554" s="28" t="s">
        <v>1062</v>
      </c>
      <c r="K554" s="28" t="s">
        <v>1062</v>
      </c>
      <c r="L554" s="28" t="s">
        <v>1060</v>
      </c>
      <c r="M554" s="28" t="s">
        <v>1060</v>
      </c>
      <c r="N554" s="28" t="s">
        <v>1923</v>
      </c>
      <c r="O554" s="24" t="s">
        <v>470</v>
      </c>
      <c r="P554" s="51" t="s">
        <v>1511</v>
      </c>
      <c r="Q554" s="53" t="s">
        <v>1510</v>
      </c>
      <c r="R554" s="47" t="s">
        <v>1185</v>
      </c>
      <c r="S554" s="2" t="s">
        <v>1188</v>
      </c>
      <c r="T554" s="7" t="s">
        <v>1189</v>
      </c>
      <c r="U554" s="7" t="s">
        <v>1517</v>
      </c>
      <c r="V554" s="55" t="s">
        <v>1525</v>
      </c>
      <c r="W554" s="55">
        <v>11</v>
      </c>
      <c r="X554" s="49"/>
      <c r="Y554" s="54" t="s">
        <v>9</v>
      </c>
      <c r="Z554" s="33" t="s">
        <v>1024</v>
      </c>
      <c r="AA554" s="30" t="s">
        <v>969</v>
      </c>
      <c r="AB554" s="23" t="s">
        <v>320</v>
      </c>
      <c r="AC554" s="24" t="s">
        <v>318</v>
      </c>
      <c r="AD554" s="25" t="s">
        <v>438</v>
      </c>
      <c r="AE554" s="2" t="s">
        <v>438</v>
      </c>
      <c r="AF554" s="2" t="s">
        <v>438</v>
      </c>
      <c r="AG554" s="2" t="s">
        <v>438</v>
      </c>
      <c r="AH554" s="21" t="s">
        <v>438</v>
      </c>
      <c r="AI554" s="25" t="s">
        <v>438</v>
      </c>
      <c r="AJ554" s="2" t="s">
        <v>438</v>
      </c>
      <c r="AK554" s="2" t="s">
        <v>968</v>
      </c>
      <c r="AL554" s="31" t="s">
        <v>957</v>
      </c>
      <c r="AM554" s="7" t="s">
        <v>442</v>
      </c>
    </row>
    <row r="555" spans="1:39" ht="28" x14ac:dyDescent="0.3">
      <c r="A555" s="2">
        <v>552</v>
      </c>
      <c r="B555" s="8" t="s">
        <v>437</v>
      </c>
      <c r="C555" s="20" t="s">
        <v>1619</v>
      </c>
      <c r="D555" s="20" t="s">
        <v>850</v>
      </c>
      <c r="E555" s="21" t="s">
        <v>8</v>
      </c>
      <c r="F555" s="25" t="s">
        <v>1535</v>
      </c>
      <c r="G555" s="24" t="s">
        <v>1555</v>
      </c>
      <c r="H555" s="25" t="s">
        <v>1062</v>
      </c>
      <c r="I555" s="2" t="s">
        <v>1060</v>
      </c>
      <c r="J555" s="28" t="s">
        <v>1062</v>
      </c>
      <c r="K555" s="28" t="s">
        <v>1062</v>
      </c>
      <c r="L555" s="28" t="s">
        <v>1063</v>
      </c>
      <c r="M555" s="28" t="s">
        <v>1063</v>
      </c>
      <c r="N555" s="28" t="s">
        <v>1922</v>
      </c>
      <c r="O555" s="24" t="s">
        <v>470</v>
      </c>
      <c r="P555" s="51" t="s">
        <v>1511</v>
      </c>
      <c r="Q555" s="53" t="s">
        <v>1510</v>
      </c>
      <c r="R555" s="47" t="s">
        <v>1185</v>
      </c>
      <c r="S555" s="2" t="s">
        <v>1188</v>
      </c>
      <c r="T555" s="7" t="s">
        <v>1189</v>
      </c>
      <c r="U555" s="7" t="s">
        <v>1517</v>
      </c>
      <c r="V555" s="55" t="s">
        <v>1525</v>
      </c>
      <c r="W555" s="55">
        <v>12</v>
      </c>
      <c r="X555" s="49"/>
      <c r="Y555" s="54" t="s">
        <v>9</v>
      </c>
      <c r="Z555" s="33" t="s">
        <v>1024</v>
      </c>
      <c r="AA555" s="30" t="s">
        <v>970</v>
      </c>
      <c r="AB555" s="23" t="s">
        <v>320</v>
      </c>
      <c r="AC555" s="24" t="s">
        <v>318</v>
      </c>
      <c r="AD555" s="25" t="s">
        <v>438</v>
      </c>
      <c r="AE555" s="2" t="s">
        <v>438</v>
      </c>
      <c r="AF555" s="2" t="s">
        <v>438</v>
      </c>
      <c r="AG555" s="2" t="s">
        <v>438</v>
      </c>
      <c r="AH555" s="21" t="s">
        <v>438</v>
      </c>
      <c r="AI555" s="25" t="s">
        <v>438</v>
      </c>
      <c r="AJ555" s="2" t="s">
        <v>438</v>
      </c>
      <c r="AK555" s="2" t="s">
        <v>968</v>
      </c>
      <c r="AL555" s="31" t="s">
        <v>958</v>
      </c>
      <c r="AM555" s="7" t="s">
        <v>442</v>
      </c>
    </row>
    <row r="556" spans="1:39" x14ac:dyDescent="0.3">
      <c r="A556" s="2">
        <v>553</v>
      </c>
      <c r="B556" s="8" t="s">
        <v>885</v>
      </c>
      <c r="C556" s="2" t="s">
        <v>438</v>
      </c>
      <c r="D556" s="19" t="s">
        <v>2041</v>
      </c>
      <c r="E556" s="21" t="s">
        <v>8</v>
      </c>
      <c r="F556" s="25" t="s">
        <v>1535</v>
      </c>
      <c r="G556" s="24" t="s">
        <v>438</v>
      </c>
      <c r="H556" s="25" t="s">
        <v>438</v>
      </c>
      <c r="I556" s="2" t="s">
        <v>438</v>
      </c>
      <c r="J556" s="29" t="s">
        <v>438</v>
      </c>
      <c r="K556" s="29" t="s">
        <v>438</v>
      </c>
      <c r="L556" s="29" t="s">
        <v>438</v>
      </c>
      <c r="M556" s="29" t="s">
        <v>438</v>
      </c>
      <c r="N556" s="29" t="s">
        <v>438</v>
      </c>
      <c r="O556" s="24" t="s">
        <v>438</v>
      </c>
      <c r="P556" s="51" t="s">
        <v>1511</v>
      </c>
      <c r="Q556" s="53" t="s">
        <v>1510</v>
      </c>
      <c r="R556" s="47" t="s">
        <v>1185</v>
      </c>
      <c r="S556" s="2" t="s">
        <v>1188</v>
      </c>
      <c r="T556" s="7" t="s">
        <v>1189</v>
      </c>
      <c r="U556" s="7" t="s">
        <v>1517</v>
      </c>
      <c r="V556" s="55" t="s">
        <v>1525</v>
      </c>
      <c r="W556" s="55">
        <v>13</v>
      </c>
      <c r="X556" s="49"/>
      <c r="Y556" s="54" t="s">
        <v>9</v>
      </c>
      <c r="Z556" s="22" t="s">
        <v>438</v>
      </c>
      <c r="AA556" s="20" t="s">
        <v>438</v>
      </c>
      <c r="AB556" s="34" t="s">
        <v>438</v>
      </c>
      <c r="AC556" s="24" t="s">
        <v>438</v>
      </c>
      <c r="AD556" s="25" t="s">
        <v>438</v>
      </c>
      <c r="AE556" s="2" t="s">
        <v>438</v>
      </c>
      <c r="AF556" s="2" t="s">
        <v>438</v>
      </c>
      <c r="AG556" s="2" t="s">
        <v>438</v>
      </c>
      <c r="AH556" s="21" t="s">
        <v>438</v>
      </c>
      <c r="AI556" s="25" t="s">
        <v>438</v>
      </c>
      <c r="AJ556" s="2" t="s">
        <v>438</v>
      </c>
      <c r="AK556" s="2" t="s">
        <v>438</v>
      </c>
      <c r="AL556" s="24" t="s">
        <v>438</v>
      </c>
      <c r="AM556" s="7" t="s">
        <v>442</v>
      </c>
    </row>
    <row r="557" spans="1:39" x14ac:dyDescent="0.3">
      <c r="A557" s="2">
        <v>554</v>
      </c>
      <c r="B557" s="8" t="s">
        <v>885</v>
      </c>
      <c r="C557" s="2" t="s">
        <v>438</v>
      </c>
      <c r="D557" s="19" t="s">
        <v>2042</v>
      </c>
      <c r="E557" s="21" t="s">
        <v>8</v>
      </c>
      <c r="F557" s="25" t="s">
        <v>1535</v>
      </c>
      <c r="G557" s="24" t="s">
        <v>438</v>
      </c>
      <c r="H557" s="25" t="s">
        <v>438</v>
      </c>
      <c r="I557" s="2" t="s">
        <v>438</v>
      </c>
      <c r="J557" s="29" t="s">
        <v>438</v>
      </c>
      <c r="K557" s="29" t="s">
        <v>438</v>
      </c>
      <c r="L557" s="29" t="s">
        <v>438</v>
      </c>
      <c r="M557" s="29" t="s">
        <v>438</v>
      </c>
      <c r="N557" s="29" t="s">
        <v>438</v>
      </c>
      <c r="O557" s="24" t="s">
        <v>438</v>
      </c>
      <c r="P557" s="51" t="s">
        <v>1511</v>
      </c>
      <c r="Q557" s="53" t="s">
        <v>1510</v>
      </c>
      <c r="R557" s="47" t="s">
        <v>1185</v>
      </c>
      <c r="S557" s="2" t="s">
        <v>1188</v>
      </c>
      <c r="T557" s="7" t="s">
        <v>1189</v>
      </c>
      <c r="U557" s="7" t="s">
        <v>1517</v>
      </c>
      <c r="V557" s="55" t="s">
        <v>1525</v>
      </c>
      <c r="W557" s="55">
        <v>14</v>
      </c>
      <c r="X557" s="49"/>
      <c r="Y557" s="54" t="s">
        <v>9</v>
      </c>
      <c r="Z557" s="22" t="s">
        <v>438</v>
      </c>
      <c r="AA557" s="20" t="s">
        <v>438</v>
      </c>
      <c r="AB557" s="34" t="s">
        <v>438</v>
      </c>
      <c r="AC557" s="24" t="s">
        <v>438</v>
      </c>
      <c r="AD557" s="25" t="s">
        <v>438</v>
      </c>
      <c r="AE557" s="2" t="s">
        <v>438</v>
      </c>
      <c r="AF557" s="2" t="s">
        <v>438</v>
      </c>
      <c r="AG557" s="2" t="s">
        <v>438</v>
      </c>
      <c r="AH557" s="21" t="s">
        <v>438</v>
      </c>
      <c r="AI557" s="25" t="s">
        <v>438</v>
      </c>
      <c r="AJ557" s="2" t="s">
        <v>438</v>
      </c>
      <c r="AK557" s="2" t="s">
        <v>438</v>
      </c>
      <c r="AL557" s="24" t="s">
        <v>438</v>
      </c>
      <c r="AM557" s="7" t="s">
        <v>442</v>
      </c>
    </row>
    <row r="558" spans="1:39" x14ac:dyDescent="0.3">
      <c r="A558" s="2">
        <v>555</v>
      </c>
      <c r="B558" s="8" t="s">
        <v>885</v>
      </c>
      <c r="C558" s="2" t="s">
        <v>438</v>
      </c>
      <c r="D558" s="19" t="s">
        <v>2043</v>
      </c>
      <c r="E558" s="21" t="s">
        <v>8</v>
      </c>
      <c r="F558" s="25" t="s">
        <v>1535</v>
      </c>
      <c r="G558" s="24" t="s">
        <v>438</v>
      </c>
      <c r="H558" s="25" t="s">
        <v>438</v>
      </c>
      <c r="I558" s="2" t="s">
        <v>438</v>
      </c>
      <c r="J558" s="29" t="s">
        <v>438</v>
      </c>
      <c r="K558" s="29" t="s">
        <v>438</v>
      </c>
      <c r="L558" s="29" t="s">
        <v>438</v>
      </c>
      <c r="M558" s="29" t="s">
        <v>438</v>
      </c>
      <c r="N558" s="29" t="s">
        <v>438</v>
      </c>
      <c r="O558" s="24" t="s">
        <v>438</v>
      </c>
      <c r="P558" s="51" t="s">
        <v>1511</v>
      </c>
      <c r="Q558" s="53" t="s">
        <v>1510</v>
      </c>
      <c r="R558" s="47" t="s">
        <v>1185</v>
      </c>
      <c r="S558" s="2" t="s">
        <v>1188</v>
      </c>
      <c r="T558" s="7" t="s">
        <v>1189</v>
      </c>
      <c r="U558" s="7" t="s">
        <v>1517</v>
      </c>
      <c r="V558" s="55" t="s">
        <v>1525</v>
      </c>
      <c r="W558" s="55">
        <v>15</v>
      </c>
      <c r="X558" s="49"/>
      <c r="Y558" s="54" t="s">
        <v>9</v>
      </c>
      <c r="Z558" s="22" t="s">
        <v>438</v>
      </c>
      <c r="AA558" s="20" t="s">
        <v>438</v>
      </c>
      <c r="AB558" s="34" t="s">
        <v>438</v>
      </c>
      <c r="AC558" s="24" t="s">
        <v>438</v>
      </c>
      <c r="AD558" s="25" t="s">
        <v>438</v>
      </c>
      <c r="AE558" s="2" t="s">
        <v>438</v>
      </c>
      <c r="AF558" s="2" t="s">
        <v>438</v>
      </c>
      <c r="AG558" s="2" t="s">
        <v>438</v>
      </c>
      <c r="AH558" s="21" t="s">
        <v>438</v>
      </c>
      <c r="AI558" s="25" t="s">
        <v>438</v>
      </c>
      <c r="AJ558" s="2" t="s">
        <v>438</v>
      </c>
      <c r="AK558" s="2" t="s">
        <v>438</v>
      </c>
      <c r="AL558" s="24" t="s">
        <v>438</v>
      </c>
      <c r="AM558" s="7" t="s">
        <v>442</v>
      </c>
    </row>
    <row r="559" spans="1:39" x14ac:dyDescent="0.3">
      <c r="A559" s="2">
        <v>556</v>
      </c>
      <c r="B559" s="8" t="s">
        <v>885</v>
      </c>
      <c r="C559" s="2" t="s">
        <v>438</v>
      </c>
      <c r="D559" s="19" t="s">
        <v>2044</v>
      </c>
      <c r="E559" s="21" t="s">
        <v>8</v>
      </c>
      <c r="F559" s="25" t="s">
        <v>1535</v>
      </c>
      <c r="G559" s="24" t="s">
        <v>438</v>
      </c>
      <c r="H559" s="25" t="s">
        <v>438</v>
      </c>
      <c r="I559" s="2" t="s">
        <v>438</v>
      </c>
      <c r="J559" s="29" t="s">
        <v>438</v>
      </c>
      <c r="K559" s="29" t="s">
        <v>438</v>
      </c>
      <c r="L559" s="29" t="s">
        <v>438</v>
      </c>
      <c r="M559" s="29" t="s">
        <v>438</v>
      </c>
      <c r="N559" s="29" t="s">
        <v>438</v>
      </c>
      <c r="O559" s="24" t="s">
        <v>438</v>
      </c>
      <c r="P559" s="51" t="s">
        <v>1511</v>
      </c>
      <c r="Q559" s="53" t="s">
        <v>1510</v>
      </c>
      <c r="R559" s="47" t="s">
        <v>1185</v>
      </c>
      <c r="S559" s="2" t="s">
        <v>1188</v>
      </c>
      <c r="T559" s="7" t="s">
        <v>1189</v>
      </c>
      <c r="U559" s="7" t="s">
        <v>1517</v>
      </c>
      <c r="V559" s="55" t="s">
        <v>1525</v>
      </c>
      <c r="W559" s="55">
        <v>16</v>
      </c>
      <c r="X559" s="49"/>
      <c r="Y559" s="54" t="s">
        <v>9</v>
      </c>
      <c r="Z559" s="22" t="s">
        <v>438</v>
      </c>
      <c r="AA559" s="20" t="s">
        <v>438</v>
      </c>
      <c r="AB559" s="34" t="s">
        <v>438</v>
      </c>
      <c r="AC559" s="24" t="s">
        <v>438</v>
      </c>
      <c r="AD559" s="25" t="s">
        <v>438</v>
      </c>
      <c r="AE559" s="2" t="s">
        <v>438</v>
      </c>
      <c r="AF559" s="2" t="s">
        <v>438</v>
      </c>
      <c r="AG559" s="2" t="s">
        <v>438</v>
      </c>
      <c r="AH559" s="21" t="s">
        <v>438</v>
      </c>
      <c r="AI559" s="25" t="s">
        <v>438</v>
      </c>
      <c r="AJ559" s="2" t="s">
        <v>438</v>
      </c>
      <c r="AK559" s="2" t="s">
        <v>438</v>
      </c>
      <c r="AL559" s="24" t="s">
        <v>438</v>
      </c>
      <c r="AM559" s="7" t="s">
        <v>442</v>
      </c>
    </row>
    <row r="560" spans="1:39" x14ac:dyDescent="0.3">
      <c r="A560" s="2">
        <v>557</v>
      </c>
      <c r="B560" s="8" t="s">
        <v>885</v>
      </c>
      <c r="C560" s="2" t="s">
        <v>438</v>
      </c>
      <c r="D560" s="19" t="s">
        <v>2045</v>
      </c>
      <c r="E560" s="21" t="s">
        <v>8</v>
      </c>
      <c r="F560" s="25" t="s">
        <v>1535</v>
      </c>
      <c r="G560" s="24" t="s">
        <v>438</v>
      </c>
      <c r="H560" s="25" t="s">
        <v>438</v>
      </c>
      <c r="I560" s="2" t="s">
        <v>438</v>
      </c>
      <c r="J560" s="29" t="s">
        <v>438</v>
      </c>
      <c r="K560" s="29" t="s">
        <v>438</v>
      </c>
      <c r="L560" s="29" t="s">
        <v>438</v>
      </c>
      <c r="M560" s="29" t="s">
        <v>438</v>
      </c>
      <c r="N560" s="29" t="s">
        <v>438</v>
      </c>
      <c r="O560" s="24" t="s">
        <v>438</v>
      </c>
      <c r="P560" s="51" t="s">
        <v>1511</v>
      </c>
      <c r="Q560" s="53" t="s">
        <v>1510</v>
      </c>
      <c r="R560" s="47" t="s">
        <v>1185</v>
      </c>
      <c r="S560" s="2" t="s">
        <v>1188</v>
      </c>
      <c r="T560" s="7" t="s">
        <v>1189</v>
      </c>
      <c r="U560" s="7" t="s">
        <v>1517</v>
      </c>
      <c r="V560" s="55" t="s">
        <v>1526</v>
      </c>
      <c r="W560" s="55" t="s">
        <v>1519</v>
      </c>
      <c r="X560" s="49"/>
      <c r="Y560" s="54" t="s">
        <v>9</v>
      </c>
      <c r="Z560" s="22" t="s">
        <v>438</v>
      </c>
      <c r="AA560" s="20" t="s">
        <v>438</v>
      </c>
      <c r="AB560" s="34" t="s">
        <v>438</v>
      </c>
      <c r="AC560" s="24" t="s">
        <v>438</v>
      </c>
      <c r="AD560" s="25" t="s">
        <v>438</v>
      </c>
      <c r="AE560" s="2" t="s">
        <v>438</v>
      </c>
      <c r="AF560" s="2" t="s">
        <v>438</v>
      </c>
      <c r="AG560" s="2" t="s">
        <v>438</v>
      </c>
      <c r="AH560" s="21" t="s">
        <v>438</v>
      </c>
      <c r="AI560" s="25" t="s">
        <v>438</v>
      </c>
      <c r="AJ560" s="2" t="s">
        <v>438</v>
      </c>
      <c r="AK560" s="2" t="s">
        <v>438</v>
      </c>
      <c r="AL560" s="24" t="s">
        <v>438</v>
      </c>
      <c r="AM560" s="7" t="s">
        <v>444</v>
      </c>
    </row>
    <row r="561" spans="1:39" x14ac:dyDescent="0.3">
      <c r="A561" s="2">
        <v>558</v>
      </c>
      <c r="B561" s="8" t="s">
        <v>885</v>
      </c>
      <c r="C561" s="2" t="s">
        <v>438</v>
      </c>
      <c r="D561" s="19" t="s">
        <v>2046</v>
      </c>
      <c r="E561" s="21" t="s">
        <v>8</v>
      </c>
      <c r="F561" s="25" t="s">
        <v>1535</v>
      </c>
      <c r="G561" s="24" t="s">
        <v>438</v>
      </c>
      <c r="H561" s="25" t="s">
        <v>438</v>
      </c>
      <c r="I561" s="2" t="s">
        <v>438</v>
      </c>
      <c r="J561" s="29" t="s">
        <v>438</v>
      </c>
      <c r="K561" s="29" t="s">
        <v>438</v>
      </c>
      <c r="L561" s="29" t="s">
        <v>438</v>
      </c>
      <c r="M561" s="29" t="s">
        <v>438</v>
      </c>
      <c r="N561" s="29" t="s">
        <v>438</v>
      </c>
      <c r="O561" s="24" t="s">
        <v>438</v>
      </c>
      <c r="P561" s="51" t="s">
        <v>1511</v>
      </c>
      <c r="Q561" s="53" t="s">
        <v>1510</v>
      </c>
      <c r="R561" s="47" t="s">
        <v>1185</v>
      </c>
      <c r="S561" s="2" t="s">
        <v>1188</v>
      </c>
      <c r="T561" s="7" t="s">
        <v>1189</v>
      </c>
      <c r="U561" s="7" t="s">
        <v>1517</v>
      </c>
      <c r="V561" s="55" t="s">
        <v>1526</v>
      </c>
      <c r="W561" s="55" t="s">
        <v>1521</v>
      </c>
      <c r="X561" s="49"/>
      <c r="Y561" s="54" t="s">
        <v>9</v>
      </c>
      <c r="Z561" s="22" t="s">
        <v>438</v>
      </c>
      <c r="AA561" s="20" t="s">
        <v>438</v>
      </c>
      <c r="AB561" s="34" t="s">
        <v>438</v>
      </c>
      <c r="AC561" s="24" t="s">
        <v>438</v>
      </c>
      <c r="AD561" s="25" t="s">
        <v>438</v>
      </c>
      <c r="AE561" s="2" t="s">
        <v>438</v>
      </c>
      <c r="AF561" s="2" t="s">
        <v>438</v>
      </c>
      <c r="AG561" s="2" t="s">
        <v>438</v>
      </c>
      <c r="AH561" s="21" t="s">
        <v>438</v>
      </c>
      <c r="AI561" s="25" t="s">
        <v>438</v>
      </c>
      <c r="AJ561" s="2" t="s">
        <v>438</v>
      </c>
      <c r="AK561" s="2" t="s">
        <v>438</v>
      </c>
      <c r="AL561" s="24" t="s">
        <v>438</v>
      </c>
      <c r="AM561" s="7" t="s">
        <v>444</v>
      </c>
    </row>
    <row r="562" spans="1:39" x14ac:dyDescent="0.3">
      <c r="A562" s="2">
        <v>559</v>
      </c>
      <c r="B562" s="8" t="s">
        <v>885</v>
      </c>
      <c r="C562" s="2" t="s">
        <v>438</v>
      </c>
      <c r="D562" s="19" t="s">
        <v>2047</v>
      </c>
      <c r="E562" s="21" t="s">
        <v>8</v>
      </c>
      <c r="F562" s="25" t="s">
        <v>1535</v>
      </c>
      <c r="G562" s="24" t="s">
        <v>438</v>
      </c>
      <c r="H562" s="25" t="s">
        <v>438</v>
      </c>
      <c r="I562" s="2" t="s">
        <v>438</v>
      </c>
      <c r="J562" s="29" t="s">
        <v>438</v>
      </c>
      <c r="K562" s="29" t="s">
        <v>438</v>
      </c>
      <c r="L562" s="29" t="s">
        <v>438</v>
      </c>
      <c r="M562" s="29" t="s">
        <v>438</v>
      </c>
      <c r="N562" s="29" t="s">
        <v>438</v>
      </c>
      <c r="O562" s="24" t="s">
        <v>438</v>
      </c>
      <c r="P562" s="51" t="s">
        <v>1511</v>
      </c>
      <c r="Q562" s="53" t="s">
        <v>1510</v>
      </c>
      <c r="R562" s="47" t="s">
        <v>1185</v>
      </c>
      <c r="S562" s="2" t="s">
        <v>1188</v>
      </c>
      <c r="T562" s="7" t="s">
        <v>1189</v>
      </c>
      <c r="U562" s="7" t="s">
        <v>1517</v>
      </c>
      <c r="V562" s="55" t="s">
        <v>1526</v>
      </c>
      <c r="W562" s="55" t="s">
        <v>1522</v>
      </c>
      <c r="X562" s="49"/>
      <c r="Y562" s="54" t="s">
        <v>9</v>
      </c>
      <c r="Z562" s="22" t="s">
        <v>438</v>
      </c>
      <c r="AA562" s="20" t="s">
        <v>438</v>
      </c>
      <c r="AB562" s="34" t="s">
        <v>438</v>
      </c>
      <c r="AC562" s="24" t="s">
        <v>438</v>
      </c>
      <c r="AD562" s="25" t="s">
        <v>438</v>
      </c>
      <c r="AE562" s="2" t="s">
        <v>438</v>
      </c>
      <c r="AF562" s="2" t="s">
        <v>438</v>
      </c>
      <c r="AG562" s="2" t="s">
        <v>438</v>
      </c>
      <c r="AH562" s="21" t="s">
        <v>438</v>
      </c>
      <c r="AI562" s="25" t="s">
        <v>438</v>
      </c>
      <c r="AJ562" s="2" t="s">
        <v>438</v>
      </c>
      <c r="AK562" s="2" t="s">
        <v>438</v>
      </c>
      <c r="AL562" s="24" t="s">
        <v>438</v>
      </c>
      <c r="AM562" s="7" t="s">
        <v>444</v>
      </c>
    </row>
    <row r="563" spans="1:39" x14ac:dyDescent="0.3">
      <c r="A563" s="2">
        <v>560</v>
      </c>
      <c r="B563" s="8" t="s">
        <v>885</v>
      </c>
      <c r="C563" s="2" t="s">
        <v>438</v>
      </c>
      <c r="D563" s="19" t="s">
        <v>2048</v>
      </c>
      <c r="E563" s="21" t="s">
        <v>8</v>
      </c>
      <c r="F563" s="25" t="s">
        <v>1535</v>
      </c>
      <c r="G563" s="24" t="s">
        <v>438</v>
      </c>
      <c r="H563" s="25" t="s">
        <v>438</v>
      </c>
      <c r="I563" s="2" t="s">
        <v>438</v>
      </c>
      <c r="J563" s="29" t="s">
        <v>438</v>
      </c>
      <c r="K563" s="29" t="s">
        <v>438</v>
      </c>
      <c r="L563" s="29" t="s">
        <v>438</v>
      </c>
      <c r="M563" s="29" t="s">
        <v>438</v>
      </c>
      <c r="N563" s="29" t="s">
        <v>438</v>
      </c>
      <c r="O563" s="24" t="s">
        <v>438</v>
      </c>
      <c r="P563" s="51" t="s">
        <v>1511</v>
      </c>
      <c r="Q563" s="53" t="s">
        <v>1510</v>
      </c>
      <c r="R563" s="47" t="s">
        <v>1185</v>
      </c>
      <c r="S563" s="2" t="s">
        <v>1188</v>
      </c>
      <c r="T563" s="7" t="s">
        <v>1189</v>
      </c>
      <c r="U563" s="7" t="s">
        <v>1517</v>
      </c>
      <c r="V563" s="55" t="s">
        <v>1526</v>
      </c>
      <c r="W563" s="55" t="s">
        <v>1523</v>
      </c>
      <c r="X563" s="49"/>
      <c r="Y563" s="54" t="s">
        <v>9</v>
      </c>
      <c r="Z563" s="22" t="s">
        <v>438</v>
      </c>
      <c r="AA563" s="20" t="s">
        <v>438</v>
      </c>
      <c r="AB563" s="34" t="s">
        <v>438</v>
      </c>
      <c r="AC563" s="24" t="s">
        <v>438</v>
      </c>
      <c r="AD563" s="25" t="s">
        <v>438</v>
      </c>
      <c r="AE563" s="2" t="s">
        <v>438</v>
      </c>
      <c r="AF563" s="2" t="s">
        <v>438</v>
      </c>
      <c r="AG563" s="2" t="s">
        <v>438</v>
      </c>
      <c r="AH563" s="21" t="s">
        <v>438</v>
      </c>
      <c r="AI563" s="25" t="s">
        <v>438</v>
      </c>
      <c r="AJ563" s="2" t="s">
        <v>438</v>
      </c>
      <c r="AK563" s="2" t="s">
        <v>438</v>
      </c>
      <c r="AL563" s="24" t="s">
        <v>438</v>
      </c>
      <c r="AM563" s="7" t="s">
        <v>444</v>
      </c>
    </row>
    <row r="564" spans="1:39" x14ac:dyDescent="0.3">
      <c r="A564" s="2">
        <v>561</v>
      </c>
      <c r="B564" s="8" t="s">
        <v>885</v>
      </c>
      <c r="C564" s="2" t="s">
        <v>438</v>
      </c>
      <c r="D564" s="19" t="s">
        <v>2049</v>
      </c>
      <c r="E564" s="21" t="s">
        <v>8</v>
      </c>
      <c r="F564" s="25" t="s">
        <v>1535</v>
      </c>
      <c r="G564" s="24" t="s">
        <v>438</v>
      </c>
      <c r="H564" s="25" t="s">
        <v>438</v>
      </c>
      <c r="I564" s="2" t="s">
        <v>438</v>
      </c>
      <c r="J564" s="29" t="s">
        <v>438</v>
      </c>
      <c r="K564" s="29" t="s">
        <v>438</v>
      </c>
      <c r="L564" s="29" t="s">
        <v>438</v>
      </c>
      <c r="M564" s="29" t="s">
        <v>438</v>
      </c>
      <c r="N564" s="29" t="s">
        <v>438</v>
      </c>
      <c r="O564" s="24" t="s">
        <v>438</v>
      </c>
      <c r="P564" s="51" t="s">
        <v>1511</v>
      </c>
      <c r="Q564" s="53" t="s">
        <v>1510</v>
      </c>
      <c r="R564" s="47" t="s">
        <v>1185</v>
      </c>
      <c r="S564" s="2" t="s">
        <v>1188</v>
      </c>
      <c r="T564" s="7" t="s">
        <v>1189</v>
      </c>
      <c r="U564" s="7" t="s">
        <v>1517</v>
      </c>
      <c r="V564" s="55" t="s">
        <v>1526</v>
      </c>
      <c r="W564" s="55" t="s">
        <v>1524</v>
      </c>
      <c r="X564" s="49"/>
      <c r="Y564" s="54" t="s">
        <v>9</v>
      </c>
      <c r="Z564" s="22" t="s">
        <v>438</v>
      </c>
      <c r="AA564" s="20" t="s">
        <v>438</v>
      </c>
      <c r="AB564" s="34" t="s">
        <v>438</v>
      </c>
      <c r="AC564" s="24" t="s">
        <v>438</v>
      </c>
      <c r="AD564" s="25" t="s">
        <v>438</v>
      </c>
      <c r="AE564" s="2" t="s">
        <v>438</v>
      </c>
      <c r="AF564" s="2" t="s">
        <v>438</v>
      </c>
      <c r="AG564" s="2" t="s">
        <v>438</v>
      </c>
      <c r="AH564" s="21" t="s">
        <v>438</v>
      </c>
      <c r="AI564" s="25" t="s">
        <v>438</v>
      </c>
      <c r="AJ564" s="2" t="s">
        <v>438</v>
      </c>
      <c r="AK564" s="2" t="s">
        <v>438</v>
      </c>
      <c r="AL564" s="24" t="s">
        <v>438</v>
      </c>
      <c r="AM564" s="7" t="s">
        <v>444</v>
      </c>
    </row>
    <row r="565" spans="1:39" x14ac:dyDescent="0.3">
      <c r="A565" s="2">
        <v>562</v>
      </c>
      <c r="B565" s="8" t="s">
        <v>885</v>
      </c>
      <c r="C565" s="2" t="s">
        <v>438</v>
      </c>
      <c r="D565" s="19" t="s">
        <v>2050</v>
      </c>
      <c r="E565" s="21" t="s">
        <v>8</v>
      </c>
      <c r="F565" s="25" t="s">
        <v>1535</v>
      </c>
      <c r="G565" s="24" t="s">
        <v>438</v>
      </c>
      <c r="H565" s="25" t="s">
        <v>438</v>
      </c>
      <c r="I565" s="2" t="s">
        <v>438</v>
      </c>
      <c r="J565" s="29" t="s">
        <v>438</v>
      </c>
      <c r="K565" s="29" t="s">
        <v>438</v>
      </c>
      <c r="L565" s="29" t="s">
        <v>438</v>
      </c>
      <c r="M565" s="29" t="s">
        <v>438</v>
      </c>
      <c r="N565" s="29" t="s">
        <v>438</v>
      </c>
      <c r="O565" s="24" t="s">
        <v>438</v>
      </c>
      <c r="P565" s="51" t="s">
        <v>1511</v>
      </c>
      <c r="Q565" s="53" t="s">
        <v>1510</v>
      </c>
      <c r="R565" s="47" t="s">
        <v>1185</v>
      </c>
      <c r="S565" s="2" t="s">
        <v>1188</v>
      </c>
      <c r="T565" s="7" t="s">
        <v>1189</v>
      </c>
      <c r="U565" s="7" t="s">
        <v>1517</v>
      </c>
      <c r="V565" s="55" t="s">
        <v>1526</v>
      </c>
      <c r="W565" s="55" t="s">
        <v>1525</v>
      </c>
      <c r="X565" s="49"/>
      <c r="Y565" s="54" t="s">
        <v>9</v>
      </c>
      <c r="Z565" s="22" t="s">
        <v>438</v>
      </c>
      <c r="AA565" s="20" t="s">
        <v>438</v>
      </c>
      <c r="AB565" s="34" t="s">
        <v>438</v>
      </c>
      <c r="AC565" s="24" t="s">
        <v>438</v>
      </c>
      <c r="AD565" s="25" t="s">
        <v>438</v>
      </c>
      <c r="AE565" s="2" t="s">
        <v>438</v>
      </c>
      <c r="AF565" s="2" t="s">
        <v>438</v>
      </c>
      <c r="AG565" s="2" t="s">
        <v>438</v>
      </c>
      <c r="AH565" s="21" t="s">
        <v>438</v>
      </c>
      <c r="AI565" s="25" t="s">
        <v>438</v>
      </c>
      <c r="AJ565" s="2" t="s">
        <v>438</v>
      </c>
      <c r="AK565" s="2" t="s">
        <v>438</v>
      </c>
      <c r="AL565" s="24" t="s">
        <v>438</v>
      </c>
      <c r="AM565" s="7" t="s">
        <v>444</v>
      </c>
    </row>
    <row r="566" spans="1:39" x14ac:dyDescent="0.3">
      <c r="A566" s="2">
        <v>563</v>
      </c>
      <c r="B566" s="8" t="s">
        <v>885</v>
      </c>
      <c r="C566" s="2" t="s">
        <v>438</v>
      </c>
      <c r="D566" s="19" t="s">
        <v>2051</v>
      </c>
      <c r="E566" s="21" t="s">
        <v>8</v>
      </c>
      <c r="F566" s="25" t="s">
        <v>1535</v>
      </c>
      <c r="G566" s="24" t="s">
        <v>438</v>
      </c>
      <c r="H566" s="25" t="s">
        <v>438</v>
      </c>
      <c r="I566" s="2" t="s">
        <v>438</v>
      </c>
      <c r="J566" s="29" t="s">
        <v>438</v>
      </c>
      <c r="K566" s="29" t="s">
        <v>438</v>
      </c>
      <c r="L566" s="29" t="s">
        <v>438</v>
      </c>
      <c r="M566" s="29" t="s">
        <v>438</v>
      </c>
      <c r="N566" s="29" t="s">
        <v>438</v>
      </c>
      <c r="O566" s="24" t="s">
        <v>438</v>
      </c>
      <c r="P566" s="51" t="s">
        <v>1511</v>
      </c>
      <c r="Q566" s="53" t="s">
        <v>1510</v>
      </c>
      <c r="R566" s="47" t="s">
        <v>1185</v>
      </c>
      <c r="S566" s="2" t="s">
        <v>1188</v>
      </c>
      <c r="T566" s="7" t="s">
        <v>1189</v>
      </c>
      <c r="U566" s="7" t="s">
        <v>1517</v>
      </c>
      <c r="V566" s="55" t="s">
        <v>1526</v>
      </c>
      <c r="W566" s="55" t="s">
        <v>1526</v>
      </c>
      <c r="X566" s="49"/>
      <c r="Y566" s="54" t="s">
        <v>9</v>
      </c>
      <c r="Z566" s="22" t="s">
        <v>438</v>
      </c>
      <c r="AA566" s="20" t="s">
        <v>438</v>
      </c>
      <c r="AB566" s="34" t="s">
        <v>438</v>
      </c>
      <c r="AC566" s="24" t="s">
        <v>438</v>
      </c>
      <c r="AD566" s="25" t="s">
        <v>438</v>
      </c>
      <c r="AE566" s="2" t="s">
        <v>438</v>
      </c>
      <c r="AF566" s="2" t="s">
        <v>438</v>
      </c>
      <c r="AG566" s="2" t="s">
        <v>438</v>
      </c>
      <c r="AH566" s="21" t="s">
        <v>438</v>
      </c>
      <c r="AI566" s="25" t="s">
        <v>438</v>
      </c>
      <c r="AJ566" s="2" t="s">
        <v>438</v>
      </c>
      <c r="AK566" s="2" t="s">
        <v>438</v>
      </c>
      <c r="AL566" s="24" t="s">
        <v>438</v>
      </c>
      <c r="AM566" s="7" t="s">
        <v>444</v>
      </c>
    </row>
    <row r="567" spans="1:39" x14ac:dyDescent="0.3">
      <c r="A567" s="2">
        <v>564</v>
      </c>
      <c r="B567" s="8" t="s">
        <v>885</v>
      </c>
      <c r="C567" s="2" t="s">
        <v>438</v>
      </c>
      <c r="D567" s="19" t="s">
        <v>2052</v>
      </c>
      <c r="E567" s="21" t="s">
        <v>8</v>
      </c>
      <c r="F567" s="25" t="s">
        <v>1535</v>
      </c>
      <c r="G567" s="24" t="s">
        <v>438</v>
      </c>
      <c r="H567" s="25" t="s">
        <v>438</v>
      </c>
      <c r="I567" s="2" t="s">
        <v>438</v>
      </c>
      <c r="J567" s="29" t="s">
        <v>438</v>
      </c>
      <c r="K567" s="29" t="s">
        <v>438</v>
      </c>
      <c r="L567" s="29" t="s">
        <v>438</v>
      </c>
      <c r="M567" s="29" t="s">
        <v>438</v>
      </c>
      <c r="N567" s="29" t="s">
        <v>438</v>
      </c>
      <c r="O567" s="24" t="s">
        <v>438</v>
      </c>
      <c r="P567" s="51" t="s">
        <v>1511</v>
      </c>
      <c r="Q567" s="53" t="s">
        <v>1510</v>
      </c>
      <c r="R567" s="47" t="s">
        <v>1185</v>
      </c>
      <c r="S567" s="2" t="s">
        <v>1188</v>
      </c>
      <c r="T567" s="7" t="s">
        <v>1189</v>
      </c>
      <c r="U567" s="7" t="s">
        <v>1517</v>
      </c>
      <c r="V567" s="55" t="s">
        <v>1526</v>
      </c>
      <c r="W567" s="55" t="s">
        <v>1527</v>
      </c>
      <c r="X567" s="49"/>
      <c r="Y567" s="54" t="s">
        <v>9</v>
      </c>
      <c r="Z567" s="22" t="s">
        <v>438</v>
      </c>
      <c r="AA567" s="20" t="s">
        <v>438</v>
      </c>
      <c r="AB567" s="34" t="s">
        <v>438</v>
      </c>
      <c r="AC567" s="24" t="s">
        <v>438</v>
      </c>
      <c r="AD567" s="25" t="s">
        <v>438</v>
      </c>
      <c r="AE567" s="2" t="s">
        <v>438</v>
      </c>
      <c r="AF567" s="2" t="s">
        <v>438</v>
      </c>
      <c r="AG567" s="2" t="s">
        <v>438</v>
      </c>
      <c r="AH567" s="21" t="s">
        <v>438</v>
      </c>
      <c r="AI567" s="25" t="s">
        <v>438</v>
      </c>
      <c r="AJ567" s="2" t="s">
        <v>438</v>
      </c>
      <c r="AK567" s="2" t="s">
        <v>438</v>
      </c>
      <c r="AL567" s="24" t="s">
        <v>438</v>
      </c>
      <c r="AM567" s="7" t="s">
        <v>444</v>
      </c>
    </row>
    <row r="568" spans="1:39" x14ac:dyDescent="0.3">
      <c r="A568" s="2">
        <v>565</v>
      </c>
      <c r="B568" s="8" t="s">
        <v>885</v>
      </c>
      <c r="C568" s="2" t="s">
        <v>438</v>
      </c>
      <c r="D568" s="19" t="s">
        <v>2053</v>
      </c>
      <c r="E568" s="21" t="s">
        <v>8</v>
      </c>
      <c r="F568" s="25" t="s">
        <v>1535</v>
      </c>
      <c r="G568" s="24" t="s">
        <v>438</v>
      </c>
      <c r="H568" s="25" t="s">
        <v>438</v>
      </c>
      <c r="I568" s="2" t="s">
        <v>438</v>
      </c>
      <c r="J568" s="29" t="s">
        <v>438</v>
      </c>
      <c r="K568" s="29" t="s">
        <v>438</v>
      </c>
      <c r="L568" s="29" t="s">
        <v>438</v>
      </c>
      <c r="M568" s="29" t="s">
        <v>438</v>
      </c>
      <c r="N568" s="29" t="s">
        <v>438</v>
      </c>
      <c r="O568" s="24" t="s">
        <v>438</v>
      </c>
      <c r="P568" s="51" t="s">
        <v>1511</v>
      </c>
      <c r="Q568" s="53" t="s">
        <v>1510</v>
      </c>
      <c r="R568" s="47" t="s">
        <v>1185</v>
      </c>
      <c r="S568" s="2" t="s">
        <v>1188</v>
      </c>
      <c r="T568" s="7" t="s">
        <v>1189</v>
      </c>
      <c r="U568" s="7" t="s">
        <v>1517</v>
      </c>
      <c r="V568" s="55" t="s">
        <v>1526</v>
      </c>
      <c r="W568" s="55" t="s">
        <v>1528</v>
      </c>
      <c r="X568" s="49"/>
      <c r="Y568" s="54" t="s">
        <v>9</v>
      </c>
      <c r="Z568" s="22" t="s">
        <v>438</v>
      </c>
      <c r="AA568" s="20" t="s">
        <v>438</v>
      </c>
      <c r="AB568" s="34" t="s">
        <v>438</v>
      </c>
      <c r="AC568" s="24" t="s">
        <v>438</v>
      </c>
      <c r="AD568" s="25" t="s">
        <v>438</v>
      </c>
      <c r="AE568" s="2" t="s">
        <v>438</v>
      </c>
      <c r="AF568" s="2" t="s">
        <v>438</v>
      </c>
      <c r="AG568" s="2" t="s">
        <v>438</v>
      </c>
      <c r="AH568" s="21" t="s">
        <v>438</v>
      </c>
      <c r="AI568" s="25" t="s">
        <v>438</v>
      </c>
      <c r="AJ568" s="2" t="s">
        <v>438</v>
      </c>
      <c r="AK568" s="2" t="s">
        <v>438</v>
      </c>
      <c r="AL568" s="24" t="s">
        <v>438</v>
      </c>
      <c r="AM568" s="7" t="s">
        <v>444</v>
      </c>
    </row>
    <row r="569" spans="1:39" x14ac:dyDescent="0.3">
      <c r="A569" s="2">
        <v>566</v>
      </c>
      <c r="B569" s="8" t="s">
        <v>885</v>
      </c>
      <c r="C569" s="2" t="s">
        <v>438</v>
      </c>
      <c r="D569" s="19" t="s">
        <v>2054</v>
      </c>
      <c r="E569" s="21" t="s">
        <v>8</v>
      </c>
      <c r="F569" s="25" t="s">
        <v>1535</v>
      </c>
      <c r="G569" s="24" t="s">
        <v>438</v>
      </c>
      <c r="H569" s="25" t="s">
        <v>438</v>
      </c>
      <c r="I569" s="2" t="s">
        <v>438</v>
      </c>
      <c r="J569" s="29" t="s">
        <v>438</v>
      </c>
      <c r="K569" s="29" t="s">
        <v>438</v>
      </c>
      <c r="L569" s="29" t="s">
        <v>438</v>
      </c>
      <c r="M569" s="29" t="s">
        <v>438</v>
      </c>
      <c r="N569" s="29" t="s">
        <v>438</v>
      </c>
      <c r="O569" s="24" t="s">
        <v>438</v>
      </c>
      <c r="P569" s="51" t="s">
        <v>1511</v>
      </c>
      <c r="Q569" s="53" t="s">
        <v>1510</v>
      </c>
      <c r="R569" s="47" t="s">
        <v>1185</v>
      </c>
      <c r="S569" s="2" t="s">
        <v>1188</v>
      </c>
      <c r="T569" s="7" t="s">
        <v>1189</v>
      </c>
      <c r="U569" s="7" t="s">
        <v>1517</v>
      </c>
      <c r="V569" s="55" t="s">
        <v>1526</v>
      </c>
      <c r="W569" s="55">
        <v>10</v>
      </c>
      <c r="X569" s="49"/>
      <c r="Y569" s="54" t="s">
        <v>9</v>
      </c>
      <c r="Z569" s="22" t="s">
        <v>438</v>
      </c>
      <c r="AA569" s="20" t="s">
        <v>438</v>
      </c>
      <c r="AB569" s="34" t="s">
        <v>438</v>
      </c>
      <c r="AC569" s="24" t="s">
        <v>438</v>
      </c>
      <c r="AD569" s="25" t="s">
        <v>438</v>
      </c>
      <c r="AE569" s="2" t="s">
        <v>438</v>
      </c>
      <c r="AF569" s="2" t="s">
        <v>438</v>
      </c>
      <c r="AG569" s="2" t="s">
        <v>438</v>
      </c>
      <c r="AH569" s="21" t="s">
        <v>438</v>
      </c>
      <c r="AI569" s="25" t="s">
        <v>438</v>
      </c>
      <c r="AJ569" s="2" t="s">
        <v>438</v>
      </c>
      <c r="AK569" s="2" t="s">
        <v>438</v>
      </c>
      <c r="AL569" s="24" t="s">
        <v>438</v>
      </c>
      <c r="AM569" s="7" t="s">
        <v>444</v>
      </c>
    </row>
    <row r="570" spans="1:39" x14ac:dyDescent="0.3">
      <c r="A570" s="2">
        <v>567</v>
      </c>
      <c r="B570" s="8" t="s">
        <v>885</v>
      </c>
      <c r="C570" s="2" t="s">
        <v>438</v>
      </c>
      <c r="D570" s="19" t="s">
        <v>2055</v>
      </c>
      <c r="E570" s="21" t="s">
        <v>8</v>
      </c>
      <c r="F570" s="25" t="s">
        <v>1535</v>
      </c>
      <c r="G570" s="24" t="s">
        <v>438</v>
      </c>
      <c r="H570" s="25" t="s">
        <v>438</v>
      </c>
      <c r="I570" s="2" t="s">
        <v>438</v>
      </c>
      <c r="J570" s="29" t="s">
        <v>438</v>
      </c>
      <c r="K570" s="29" t="s">
        <v>438</v>
      </c>
      <c r="L570" s="29" t="s">
        <v>438</v>
      </c>
      <c r="M570" s="29" t="s">
        <v>438</v>
      </c>
      <c r="N570" s="29" t="s">
        <v>438</v>
      </c>
      <c r="O570" s="24" t="s">
        <v>438</v>
      </c>
      <c r="P570" s="51" t="s">
        <v>1511</v>
      </c>
      <c r="Q570" s="53" t="s">
        <v>1510</v>
      </c>
      <c r="R570" s="47" t="s">
        <v>1185</v>
      </c>
      <c r="S570" s="2" t="s">
        <v>1188</v>
      </c>
      <c r="T570" s="7" t="s">
        <v>1189</v>
      </c>
      <c r="U570" s="7" t="s">
        <v>1517</v>
      </c>
      <c r="V570" s="55" t="s">
        <v>1526</v>
      </c>
      <c r="W570" s="55">
        <v>11</v>
      </c>
      <c r="X570" s="49"/>
      <c r="Y570" s="54" t="s">
        <v>9</v>
      </c>
      <c r="Z570" s="22" t="s">
        <v>438</v>
      </c>
      <c r="AA570" s="20" t="s">
        <v>438</v>
      </c>
      <c r="AB570" s="34" t="s">
        <v>438</v>
      </c>
      <c r="AC570" s="24" t="s">
        <v>438</v>
      </c>
      <c r="AD570" s="25" t="s">
        <v>438</v>
      </c>
      <c r="AE570" s="2" t="s">
        <v>438</v>
      </c>
      <c r="AF570" s="2" t="s">
        <v>438</v>
      </c>
      <c r="AG570" s="2" t="s">
        <v>438</v>
      </c>
      <c r="AH570" s="21" t="s">
        <v>438</v>
      </c>
      <c r="AI570" s="25" t="s">
        <v>438</v>
      </c>
      <c r="AJ570" s="2" t="s">
        <v>438</v>
      </c>
      <c r="AK570" s="2" t="s">
        <v>438</v>
      </c>
      <c r="AL570" s="24" t="s">
        <v>438</v>
      </c>
      <c r="AM570" s="7" t="s">
        <v>444</v>
      </c>
    </row>
    <row r="571" spans="1:39" x14ac:dyDescent="0.3">
      <c r="A571" s="2">
        <v>568</v>
      </c>
      <c r="B571" s="8" t="s">
        <v>885</v>
      </c>
      <c r="C571" s="2" t="s">
        <v>438</v>
      </c>
      <c r="D571" s="19" t="s">
        <v>2056</v>
      </c>
      <c r="E571" s="21" t="s">
        <v>8</v>
      </c>
      <c r="F571" s="25" t="s">
        <v>1535</v>
      </c>
      <c r="G571" s="24" t="s">
        <v>438</v>
      </c>
      <c r="H571" s="25" t="s">
        <v>438</v>
      </c>
      <c r="I571" s="2" t="s">
        <v>438</v>
      </c>
      <c r="J571" s="29" t="s">
        <v>438</v>
      </c>
      <c r="K571" s="29" t="s">
        <v>438</v>
      </c>
      <c r="L571" s="29" t="s">
        <v>438</v>
      </c>
      <c r="M571" s="29" t="s">
        <v>438</v>
      </c>
      <c r="N571" s="29" t="s">
        <v>438</v>
      </c>
      <c r="O571" s="24" t="s">
        <v>438</v>
      </c>
      <c r="P571" s="51" t="s">
        <v>1511</v>
      </c>
      <c r="Q571" s="53" t="s">
        <v>1510</v>
      </c>
      <c r="R571" s="47" t="s">
        <v>1185</v>
      </c>
      <c r="S571" s="2" t="s">
        <v>1188</v>
      </c>
      <c r="T571" s="7" t="s">
        <v>1189</v>
      </c>
      <c r="U571" s="7" t="s">
        <v>1517</v>
      </c>
      <c r="V571" s="55" t="s">
        <v>1526</v>
      </c>
      <c r="W571" s="55">
        <v>12</v>
      </c>
      <c r="X571" s="49"/>
      <c r="Y571" s="54" t="s">
        <v>9</v>
      </c>
      <c r="Z571" s="22" t="s">
        <v>438</v>
      </c>
      <c r="AA571" s="20" t="s">
        <v>438</v>
      </c>
      <c r="AB571" s="34" t="s">
        <v>438</v>
      </c>
      <c r="AC571" s="24" t="s">
        <v>438</v>
      </c>
      <c r="AD571" s="25" t="s">
        <v>438</v>
      </c>
      <c r="AE571" s="2" t="s">
        <v>438</v>
      </c>
      <c r="AF571" s="2" t="s">
        <v>438</v>
      </c>
      <c r="AG571" s="2" t="s">
        <v>438</v>
      </c>
      <c r="AH571" s="21" t="s">
        <v>438</v>
      </c>
      <c r="AI571" s="25" t="s">
        <v>438</v>
      </c>
      <c r="AJ571" s="2" t="s">
        <v>438</v>
      </c>
      <c r="AK571" s="2" t="s">
        <v>438</v>
      </c>
      <c r="AL571" s="24" t="s">
        <v>438</v>
      </c>
      <c r="AM571" s="7" t="s">
        <v>444</v>
      </c>
    </row>
    <row r="572" spans="1:39" x14ac:dyDescent="0.3">
      <c r="A572" s="2">
        <v>569</v>
      </c>
      <c r="B572" s="8" t="s">
        <v>885</v>
      </c>
      <c r="C572" s="2" t="s">
        <v>438</v>
      </c>
      <c r="D572" s="19" t="s">
        <v>2057</v>
      </c>
      <c r="E572" s="21" t="s">
        <v>8</v>
      </c>
      <c r="F572" s="25" t="s">
        <v>1535</v>
      </c>
      <c r="G572" s="24" t="s">
        <v>438</v>
      </c>
      <c r="H572" s="25" t="s">
        <v>438</v>
      </c>
      <c r="I572" s="2" t="s">
        <v>438</v>
      </c>
      <c r="J572" s="29" t="s">
        <v>438</v>
      </c>
      <c r="K572" s="29" t="s">
        <v>438</v>
      </c>
      <c r="L572" s="29" t="s">
        <v>438</v>
      </c>
      <c r="M572" s="29" t="s">
        <v>438</v>
      </c>
      <c r="N572" s="29" t="s">
        <v>438</v>
      </c>
      <c r="O572" s="24" t="s">
        <v>438</v>
      </c>
      <c r="P572" s="51" t="s">
        <v>1511</v>
      </c>
      <c r="Q572" s="53" t="s">
        <v>1510</v>
      </c>
      <c r="R572" s="47" t="s">
        <v>1185</v>
      </c>
      <c r="S572" s="2" t="s">
        <v>1188</v>
      </c>
      <c r="T572" s="7" t="s">
        <v>1189</v>
      </c>
      <c r="U572" s="7" t="s">
        <v>1517</v>
      </c>
      <c r="V572" s="55" t="s">
        <v>1526</v>
      </c>
      <c r="W572" s="55">
        <v>13</v>
      </c>
      <c r="X572" s="49"/>
      <c r="Y572" s="54" t="s">
        <v>9</v>
      </c>
      <c r="Z572" s="22" t="s">
        <v>438</v>
      </c>
      <c r="AA572" s="20" t="s">
        <v>438</v>
      </c>
      <c r="AB572" s="34" t="s">
        <v>438</v>
      </c>
      <c r="AC572" s="24" t="s">
        <v>438</v>
      </c>
      <c r="AD572" s="25" t="s">
        <v>438</v>
      </c>
      <c r="AE572" s="2" t="s">
        <v>438</v>
      </c>
      <c r="AF572" s="2" t="s">
        <v>438</v>
      </c>
      <c r="AG572" s="2" t="s">
        <v>438</v>
      </c>
      <c r="AH572" s="21" t="s">
        <v>438</v>
      </c>
      <c r="AI572" s="25" t="s">
        <v>438</v>
      </c>
      <c r="AJ572" s="2" t="s">
        <v>438</v>
      </c>
      <c r="AK572" s="2" t="s">
        <v>438</v>
      </c>
      <c r="AL572" s="24" t="s">
        <v>438</v>
      </c>
      <c r="AM572" s="7" t="s">
        <v>444</v>
      </c>
    </row>
    <row r="573" spans="1:39" x14ac:dyDescent="0.3">
      <c r="A573" s="2">
        <v>570</v>
      </c>
      <c r="B573" s="8" t="s">
        <v>885</v>
      </c>
      <c r="C573" s="2" t="s">
        <v>438</v>
      </c>
      <c r="D573" s="19" t="s">
        <v>2058</v>
      </c>
      <c r="E573" s="21" t="s">
        <v>8</v>
      </c>
      <c r="F573" s="25" t="s">
        <v>1535</v>
      </c>
      <c r="G573" s="24" t="s">
        <v>438</v>
      </c>
      <c r="H573" s="25" t="s">
        <v>438</v>
      </c>
      <c r="I573" s="2" t="s">
        <v>438</v>
      </c>
      <c r="J573" s="29" t="s">
        <v>438</v>
      </c>
      <c r="K573" s="29" t="s">
        <v>438</v>
      </c>
      <c r="L573" s="29" t="s">
        <v>438</v>
      </c>
      <c r="M573" s="29" t="s">
        <v>438</v>
      </c>
      <c r="N573" s="29" t="s">
        <v>438</v>
      </c>
      <c r="O573" s="24" t="s">
        <v>438</v>
      </c>
      <c r="P573" s="51" t="s">
        <v>1511</v>
      </c>
      <c r="Q573" s="53" t="s">
        <v>1510</v>
      </c>
      <c r="R573" s="47" t="s">
        <v>1185</v>
      </c>
      <c r="S573" s="2" t="s">
        <v>1188</v>
      </c>
      <c r="T573" s="7" t="s">
        <v>1189</v>
      </c>
      <c r="U573" s="7" t="s">
        <v>1517</v>
      </c>
      <c r="V573" s="55" t="s">
        <v>1526</v>
      </c>
      <c r="W573" s="55">
        <v>14</v>
      </c>
      <c r="X573" s="49"/>
      <c r="Y573" s="54" t="s">
        <v>9</v>
      </c>
      <c r="Z573" s="22" t="s">
        <v>438</v>
      </c>
      <c r="AA573" s="20" t="s">
        <v>438</v>
      </c>
      <c r="AB573" s="34" t="s">
        <v>438</v>
      </c>
      <c r="AC573" s="24" t="s">
        <v>438</v>
      </c>
      <c r="AD573" s="25" t="s">
        <v>438</v>
      </c>
      <c r="AE573" s="2" t="s">
        <v>438</v>
      </c>
      <c r="AF573" s="2" t="s">
        <v>438</v>
      </c>
      <c r="AG573" s="2" t="s">
        <v>438</v>
      </c>
      <c r="AH573" s="21" t="s">
        <v>438</v>
      </c>
      <c r="AI573" s="25" t="s">
        <v>438</v>
      </c>
      <c r="AJ573" s="2" t="s">
        <v>438</v>
      </c>
      <c r="AK573" s="2" t="s">
        <v>438</v>
      </c>
      <c r="AL573" s="24" t="s">
        <v>438</v>
      </c>
      <c r="AM573" s="7" t="s">
        <v>444</v>
      </c>
    </row>
    <row r="574" spans="1:39" x14ac:dyDescent="0.3">
      <c r="A574" s="2">
        <v>571</v>
      </c>
      <c r="B574" s="8" t="s">
        <v>885</v>
      </c>
      <c r="C574" s="2" t="s">
        <v>438</v>
      </c>
      <c r="D574" s="19" t="s">
        <v>2059</v>
      </c>
      <c r="E574" s="21" t="s">
        <v>8</v>
      </c>
      <c r="F574" s="25" t="s">
        <v>1535</v>
      </c>
      <c r="G574" s="24" t="s">
        <v>438</v>
      </c>
      <c r="H574" s="25" t="s">
        <v>438</v>
      </c>
      <c r="I574" s="2" t="s">
        <v>438</v>
      </c>
      <c r="J574" s="29" t="s">
        <v>438</v>
      </c>
      <c r="K574" s="29" t="s">
        <v>438</v>
      </c>
      <c r="L574" s="29" t="s">
        <v>438</v>
      </c>
      <c r="M574" s="29" t="s">
        <v>438</v>
      </c>
      <c r="N574" s="29" t="s">
        <v>438</v>
      </c>
      <c r="O574" s="24" t="s">
        <v>438</v>
      </c>
      <c r="P574" s="51" t="s">
        <v>1511</v>
      </c>
      <c r="Q574" s="53" t="s">
        <v>1510</v>
      </c>
      <c r="R574" s="47" t="s">
        <v>1185</v>
      </c>
      <c r="S574" s="2" t="s">
        <v>1188</v>
      </c>
      <c r="T574" s="7" t="s">
        <v>1189</v>
      </c>
      <c r="U574" s="7" t="s">
        <v>1517</v>
      </c>
      <c r="V574" s="55" t="s">
        <v>1526</v>
      </c>
      <c r="W574" s="55">
        <v>15</v>
      </c>
      <c r="X574" s="49"/>
      <c r="Y574" s="54" t="s">
        <v>9</v>
      </c>
      <c r="Z574" s="22" t="s">
        <v>438</v>
      </c>
      <c r="AA574" s="20" t="s">
        <v>438</v>
      </c>
      <c r="AB574" s="34" t="s">
        <v>438</v>
      </c>
      <c r="AC574" s="24" t="s">
        <v>438</v>
      </c>
      <c r="AD574" s="25" t="s">
        <v>438</v>
      </c>
      <c r="AE574" s="2" t="s">
        <v>438</v>
      </c>
      <c r="AF574" s="2" t="s">
        <v>438</v>
      </c>
      <c r="AG574" s="2" t="s">
        <v>438</v>
      </c>
      <c r="AH574" s="21" t="s">
        <v>438</v>
      </c>
      <c r="AI574" s="25" t="s">
        <v>438</v>
      </c>
      <c r="AJ574" s="2" t="s">
        <v>438</v>
      </c>
      <c r="AK574" s="2" t="s">
        <v>438</v>
      </c>
      <c r="AL574" s="24" t="s">
        <v>438</v>
      </c>
      <c r="AM574" s="7" t="s">
        <v>444</v>
      </c>
    </row>
    <row r="575" spans="1:39" x14ac:dyDescent="0.3">
      <c r="A575" s="2">
        <v>572</v>
      </c>
      <c r="B575" s="8" t="s">
        <v>885</v>
      </c>
      <c r="C575" s="2" t="s">
        <v>438</v>
      </c>
      <c r="D575" s="19" t="s">
        <v>2060</v>
      </c>
      <c r="E575" s="21" t="s">
        <v>8</v>
      </c>
      <c r="F575" s="25" t="s">
        <v>1535</v>
      </c>
      <c r="G575" s="24" t="s">
        <v>438</v>
      </c>
      <c r="H575" s="25" t="s">
        <v>438</v>
      </c>
      <c r="I575" s="2" t="s">
        <v>438</v>
      </c>
      <c r="J575" s="29" t="s">
        <v>438</v>
      </c>
      <c r="K575" s="29" t="s">
        <v>438</v>
      </c>
      <c r="L575" s="29" t="s">
        <v>438</v>
      </c>
      <c r="M575" s="29" t="s">
        <v>438</v>
      </c>
      <c r="N575" s="29" t="s">
        <v>438</v>
      </c>
      <c r="O575" s="24" t="s">
        <v>438</v>
      </c>
      <c r="P575" s="51" t="s">
        <v>1511</v>
      </c>
      <c r="Q575" s="53" t="s">
        <v>1510</v>
      </c>
      <c r="R575" s="47" t="s">
        <v>1185</v>
      </c>
      <c r="S575" s="2" t="s">
        <v>1188</v>
      </c>
      <c r="T575" s="7" t="s">
        <v>1189</v>
      </c>
      <c r="U575" s="7" t="s">
        <v>1517</v>
      </c>
      <c r="V575" s="55" t="s">
        <v>1526</v>
      </c>
      <c r="W575" s="55">
        <v>16</v>
      </c>
      <c r="X575" s="49"/>
      <c r="Y575" s="54" t="s">
        <v>9</v>
      </c>
      <c r="Z575" s="22" t="s">
        <v>438</v>
      </c>
      <c r="AA575" s="20" t="s">
        <v>438</v>
      </c>
      <c r="AB575" s="34" t="s">
        <v>438</v>
      </c>
      <c r="AC575" s="24" t="s">
        <v>438</v>
      </c>
      <c r="AD575" s="25" t="s">
        <v>438</v>
      </c>
      <c r="AE575" s="2" t="s">
        <v>438</v>
      </c>
      <c r="AF575" s="2" t="s">
        <v>438</v>
      </c>
      <c r="AG575" s="2" t="s">
        <v>438</v>
      </c>
      <c r="AH575" s="21" t="s">
        <v>438</v>
      </c>
      <c r="AI575" s="25" t="s">
        <v>438</v>
      </c>
      <c r="AJ575" s="2" t="s">
        <v>438</v>
      </c>
      <c r="AK575" s="2" t="s">
        <v>438</v>
      </c>
      <c r="AL575" s="24" t="s">
        <v>438</v>
      </c>
      <c r="AM575" s="7" t="s">
        <v>444</v>
      </c>
    </row>
    <row r="576" spans="1:39" x14ac:dyDescent="0.3">
      <c r="A576" s="2">
        <v>573</v>
      </c>
      <c r="B576" s="8" t="s">
        <v>885</v>
      </c>
      <c r="C576" s="2" t="s">
        <v>438</v>
      </c>
      <c r="D576" s="19" t="s">
        <v>2061</v>
      </c>
      <c r="E576" s="21" t="s">
        <v>8</v>
      </c>
      <c r="F576" s="25" t="s">
        <v>1535</v>
      </c>
      <c r="G576" s="24" t="s">
        <v>438</v>
      </c>
      <c r="H576" s="25" t="s">
        <v>438</v>
      </c>
      <c r="I576" s="2" t="s">
        <v>438</v>
      </c>
      <c r="J576" s="29" t="s">
        <v>438</v>
      </c>
      <c r="K576" s="29" t="s">
        <v>438</v>
      </c>
      <c r="L576" s="29" t="s">
        <v>438</v>
      </c>
      <c r="M576" s="29" t="s">
        <v>438</v>
      </c>
      <c r="N576" s="29" t="s">
        <v>438</v>
      </c>
      <c r="O576" s="24" t="s">
        <v>438</v>
      </c>
      <c r="P576" s="51" t="s">
        <v>1511</v>
      </c>
      <c r="Q576" s="53" t="s">
        <v>1510</v>
      </c>
      <c r="R576" s="47" t="s">
        <v>1185</v>
      </c>
      <c r="S576" s="2" t="s">
        <v>1188</v>
      </c>
      <c r="T576" s="7" t="s">
        <v>1189</v>
      </c>
      <c r="U576" s="7" t="s">
        <v>1517</v>
      </c>
      <c r="V576" s="55" t="s">
        <v>1527</v>
      </c>
      <c r="W576" s="55" t="s">
        <v>1519</v>
      </c>
      <c r="X576" s="49"/>
      <c r="Y576" s="54" t="s">
        <v>9</v>
      </c>
      <c r="Z576" s="22" t="s">
        <v>438</v>
      </c>
      <c r="AA576" s="20" t="s">
        <v>438</v>
      </c>
      <c r="AB576" s="34" t="s">
        <v>438</v>
      </c>
      <c r="AC576" s="24" t="s">
        <v>438</v>
      </c>
      <c r="AD576" s="25" t="s">
        <v>438</v>
      </c>
      <c r="AE576" s="2" t="s">
        <v>438</v>
      </c>
      <c r="AF576" s="2" t="s">
        <v>438</v>
      </c>
      <c r="AG576" s="2" t="s">
        <v>438</v>
      </c>
      <c r="AH576" s="21" t="s">
        <v>438</v>
      </c>
      <c r="AI576" s="25" t="s">
        <v>438</v>
      </c>
      <c r="AJ576" s="2" t="s">
        <v>438</v>
      </c>
      <c r="AK576" s="2" t="s">
        <v>438</v>
      </c>
      <c r="AL576" s="24" t="s">
        <v>438</v>
      </c>
      <c r="AM576" s="7" t="s">
        <v>446</v>
      </c>
    </row>
    <row r="577" spans="1:39" x14ac:dyDescent="0.3">
      <c r="A577" s="2">
        <v>574</v>
      </c>
      <c r="B577" s="8" t="s">
        <v>885</v>
      </c>
      <c r="C577" s="2" t="s">
        <v>438</v>
      </c>
      <c r="D577" s="19" t="s">
        <v>2062</v>
      </c>
      <c r="E577" s="21" t="s">
        <v>8</v>
      </c>
      <c r="F577" s="25" t="s">
        <v>1535</v>
      </c>
      <c r="G577" s="24" t="s">
        <v>438</v>
      </c>
      <c r="H577" s="25" t="s">
        <v>438</v>
      </c>
      <c r="I577" s="2" t="s">
        <v>438</v>
      </c>
      <c r="J577" s="29" t="s">
        <v>438</v>
      </c>
      <c r="K577" s="29" t="s">
        <v>438</v>
      </c>
      <c r="L577" s="29" t="s">
        <v>438</v>
      </c>
      <c r="M577" s="29" t="s">
        <v>438</v>
      </c>
      <c r="N577" s="29" t="s">
        <v>438</v>
      </c>
      <c r="O577" s="24" t="s">
        <v>438</v>
      </c>
      <c r="P577" s="51" t="s">
        <v>1511</v>
      </c>
      <c r="Q577" s="53" t="s">
        <v>1510</v>
      </c>
      <c r="R577" s="47" t="s">
        <v>1185</v>
      </c>
      <c r="S577" s="2" t="s">
        <v>1188</v>
      </c>
      <c r="T577" s="7" t="s">
        <v>1189</v>
      </c>
      <c r="U577" s="7" t="s">
        <v>1517</v>
      </c>
      <c r="V577" s="55" t="s">
        <v>1527</v>
      </c>
      <c r="W577" s="55" t="s">
        <v>1521</v>
      </c>
      <c r="X577" s="49"/>
      <c r="Y577" s="54" t="s">
        <v>9</v>
      </c>
      <c r="Z577" s="22" t="s">
        <v>438</v>
      </c>
      <c r="AA577" s="20" t="s">
        <v>438</v>
      </c>
      <c r="AB577" s="34" t="s">
        <v>438</v>
      </c>
      <c r="AC577" s="24" t="s">
        <v>438</v>
      </c>
      <c r="AD577" s="25" t="s">
        <v>438</v>
      </c>
      <c r="AE577" s="2" t="s">
        <v>438</v>
      </c>
      <c r="AF577" s="2" t="s">
        <v>438</v>
      </c>
      <c r="AG577" s="2" t="s">
        <v>438</v>
      </c>
      <c r="AH577" s="21" t="s">
        <v>438</v>
      </c>
      <c r="AI577" s="25" t="s">
        <v>438</v>
      </c>
      <c r="AJ577" s="2" t="s">
        <v>438</v>
      </c>
      <c r="AK577" s="2" t="s">
        <v>438</v>
      </c>
      <c r="AL577" s="24" t="s">
        <v>438</v>
      </c>
      <c r="AM577" s="7" t="s">
        <v>446</v>
      </c>
    </row>
    <row r="578" spans="1:39" x14ac:dyDescent="0.3">
      <c r="A578" s="2">
        <v>575</v>
      </c>
      <c r="B578" s="8" t="s">
        <v>885</v>
      </c>
      <c r="C578" s="2" t="s">
        <v>438</v>
      </c>
      <c r="D578" s="19" t="s">
        <v>2063</v>
      </c>
      <c r="E578" s="21" t="s">
        <v>8</v>
      </c>
      <c r="F578" s="25" t="s">
        <v>1535</v>
      </c>
      <c r="G578" s="24" t="s">
        <v>438</v>
      </c>
      <c r="H578" s="25" t="s">
        <v>438</v>
      </c>
      <c r="I578" s="2" t="s">
        <v>438</v>
      </c>
      <c r="J578" s="29" t="s">
        <v>438</v>
      </c>
      <c r="K578" s="29" t="s">
        <v>438</v>
      </c>
      <c r="L578" s="29" t="s">
        <v>438</v>
      </c>
      <c r="M578" s="29" t="s">
        <v>438</v>
      </c>
      <c r="N578" s="29" t="s">
        <v>438</v>
      </c>
      <c r="O578" s="24" t="s">
        <v>438</v>
      </c>
      <c r="P578" s="51" t="s">
        <v>1511</v>
      </c>
      <c r="Q578" s="53" t="s">
        <v>1510</v>
      </c>
      <c r="R578" s="47" t="s">
        <v>1185</v>
      </c>
      <c r="S578" s="2" t="s">
        <v>1188</v>
      </c>
      <c r="T578" s="7" t="s">
        <v>1189</v>
      </c>
      <c r="U578" s="7" t="s">
        <v>1517</v>
      </c>
      <c r="V578" s="55" t="s">
        <v>1527</v>
      </c>
      <c r="W578" s="55" t="s">
        <v>1522</v>
      </c>
      <c r="X578" s="49"/>
      <c r="Y578" s="54" t="s">
        <v>9</v>
      </c>
      <c r="Z578" s="22" t="s">
        <v>438</v>
      </c>
      <c r="AA578" s="20" t="s">
        <v>438</v>
      </c>
      <c r="AB578" s="34" t="s">
        <v>438</v>
      </c>
      <c r="AC578" s="24" t="s">
        <v>438</v>
      </c>
      <c r="AD578" s="25" t="s">
        <v>438</v>
      </c>
      <c r="AE578" s="2" t="s">
        <v>438</v>
      </c>
      <c r="AF578" s="2" t="s">
        <v>438</v>
      </c>
      <c r="AG578" s="2" t="s">
        <v>438</v>
      </c>
      <c r="AH578" s="21" t="s">
        <v>438</v>
      </c>
      <c r="AI578" s="25" t="s">
        <v>438</v>
      </c>
      <c r="AJ578" s="2" t="s">
        <v>438</v>
      </c>
      <c r="AK578" s="2" t="s">
        <v>438</v>
      </c>
      <c r="AL578" s="24" t="s">
        <v>438</v>
      </c>
      <c r="AM578" s="7" t="s">
        <v>446</v>
      </c>
    </row>
    <row r="579" spans="1:39" x14ac:dyDescent="0.3">
      <c r="A579" s="2">
        <v>576</v>
      </c>
      <c r="B579" s="8" t="s">
        <v>885</v>
      </c>
      <c r="C579" s="2" t="s">
        <v>438</v>
      </c>
      <c r="D579" s="19" t="s">
        <v>2064</v>
      </c>
      <c r="E579" s="21" t="s">
        <v>8</v>
      </c>
      <c r="F579" s="25" t="s">
        <v>1535</v>
      </c>
      <c r="G579" s="24" t="s">
        <v>438</v>
      </c>
      <c r="H579" s="25" t="s">
        <v>438</v>
      </c>
      <c r="I579" s="2" t="s">
        <v>438</v>
      </c>
      <c r="J579" s="29" t="s">
        <v>438</v>
      </c>
      <c r="K579" s="29" t="s">
        <v>438</v>
      </c>
      <c r="L579" s="29" t="s">
        <v>438</v>
      </c>
      <c r="M579" s="29" t="s">
        <v>438</v>
      </c>
      <c r="N579" s="29" t="s">
        <v>438</v>
      </c>
      <c r="O579" s="24" t="s">
        <v>438</v>
      </c>
      <c r="P579" s="51" t="s">
        <v>1511</v>
      </c>
      <c r="Q579" s="53" t="s">
        <v>1510</v>
      </c>
      <c r="R579" s="47" t="s">
        <v>1185</v>
      </c>
      <c r="S579" s="2" t="s">
        <v>1188</v>
      </c>
      <c r="T579" s="7" t="s">
        <v>1189</v>
      </c>
      <c r="U579" s="7" t="s">
        <v>1517</v>
      </c>
      <c r="V579" s="55" t="s">
        <v>1527</v>
      </c>
      <c r="W579" s="55" t="s">
        <v>1523</v>
      </c>
      <c r="X579" s="49"/>
      <c r="Y579" s="54" t="s">
        <v>9</v>
      </c>
      <c r="Z579" s="22" t="s">
        <v>438</v>
      </c>
      <c r="AA579" s="20" t="s">
        <v>438</v>
      </c>
      <c r="AB579" s="34" t="s">
        <v>438</v>
      </c>
      <c r="AC579" s="24" t="s">
        <v>438</v>
      </c>
      <c r="AD579" s="25" t="s">
        <v>438</v>
      </c>
      <c r="AE579" s="2" t="s">
        <v>438</v>
      </c>
      <c r="AF579" s="2" t="s">
        <v>438</v>
      </c>
      <c r="AG579" s="2" t="s">
        <v>438</v>
      </c>
      <c r="AH579" s="21" t="s">
        <v>438</v>
      </c>
      <c r="AI579" s="25" t="s">
        <v>438</v>
      </c>
      <c r="AJ579" s="2" t="s">
        <v>438</v>
      </c>
      <c r="AK579" s="2" t="s">
        <v>438</v>
      </c>
      <c r="AL579" s="24" t="s">
        <v>438</v>
      </c>
      <c r="AM579" s="7" t="s">
        <v>446</v>
      </c>
    </row>
    <row r="580" spans="1:39" x14ac:dyDescent="0.3">
      <c r="A580" s="2">
        <v>577</v>
      </c>
      <c r="B580" s="8" t="s">
        <v>885</v>
      </c>
      <c r="C580" s="2" t="s">
        <v>438</v>
      </c>
      <c r="D580" s="19" t="s">
        <v>2065</v>
      </c>
      <c r="E580" s="21" t="s">
        <v>8</v>
      </c>
      <c r="F580" s="25" t="s">
        <v>1535</v>
      </c>
      <c r="G580" s="24" t="s">
        <v>438</v>
      </c>
      <c r="H580" s="25" t="s">
        <v>438</v>
      </c>
      <c r="I580" s="2" t="s">
        <v>438</v>
      </c>
      <c r="J580" s="29" t="s">
        <v>438</v>
      </c>
      <c r="K580" s="29" t="s">
        <v>438</v>
      </c>
      <c r="L580" s="29" t="s">
        <v>438</v>
      </c>
      <c r="M580" s="29" t="s">
        <v>438</v>
      </c>
      <c r="N580" s="29" t="s">
        <v>438</v>
      </c>
      <c r="O580" s="24" t="s">
        <v>438</v>
      </c>
      <c r="P580" s="51" t="s">
        <v>1511</v>
      </c>
      <c r="Q580" s="53" t="s">
        <v>1510</v>
      </c>
      <c r="R580" s="47" t="s">
        <v>1185</v>
      </c>
      <c r="S580" s="2" t="s">
        <v>1188</v>
      </c>
      <c r="T580" s="7" t="s">
        <v>1189</v>
      </c>
      <c r="U580" s="7" t="s">
        <v>1517</v>
      </c>
      <c r="V580" s="55" t="s">
        <v>1527</v>
      </c>
      <c r="W580" s="55" t="s">
        <v>1524</v>
      </c>
      <c r="X580" s="49"/>
      <c r="Y580" s="54" t="s">
        <v>9</v>
      </c>
      <c r="Z580" s="22" t="s">
        <v>438</v>
      </c>
      <c r="AA580" s="20" t="s">
        <v>438</v>
      </c>
      <c r="AB580" s="34" t="s">
        <v>438</v>
      </c>
      <c r="AC580" s="24" t="s">
        <v>438</v>
      </c>
      <c r="AD580" s="25" t="s">
        <v>438</v>
      </c>
      <c r="AE580" s="2" t="s">
        <v>438</v>
      </c>
      <c r="AF580" s="2" t="s">
        <v>438</v>
      </c>
      <c r="AG580" s="2" t="s">
        <v>438</v>
      </c>
      <c r="AH580" s="21" t="s">
        <v>438</v>
      </c>
      <c r="AI580" s="25" t="s">
        <v>438</v>
      </c>
      <c r="AJ580" s="2" t="s">
        <v>438</v>
      </c>
      <c r="AK580" s="2" t="s">
        <v>438</v>
      </c>
      <c r="AL580" s="24" t="s">
        <v>438</v>
      </c>
      <c r="AM580" s="7" t="s">
        <v>446</v>
      </c>
    </row>
    <row r="581" spans="1:39" x14ac:dyDescent="0.3">
      <c r="A581" s="2">
        <v>578</v>
      </c>
      <c r="B581" s="8" t="s">
        <v>885</v>
      </c>
      <c r="C581" s="2" t="s">
        <v>438</v>
      </c>
      <c r="D581" s="19" t="s">
        <v>2066</v>
      </c>
      <c r="E581" s="21" t="s">
        <v>8</v>
      </c>
      <c r="F581" s="25" t="s">
        <v>1535</v>
      </c>
      <c r="G581" s="24" t="s">
        <v>438</v>
      </c>
      <c r="H581" s="25" t="s">
        <v>438</v>
      </c>
      <c r="I581" s="2" t="s">
        <v>438</v>
      </c>
      <c r="J581" s="29" t="s">
        <v>438</v>
      </c>
      <c r="K581" s="29" t="s">
        <v>438</v>
      </c>
      <c r="L581" s="29" t="s">
        <v>438</v>
      </c>
      <c r="M581" s="29" t="s">
        <v>438</v>
      </c>
      <c r="N581" s="29" t="s">
        <v>438</v>
      </c>
      <c r="O581" s="24" t="s">
        <v>438</v>
      </c>
      <c r="P581" s="51" t="s">
        <v>1511</v>
      </c>
      <c r="Q581" s="53" t="s">
        <v>1510</v>
      </c>
      <c r="R581" s="47" t="s">
        <v>1185</v>
      </c>
      <c r="S581" s="2" t="s">
        <v>1188</v>
      </c>
      <c r="T581" s="7" t="s">
        <v>1189</v>
      </c>
      <c r="U581" s="7" t="s">
        <v>1517</v>
      </c>
      <c r="V581" s="55" t="s">
        <v>1527</v>
      </c>
      <c r="W581" s="55" t="s">
        <v>1525</v>
      </c>
      <c r="X581" s="49"/>
      <c r="Y581" s="54" t="s">
        <v>9</v>
      </c>
      <c r="Z581" s="22" t="s">
        <v>438</v>
      </c>
      <c r="AA581" s="20" t="s">
        <v>438</v>
      </c>
      <c r="AB581" s="34" t="s">
        <v>438</v>
      </c>
      <c r="AC581" s="24" t="s">
        <v>438</v>
      </c>
      <c r="AD581" s="25" t="s">
        <v>438</v>
      </c>
      <c r="AE581" s="2" t="s">
        <v>438</v>
      </c>
      <c r="AF581" s="2" t="s">
        <v>438</v>
      </c>
      <c r="AG581" s="2" t="s">
        <v>438</v>
      </c>
      <c r="AH581" s="21" t="s">
        <v>438</v>
      </c>
      <c r="AI581" s="25" t="s">
        <v>438</v>
      </c>
      <c r="AJ581" s="2" t="s">
        <v>438</v>
      </c>
      <c r="AK581" s="2" t="s">
        <v>438</v>
      </c>
      <c r="AL581" s="24" t="s">
        <v>438</v>
      </c>
      <c r="AM581" s="7" t="s">
        <v>446</v>
      </c>
    </row>
    <row r="582" spans="1:39" x14ac:dyDescent="0.3">
      <c r="A582" s="2">
        <v>579</v>
      </c>
      <c r="B582" s="8" t="s">
        <v>885</v>
      </c>
      <c r="C582" s="2" t="s">
        <v>438</v>
      </c>
      <c r="D582" s="19" t="s">
        <v>2067</v>
      </c>
      <c r="E582" s="21" t="s">
        <v>8</v>
      </c>
      <c r="F582" s="25" t="s">
        <v>1535</v>
      </c>
      <c r="G582" s="24" t="s">
        <v>438</v>
      </c>
      <c r="H582" s="25" t="s">
        <v>438</v>
      </c>
      <c r="I582" s="2" t="s">
        <v>438</v>
      </c>
      <c r="J582" s="29" t="s">
        <v>438</v>
      </c>
      <c r="K582" s="29" t="s">
        <v>438</v>
      </c>
      <c r="L582" s="29" t="s">
        <v>438</v>
      </c>
      <c r="M582" s="29" t="s">
        <v>438</v>
      </c>
      <c r="N582" s="29" t="s">
        <v>438</v>
      </c>
      <c r="O582" s="24" t="s">
        <v>438</v>
      </c>
      <c r="P582" s="51" t="s">
        <v>1511</v>
      </c>
      <c r="Q582" s="53" t="s">
        <v>1510</v>
      </c>
      <c r="R582" s="47" t="s">
        <v>1185</v>
      </c>
      <c r="S582" s="2" t="s">
        <v>1188</v>
      </c>
      <c r="T582" s="7" t="s">
        <v>1189</v>
      </c>
      <c r="U582" s="7" t="s">
        <v>1517</v>
      </c>
      <c r="V582" s="55" t="s">
        <v>1527</v>
      </c>
      <c r="W582" s="55" t="s">
        <v>1526</v>
      </c>
      <c r="X582" s="49"/>
      <c r="Y582" s="54" t="s">
        <v>9</v>
      </c>
      <c r="Z582" s="22" t="s">
        <v>438</v>
      </c>
      <c r="AA582" s="20" t="s">
        <v>438</v>
      </c>
      <c r="AB582" s="34" t="s">
        <v>438</v>
      </c>
      <c r="AC582" s="24" t="s">
        <v>438</v>
      </c>
      <c r="AD582" s="25" t="s">
        <v>438</v>
      </c>
      <c r="AE582" s="2" t="s">
        <v>438</v>
      </c>
      <c r="AF582" s="2" t="s">
        <v>438</v>
      </c>
      <c r="AG582" s="2" t="s">
        <v>438</v>
      </c>
      <c r="AH582" s="21" t="s">
        <v>438</v>
      </c>
      <c r="AI582" s="25" t="s">
        <v>438</v>
      </c>
      <c r="AJ582" s="2" t="s">
        <v>438</v>
      </c>
      <c r="AK582" s="2" t="s">
        <v>438</v>
      </c>
      <c r="AL582" s="24" t="s">
        <v>438</v>
      </c>
      <c r="AM582" s="7" t="s">
        <v>446</v>
      </c>
    </row>
    <row r="583" spans="1:39" x14ac:dyDescent="0.3">
      <c r="A583" s="2">
        <v>580</v>
      </c>
      <c r="B583" s="8" t="s">
        <v>885</v>
      </c>
      <c r="C583" s="2" t="s">
        <v>438</v>
      </c>
      <c r="D583" s="19" t="s">
        <v>2068</v>
      </c>
      <c r="E583" s="21" t="s">
        <v>8</v>
      </c>
      <c r="F583" s="25" t="s">
        <v>1535</v>
      </c>
      <c r="G583" s="24" t="s">
        <v>438</v>
      </c>
      <c r="H583" s="25" t="s">
        <v>438</v>
      </c>
      <c r="I583" s="2" t="s">
        <v>438</v>
      </c>
      <c r="J583" s="29" t="s">
        <v>438</v>
      </c>
      <c r="K583" s="29" t="s">
        <v>438</v>
      </c>
      <c r="L583" s="29" t="s">
        <v>438</v>
      </c>
      <c r="M583" s="29" t="s">
        <v>438</v>
      </c>
      <c r="N583" s="29" t="s">
        <v>438</v>
      </c>
      <c r="O583" s="24" t="s">
        <v>438</v>
      </c>
      <c r="P583" s="51" t="s">
        <v>1511</v>
      </c>
      <c r="Q583" s="53" t="s">
        <v>1510</v>
      </c>
      <c r="R583" s="47" t="s">
        <v>1185</v>
      </c>
      <c r="S583" s="2" t="s">
        <v>1188</v>
      </c>
      <c r="T583" s="7" t="s">
        <v>1189</v>
      </c>
      <c r="U583" s="7" t="s">
        <v>1517</v>
      </c>
      <c r="V583" s="55" t="s">
        <v>1527</v>
      </c>
      <c r="W583" s="55" t="s">
        <v>1527</v>
      </c>
      <c r="X583" s="49"/>
      <c r="Y583" s="54" t="s">
        <v>9</v>
      </c>
      <c r="Z583" s="22" t="s">
        <v>438</v>
      </c>
      <c r="AA583" s="20" t="s">
        <v>438</v>
      </c>
      <c r="AB583" s="34" t="s">
        <v>438</v>
      </c>
      <c r="AC583" s="24" t="s">
        <v>438</v>
      </c>
      <c r="AD583" s="25" t="s">
        <v>438</v>
      </c>
      <c r="AE583" s="2" t="s">
        <v>438</v>
      </c>
      <c r="AF583" s="2" t="s">
        <v>438</v>
      </c>
      <c r="AG583" s="2" t="s">
        <v>438</v>
      </c>
      <c r="AH583" s="21" t="s">
        <v>438</v>
      </c>
      <c r="AI583" s="25" t="s">
        <v>438</v>
      </c>
      <c r="AJ583" s="2" t="s">
        <v>438</v>
      </c>
      <c r="AK583" s="2" t="s">
        <v>438</v>
      </c>
      <c r="AL583" s="24" t="s">
        <v>438</v>
      </c>
      <c r="AM583" s="7" t="s">
        <v>446</v>
      </c>
    </row>
    <row r="584" spans="1:39" x14ac:dyDescent="0.3">
      <c r="A584" s="2">
        <v>581</v>
      </c>
      <c r="B584" s="8" t="s">
        <v>885</v>
      </c>
      <c r="C584" s="2" t="s">
        <v>438</v>
      </c>
      <c r="D584" s="19" t="s">
        <v>2069</v>
      </c>
      <c r="E584" s="21" t="s">
        <v>8</v>
      </c>
      <c r="F584" s="25" t="s">
        <v>1535</v>
      </c>
      <c r="G584" s="24" t="s">
        <v>438</v>
      </c>
      <c r="H584" s="25" t="s">
        <v>438</v>
      </c>
      <c r="I584" s="2" t="s">
        <v>438</v>
      </c>
      <c r="J584" s="29" t="s">
        <v>438</v>
      </c>
      <c r="K584" s="29" t="s">
        <v>438</v>
      </c>
      <c r="L584" s="29" t="s">
        <v>438</v>
      </c>
      <c r="M584" s="29" t="s">
        <v>438</v>
      </c>
      <c r="N584" s="29" t="s">
        <v>438</v>
      </c>
      <c r="O584" s="24" t="s">
        <v>438</v>
      </c>
      <c r="P584" s="51" t="s">
        <v>1511</v>
      </c>
      <c r="Q584" s="53" t="s">
        <v>1510</v>
      </c>
      <c r="R584" s="47" t="s">
        <v>1185</v>
      </c>
      <c r="S584" s="2" t="s">
        <v>1188</v>
      </c>
      <c r="T584" s="7" t="s">
        <v>1189</v>
      </c>
      <c r="U584" s="7" t="s">
        <v>1517</v>
      </c>
      <c r="V584" s="55" t="s">
        <v>1527</v>
      </c>
      <c r="W584" s="55" t="s">
        <v>1528</v>
      </c>
      <c r="X584" s="49"/>
      <c r="Y584" s="54" t="s">
        <v>9</v>
      </c>
      <c r="Z584" s="22" t="s">
        <v>438</v>
      </c>
      <c r="AA584" s="20" t="s">
        <v>438</v>
      </c>
      <c r="AB584" s="34" t="s">
        <v>438</v>
      </c>
      <c r="AC584" s="24" t="s">
        <v>438</v>
      </c>
      <c r="AD584" s="25" t="s">
        <v>438</v>
      </c>
      <c r="AE584" s="2" t="s">
        <v>438</v>
      </c>
      <c r="AF584" s="2" t="s">
        <v>438</v>
      </c>
      <c r="AG584" s="2" t="s">
        <v>438</v>
      </c>
      <c r="AH584" s="21" t="s">
        <v>438</v>
      </c>
      <c r="AI584" s="25" t="s">
        <v>438</v>
      </c>
      <c r="AJ584" s="2" t="s">
        <v>438</v>
      </c>
      <c r="AK584" s="2" t="s">
        <v>438</v>
      </c>
      <c r="AL584" s="24" t="s">
        <v>438</v>
      </c>
      <c r="AM584" s="7" t="s">
        <v>446</v>
      </c>
    </row>
    <row r="585" spans="1:39" x14ac:dyDescent="0.3">
      <c r="A585" s="2">
        <v>582</v>
      </c>
      <c r="B585" s="8" t="s">
        <v>885</v>
      </c>
      <c r="C585" s="2" t="s">
        <v>438</v>
      </c>
      <c r="D585" s="19" t="s">
        <v>2070</v>
      </c>
      <c r="E585" s="21" t="s">
        <v>8</v>
      </c>
      <c r="F585" s="25" t="s">
        <v>1535</v>
      </c>
      <c r="G585" s="24" t="s">
        <v>438</v>
      </c>
      <c r="H585" s="25" t="s">
        <v>438</v>
      </c>
      <c r="I585" s="2" t="s">
        <v>438</v>
      </c>
      <c r="J585" s="29" t="s">
        <v>438</v>
      </c>
      <c r="K585" s="29" t="s">
        <v>438</v>
      </c>
      <c r="L585" s="29" t="s">
        <v>438</v>
      </c>
      <c r="M585" s="29" t="s">
        <v>438</v>
      </c>
      <c r="N585" s="29" t="s">
        <v>438</v>
      </c>
      <c r="O585" s="24" t="s">
        <v>438</v>
      </c>
      <c r="P585" s="51" t="s">
        <v>1511</v>
      </c>
      <c r="Q585" s="53" t="s">
        <v>1510</v>
      </c>
      <c r="R585" s="47" t="s">
        <v>1185</v>
      </c>
      <c r="S585" s="2" t="s">
        <v>1188</v>
      </c>
      <c r="T585" s="7" t="s">
        <v>1189</v>
      </c>
      <c r="U585" s="7" t="s">
        <v>1517</v>
      </c>
      <c r="V585" s="55" t="s">
        <v>1527</v>
      </c>
      <c r="W585" s="55">
        <v>10</v>
      </c>
      <c r="X585" s="49"/>
      <c r="Y585" s="54" t="s">
        <v>9</v>
      </c>
      <c r="Z585" s="22" t="s">
        <v>438</v>
      </c>
      <c r="AA585" s="20" t="s">
        <v>438</v>
      </c>
      <c r="AB585" s="34" t="s">
        <v>438</v>
      </c>
      <c r="AC585" s="24" t="s">
        <v>438</v>
      </c>
      <c r="AD585" s="25" t="s">
        <v>438</v>
      </c>
      <c r="AE585" s="2" t="s">
        <v>438</v>
      </c>
      <c r="AF585" s="2" t="s">
        <v>438</v>
      </c>
      <c r="AG585" s="2" t="s">
        <v>438</v>
      </c>
      <c r="AH585" s="21" t="s">
        <v>438</v>
      </c>
      <c r="AI585" s="25" t="s">
        <v>438</v>
      </c>
      <c r="AJ585" s="2" t="s">
        <v>438</v>
      </c>
      <c r="AK585" s="2" t="s">
        <v>438</v>
      </c>
      <c r="AL585" s="24" t="s">
        <v>438</v>
      </c>
      <c r="AM585" s="7" t="s">
        <v>446</v>
      </c>
    </row>
    <row r="586" spans="1:39" x14ac:dyDescent="0.3">
      <c r="A586" s="2">
        <v>583</v>
      </c>
      <c r="B586" s="8" t="s">
        <v>885</v>
      </c>
      <c r="C586" s="2" t="s">
        <v>438</v>
      </c>
      <c r="D586" s="19" t="s">
        <v>2071</v>
      </c>
      <c r="E586" s="21" t="s">
        <v>8</v>
      </c>
      <c r="F586" s="25" t="s">
        <v>1535</v>
      </c>
      <c r="G586" s="24" t="s">
        <v>438</v>
      </c>
      <c r="H586" s="25" t="s">
        <v>438</v>
      </c>
      <c r="I586" s="2" t="s">
        <v>438</v>
      </c>
      <c r="J586" s="29" t="s">
        <v>438</v>
      </c>
      <c r="K586" s="29" t="s">
        <v>438</v>
      </c>
      <c r="L586" s="29" t="s">
        <v>438</v>
      </c>
      <c r="M586" s="29" t="s">
        <v>438</v>
      </c>
      <c r="N586" s="29" t="s">
        <v>438</v>
      </c>
      <c r="O586" s="24" t="s">
        <v>438</v>
      </c>
      <c r="P586" s="51" t="s">
        <v>1511</v>
      </c>
      <c r="Q586" s="53" t="s">
        <v>1510</v>
      </c>
      <c r="R586" s="47" t="s">
        <v>1185</v>
      </c>
      <c r="S586" s="2" t="s">
        <v>1188</v>
      </c>
      <c r="T586" s="7" t="s">
        <v>1189</v>
      </c>
      <c r="U586" s="7" t="s">
        <v>1517</v>
      </c>
      <c r="V586" s="55" t="s">
        <v>1527</v>
      </c>
      <c r="W586" s="55">
        <v>11</v>
      </c>
      <c r="X586" s="49"/>
      <c r="Y586" s="54" t="s">
        <v>9</v>
      </c>
      <c r="Z586" s="22" t="s">
        <v>438</v>
      </c>
      <c r="AA586" s="20" t="s">
        <v>438</v>
      </c>
      <c r="AB586" s="34" t="s">
        <v>438</v>
      </c>
      <c r="AC586" s="24" t="s">
        <v>438</v>
      </c>
      <c r="AD586" s="25" t="s">
        <v>438</v>
      </c>
      <c r="AE586" s="2" t="s">
        <v>438</v>
      </c>
      <c r="AF586" s="2" t="s">
        <v>438</v>
      </c>
      <c r="AG586" s="2" t="s">
        <v>438</v>
      </c>
      <c r="AH586" s="21" t="s">
        <v>438</v>
      </c>
      <c r="AI586" s="25" t="s">
        <v>438</v>
      </c>
      <c r="AJ586" s="2" t="s">
        <v>438</v>
      </c>
      <c r="AK586" s="2" t="s">
        <v>438</v>
      </c>
      <c r="AL586" s="24" t="s">
        <v>438</v>
      </c>
      <c r="AM586" s="7" t="s">
        <v>446</v>
      </c>
    </row>
    <row r="587" spans="1:39" x14ac:dyDescent="0.3">
      <c r="A587" s="2">
        <v>584</v>
      </c>
      <c r="B587" s="8" t="s">
        <v>885</v>
      </c>
      <c r="C587" s="2" t="s">
        <v>438</v>
      </c>
      <c r="D587" s="19" t="s">
        <v>2072</v>
      </c>
      <c r="E587" s="21" t="s">
        <v>8</v>
      </c>
      <c r="F587" s="25" t="s">
        <v>1535</v>
      </c>
      <c r="G587" s="24" t="s">
        <v>438</v>
      </c>
      <c r="H587" s="25" t="s">
        <v>438</v>
      </c>
      <c r="I587" s="2" t="s">
        <v>438</v>
      </c>
      <c r="J587" s="29" t="s">
        <v>438</v>
      </c>
      <c r="K587" s="29" t="s">
        <v>438</v>
      </c>
      <c r="L587" s="29" t="s">
        <v>438</v>
      </c>
      <c r="M587" s="29" t="s">
        <v>438</v>
      </c>
      <c r="N587" s="29" t="s">
        <v>438</v>
      </c>
      <c r="O587" s="24" t="s">
        <v>438</v>
      </c>
      <c r="P587" s="51" t="s">
        <v>1511</v>
      </c>
      <c r="Q587" s="53" t="s">
        <v>1510</v>
      </c>
      <c r="R587" s="47" t="s">
        <v>1185</v>
      </c>
      <c r="S587" s="2" t="s">
        <v>1188</v>
      </c>
      <c r="T587" s="7" t="s">
        <v>1189</v>
      </c>
      <c r="U587" s="7" t="s">
        <v>1517</v>
      </c>
      <c r="V587" s="55" t="s">
        <v>1527</v>
      </c>
      <c r="W587" s="55">
        <v>12</v>
      </c>
      <c r="X587" s="49"/>
      <c r="Y587" s="54" t="s">
        <v>9</v>
      </c>
      <c r="Z587" s="22" t="s">
        <v>438</v>
      </c>
      <c r="AA587" s="20" t="s">
        <v>438</v>
      </c>
      <c r="AB587" s="34" t="s">
        <v>438</v>
      </c>
      <c r="AC587" s="24" t="s">
        <v>438</v>
      </c>
      <c r="AD587" s="25" t="s">
        <v>438</v>
      </c>
      <c r="AE587" s="2" t="s">
        <v>438</v>
      </c>
      <c r="AF587" s="2" t="s">
        <v>438</v>
      </c>
      <c r="AG587" s="2" t="s">
        <v>438</v>
      </c>
      <c r="AH587" s="21" t="s">
        <v>438</v>
      </c>
      <c r="AI587" s="25" t="s">
        <v>438</v>
      </c>
      <c r="AJ587" s="2" t="s">
        <v>438</v>
      </c>
      <c r="AK587" s="2" t="s">
        <v>438</v>
      </c>
      <c r="AL587" s="24" t="s">
        <v>438</v>
      </c>
      <c r="AM587" s="7" t="s">
        <v>446</v>
      </c>
    </row>
    <row r="588" spans="1:39" x14ac:dyDescent="0.3">
      <c r="A588" s="2">
        <v>585</v>
      </c>
      <c r="B588" s="8" t="s">
        <v>885</v>
      </c>
      <c r="C588" s="2" t="s">
        <v>438</v>
      </c>
      <c r="D588" s="19" t="s">
        <v>2073</v>
      </c>
      <c r="E588" s="21" t="s">
        <v>8</v>
      </c>
      <c r="F588" s="25" t="s">
        <v>1535</v>
      </c>
      <c r="G588" s="24" t="s">
        <v>438</v>
      </c>
      <c r="H588" s="25" t="s">
        <v>438</v>
      </c>
      <c r="I588" s="2" t="s">
        <v>438</v>
      </c>
      <c r="J588" s="29" t="s">
        <v>438</v>
      </c>
      <c r="K588" s="29" t="s">
        <v>438</v>
      </c>
      <c r="L588" s="29" t="s">
        <v>438</v>
      </c>
      <c r="M588" s="29" t="s">
        <v>438</v>
      </c>
      <c r="N588" s="29" t="s">
        <v>438</v>
      </c>
      <c r="O588" s="24" t="s">
        <v>438</v>
      </c>
      <c r="P588" s="51" t="s">
        <v>1511</v>
      </c>
      <c r="Q588" s="53" t="s">
        <v>1510</v>
      </c>
      <c r="R588" s="47" t="s">
        <v>1185</v>
      </c>
      <c r="S588" s="2" t="s">
        <v>1188</v>
      </c>
      <c r="T588" s="7" t="s">
        <v>1189</v>
      </c>
      <c r="U588" s="7" t="s">
        <v>1517</v>
      </c>
      <c r="V588" s="55" t="s">
        <v>1527</v>
      </c>
      <c r="W588" s="55">
        <v>13</v>
      </c>
      <c r="X588" s="49"/>
      <c r="Y588" s="54" t="s">
        <v>9</v>
      </c>
      <c r="Z588" s="22" t="s">
        <v>438</v>
      </c>
      <c r="AA588" s="20" t="s">
        <v>438</v>
      </c>
      <c r="AB588" s="34" t="s">
        <v>438</v>
      </c>
      <c r="AC588" s="24" t="s">
        <v>438</v>
      </c>
      <c r="AD588" s="25" t="s">
        <v>438</v>
      </c>
      <c r="AE588" s="2" t="s">
        <v>438</v>
      </c>
      <c r="AF588" s="2" t="s">
        <v>438</v>
      </c>
      <c r="AG588" s="2" t="s">
        <v>438</v>
      </c>
      <c r="AH588" s="21" t="s">
        <v>438</v>
      </c>
      <c r="AI588" s="25" t="s">
        <v>438</v>
      </c>
      <c r="AJ588" s="2" t="s">
        <v>438</v>
      </c>
      <c r="AK588" s="2" t="s">
        <v>438</v>
      </c>
      <c r="AL588" s="24" t="s">
        <v>438</v>
      </c>
      <c r="AM588" s="7" t="s">
        <v>446</v>
      </c>
    </row>
    <row r="589" spans="1:39" x14ac:dyDescent="0.3">
      <c r="A589" s="2">
        <v>586</v>
      </c>
      <c r="B589" s="8" t="s">
        <v>885</v>
      </c>
      <c r="C589" s="2" t="s">
        <v>438</v>
      </c>
      <c r="D589" s="19" t="s">
        <v>2074</v>
      </c>
      <c r="E589" s="21" t="s">
        <v>8</v>
      </c>
      <c r="F589" s="25" t="s">
        <v>1535</v>
      </c>
      <c r="G589" s="24" t="s">
        <v>438</v>
      </c>
      <c r="H589" s="25" t="s">
        <v>438</v>
      </c>
      <c r="I589" s="2" t="s">
        <v>438</v>
      </c>
      <c r="J589" s="29" t="s">
        <v>438</v>
      </c>
      <c r="K589" s="29" t="s">
        <v>438</v>
      </c>
      <c r="L589" s="29" t="s">
        <v>438</v>
      </c>
      <c r="M589" s="29" t="s">
        <v>438</v>
      </c>
      <c r="N589" s="29" t="s">
        <v>438</v>
      </c>
      <c r="O589" s="24" t="s">
        <v>438</v>
      </c>
      <c r="P589" s="51" t="s">
        <v>1511</v>
      </c>
      <c r="Q589" s="53" t="s">
        <v>1510</v>
      </c>
      <c r="R589" s="47" t="s">
        <v>1185</v>
      </c>
      <c r="S589" s="2" t="s">
        <v>1188</v>
      </c>
      <c r="T589" s="7" t="s">
        <v>1189</v>
      </c>
      <c r="U589" s="7" t="s">
        <v>1517</v>
      </c>
      <c r="V589" s="55" t="s">
        <v>1527</v>
      </c>
      <c r="W589" s="55">
        <v>14</v>
      </c>
      <c r="X589" s="49"/>
      <c r="Y589" s="54" t="s">
        <v>9</v>
      </c>
      <c r="Z589" s="22" t="s">
        <v>438</v>
      </c>
      <c r="AA589" s="20" t="s">
        <v>438</v>
      </c>
      <c r="AB589" s="34" t="s">
        <v>438</v>
      </c>
      <c r="AC589" s="24" t="s">
        <v>438</v>
      </c>
      <c r="AD589" s="25" t="s">
        <v>438</v>
      </c>
      <c r="AE589" s="2" t="s">
        <v>438</v>
      </c>
      <c r="AF589" s="2" t="s">
        <v>438</v>
      </c>
      <c r="AG589" s="2" t="s">
        <v>438</v>
      </c>
      <c r="AH589" s="21" t="s">
        <v>438</v>
      </c>
      <c r="AI589" s="25" t="s">
        <v>438</v>
      </c>
      <c r="AJ589" s="2" t="s">
        <v>438</v>
      </c>
      <c r="AK589" s="2" t="s">
        <v>438</v>
      </c>
      <c r="AL589" s="24" t="s">
        <v>438</v>
      </c>
      <c r="AM589" s="7" t="s">
        <v>446</v>
      </c>
    </row>
    <row r="590" spans="1:39" x14ac:dyDescent="0.3">
      <c r="A590" s="2">
        <v>587</v>
      </c>
      <c r="B590" s="8" t="s">
        <v>885</v>
      </c>
      <c r="C590" s="2" t="s">
        <v>438</v>
      </c>
      <c r="D590" s="19" t="s">
        <v>2075</v>
      </c>
      <c r="E590" s="21" t="s">
        <v>8</v>
      </c>
      <c r="F590" s="25" t="s">
        <v>1535</v>
      </c>
      <c r="G590" s="24" t="s">
        <v>438</v>
      </c>
      <c r="H590" s="25" t="s">
        <v>438</v>
      </c>
      <c r="I590" s="2" t="s">
        <v>438</v>
      </c>
      <c r="J590" s="29" t="s">
        <v>438</v>
      </c>
      <c r="K590" s="29" t="s">
        <v>438</v>
      </c>
      <c r="L590" s="29" t="s">
        <v>438</v>
      </c>
      <c r="M590" s="29" t="s">
        <v>438</v>
      </c>
      <c r="N590" s="29" t="s">
        <v>438</v>
      </c>
      <c r="O590" s="24" t="s">
        <v>438</v>
      </c>
      <c r="P590" s="51" t="s">
        <v>1511</v>
      </c>
      <c r="Q590" s="53" t="s">
        <v>1510</v>
      </c>
      <c r="R590" s="47" t="s">
        <v>1185</v>
      </c>
      <c r="S590" s="2" t="s">
        <v>1188</v>
      </c>
      <c r="T590" s="7" t="s">
        <v>1189</v>
      </c>
      <c r="U590" s="7" t="s">
        <v>1517</v>
      </c>
      <c r="V590" s="55" t="s">
        <v>1527</v>
      </c>
      <c r="W590" s="55">
        <v>15</v>
      </c>
      <c r="X590" s="49"/>
      <c r="Y590" s="54" t="s">
        <v>9</v>
      </c>
      <c r="Z590" s="22" t="s">
        <v>438</v>
      </c>
      <c r="AA590" s="20" t="s">
        <v>438</v>
      </c>
      <c r="AB590" s="34" t="s">
        <v>438</v>
      </c>
      <c r="AC590" s="24" t="s">
        <v>438</v>
      </c>
      <c r="AD590" s="25" t="s">
        <v>438</v>
      </c>
      <c r="AE590" s="2" t="s">
        <v>438</v>
      </c>
      <c r="AF590" s="2" t="s">
        <v>438</v>
      </c>
      <c r="AG590" s="2" t="s">
        <v>438</v>
      </c>
      <c r="AH590" s="21" t="s">
        <v>438</v>
      </c>
      <c r="AI590" s="25" t="s">
        <v>438</v>
      </c>
      <c r="AJ590" s="2" t="s">
        <v>438</v>
      </c>
      <c r="AK590" s="2" t="s">
        <v>438</v>
      </c>
      <c r="AL590" s="24" t="s">
        <v>438</v>
      </c>
      <c r="AM590" s="7" t="s">
        <v>446</v>
      </c>
    </row>
    <row r="591" spans="1:39" x14ac:dyDescent="0.3">
      <c r="A591" s="2">
        <v>588</v>
      </c>
      <c r="B591" s="8" t="s">
        <v>885</v>
      </c>
      <c r="C591" s="2" t="s">
        <v>438</v>
      </c>
      <c r="D591" s="19" t="s">
        <v>2076</v>
      </c>
      <c r="E591" s="21" t="s">
        <v>8</v>
      </c>
      <c r="F591" s="25" t="s">
        <v>1535</v>
      </c>
      <c r="G591" s="24" t="s">
        <v>438</v>
      </c>
      <c r="H591" s="25" t="s">
        <v>438</v>
      </c>
      <c r="I591" s="2" t="s">
        <v>438</v>
      </c>
      <c r="J591" s="29" t="s">
        <v>438</v>
      </c>
      <c r="K591" s="29" t="s">
        <v>438</v>
      </c>
      <c r="L591" s="29" t="s">
        <v>438</v>
      </c>
      <c r="M591" s="29" t="s">
        <v>438</v>
      </c>
      <c r="N591" s="29" t="s">
        <v>438</v>
      </c>
      <c r="O591" s="24" t="s">
        <v>438</v>
      </c>
      <c r="P591" s="51" t="s">
        <v>1511</v>
      </c>
      <c r="Q591" s="53" t="s">
        <v>1510</v>
      </c>
      <c r="R591" s="47" t="s">
        <v>1185</v>
      </c>
      <c r="S591" s="2" t="s">
        <v>1188</v>
      </c>
      <c r="T591" s="7" t="s">
        <v>1189</v>
      </c>
      <c r="U591" s="7" t="s">
        <v>1517</v>
      </c>
      <c r="V591" s="55" t="s">
        <v>1527</v>
      </c>
      <c r="W591" s="55">
        <v>16</v>
      </c>
      <c r="X591" s="49"/>
      <c r="Y591" s="54" t="s">
        <v>9</v>
      </c>
      <c r="Z591" s="22" t="s">
        <v>438</v>
      </c>
      <c r="AA591" s="20" t="s">
        <v>438</v>
      </c>
      <c r="AB591" s="34" t="s">
        <v>438</v>
      </c>
      <c r="AC591" s="24" t="s">
        <v>438</v>
      </c>
      <c r="AD591" s="25" t="s">
        <v>438</v>
      </c>
      <c r="AE591" s="2" t="s">
        <v>438</v>
      </c>
      <c r="AF591" s="2" t="s">
        <v>438</v>
      </c>
      <c r="AG591" s="2" t="s">
        <v>438</v>
      </c>
      <c r="AH591" s="21" t="s">
        <v>438</v>
      </c>
      <c r="AI591" s="25" t="s">
        <v>438</v>
      </c>
      <c r="AJ591" s="2" t="s">
        <v>438</v>
      </c>
      <c r="AK591" s="2" t="s">
        <v>438</v>
      </c>
      <c r="AL591" s="24" t="s">
        <v>438</v>
      </c>
      <c r="AM591" s="7" t="s">
        <v>446</v>
      </c>
    </row>
    <row r="592" spans="1:39" ht="56" x14ac:dyDescent="0.3">
      <c r="A592" s="48"/>
      <c r="B592" s="48" t="s">
        <v>1466</v>
      </c>
      <c r="C592" s="42"/>
      <c r="D592" s="42"/>
      <c r="E592" s="42"/>
      <c r="F592" s="42"/>
      <c r="G592" s="42"/>
      <c r="H592" s="42"/>
      <c r="I592" s="42"/>
      <c r="J592" s="42"/>
      <c r="K592" s="42"/>
      <c r="L592" s="42"/>
      <c r="M592" s="42"/>
      <c r="N592" s="42"/>
      <c r="O592" s="42"/>
      <c r="P592" s="42"/>
      <c r="Q592" s="42"/>
      <c r="R592" s="48"/>
      <c r="S592" s="44"/>
      <c r="T592" s="42"/>
      <c r="U592" s="42"/>
      <c r="V592" s="42"/>
      <c r="W592" s="42"/>
      <c r="X592" s="43"/>
      <c r="Y592" s="42"/>
      <c r="Z592" s="42"/>
      <c r="AA592" s="42"/>
      <c r="AB592" s="42"/>
      <c r="AC592" s="42"/>
      <c r="AD592" s="42"/>
      <c r="AE592" s="42"/>
      <c r="AF592" s="42"/>
      <c r="AG592" s="42"/>
      <c r="AH592" s="42"/>
      <c r="AI592" s="42"/>
      <c r="AJ592" s="42"/>
      <c r="AK592" s="44"/>
      <c r="AL592" s="44"/>
      <c r="AM592" s="42"/>
    </row>
  </sheetData>
  <autoFilter ref="A1:AM592" xr:uid="{00000000-0001-0000-0000-000000000000}">
    <filterColumn colId="5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  <filterColumn colId="15" showButton="0"/>
    <filterColumn colId="25" showButton="0"/>
    <filterColumn colId="26" showButton="0"/>
    <filterColumn colId="27" showButton="0"/>
    <filterColumn colId="29" showButton="0"/>
    <filterColumn colId="30" showButton="0"/>
    <filterColumn colId="31" showButton="0"/>
    <filterColumn colId="32" showButton="0"/>
    <filterColumn colId="34" showButton="0"/>
  </autoFilter>
  <mergeCells count="20">
    <mergeCell ref="V1:V2"/>
    <mergeCell ref="W1:W2"/>
    <mergeCell ref="AM1:AM2"/>
    <mergeCell ref="Y1:Y2"/>
    <mergeCell ref="X1:X2"/>
    <mergeCell ref="Z1:AC1"/>
    <mergeCell ref="AD1:AH1"/>
    <mergeCell ref="AI1:AJ1"/>
    <mergeCell ref="T1:T2"/>
    <mergeCell ref="U1:U2"/>
    <mergeCell ref="A1:A2"/>
    <mergeCell ref="B1:B2"/>
    <mergeCell ref="D1:D2"/>
    <mergeCell ref="C1:C2"/>
    <mergeCell ref="E1:E2"/>
    <mergeCell ref="F1:G1"/>
    <mergeCell ref="H1:O1"/>
    <mergeCell ref="P1:Q1"/>
    <mergeCell ref="R1:R2"/>
    <mergeCell ref="S1:S2"/>
  </mergeCells>
  <phoneticPr fontId="2" type="noConversion"/>
  <conditionalFormatting sqref="D1">
    <cfRule type="duplicateValues" dxfId="15" priority="1"/>
    <cfRule type="duplicateValues" dxfId="14" priority="83"/>
    <cfRule type="duplicateValues" dxfId="13" priority="84"/>
    <cfRule type="duplicateValues" dxfId="12" priority="85"/>
  </conditionalFormatting>
  <pageMargins left="0.70866141732283472" right="0.70866141732283472" top="0.70866141732283472" bottom="0.70866141732283472" header="0.31496062992125984" footer="0.31496062992125984"/>
  <pageSetup paperSize="8" scale="31" firstPageNumber="7" fitToHeight="0" orientation="landscape" useFirstPageNumber="1" r:id="rId1"/>
  <headerFooter alignWithMargins="0">
    <oddHeader>&amp;R&amp;"Tahoma,обычный"&amp;16ВНДТ.421457.045 ТС</oddHeader>
    <oddFooter>&amp;C&amp;"Tahoma,обычный"&amp;14&amp;P</oddFooter>
  </headerFooter>
  <customProperties>
    <customPr name="EpmWorksheetKeyString_GUID" r:id="rId2"/>
  </customPropertie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B1548-0561-4A05-90A6-34255A631991}">
  <dimension ref="A2:G372"/>
  <sheetViews>
    <sheetView topLeftCell="A349" workbookViewId="0">
      <selection activeCell="E384" sqref="E384"/>
    </sheetView>
  </sheetViews>
  <sheetFormatPr defaultRowHeight="14.5" x14ac:dyDescent="0.35"/>
  <cols>
    <col min="1" max="1" width="16.453125" customWidth="1"/>
    <col min="2" max="2" width="30.1796875" bestFit="1" customWidth="1"/>
    <col min="7" max="7" width="64" customWidth="1"/>
  </cols>
  <sheetData>
    <row r="2" spans="1:7" x14ac:dyDescent="0.35">
      <c r="A2" t="s">
        <v>2351</v>
      </c>
      <c r="B2" s="58" t="s">
        <v>471</v>
      </c>
      <c r="G2" t="str">
        <f>CONCATENATE("@",A2,B2,".User_Name = Name;")</f>
        <v>@2.E2_HCI.IO_E21_Water_PK01_HX_2_T.User_Name = Name;</v>
      </c>
    </row>
    <row r="3" spans="1:7" x14ac:dyDescent="0.35">
      <c r="A3" t="s">
        <v>2351</v>
      </c>
      <c r="B3" s="19" t="s">
        <v>472</v>
      </c>
      <c r="G3" t="str">
        <f t="shared" ref="G3:G66" si="0">CONCATENATE("@",A3,B3,".User_Name = Name;")</f>
        <v>@2.E2_HCI.IO_E21_Water_PK01_HX_3_T.User_Name = Name;</v>
      </c>
    </row>
    <row r="4" spans="1:7" x14ac:dyDescent="0.35">
      <c r="A4" t="s">
        <v>2351</v>
      </c>
      <c r="B4" s="19" t="s">
        <v>473</v>
      </c>
      <c r="G4" t="str">
        <f t="shared" si="0"/>
        <v>@2.E2_HCI.IO_E21_Water_PK01_HX_4_T.User_Name = Name;</v>
      </c>
    </row>
    <row r="5" spans="1:7" x14ac:dyDescent="0.35">
      <c r="A5" t="s">
        <v>2351</v>
      </c>
      <c r="B5" s="19" t="s">
        <v>474</v>
      </c>
      <c r="G5" t="str">
        <f t="shared" si="0"/>
        <v>@2.E2_HCI.IO_E21_Water_PK01_HX_5_T.User_Name = Name;</v>
      </c>
    </row>
    <row r="6" spans="1:7" x14ac:dyDescent="0.35">
      <c r="A6" t="s">
        <v>2351</v>
      </c>
      <c r="B6" s="19" t="s">
        <v>475</v>
      </c>
      <c r="G6" t="str">
        <f t="shared" si="0"/>
        <v>@2.E2_HCI.IO_E21_Water_PK01_HX_6_T.User_Name = Name;</v>
      </c>
    </row>
    <row r="7" spans="1:7" x14ac:dyDescent="0.35">
      <c r="A7" t="s">
        <v>2351</v>
      </c>
      <c r="B7" s="19" t="s">
        <v>476</v>
      </c>
      <c r="G7" t="str">
        <f t="shared" si="0"/>
        <v>@2.E2_HCI.IO_E21_Water_PK01_HX_7_T.User_Name = Name;</v>
      </c>
    </row>
    <row r="8" spans="1:7" x14ac:dyDescent="0.35">
      <c r="A8" t="s">
        <v>2351</v>
      </c>
      <c r="B8" s="19" t="s">
        <v>594</v>
      </c>
      <c r="G8" t="str">
        <f t="shared" si="0"/>
        <v>@2.E2_HCI.IO_E21_Water_PK01_HX_1_T.User_Name = Name;</v>
      </c>
    </row>
    <row r="9" spans="1:7" x14ac:dyDescent="0.35">
      <c r="A9" t="s">
        <v>2351</v>
      </c>
      <c r="B9" s="19" t="s">
        <v>477</v>
      </c>
      <c r="G9" t="str">
        <f t="shared" si="0"/>
        <v>@2.E2_HCI.IO_E21_Water_PK02_HX_2_T.User_Name = Name;</v>
      </c>
    </row>
    <row r="10" spans="1:7" x14ac:dyDescent="0.35">
      <c r="A10" t="s">
        <v>2351</v>
      </c>
      <c r="B10" s="19" t="s">
        <v>478</v>
      </c>
      <c r="G10" t="str">
        <f t="shared" si="0"/>
        <v>@2.E2_HCI.IO_E21_Water_PK02_HX_3_T.User_Name = Name;</v>
      </c>
    </row>
    <row r="11" spans="1:7" x14ac:dyDescent="0.35">
      <c r="A11" t="s">
        <v>2351</v>
      </c>
      <c r="B11" s="19" t="s">
        <v>479</v>
      </c>
      <c r="G11" t="str">
        <f t="shared" si="0"/>
        <v>@2.E2_HCI.IO_E21_Water_PK02_HX_4_T.User_Name = Name;</v>
      </c>
    </row>
    <row r="12" spans="1:7" x14ac:dyDescent="0.35">
      <c r="A12" t="s">
        <v>2351</v>
      </c>
      <c r="B12" s="19" t="s">
        <v>480</v>
      </c>
      <c r="G12" t="str">
        <f t="shared" si="0"/>
        <v>@2.E2_HCI.IO_E21_Water_PK02_HX_5_T.User_Name = Name;</v>
      </c>
    </row>
    <row r="13" spans="1:7" x14ac:dyDescent="0.35">
      <c r="A13" t="s">
        <v>2351</v>
      </c>
      <c r="B13" s="19" t="s">
        <v>481</v>
      </c>
      <c r="G13" t="str">
        <f t="shared" si="0"/>
        <v>@2.E2_HCI.IO_E21_Water_PK02_HX_6_T.User_Name = Name;</v>
      </c>
    </row>
    <row r="14" spans="1:7" x14ac:dyDescent="0.35">
      <c r="A14" t="s">
        <v>2351</v>
      </c>
      <c r="B14" s="19" t="s">
        <v>482</v>
      </c>
      <c r="G14" t="str">
        <f t="shared" si="0"/>
        <v>@2.E2_HCI.IO_E21_Water_PK02_HX_7_T.User_Name = Name;</v>
      </c>
    </row>
    <row r="15" spans="1:7" x14ac:dyDescent="0.35">
      <c r="A15" t="s">
        <v>2351</v>
      </c>
      <c r="B15" s="19" t="s">
        <v>595</v>
      </c>
      <c r="G15" t="str">
        <f t="shared" si="0"/>
        <v>@2.E2_HCI.IO_E21_Water_PK02_HX_1_T.User_Name = Name;</v>
      </c>
    </row>
    <row r="16" spans="1:7" x14ac:dyDescent="0.35">
      <c r="A16" t="s">
        <v>2351</v>
      </c>
      <c r="B16" s="19" t="s">
        <v>483</v>
      </c>
      <c r="G16" t="str">
        <f t="shared" si="0"/>
        <v>@2.E2_HCI.IO_E21_Water_PK03_HX_2_T.User_Name = Name;</v>
      </c>
    </row>
    <row r="17" spans="1:7" x14ac:dyDescent="0.35">
      <c r="A17" t="s">
        <v>2351</v>
      </c>
      <c r="B17" s="19" t="s">
        <v>484</v>
      </c>
      <c r="G17" t="str">
        <f t="shared" si="0"/>
        <v>@2.E2_HCI.IO_E21_Water_PK03_HX_3_T.User_Name = Name;</v>
      </c>
    </row>
    <row r="18" spans="1:7" x14ac:dyDescent="0.35">
      <c r="A18" t="s">
        <v>2351</v>
      </c>
      <c r="B18" s="19" t="s">
        <v>485</v>
      </c>
      <c r="G18" t="str">
        <f t="shared" si="0"/>
        <v>@2.E2_HCI.IO_E21_Water_PK03_HX_4_T.User_Name = Name;</v>
      </c>
    </row>
    <row r="19" spans="1:7" x14ac:dyDescent="0.35">
      <c r="A19" t="s">
        <v>2351</v>
      </c>
      <c r="B19" s="19" t="s">
        <v>486</v>
      </c>
      <c r="G19" t="str">
        <f t="shared" si="0"/>
        <v>@2.E2_HCI.IO_E21_Water_PK03_HX_5_T.User_Name = Name;</v>
      </c>
    </row>
    <row r="20" spans="1:7" x14ac:dyDescent="0.35">
      <c r="A20" t="s">
        <v>2351</v>
      </c>
      <c r="B20" s="19" t="s">
        <v>487</v>
      </c>
      <c r="G20" t="str">
        <f t="shared" si="0"/>
        <v>@2.E2_HCI.IO_E21_Water_PK03_HX_6_T.User_Name = Name;</v>
      </c>
    </row>
    <row r="21" spans="1:7" x14ac:dyDescent="0.35">
      <c r="A21" t="s">
        <v>2351</v>
      </c>
      <c r="B21" s="19" t="s">
        <v>488</v>
      </c>
      <c r="G21" t="str">
        <f t="shared" si="0"/>
        <v>@2.E2_HCI.IO_E21_Water_PK03_HX_7_T.User_Name = Name;</v>
      </c>
    </row>
    <row r="22" spans="1:7" x14ac:dyDescent="0.35">
      <c r="A22" t="s">
        <v>2351</v>
      </c>
      <c r="B22" s="19" t="s">
        <v>596</v>
      </c>
      <c r="G22" t="str">
        <f t="shared" si="0"/>
        <v>@2.E2_HCI.IO_E21_Water_PK03_HX_1_T.User_Name = Name;</v>
      </c>
    </row>
    <row r="23" spans="1:7" x14ac:dyDescent="0.35">
      <c r="A23" t="s">
        <v>2351</v>
      </c>
      <c r="B23" s="19" t="s">
        <v>489</v>
      </c>
      <c r="G23" t="str">
        <f t="shared" si="0"/>
        <v>@2.E2_HCI.IO_E21_Water_PK24_HX_2_T.User_Name = Name;</v>
      </c>
    </row>
    <row r="24" spans="1:7" x14ac:dyDescent="0.35">
      <c r="A24" t="s">
        <v>2351</v>
      </c>
      <c r="B24" s="19" t="s">
        <v>490</v>
      </c>
      <c r="G24" t="str">
        <f t="shared" si="0"/>
        <v>@2.E2_HCI.IO_E21_Water_PK24_HX_3_T.User_Name = Name;</v>
      </c>
    </row>
    <row r="25" spans="1:7" x14ac:dyDescent="0.35">
      <c r="A25" t="s">
        <v>2351</v>
      </c>
      <c r="B25" s="19" t="s">
        <v>491</v>
      </c>
      <c r="G25" t="str">
        <f t="shared" si="0"/>
        <v>@2.E2_HCI.IO_E21_Water_PK24_HX_4_T.User_Name = Name;</v>
      </c>
    </row>
    <row r="26" spans="1:7" x14ac:dyDescent="0.35">
      <c r="A26" t="s">
        <v>2351</v>
      </c>
      <c r="B26" s="19" t="s">
        <v>492</v>
      </c>
      <c r="G26" t="str">
        <f t="shared" si="0"/>
        <v>@2.E2_HCI.IO_E21_Water_PK24_HX_5_T.User_Name = Name;</v>
      </c>
    </row>
    <row r="27" spans="1:7" x14ac:dyDescent="0.35">
      <c r="A27" t="s">
        <v>2351</v>
      </c>
      <c r="B27" s="19" t="s">
        <v>597</v>
      </c>
      <c r="G27" t="str">
        <f t="shared" si="0"/>
        <v>@2.E2_HCI.IO_E21_Water_PK24_HX_1_T.User_Name = Name;</v>
      </c>
    </row>
    <row r="28" spans="1:7" x14ac:dyDescent="0.35">
      <c r="A28" t="s">
        <v>2351</v>
      </c>
      <c r="B28" s="19" t="s">
        <v>493</v>
      </c>
      <c r="G28" t="str">
        <f t="shared" si="0"/>
        <v>@2.E2_HCI.IO_E21_Water_PK25_HX_2_T.User_Name = Name;</v>
      </c>
    </row>
    <row r="29" spans="1:7" x14ac:dyDescent="0.35">
      <c r="A29" t="s">
        <v>2351</v>
      </c>
      <c r="B29" s="19" t="s">
        <v>494</v>
      </c>
      <c r="G29" t="str">
        <f t="shared" si="0"/>
        <v>@2.E2_HCI.IO_E21_Water_PK25_HX_3_T.User_Name = Name;</v>
      </c>
    </row>
    <row r="30" spans="1:7" x14ac:dyDescent="0.35">
      <c r="A30" t="s">
        <v>2351</v>
      </c>
      <c r="B30" s="19" t="s">
        <v>495</v>
      </c>
      <c r="G30" t="str">
        <f t="shared" si="0"/>
        <v>@2.E2_HCI.IO_E21_Water_PK25_HX_4_T.User_Name = Name;</v>
      </c>
    </row>
    <row r="31" spans="1:7" x14ac:dyDescent="0.35">
      <c r="A31" t="s">
        <v>2351</v>
      </c>
      <c r="B31" s="19" t="s">
        <v>496</v>
      </c>
      <c r="G31" t="str">
        <f t="shared" si="0"/>
        <v>@2.E2_HCI.IO_E21_Water_PK25_HX_5_T.User_Name = Name;</v>
      </c>
    </row>
    <row r="32" spans="1:7" x14ac:dyDescent="0.35">
      <c r="A32" t="s">
        <v>2351</v>
      </c>
      <c r="B32" s="19" t="s">
        <v>598</v>
      </c>
      <c r="G32" t="str">
        <f t="shared" si="0"/>
        <v>@2.E2_HCI.IO_E21_Water_PK25_HX_1_T.User_Name = Name;</v>
      </c>
    </row>
    <row r="33" spans="1:7" x14ac:dyDescent="0.35">
      <c r="A33" t="s">
        <v>2351</v>
      </c>
      <c r="B33" s="19" t="s">
        <v>497</v>
      </c>
      <c r="G33" t="str">
        <f t="shared" si="0"/>
        <v>@2.E2_HCI.IO_E21_Water_PK26_HX_2_T.User_Name = Name;</v>
      </c>
    </row>
    <row r="34" spans="1:7" x14ac:dyDescent="0.35">
      <c r="A34" t="s">
        <v>2351</v>
      </c>
      <c r="B34" s="19" t="s">
        <v>498</v>
      </c>
      <c r="G34" t="str">
        <f t="shared" si="0"/>
        <v>@2.E2_HCI.IO_E21_Water_PK26_HX_3_T.User_Name = Name;</v>
      </c>
    </row>
    <row r="35" spans="1:7" x14ac:dyDescent="0.35">
      <c r="A35" t="s">
        <v>2351</v>
      </c>
      <c r="B35" s="19" t="s">
        <v>499</v>
      </c>
      <c r="G35" t="str">
        <f t="shared" si="0"/>
        <v>@2.E2_HCI.IO_E21_Water_PK26_HX_4_T.User_Name = Name;</v>
      </c>
    </row>
    <row r="36" spans="1:7" x14ac:dyDescent="0.35">
      <c r="A36" t="s">
        <v>2351</v>
      </c>
      <c r="B36" s="19" t="s">
        <v>500</v>
      </c>
      <c r="G36" t="str">
        <f t="shared" si="0"/>
        <v>@2.E2_HCI.IO_E21_Water_PK26_HX_5_T.User_Name = Name;</v>
      </c>
    </row>
    <row r="37" spans="1:7" x14ac:dyDescent="0.35">
      <c r="A37" t="s">
        <v>2351</v>
      </c>
      <c r="B37" s="19" t="s">
        <v>599</v>
      </c>
      <c r="G37" t="str">
        <f t="shared" si="0"/>
        <v>@2.E2_HCI.IO_E21_Water_PK26_HX_1_T.User_Name = Name;</v>
      </c>
    </row>
    <row r="38" spans="1:7" x14ac:dyDescent="0.35">
      <c r="A38" t="s">
        <v>2351</v>
      </c>
      <c r="B38" s="19" t="s">
        <v>501</v>
      </c>
      <c r="G38" t="str">
        <f t="shared" si="0"/>
        <v>@2.E2_HCI.IO_E22_Water_PK04_HX_2_T.User_Name = Name;</v>
      </c>
    </row>
    <row r="39" spans="1:7" x14ac:dyDescent="0.35">
      <c r="A39" t="s">
        <v>2351</v>
      </c>
      <c r="B39" s="19" t="s">
        <v>502</v>
      </c>
      <c r="G39" t="str">
        <f t="shared" si="0"/>
        <v>@2.E2_HCI.IO_E22_Water_PK04_HX_3_T.User_Name = Name;</v>
      </c>
    </row>
    <row r="40" spans="1:7" x14ac:dyDescent="0.35">
      <c r="A40" t="s">
        <v>2351</v>
      </c>
      <c r="B40" s="19" t="s">
        <v>503</v>
      </c>
      <c r="G40" t="str">
        <f t="shared" si="0"/>
        <v>@2.E2_HCI.IO_E22_Water_PK04_HX_4_T.User_Name = Name;</v>
      </c>
    </row>
    <row r="41" spans="1:7" x14ac:dyDescent="0.35">
      <c r="A41" t="s">
        <v>2351</v>
      </c>
      <c r="B41" s="19" t="s">
        <v>504</v>
      </c>
      <c r="G41" t="str">
        <f t="shared" si="0"/>
        <v>@2.E2_HCI.IO_E22_Water_PK04_HX_5_T.User_Name = Name;</v>
      </c>
    </row>
    <row r="42" spans="1:7" x14ac:dyDescent="0.35">
      <c r="A42" t="s">
        <v>2351</v>
      </c>
      <c r="B42" s="19" t="s">
        <v>600</v>
      </c>
      <c r="G42" t="str">
        <f t="shared" si="0"/>
        <v>@2.E2_HCI.IO_E22_Water_PK04_HX_1_T.User_Name = Name;</v>
      </c>
    </row>
    <row r="43" spans="1:7" x14ac:dyDescent="0.35">
      <c r="A43" t="s">
        <v>2351</v>
      </c>
      <c r="B43" s="19" t="s">
        <v>505</v>
      </c>
      <c r="G43" t="str">
        <f t="shared" si="0"/>
        <v>@2.E2_HCI.IO_E22_Water_PK05_HX_2_T.User_Name = Name;</v>
      </c>
    </row>
    <row r="44" spans="1:7" x14ac:dyDescent="0.35">
      <c r="A44" t="s">
        <v>2351</v>
      </c>
      <c r="B44" s="19" t="s">
        <v>506</v>
      </c>
      <c r="G44" t="str">
        <f t="shared" si="0"/>
        <v>@2.E2_HCI.IO_E22_Water_PK05_HX_3_T.User_Name = Name;</v>
      </c>
    </row>
    <row r="45" spans="1:7" x14ac:dyDescent="0.35">
      <c r="A45" t="s">
        <v>2351</v>
      </c>
      <c r="B45" s="19" t="s">
        <v>507</v>
      </c>
      <c r="G45" t="str">
        <f t="shared" si="0"/>
        <v>@2.E2_HCI.IO_E22_Water_PK05_HX_4_T.User_Name = Name;</v>
      </c>
    </row>
    <row r="46" spans="1:7" x14ac:dyDescent="0.35">
      <c r="A46" t="s">
        <v>2351</v>
      </c>
      <c r="B46" s="19" t="s">
        <v>508</v>
      </c>
      <c r="G46" t="str">
        <f t="shared" si="0"/>
        <v>@2.E2_HCI.IO_E22_Water_PK05_HX_5_T.User_Name = Name;</v>
      </c>
    </row>
    <row r="47" spans="1:7" x14ac:dyDescent="0.35">
      <c r="A47" t="s">
        <v>2351</v>
      </c>
      <c r="B47" s="19" t="s">
        <v>601</v>
      </c>
      <c r="G47" t="str">
        <f t="shared" si="0"/>
        <v>@2.E2_HCI.IO_E22_Water_PK05_HX_1_T.User_Name = Name;</v>
      </c>
    </row>
    <row r="48" spans="1:7" x14ac:dyDescent="0.35">
      <c r="A48" t="s">
        <v>2351</v>
      </c>
      <c r="B48" s="19" t="s">
        <v>509</v>
      </c>
      <c r="G48" t="str">
        <f t="shared" si="0"/>
        <v>@2.E2_HCI.IO_E22_Water_PK06_HX_2_T.User_Name = Name;</v>
      </c>
    </row>
    <row r="49" spans="1:7" x14ac:dyDescent="0.35">
      <c r="A49" t="s">
        <v>2351</v>
      </c>
      <c r="B49" s="19" t="s">
        <v>510</v>
      </c>
      <c r="G49" t="str">
        <f t="shared" si="0"/>
        <v>@2.E2_HCI.IO_E22_Water_PK06_HX_3_T.User_Name = Name;</v>
      </c>
    </row>
    <row r="50" spans="1:7" x14ac:dyDescent="0.35">
      <c r="A50" t="s">
        <v>2351</v>
      </c>
      <c r="B50" s="19" t="s">
        <v>511</v>
      </c>
      <c r="G50" t="str">
        <f t="shared" si="0"/>
        <v>@2.E2_HCI.IO_E22_Water_PK06_HX_4_T.User_Name = Name;</v>
      </c>
    </row>
    <row r="51" spans="1:7" x14ac:dyDescent="0.35">
      <c r="A51" t="s">
        <v>2351</v>
      </c>
      <c r="B51" s="19" t="s">
        <v>512</v>
      </c>
      <c r="G51" t="str">
        <f t="shared" si="0"/>
        <v>@2.E2_HCI.IO_E22_Water_PK06_HX_5_T.User_Name = Name;</v>
      </c>
    </row>
    <row r="52" spans="1:7" x14ac:dyDescent="0.35">
      <c r="A52" t="s">
        <v>2351</v>
      </c>
      <c r="B52" s="19" t="s">
        <v>602</v>
      </c>
      <c r="G52" t="str">
        <f t="shared" si="0"/>
        <v>@2.E2_HCI.IO_E22_Water_PK06_HX_1_T.User_Name = Name;</v>
      </c>
    </row>
    <row r="53" spans="1:7" x14ac:dyDescent="0.35">
      <c r="A53" t="s">
        <v>2351</v>
      </c>
      <c r="B53" s="19" t="s">
        <v>513</v>
      </c>
      <c r="G53" t="str">
        <f t="shared" si="0"/>
        <v>@2.E2_HCI.IO_E22_Water_PK07_HX_2_T.User_Name = Name;</v>
      </c>
    </row>
    <row r="54" spans="1:7" x14ac:dyDescent="0.35">
      <c r="A54" t="s">
        <v>2351</v>
      </c>
      <c r="B54" s="19" t="s">
        <v>514</v>
      </c>
      <c r="G54" t="str">
        <f t="shared" si="0"/>
        <v>@2.E2_HCI.IO_E22_Water_PK07_HX_3_T.User_Name = Name;</v>
      </c>
    </row>
    <row r="55" spans="1:7" x14ac:dyDescent="0.35">
      <c r="A55" t="s">
        <v>2351</v>
      </c>
      <c r="B55" s="19" t="s">
        <v>515</v>
      </c>
      <c r="G55" t="str">
        <f t="shared" si="0"/>
        <v>@2.E2_HCI.IO_E22_Water_PK07_HX_4_T.User_Name = Name;</v>
      </c>
    </row>
    <row r="56" spans="1:7" x14ac:dyDescent="0.35">
      <c r="A56" t="s">
        <v>2351</v>
      </c>
      <c r="B56" s="19" t="s">
        <v>516</v>
      </c>
      <c r="G56" t="str">
        <f t="shared" si="0"/>
        <v>@2.E2_HCI.IO_E22_Water_PK07_HX_5_T.User_Name = Name;</v>
      </c>
    </row>
    <row r="57" spans="1:7" x14ac:dyDescent="0.35">
      <c r="A57" t="s">
        <v>2351</v>
      </c>
      <c r="B57" s="19" t="s">
        <v>603</v>
      </c>
      <c r="G57" t="str">
        <f t="shared" si="0"/>
        <v>@2.E2_HCI.IO_E22_Water_PK07_HX_1_T.User_Name = Name;</v>
      </c>
    </row>
    <row r="58" spans="1:7" x14ac:dyDescent="0.35">
      <c r="A58" t="s">
        <v>2351</v>
      </c>
      <c r="B58" s="19" t="s">
        <v>517</v>
      </c>
      <c r="G58" t="str">
        <f t="shared" si="0"/>
        <v>@2.E2_HCI.IO_E22_Water_PK20_HX_2_T.User_Name = Name;</v>
      </c>
    </row>
    <row r="59" spans="1:7" x14ac:dyDescent="0.35">
      <c r="A59" t="s">
        <v>2351</v>
      </c>
      <c r="B59" s="19" t="s">
        <v>518</v>
      </c>
      <c r="G59" t="str">
        <f t="shared" si="0"/>
        <v>@2.E2_HCI.IO_E22_Water_PK20_HX_3_T.User_Name = Name;</v>
      </c>
    </row>
    <row r="60" spans="1:7" x14ac:dyDescent="0.35">
      <c r="A60" t="s">
        <v>2351</v>
      </c>
      <c r="B60" s="19" t="s">
        <v>519</v>
      </c>
      <c r="G60" t="str">
        <f t="shared" si="0"/>
        <v>@2.E2_HCI.IO_E22_Water_PK20_HX_4_T.User_Name = Name;</v>
      </c>
    </row>
    <row r="61" spans="1:7" x14ac:dyDescent="0.35">
      <c r="A61" t="s">
        <v>2351</v>
      </c>
      <c r="B61" s="19" t="s">
        <v>520</v>
      </c>
      <c r="G61" t="str">
        <f t="shared" si="0"/>
        <v>@2.E2_HCI.IO_E22_Water_PK20_HX_5_T.User_Name = Name;</v>
      </c>
    </row>
    <row r="62" spans="1:7" x14ac:dyDescent="0.35">
      <c r="A62" t="s">
        <v>2351</v>
      </c>
      <c r="B62" s="19" t="s">
        <v>604</v>
      </c>
      <c r="G62" t="str">
        <f t="shared" si="0"/>
        <v>@2.E2_HCI.IO_E22_Water_PK20_HX_1_T.User_Name = Name;</v>
      </c>
    </row>
    <row r="63" spans="1:7" x14ac:dyDescent="0.35">
      <c r="A63" t="s">
        <v>2351</v>
      </c>
      <c r="B63" s="19" t="s">
        <v>521</v>
      </c>
      <c r="G63" t="str">
        <f t="shared" si="0"/>
        <v>@2.E2_HCI.IO_E22_Water_PK21_HX_2_T.User_Name = Name;</v>
      </c>
    </row>
    <row r="64" spans="1:7" x14ac:dyDescent="0.35">
      <c r="A64" t="s">
        <v>2351</v>
      </c>
      <c r="B64" s="19" t="s">
        <v>522</v>
      </c>
      <c r="G64" t="str">
        <f t="shared" si="0"/>
        <v>@2.E2_HCI.IO_E22_Water_PK21_HX_3_T.User_Name = Name;</v>
      </c>
    </row>
    <row r="65" spans="1:7" x14ac:dyDescent="0.35">
      <c r="A65" t="s">
        <v>2351</v>
      </c>
      <c r="B65" s="19" t="s">
        <v>523</v>
      </c>
      <c r="G65" t="str">
        <f t="shared" si="0"/>
        <v>@2.E2_HCI.IO_E22_Water_PK21_HX_4_T.User_Name = Name;</v>
      </c>
    </row>
    <row r="66" spans="1:7" x14ac:dyDescent="0.35">
      <c r="A66" t="s">
        <v>2351</v>
      </c>
      <c r="B66" s="19" t="s">
        <v>524</v>
      </c>
      <c r="G66" t="str">
        <f t="shared" si="0"/>
        <v>@2.E2_HCI.IO_E22_Water_PK21_HX_5_T.User_Name = Name;</v>
      </c>
    </row>
    <row r="67" spans="1:7" x14ac:dyDescent="0.35">
      <c r="A67" t="s">
        <v>2351</v>
      </c>
      <c r="B67" s="19" t="s">
        <v>605</v>
      </c>
      <c r="G67" t="str">
        <f t="shared" ref="G67:G130" si="1">CONCATENATE("@",A67,B67,".User_Name = Name;")</f>
        <v>@2.E2_HCI.IO_E22_Water_PK21_HX_1_T.User_Name = Name;</v>
      </c>
    </row>
    <row r="68" spans="1:7" x14ac:dyDescent="0.35">
      <c r="A68" t="s">
        <v>2351</v>
      </c>
      <c r="B68" s="19" t="s">
        <v>525</v>
      </c>
      <c r="G68" t="str">
        <f t="shared" si="1"/>
        <v>@2.E2_HCI.IO_E22_Water_PK22_HX_2_T.User_Name = Name;</v>
      </c>
    </row>
    <row r="69" spans="1:7" x14ac:dyDescent="0.35">
      <c r="A69" t="s">
        <v>2351</v>
      </c>
      <c r="B69" s="19" t="s">
        <v>526</v>
      </c>
      <c r="G69" t="str">
        <f t="shared" si="1"/>
        <v>@2.E2_HCI.IO_E22_Water_PK22_HX_3_T.User_Name = Name;</v>
      </c>
    </row>
    <row r="70" spans="1:7" x14ac:dyDescent="0.35">
      <c r="A70" t="s">
        <v>2351</v>
      </c>
      <c r="B70" s="19" t="s">
        <v>527</v>
      </c>
      <c r="G70" t="str">
        <f t="shared" si="1"/>
        <v>@2.E2_HCI.IO_E22_Water_PK22_HX_4_T.User_Name = Name;</v>
      </c>
    </row>
    <row r="71" spans="1:7" x14ac:dyDescent="0.35">
      <c r="A71" t="s">
        <v>2351</v>
      </c>
      <c r="B71" s="19" t="s">
        <v>528</v>
      </c>
      <c r="G71" t="str">
        <f t="shared" si="1"/>
        <v>@2.E2_HCI.IO_E22_Water_PK22_HX_5_T.User_Name = Name;</v>
      </c>
    </row>
    <row r="72" spans="1:7" x14ac:dyDescent="0.35">
      <c r="A72" t="s">
        <v>2351</v>
      </c>
      <c r="B72" s="19" t="s">
        <v>606</v>
      </c>
      <c r="G72" t="str">
        <f t="shared" si="1"/>
        <v>@2.E2_HCI.IO_E22_Water_PK22_HX_1_T.User_Name = Name;</v>
      </c>
    </row>
    <row r="73" spans="1:7" x14ac:dyDescent="0.35">
      <c r="A73" t="s">
        <v>2351</v>
      </c>
      <c r="B73" s="19" t="s">
        <v>529</v>
      </c>
      <c r="G73" t="str">
        <f t="shared" si="1"/>
        <v>@2.E2_HCI.IO_E22_Water_PK23_HX_2_T.User_Name = Name;</v>
      </c>
    </row>
    <row r="74" spans="1:7" x14ac:dyDescent="0.35">
      <c r="A74" t="s">
        <v>2351</v>
      </c>
      <c r="B74" s="19" t="s">
        <v>530</v>
      </c>
      <c r="G74" t="str">
        <f t="shared" si="1"/>
        <v>@2.E2_HCI.IO_E22_Water_PK23_HX_3_T.User_Name = Name;</v>
      </c>
    </row>
    <row r="75" spans="1:7" x14ac:dyDescent="0.35">
      <c r="A75" t="s">
        <v>2351</v>
      </c>
      <c r="B75" s="19" t="s">
        <v>531</v>
      </c>
      <c r="G75" t="str">
        <f t="shared" si="1"/>
        <v>@2.E2_HCI.IO_E22_Water_PK23_HX_4_T.User_Name = Name;</v>
      </c>
    </row>
    <row r="76" spans="1:7" x14ac:dyDescent="0.35">
      <c r="A76" t="s">
        <v>2351</v>
      </c>
      <c r="B76" s="19" t="s">
        <v>532</v>
      </c>
      <c r="G76" t="str">
        <f t="shared" si="1"/>
        <v>@2.E2_HCI.IO_E22_Water_PK23_HX_5_T.User_Name = Name;</v>
      </c>
    </row>
    <row r="77" spans="1:7" x14ac:dyDescent="0.35">
      <c r="A77" t="s">
        <v>2351</v>
      </c>
      <c r="B77" s="19" t="s">
        <v>607</v>
      </c>
      <c r="G77" t="str">
        <f t="shared" si="1"/>
        <v>@2.E2_HCI.IO_E22_Water_PK23_HX_1_T.User_Name = Name;</v>
      </c>
    </row>
    <row r="78" spans="1:7" x14ac:dyDescent="0.35">
      <c r="A78" t="s">
        <v>2351</v>
      </c>
      <c r="B78" s="19" t="s">
        <v>534</v>
      </c>
      <c r="G78" t="str">
        <f t="shared" si="1"/>
        <v>@2.E2_HCI.IO_E3_Water_PK14_HX_2_T.User_Name = Name;</v>
      </c>
    </row>
    <row r="79" spans="1:7" x14ac:dyDescent="0.35">
      <c r="A79" t="s">
        <v>2351</v>
      </c>
      <c r="B79" s="19" t="s">
        <v>535</v>
      </c>
      <c r="G79" t="str">
        <f t="shared" si="1"/>
        <v>@2.E2_HCI.IO_E3_Water_PK14_HX_3_T.User_Name = Name;</v>
      </c>
    </row>
    <row r="80" spans="1:7" x14ac:dyDescent="0.35">
      <c r="A80" t="s">
        <v>2351</v>
      </c>
      <c r="B80" s="19" t="s">
        <v>536</v>
      </c>
      <c r="G80" t="str">
        <f t="shared" si="1"/>
        <v>@2.E2_HCI.IO_E3_Water_PK14_HX_4_T.User_Name = Name;</v>
      </c>
    </row>
    <row r="81" spans="1:7" x14ac:dyDescent="0.35">
      <c r="A81" t="s">
        <v>2351</v>
      </c>
      <c r="B81" s="19" t="s">
        <v>537</v>
      </c>
      <c r="G81" t="str">
        <f t="shared" si="1"/>
        <v>@2.E2_HCI.IO_E3_Water_PK14_HX_5_T.User_Name = Name;</v>
      </c>
    </row>
    <row r="82" spans="1:7" x14ac:dyDescent="0.35">
      <c r="A82" t="s">
        <v>2351</v>
      </c>
      <c r="B82" s="19" t="s">
        <v>582</v>
      </c>
      <c r="G82" t="str">
        <f t="shared" si="1"/>
        <v>@2.E2_HCI.IO_E3_Water_PK14_HX_1_T.User_Name = Name;</v>
      </c>
    </row>
    <row r="83" spans="1:7" x14ac:dyDescent="0.35">
      <c r="A83" t="s">
        <v>2351</v>
      </c>
      <c r="B83" s="19" t="s">
        <v>538</v>
      </c>
      <c r="G83" t="str">
        <f t="shared" si="1"/>
        <v>@2.E2_HCI.IO_E3_Water_PK13_HX_2_T.User_Name = Name;</v>
      </c>
    </row>
    <row r="84" spans="1:7" x14ac:dyDescent="0.35">
      <c r="A84" t="s">
        <v>2351</v>
      </c>
      <c r="B84" s="19" t="s">
        <v>539</v>
      </c>
      <c r="G84" t="str">
        <f t="shared" si="1"/>
        <v>@2.E2_HCI.IO_E3_Water_PK13_HX_3_T.User_Name = Name;</v>
      </c>
    </row>
    <row r="85" spans="1:7" x14ac:dyDescent="0.35">
      <c r="A85" t="s">
        <v>2351</v>
      </c>
      <c r="B85" s="19" t="s">
        <v>540</v>
      </c>
      <c r="G85" t="str">
        <f t="shared" si="1"/>
        <v>@2.E2_HCI.IO_E3_Water_PK13_HX_4_T.User_Name = Name;</v>
      </c>
    </row>
    <row r="86" spans="1:7" x14ac:dyDescent="0.35">
      <c r="A86" t="s">
        <v>2351</v>
      </c>
      <c r="B86" s="19" t="s">
        <v>541</v>
      </c>
      <c r="G86" t="str">
        <f t="shared" si="1"/>
        <v>@2.E2_HCI.IO_E3_Water_PK13_HX_5_T.User_Name = Name;</v>
      </c>
    </row>
    <row r="87" spans="1:7" x14ac:dyDescent="0.35">
      <c r="A87" t="s">
        <v>2351</v>
      </c>
      <c r="B87" s="19" t="s">
        <v>583</v>
      </c>
      <c r="G87" t="str">
        <f t="shared" si="1"/>
        <v>@2.E2_HCI.IO_E3_Water_PK13_HX_1_T.User_Name = Name;</v>
      </c>
    </row>
    <row r="88" spans="1:7" x14ac:dyDescent="0.35">
      <c r="A88" t="s">
        <v>2351</v>
      </c>
      <c r="B88" s="19" t="s">
        <v>542</v>
      </c>
      <c r="G88" t="str">
        <f t="shared" si="1"/>
        <v>@2.E2_HCI.IO_E3_Water_PK12_HX_2_T.User_Name = Name;</v>
      </c>
    </row>
    <row r="89" spans="1:7" x14ac:dyDescent="0.35">
      <c r="A89" t="s">
        <v>2351</v>
      </c>
      <c r="B89" s="19" t="s">
        <v>543</v>
      </c>
      <c r="G89" t="str">
        <f t="shared" si="1"/>
        <v>@2.E2_HCI.IO_E3_Water_PK12_HX_3_T.User_Name = Name;</v>
      </c>
    </row>
    <row r="90" spans="1:7" x14ac:dyDescent="0.35">
      <c r="A90" t="s">
        <v>2351</v>
      </c>
      <c r="B90" s="19" t="s">
        <v>544</v>
      </c>
      <c r="G90" t="str">
        <f t="shared" si="1"/>
        <v>@2.E2_HCI.IO_E3_Water_PK12_HX_4_T.User_Name = Name;</v>
      </c>
    </row>
    <row r="91" spans="1:7" x14ac:dyDescent="0.35">
      <c r="A91" t="s">
        <v>2351</v>
      </c>
      <c r="B91" s="19" t="s">
        <v>545</v>
      </c>
      <c r="G91" t="str">
        <f t="shared" si="1"/>
        <v>@2.E2_HCI.IO_E3_Water_PK12_HX_5_T.User_Name = Name;</v>
      </c>
    </row>
    <row r="92" spans="1:7" x14ac:dyDescent="0.35">
      <c r="A92" t="s">
        <v>2351</v>
      </c>
      <c r="B92" s="19" t="s">
        <v>584</v>
      </c>
      <c r="G92" t="str">
        <f t="shared" si="1"/>
        <v>@2.E2_HCI.IO_E3_Water_PK12_HX_1_T.User_Name = Name;</v>
      </c>
    </row>
    <row r="93" spans="1:7" x14ac:dyDescent="0.35">
      <c r="A93" t="s">
        <v>2351</v>
      </c>
      <c r="B93" s="19" t="s">
        <v>546</v>
      </c>
      <c r="G93" t="str">
        <f t="shared" si="1"/>
        <v>@2.E2_HCI.IO_E3_Water_PK11_HX_2_T.User_Name = Name;</v>
      </c>
    </row>
    <row r="94" spans="1:7" x14ac:dyDescent="0.35">
      <c r="A94" t="s">
        <v>2351</v>
      </c>
      <c r="B94" s="19" t="s">
        <v>547</v>
      </c>
      <c r="G94" t="str">
        <f t="shared" si="1"/>
        <v>@2.E2_HCI.IO_E3_Water_PK11_HX_3_T.User_Name = Name;</v>
      </c>
    </row>
    <row r="95" spans="1:7" x14ac:dyDescent="0.35">
      <c r="A95" t="s">
        <v>2351</v>
      </c>
      <c r="B95" s="19" t="s">
        <v>548</v>
      </c>
      <c r="G95" t="str">
        <f t="shared" si="1"/>
        <v>@2.E2_HCI.IO_E3_Water_PK11_HX_4_T.User_Name = Name;</v>
      </c>
    </row>
    <row r="96" spans="1:7" x14ac:dyDescent="0.35">
      <c r="A96" t="s">
        <v>2351</v>
      </c>
      <c r="B96" s="19" t="s">
        <v>549</v>
      </c>
      <c r="G96" t="str">
        <f t="shared" si="1"/>
        <v>@2.E2_HCI.IO_E3_Water_PK11_HX_5_T.User_Name = Name;</v>
      </c>
    </row>
    <row r="97" spans="1:7" x14ac:dyDescent="0.35">
      <c r="A97" t="s">
        <v>2351</v>
      </c>
      <c r="B97" s="19" t="s">
        <v>585</v>
      </c>
      <c r="G97" t="str">
        <f t="shared" si="1"/>
        <v>@2.E2_HCI.IO_E3_Water_PK11_HX_1_T.User_Name = Name;</v>
      </c>
    </row>
    <row r="98" spans="1:7" x14ac:dyDescent="0.35">
      <c r="A98" t="s">
        <v>2351</v>
      </c>
      <c r="B98" s="19" t="s">
        <v>550</v>
      </c>
      <c r="G98" t="str">
        <f t="shared" si="1"/>
        <v>@2.E2_HCI.IO_E3_Water_PK10_HX_2_T.User_Name = Name;</v>
      </c>
    </row>
    <row r="99" spans="1:7" x14ac:dyDescent="0.35">
      <c r="A99" t="s">
        <v>2351</v>
      </c>
      <c r="B99" s="19" t="s">
        <v>551</v>
      </c>
      <c r="G99" t="str">
        <f t="shared" si="1"/>
        <v>@2.E2_HCI.IO_E3_Water_PK10_HX_3_T.User_Name = Name;</v>
      </c>
    </row>
    <row r="100" spans="1:7" x14ac:dyDescent="0.35">
      <c r="A100" t="s">
        <v>2351</v>
      </c>
      <c r="B100" s="19" t="s">
        <v>552</v>
      </c>
      <c r="G100" t="str">
        <f t="shared" si="1"/>
        <v>@2.E2_HCI.IO_E3_Water_PK10_HX_4_T.User_Name = Name;</v>
      </c>
    </row>
    <row r="101" spans="1:7" x14ac:dyDescent="0.35">
      <c r="A101" t="s">
        <v>2351</v>
      </c>
      <c r="B101" s="19" t="s">
        <v>553</v>
      </c>
      <c r="G101" t="str">
        <f t="shared" si="1"/>
        <v>@2.E2_HCI.IO_E3_Water_PK10_HX_5_T.User_Name = Name;</v>
      </c>
    </row>
    <row r="102" spans="1:7" x14ac:dyDescent="0.35">
      <c r="A102" t="s">
        <v>2351</v>
      </c>
      <c r="B102" s="19" t="s">
        <v>586</v>
      </c>
      <c r="G102" t="str">
        <f t="shared" si="1"/>
        <v>@2.E2_HCI.IO_E3_Water_PK10_HX_1_T.User_Name = Name;</v>
      </c>
    </row>
    <row r="103" spans="1:7" x14ac:dyDescent="0.35">
      <c r="A103" t="s">
        <v>2351</v>
      </c>
      <c r="B103" s="19" t="s">
        <v>554</v>
      </c>
      <c r="G103" t="str">
        <f t="shared" si="1"/>
        <v>@2.E2_HCI.IO_E3_Water_PK09_HX_2_T.User_Name = Name;</v>
      </c>
    </row>
    <row r="104" spans="1:7" x14ac:dyDescent="0.35">
      <c r="A104" t="s">
        <v>2351</v>
      </c>
      <c r="B104" s="19" t="s">
        <v>555</v>
      </c>
      <c r="G104" t="str">
        <f t="shared" si="1"/>
        <v>@2.E2_HCI.IO_E3_Water_PK09_HX_3_T.User_Name = Name;</v>
      </c>
    </row>
    <row r="105" spans="1:7" x14ac:dyDescent="0.35">
      <c r="A105" t="s">
        <v>2351</v>
      </c>
      <c r="B105" s="19" t="s">
        <v>556</v>
      </c>
      <c r="G105" t="str">
        <f t="shared" si="1"/>
        <v>@2.E2_HCI.IO_E3_Water_PK09_HX_4_T.User_Name = Name;</v>
      </c>
    </row>
    <row r="106" spans="1:7" x14ac:dyDescent="0.35">
      <c r="A106" t="s">
        <v>2351</v>
      </c>
      <c r="B106" s="19" t="s">
        <v>557</v>
      </c>
      <c r="G106" t="str">
        <f t="shared" si="1"/>
        <v>@2.E2_HCI.IO_E3_Water_PK09_HX_5_T.User_Name = Name;</v>
      </c>
    </row>
    <row r="107" spans="1:7" x14ac:dyDescent="0.35">
      <c r="A107" t="s">
        <v>2351</v>
      </c>
      <c r="B107" s="19" t="s">
        <v>587</v>
      </c>
      <c r="G107" t="str">
        <f t="shared" si="1"/>
        <v>@2.E2_HCI.IO_E3_Water_PK09_HX_1_T.User_Name = Name;</v>
      </c>
    </row>
    <row r="108" spans="1:7" x14ac:dyDescent="0.35">
      <c r="A108" t="s">
        <v>2351</v>
      </c>
      <c r="B108" s="19" t="s">
        <v>558</v>
      </c>
      <c r="G108" t="str">
        <f t="shared" si="1"/>
        <v>@2.E2_HCI.IO_E3_Water_PK15_HX_2_T.User_Name = Name;</v>
      </c>
    </row>
    <row r="109" spans="1:7" x14ac:dyDescent="0.35">
      <c r="A109" t="s">
        <v>2351</v>
      </c>
      <c r="B109" s="19" t="s">
        <v>559</v>
      </c>
      <c r="G109" t="str">
        <f t="shared" si="1"/>
        <v>@2.E2_HCI.IO_E3_Water_PK15_HX_3_T.User_Name = Name;</v>
      </c>
    </row>
    <row r="110" spans="1:7" x14ac:dyDescent="0.35">
      <c r="A110" t="s">
        <v>2351</v>
      </c>
      <c r="B110" s="99" t="s">
        <v>560</v>
      </c>
      <c r="G110" t="str">
        <f t="shared" si="1"/>
        <v>@2.E2_HCI.IO_E3_Water_PK15_HX_4_T.User_Name = Name;</v>
      </c>
    </row>
    <row r="111" spans="1:7" x14ac:dyDescent="0.35">
      <c r="A111" t="s">
        <v>2351</v>
      </c>
      <c r="B111" s="19" t="s">
        <v>561</v>
      </c>
      <c r="G111" t="str">
        <f t="shared" si="1"/>
        <v>@2.E2_HCI.IO_E3_Water_PK15_HX_5_T.User_Name = Name;</v>
      </c>
    </row>
    <row r="112" spans="1:7" x14ac:dyDescent="0.35">
      <c r="A112" t="s">
        <v>2351</v>
      </c>
      <c r="B112" s="19" t="s">
        <v>588</v>
      </c>
      <c r="G112" t="str">
        <f t="shared" si="1"/>
        <v>@2.E2_HCI.IO_E3_Water_PK15_HX_1_T.User_Name = Name;</v>
      </c>
    </row>
    <row r="113" spans="1:7" x14ac:dyDescent="0.35">
      <c r="A113" t="s">
        <v>2351</v>
      </c>
      <c r="B113" s="19" t="s">
        <v>562</v>
      </c>
      <c r="G113" t="str">
        <f t="shared" si="1"/>
        <v>@2.E2_HCI.IO_E3_Water_PK16_HX_2_T.User_Name = Name;</v>
      </c>
    </row>
    <row r="114" spans="1:7" x14ac:dyDescent="0.35">
      <c r="A114" t="s">
        <v>2351</v>
      </c>
      <c r="B114" s="19" t="s">
        <v>563</v>
      </c>
      <c r="G114" t="str">
        <f t="shared" si="1"/>
        <v>@2.E2_HCI.IO_E3_Water_PK16_HX_3_T.User_Name = Name;</v>
      </c>
    </row>
    <row r="115" spans="1:7" x14ac:dyDescent="0.35">
      <c r="A115" t="s">
        <v>2351</v>
      </c>
      <c r="B115" s="19" t="s">
        <v>564</v>
      </c>
      <c r="G115" t="str">
        <f t="shared" si="1"/>
        <v>@2.E2_HCI.IO_E3_Water_PK16_HX_4_T.User_Name = Name;</v>
      </c>
    </row>
    <row r="116" spans="1:7" x14ac:dyDescent="0.35">
      <c r="A116" t="s">
        <v>2351</v>
      </c>
      <c r="B116" s="19" t="s">
        <v>565</v>
      </c>
      <c r="G116" t="str">
        <f t="shared" si="1"/>
        <v>@2.E2_HCI.IO_E3_Water_PK16_HX_5_T.User_Name = Name;</v>
      </c>
    </row>
    <row r="117" spans="1:7" x14ac:dyDescent="0.35">
      <c r="A117" t="s">
        <v>2351</v>
      </c>
      <c r="B117" s="19" t="s">
        <v>589</v>
      </c>
      <c r="G117" t="str">
        <f t="shared" si="1"/>
        <v>@2.E2_HCI.IO_E3_Water_PK16_HX_1_T.User_Name = Name;</v>
      </c>
    </row>
    <row r="118" spans="1:7" x14ac:dyDescent="0.35">
      <c r="A118" t="s">
        <v>2351</v>
      </c>
      <c r="B118" s="19" t="s">
        <v>566</v>
      </c>
      <c r="G118" t="str">
        <f t="shared" si="1"/>
        <v>@2.E2_HCI.IO_E3_Water_PK17_HX_2_T.User_Name = Name;</v>
      </c>
    </row>
    <row r="119" spans="1:7" x14ac:dyDescent="0.35">
      <c r="A119" t="s">
        <v>2351</v>
      </c>
      <c r="B119" s="19" t="s">
        <v>567</v>
      </c>
      <c r="G119" t="str">
        <f t="shared" si="1"/>
        <v>@2.E2_HCI.IO_E3_Water_PK17_HX_3_T.User_Name = Name;</v>
      </c>
    </row>
    <row r="120" spans="1:7" x14ac:dyDescent="0.35">
      <c r="A120" t="s">
        <v>2351</v>
      </c>
      <c r="B120" s="19" t="s">
        <v>568</v>
      </c>
      <c r="G120" t="str">
        <f t="shared" si="1"/>
        <v>@2.E2_HCI.IO_E3_Water_PK17_HX_4_T.User_Name = Name;</v>
      </c>
    </row>
    <row r="121" spans="1:7" x14ac:dyDescent="0.35">
      <c r="A121" t="s">
        <v>2351</v>
      </c>
      <c r="B121" s="19" t="s">
        <v>569</v>
      </c>
      <c r="G121" t="str">
        <f t="shared" si="1"/>
        <v>@2.E2_HCI.IO_E3_Water_PK17_HX_5_T.User_Name = Name;</v>
      </c>
    </row>
    <row r="122" spans="1:7" x14ac:dyDescent="0.35">
      <c r="A122" t="s">
        <v>2351</v>
      </c>
      <c r="B122" s="19" t="s">
        <v>590</v>
      </c>
      <c r="G122" t="str">
        <f t="shared" si="1"/>
        <v>@2.E2_HCI.IO_E3_Water_PK17_HX_1_T.User_Name = Name;</v>
      </c>
    </row>
    <row r="123" spans="1:7" x14ac:dyDescent="0.35">
      <c r="A123" t="s">
        <v>2351</v>
      </c>
      <c r="B123" s="19" t="s">
        <v>570</v>
      </c>
      <c r="G123" t="str">
        <f t="shared" si="1"/>
        <v>@2.E2_HCI.IO_E3_Water_PK18_HX_2_T.User_Name = Name;</v>
      </c>
    </row>
    <row r="124" spans="1:7" x14ac:dyDescent="0.35">
      <c r="A124" t="s">
        <v>2351</v>
      </c>
      <c r="B124" s="19" t="s">
        <v>571</v>
      </c>
      <c r="G124" t="str">
        <f t="shared" si="1"/>
        <v>@2.E2_HCI.IO_E3_Water_PK18_HX_3_T.User_Name = Name;</v>
      </c>
    </row>
    <row r="125" spans="1:7" x14ac:dyDescent="0.35">
      <c r="A125" t="s">
        <v>2351</v>
      </c>
      <c r="B125" s="19" t="s">
        <v>572</v>
      </c>
      <c r="G125" t="str">
        <f t="shared" si="1"/>
        <v>@2.E2_HCI.IO_E3_Water_PK18_HX_4_T.User_Name = Name;</v>
      </c>
    </row>
    <row r="126" spans="1:7" x14ac:dyDescent="0.35">
      <c r="A126" t="s">
        <v>2351</v>
      </c>
      <c r="B126" s="19" t="s">
        <v>573</v>
      </c>
      <c r="G126" t="str">
        <f t="shared" si="1"/>
        <v>@2.E2_HCI.IO_E3_Water_PK18_HX_5_T.User_Name = Name;</v>
      </c>
    </row>
    <row r="127" spans="1:7" x14ac:dyDescent="0.35">
      <c r="A127" t="s">
        <v>2351</v>
      </c>
      <c r="B127" s="19" t="s">
        <v>591</v>
      </c>
      <c r="G127" t="str">
        <f t="shared" si="1"/>
        <v>@2.E2_HCI.IO_E3_Water_PK18_HX_1_T.User_Name = Name;</v>
      </c>
    </row>
    <row r="128" spans="1:7" x14ac:dyDescent="0.35">
      <c r="A128" t="s">
        <v>2351</v>
      </c>
      <c r="B128" s="19" t="s">
        <v>574</v>
      </c>
      <c r="G128" t="str">
        <f t="shared" si="1"/>
        <v>@2.E2_HCI.IO_E3_Water_PK19_HX_2_T.User_Name = Name;</v>
      </c>
    </row>
    <row r="129" spans="1:7" x14ac:dyDescent="0.35">
      <c r="A129" t="s">
        <v>2351</v>
      </c>
      <c r="B129" s="19" t="s">
        <v>575</v>
      </c>
      <c r="G129" t="str">
        <f t="shared" si="1"/>
        <v>@2.E2_HCI.IO_E3_Water_PK19_HX_3_T.User_Name = Name;</v>
      </c>
    </row>
    <row r="130" spans="1:7" x14ac:dyDescent="0.35">
      <c r="A130" t="s">
        <v>2351</v>
      </c>
      <c r="B130" s="19" t="s">
        <v>576</v>
      </c>
      <c r="G130" t="str">
        <f t="shared" si="1"/>
        <v>@2.E2_HCI.IO_E3_Water_PK19_HX_4_T.User_Name = Name;</v>
      </c>
    </row>
    <row r="131" spans="1:7" x14ac:dyDescent="0.35">
      <c r="A131" t="s">
        <v>2351</v>
      </c>
      <c r="B131" s="19" t="s">
        <v>577</v>
      </c>
      <c r="G131" t="str">
        <f t="shared" ref="G131:G194" si="2">CONCATENATE("@",A131,B131,".User_Name = Name;")</f>
        <v>@2.E2_HCI.IO_E3_Water_PK19_HX_5_T.User_Name = Name;</v>
      </c>
    </row>
    <row r="132" spans="1:7" x14ac:dyDescent="0.35">
      <c r="A132" t="s">
        <v>2351</v>
      </c>
      <c r="B132" s="19" t="s">
        <v>592</v>
      </c>
      <c r="G132" t="str">
        <f t="shared" si="2"/>
        <v>@2.E2_HCI.IO_E3_Water_PK19_HX_1_T.User_Name = Name;</v>
      </c>
    </row>
    <row r="133" spans="1:7" x14ac:dyDescent="0.35">
      <c r="A133" t="s">
        <v>2351</v>
      </c>
      <c r="B133" s="19" t="s">
        <v>578</v>
      </c>
      <c r="G133" t="str">
        <f t="shared" si="2"/>
        <v>@2.E2_HCI.IO_E3_Water_PK08_HX_2_T.User_Name = Name;</v>
      </c>
    </row>
    <row r="134" spans="1:7" x14ac:dyDescent="0.35">
      <c r="A134" t="s">
        <v>2351</v>
      </c>
      <c r="B134" s="19" t="s">
        <v>579</v>
      </c>
      <c r="G134" t="str">
        <f t="shared" si="2"/>
        <v>@2.E2_HCI.IO_E3_Water_PK08_HX_3_T.User_Name = Name;</v>
      </c>
    </row>
    <row r="135" spans="1:7" x14ac:dyDescent="0.35">
      <c r="A135" t="s">
        <v>2351</v>
      </c>
      <c r="B135" s="19" t="s">
        <v>580</v>
      </c>
      <c r="G135" t="str">
        <f t="shared" si="2"/>
        <v>@2.E2_HCI.IO_E3_Water_PK08_HX_4_T.User_Name = Name;</v>
      </c>
    </row>
    <row r="136" spans="1:7" x14ac:dyDescent="0.35">
      <c r="A136" t="s">
        <v>2351</v>
      </c>
      <c r="B136" s="19" t="s">
        <v>581</v>
      </c>
      <c r="G136" t="str">
        <f t="shared" si="2"/>
        <v>@2.E2_HCI.IO_E3_Water_PK08_HX_5_T.User_Name = Name;</v>
      </c>
    </row>
    <row r="137" spans="1:7" x14ac:dyDescent="0.35">
      <c r="A137" t="s">
        <v>2351</v>
      </c>
      <c r="B137" s="19" t="s">
        <v>593</v>
      </c>
      <c r="G137" t="str">
        <f t="shared" si="2"/>
        <v>@2.E2_HCI.IO_E3_Water_PK08_HX_1_T.User_Name = Name;</v>
      </c>
    </row>
    <row r="138" spans="1:7" x14ac:dyDescent="0.35">
      <c r="A138" t="s">
        <v>2351</v>
      </c>
      <c r="B138" s="19" t="s">
        <v>533</v>
      </c>
      <c r="G138" t="str">
        <f t="shared" si="2"/>
        <v>@2.E2_HCI.IO_E3_Heat_SGP2_T.User_Name = Name;</v>
      </c>
    </row>
    <row r="139" spans="1:7" x14ac:dyDescent="0.35">
      <c r="A139" t="s">
        <v>2351</v>
      </c>
      <c r="B139" s="8" t="s">
        <v>608</v>
      </c>
      <c r="G139" t="str">
        <f t="shared" si="2"/>
        <v>@2.E2_HCI.IO_E21_Air_PK01_2_T.User_Name = Name;</v>
      </c>
    </row>
    <row r="140" spans="1:7" x14ac:dyDescent="0.35">
      <c r="A140" t="s">
        <v>2351</v>
      </c>
      <c r="B140" s="19" t="s">
        <v>609</v>
      </c>
      <c r="G140" t="str">
        <f t="shared" si="2"/>
        <v>@2.E2_HCI.IO_E21_Air_PK02_2_T.User_Name = Name;</v>
      </c>
    </row>
    <row r="141" spans="1:7" x14ac:dyDescent="0.35">
      <c r="A141" t="s">
        <v>2351</v>
      </c>
      <c r="B141" s="19" t="s">
        <v>610</v>
      </c>
      <c r="G141" t="str">
        <f t="shared" si="2"/>
        <v>@2.E2_HCI.IO_E21_Air_PK03_2_T.User_Name = Name;</v>
      </c>
    </row>
    <row r="142" spans="1:7" x14ac:dyDescent="0.35">
      <c r="A142" t="s">
        <v>2351</v>
      </c>
      <c r="B142" s="19" t="s">
        <v>611</v>
      </c>
      <c r="G142" t="str">
        <f t="shared" si="2"/>
        <v>@2.E2_HCI.IO_E21_Air_PK24_2_T.User_Name = Name;</v>
      </c>
    </row>
    <row r="143" spans="1:7" x14ac:dyDescent="0.35">
      <c r="A143" t="s">
        <v>2351</v>
      </c>
      <c r="B143" s="19" t="s">
        <v>612</v>
      </c>
      <c r="G143" t="str">
        <f t="shared" si="2"/>
        <v>@2.E2_HCI.IO_E21_Air_PK25_2_T.User_Name = Name;</v>
      </c>
    </row>
    <row r="144" spans="1:7" x14ac:dyDescent="0.35">
      <c r="A144" t="s">
        <v>2351</v>
      </c>
      <c r="B144" s="19" t="s">
        <v>613</v>
      </c>
      <c r="G144" t="str">
        <f t="shared" si="2"/>
        <v>@2.E2_HCI.IO_E21_Air_PK26_2_T.User_Name = Name;</v>
      </c>
    </row>
    <row r="145" spans="1:7" x14ac:dyDescent="0.35">
      <c r="A145" t="s">
        <v>2351</v>
      </c>
      <c r="B145" s="19" t="s">
        <v>614</v>
      </c>
      <c r="G145" t="str">
        <f t="shared" si="2"/>
        <v>@2.E2_HCI.IO_E22_Air_PK04_2_T.User_Name = Name;</v>
      </c>
    </row>
    <row r="146" spans="1:7" x14ac:dyDescent="0.35">
      <c r="A146" t="s">
        <v>2351</v>
      </c>
      <c r="B146" s="19" t="s">
        <v>615</v>
      </c>
      <c r="G146" t="str">
        <f t="shared" si="2"/>
        <v>@2.E2_HCI.IO_E22_Air_PK05_2_T.User_Name = Name;</v>
      </c>
    </row>
    <row r="147" spans="1:7" x14ac:dyDescent="0.35">
      <c r="A147" t="s">
        <v>2351</v>
      </c>
      <c r="B147" s="19" t="s">
        <v>616</v>
      </c>
      <c r="G147" t="str">
        <f t="shared" si="2"/>
        <v>@2.E2_HCI.IO_E22_Air_PK06_2_T.User_Name = Name;</v>
      </c>
    </row>
    <row r="148" spans="1:7" x14ac:dyDescent="0.35">
      <c r="A148" t="s">
        <v>2351</v>
      </c>
      <c r="B148" s="19" t="s">
        <v>617</v>
      </c>
      <c r="G148" t="str">
        <f t="shared" si="2"/>
        <v>@2.E2_HCI.IO_E22_Air_PK07_2_T.User_Name = Name;</v>
      </c>
    </row>
    <row r="149" spans="1:7" x14ac:dyDescent="0.35">
      <c r="A149" t="s">
        <v>2351</v>
      </c>
      <c r="B149" s="19" t="s">
        <v>618</v>
      </c>
      <c r="G149" t="str">
        <f t="shared" si="2"/>
        <v>@2.E2_HCI.IO_E22_Air_PK20_2_T.User_Name = Name;</v>
      </c>
    </row>
    <row r="150" spans="1:7" x14ac:dyDescent="0.35">
      <c r="A150" t="s">
        <v>2351</v>
      </c>
      <c r="B150" s="19" t="s">
        <v>619</v>
      </c>
      <c r="G150" t="str">
        <f t="shared" si="2"/>
        <v>@2.E2_HCI.IO_E22_Air_PK21_2_T.User_Name = Name;</v>
      </c>
    </row>
    <row r="151" spans="1:7" x14ac:dyDescent="0.35">
      <c r="A151" t="s">
        <v>2351</v>
      </c>
      <c r="B151" s="19" t="s">
        <v>620</v>
      </c>
      <c r="G151" t="str">
        <f t="shared" si="2"/>
        <v>@2.E2_HCI.IO_E22_Air_PK22_2_T.User_Name = Name;</v>
      </c>
    </row>
    <row r="152" spans="1:7" x14ac:dyDescent="0.35">
      <c r="A152" t="s">
        <v>2351</v>
      </c>
      <c r="B152" s="19" t="s">
        <v>621</v>
      </c>
      <c r="G152" t="str">
        <f t="shared" si="2"/>
        <v>@2.E2_HCI.IO_E22_Air_PK23_2_T.User_Name = Name;</v>
      </c>
    </row>
    <row r="153" spans="1:7" x14ac:dyDescent="0.35">
      <c r="A153" t="s">
        <v>2351</v>
      </c>
      <c r="B153" s="19" t="s">
        <v>622</v>
      </c>
      <c r="G153" t="str">
        <f t="shared" si="2"/>
        <v>@2.E2_HCI.IO_E3_Air_PK14_2_T.User_Name = Name;</v>
      </c>
    </row>
    <row r="154" spans="1:7" x14ac:dyDescent="0.35">
      <c r="A154" t="s">
        <v>2351</v>
      </c>
      <c r="B154" s="19" t="s">
        <v>623</v>
      </c>
      <c r="G154" t="str">
        <f t="shared" si="2"/>
        <v>@2.E2_HCI.IO_E3_Air_PK13_2_T.User_Name = Name;</v>
      </c>
    </row>
    <row r="155" spans="1:7" x14ac:dyDescent="0.35">
      <c r="A155" t="s">
        <v>2351</v>
      </c>
      <c r="B155" s="19" t="s">
        <v>624</v>
      </c>
      <c r="G155" t="str">
        <f t="shared" si="2"/>
        <v>@2.E2_HCI.IO_E3_Air_PK12_2_T.User_Name = Name;</v>
      </c>
    </row>
    <row r="156" spans="1:7" x14ac:dyDescent="0.35">
      <c r="A156" t="s">
        <v>2351</v>
      </c>
      <c r="B156" s="19" t="s">
        <v>625</v>
      </c>
      <c r="G156" t="str">
        <f t="shared" si="2"/>
        <v>@2.E2_HCI.IO_E3_Air_PK11_2_T.User_Name = Name;</v>
      </c>
    </row>
    <row r="157" spans="1:7" x14ac:dyDescent="0.35">
      <c r="A157" t="s">
        <v>2351</v>
      </c>
      <c r="B157" s="19" t="s">
        <v>626</v>
      </c>
      <c r="G157" t="str">
        <f t="shared" si="2"/>
        <v>@2.E2_HCI.IO_E3_Air_PK10_2_T.User_Name = Name;</v>
      </c>
    </row>
    <row r="158" spans="1:7" x14ac:dyDescent="0.35">
      <c r="A158" t="s">
        <v>2351</v>
      </c>
      <c r="B158" s="19" t="s">
        <v>627</v>
      </c>
      <c r="G158" t="str">
        <f t="shared" si="2"/>
        <v>@2.E2_HCI.IO_E3_Air_PK09_2_T.User_Name = Name;</v>
      </c>
    </row>
    <row r="159" spans="1:7" x14ac:dyDescent="0.35">
      <c r="A159" t="s">
        <v>2351</v>
      </c>
      <c r="B159" s="19" t="s">
        <v>628</v>
      </c>
      <c r="G159" t="str">
        <f t="shared" si="2"/>
        <v>@2.E2_HCI.IO_E3_Air_PK15_2_T.User_Name = Name;</v>
      </c>
    </row>
    <row r="160" spans="1:7" x14ac:dyDescent="0.35">
      <c r="A160" t="s">
        <v>2351</v>
      </c>
      <c r="B160" s="19" t="s">
        <v>629</v>
      </c>
      <c r="G160" t="str">
        <f t="shared" si="2"/>
        <v>@2.E2_HCI.IO_E3_Air_PK16_2_T.User_Name = Name;</v>
      </c>
    </row>
    <row r="161" spans="1:7" x14ac:dyDescent="0.35">
      <c r="A161" t="s">
        <v>2351</v>
      </c>
      <c r="B161" s="19" t="s">
        <v>630</v>
      </c>
      <c r="G161" t="str">
        <f t="shared" si="2"/>
        <v>@2.E2_HCI.IO_E3_Air_PK17_2_T.User_Name = Name;</v>
      </c>
    </row>
    <row r="162" spans="1:7" x14ac:dyDescent="0.35">
      <c r="A162" t="s">
        <v>2351</v>
      </c>
      <c r="B162" s="19" t="s">
        <v>631</v>
      </c>
      <c r="G162" t="str">
        <f t="shared" si="2"/>
        <v>@2.E2_HCI.IO_E3_Air_PK18_2_T.User_Name = Name;</v>
      </c>
    </row>
    <row r="163" spans="1:7" x14ac:dyDescent="0.35">
      <c r="A163" t="s">
        <v>2351</v>
      </c>
      <c r="B163" s="19" t="s">
        <v>632</v>
      </c>
      <c r="G163" t="str">
        <f t="shared" si="2"/>
        <v>@2.E2_HCI.IO_E3_Air_PK19_2_T.User_Name = Name;</v>
      </c>
    </row>
    <row r="164" spans="1:7" x14ac:dyDescent="0.35">
      <c r="A164" t="s">
        <v>2351</v>
      </c>
      <c r="B164" s="19" t="s">
        <v>633</v>
      </c>
      <c r="G164" t="str">
        <f t="shared" si="2"/>
        <v>@2.E2_HCI.IO_E3_Air_PK08_2_T.User_Name = Name;</v>
      </c>
    </row>
    <row r="165" spans="1:7" x14ac:dyDescent="0.35">
      <c r="A165" t="s">
        <v>2351</v>
      </c>
      <c r="B165" s="19" t="s">
        <v>2867</v>
      </c>
      <c r="G165" t="str">
        <f t="shared" si="2"/>
        <v>@2.E2_HCI.IO_Spare_AI_TK2_A2_18_02.User_Name = Name;</v>
      </c>
    </row>
    <row r="166" spans="1:7" x14ac:dyDescent="0.35">
      <c r="A166" t="s">
        <v>2351</v>
      </c>
      <c r="B166" s="8" t="s">
        <v>2868</v>
      </c>
      <c r="G166" t="str">
        <f t="shared" si="2"/>
        <v>@2.E2_HCI.IO_Spare_AI_TK2_A2_18_01.User_Name = Name;</v>
      </c>
    </row>
    <row r="167" spans="1:7" x14ac:dyDescent="0.35">
      <c r="A167" t="s">
        <v>2351</v>
      </c>
      <c r="B167" s="8" t="s">
        <v>2869</v>
      </c>
      <c r="G167" t="str">
        <f t="shared" si="2"/>
        <v>@2.E2_HCI.IO_Spare_AI_TK2_A2_17_08.User_Name = Name;</v>
      </c>
    </row>
    <row r="168" spans="1:7" x14ac:dyDescent="0.35">
      <c r="A168" t="s">
        <v>2351</v>
      </c>
      <c r="B168" s="8" t="s">
        <v>2870</v>
      </c>
      <c r="G168" t="str">
        <f t="shared" si="2"/>
        <v>@2.E2_HCI.IO_Spare_AI_TK2_A2_17_07.User_Name = Name;</v>
      </c>
    </row>
    <row r="169" spans="1:7" x14ac:dyDescent="0.35">
      <c r="A169" t="s">
        <v>2351</v>
      </c>
      <c r="B169" s="8" t="s">
        <v>2871</v>
      </c>
      <c r="G169" t="str">
        <f t="shared" si="2"/>
        <v>@2.E2_HCI.IO_Spare_AI_TK2_A2_17_06.User_Name = Name;</v>
      </c>
    </row>
    <row r="170" spans="1:7" x14ac:dyDescent="0.35">
      <c r="A170" t="s">
        <v>2351</v>
      </c>
      <c r="B170" s="8" t="s">
        <v>2872</v>
      </c>
      <c r="G170" t="str">
        <f t="shared" si="2"/>
        <v>@2.E2_HCI.IO_Spare_AI_TK2_A2_17_05.User_Name = Name;</v>
      </c>
    </row>
    <row r="171" spans="1:7" x14ac:dyDescent="0.35">
      <c r="A171" t="s">
        <v>2351</v>
      </c>
      <c r="B171" s="8" t="s">
        <v>2873</v>
      </c>
      <c r="G171" t="str">
        <f t="shared" si="2"/>
        <v>@2.E2_HCI.IO_Spare_AI_TK2_A2_17_04.User_Name = Name;</v>
      </c>
    </row>
    <row r="172" spans="1:7" x14ac:dyDescent="0.35">
      <c r="A172" t="s">
        <v>2351</v>
      </c>
      <c r="B172" s="8" t="s">
        <v>2874</v>
      </c>
      <c r="G172" t="str">
        <f t="shared" si="2"/>
        <v>@2.E2_HCI.IO_Spare_AI_TK2_A2_17_03.User_Name = Name;</v>
      </c>
    </row>
    <row r="173" spans="1:7" x14ac:dyDescent="0.35">
      <c r="A173" t="s">
        <v>2351</v>
      </c>
      <c r="B173" s="8" t="s">
        <v>2875</v>
      </c>
      <c r="G173" t="str">
        <f t="shared" si="2"/>
        <v>@2.E2_HCI.IO_Spare_AI_TK2_A2_17_02.User_Name = Name;</v>
      </c>
    </row>
    <row r="174" spans="1:7" x14ac:dyDescent="0.35">
      <c r="A174" t="s">
        <v>2351</v>
      </c>
      <c r="B174" s="8" t="s">
        <v>2876</v>
      </c>
      <c r="G174" t="str">
        <f t="shared" si="2"/>
        <v>@2.E2_HCI.IO_Spare_AI_TK2_A2_17_01.User_Name = Name;</v>
      </c>
    </row>
    <row r="175" spans="1:7" x14ac:dyDescent="0.35">
      <c r="A175" t="s">
        <v>2351</v>
      </c>
      <c r="B175" s="8" t="s">
        <v>2877</v>
      </c>
      <c r="G175" t="str">
        <f t="shared" si="2"/>
        <v>@2.E2_HCI.IO_Spare_AI_TK2_A2_16_08.User_Name = Name;</v>
      </c>
    </row>
    <row r="176" spans="1:7" x14ac:dyDescent="0.35">
      <c r="A176" t="s">
        <v>2351</v>
      </c>
      <c r="B176" s="8" t="s">
        <v>2878</v>
      </c>
      <c r="G176" t="str">
        <f t="shared" si="2"/>
        <v>@2.E2_HCI.IO_Spare_AI_TK2_A2_16_07.User_Name = Name;</v>
      </c>
    </row>
    <row r="177" spans="1:7" x14ac:dyDescent="0.35">
      <c r="A177" t="s">
        <v>2351</v>
      </c>
      <c r="B177" s="8" t="s">
        <v>2879</v>
      </c>
      <c r="G177" t="str">
        <f t="shared" si="2"/>
        <v>@2.E2_HCI.IO_Spare_AI_TK2_A2_16_06.User_Name = Name;</v>
      </c>
    </row>
    <row r="178" spans="1:7" x14ac:dyDescent="0.35">
      <c r="A178" t="s">
        <v>2351</v>
      </c>
      <c r="B178" s="8" t="s">
        <v>2880</v>
      </c>
      <c r="G178" t="str">
        <f t="shared" si="2"/>
        <v>@2.E2_HCI.IO_Spare_AI_TK2_A2_16_05.User_Name = Name;</v>
      </c>
    </row>
    <row r="179" spans="1:7" x14ac:dyDescent="0.35">
      <c r="A179" t="s">
        <v>2351</v>
      </c>
      <c r="B179" s="8" t="s">
        <v>2881</v>
      </c>
      <c r="G179" t="str">
        <f t="shared" si="2"/>
        <v>@2.E2_HCI.IO_Spare_AI_TK2_A2_16_04.User_Name = Name;</v>
      </c>
    </row>
    <row r="180" spans="1:7" x14ac:dyDescent="0.35">
      <c r="A180" t="s">
        <v>2351</v>
      </c>
      <c r="B180" s="8" t="s">
        <v>2882</v>
      </c>
      <c r="G180" t="str">
        <f t="shared" si="2"/>
        <v>@2.E2_HCI.IO_Spare_AI_TK2_A2_16_03.User_Name = Name;</v>
      </c>
    </row>
    <row r="181" spans="1:7" x14ac:dyDescent="0.35">
      <c r="A181" t="s">
        <v>2351</v>
      </c>
      <c r="B181" s="8" t="s">
        <v>2883</v>
      </c>
      <c r="G181" t="str">
        <f t="shared" si="2"/>
        <v>@2.E2_HCI.IO_Spare_AI_TK2_A2_16_02.User_Name = Name;</v>
      </c>
    </row>
    <row r="182" spans="1:7" x14ac:dyDescent="0.35">
      <c r="A182" t="s">
        <v>2351</v>
      </c>
      <c r="B182" s="8" t="s">
        <v>2884</v>
      </c>
      <c r="G182" t="str">
        <f t="shared" si="2"/>
        <v>@2.E2_HCI.IO_Spare_AI_TK2_A2_16_01.User_Name = Name;</v>
      </c>
    </row>
    <row r="183" spans="1:7" x14ac:dyDescent="0.35">
      <c r="A183" t="s">
        <v>2351</v>
      </c>
      <c r="B183" s="8" t="s">
        <v>2885</v>
      </c>
      <c r="G183" t="str">
        <f t="shared" si="2"/>
        <v>@2.E2_HCI.IO_Spare_AI_TK2_A2_15_08.User_Name = Name;</v>
      </c>
    </row>
    <row r="184" spans="1:7" x14ac:dyDescent="0.35">
      <c r="A184" t="s">
        <v>2351</v>
      </c>
      <c r="B184" s="8" t="s">
        <v>2886</v>
      </c>
      <c r="G184" t="str">
        <f t="shared" si="2"/>
        <v>@2.E2_HCI.IO_Spare_AI_TK2_A2_15_07.User_Name = Name;</v>
      </c>
    </row>
    <row r="185" spans="1:7" x14ac:dyDescent="0.35">
      <c r="A185" t="s">
        <v>2351</v>
      </c>
      <c r="B185" s="8" t="s">
        <v>2887</v>
      </c>
      <c r="G185" t="str">
        <f t="shared" si="2"/>
        <v>@2.E2_HCI.IO_Spare_AI_TK2_A2_15_06.User_Name = Name;</v>
      </c>
    </row>
    <row r="186" spans="1:7" x14ac:dyDescent="0.35">
      <c r="A186" t="s">
        <v>2351</v>
      </c>
      <c r="B186" s="8" t="s">
        <v>2888</v>
      </c>
      <c r="G186" t="str">
        <f t="shared" si="2"/>
        <v>@2.E2_HCI.IO_Spare_AI_TK2_A2_15_05.User_Name = Name;</v>
      </c>
    </row>
    <row r="187" spans="1:7" x14ac:dyDescent="0.35">
      <c r="A187" t="s">
        <v>2351</v>
      </c>
      <c r="B187" s="8" t="s">
        <v>2889</v>
      </c>
      <c r="G187" t="str">
        <f t="shared" si="2"/>
        <v>@2.E2_HCI.IO_Spare_AI_TK2_A2_15_04.User_Name = Name;</v>
      </c>
    </row>
    <row r="188" spans="1:7" x14ac:dyDescent="0.35">
      <c r="A188" t="s">
        <v>2351</v>
      </c>
      <c r="B188" s="8" t="s">
        <v>2890</v>
      </c>
      <c r="G188" t="str">
        <f t="shared" si="2"/>
        <v>@2.E2_HCI.IO_Spare_AI_TK2_A2_15_03.User_Name = Name;</v>
      </c>
    </row>
    <row r="189" spans="1:7" x14ac:dyDescent="0.35">
      <c r="A189" t="s">
        <v>2351</v>
      </c>
      <c r="B189" s="8" t="s">
        <v>2891</v>
      </c>
      <c r="G189" t="str">
        <f t="shared" si="2"/>
        <v>@2.E2_HCI.IO_Spare_AI_TK2_A2_11_08.User_Name = Name;</v>
      </c>
    </row>
    <row r="190" spans="1:7" x14ac:dyDescent="0.35">
      <c r="A190" t="s">
        <v>2351</v>
      </c>
      <c r="B190" s="8" t="s">
        <v>2892</v>
      </c>
      <c r="G190" t="str">
        <f t="shared" si="2"/>
        <v>@2.E2_HCI.IO_Spare_AI_TK1_A1_16_08.User_Name = Name;</v>
      </c>
    </row>
    <row r="191" spans="1:7" x14ac:dyDescent="0.35">
      <c r="A191" t="s">
        <v>2351</v>
      </c>
      <c r="B191" s="8" t="s">
        <v>2893</v>
      </c>
      <c r="G191" t="str">
        <f t="shared" si="2"/>
        <v>@2.E2_HCI.IO_Spare_AI_TK1_A1_16_07.User_Name = Name;</v>
      </c>
    </row>
    <row r="192" spans="1:7" x14ac:dyDescent="0.35">
      <c r="A192" t="s">
        <v>2351</v>
      </c>
      <c r="B192" s="8" t="s">
        <v>2894</v>
      </c>
      <c r="G192" t="str">
        <f t="shared" si="2"/>
        <v>@2.E2_HCI.IO_Spare_AI_TK1_A1_16_06.User_Name = Name;</v>
      </c>
    </row>
    <row r="193" spans="1:7" x14ac:dyDescent="0.35">
      <c r="A193" t="s">
        <v>2351</v>
      </c>
      <c r="B193" s="8" t="s">
        <v>2895</v>
      </c>
      <c r="G193" t="str">
        <f t="shared" si="2"/>
        <v>@2.E2_HCI.IO_Spare_AI_TK1_A1_16_05.User_Name = Name;</v>
      </c>
    </row>
    <row r="194" spans="1:7" x14ac:dyDescent="0.35">
      <c r="A194" t="s">
        <v>2351</v>
      </c>
      <c r="B194" s="8" t="s">
        <v>2896</v>
      </c>
      <c r="G194" t="str">
        <f t="shared" si="2"/>
        <v>@2.E2_HCI.IO_Spare_AI_TK1_A1_16_04.User_Name = Name;</v>
      </c>
    </row>
    <row r="195" spans="1:7" x14ac:dyDescent="0.35">
      <c r="A195" t="s">
        <v>2351</v>
      </c>
      <c r="B195" s="8" t="s">
        <v>2897</v>
      </c>
      <c r="G195" t="str">
        <f t="shared" ref="G195:G264" si="3">CONCATENATE("@",A195,B195,".User_Name = Name;")</f>
        <v>@2.E2_HCI.IO_Spare_AI_TK1_A1_16_03.User_Name = Name;</v>
      </c>
    </row>
    <row r="196" spans="1:7" x14ac:dyDescent="0.35">
      <c r="A196" t="s">
        <v>2351</v>
      </c>
      <c r="B196" s="128" t="s">
        <v>2898</v>
      </c>
      <c r="G196" t="str">
        <f t="shared" si="3"/>
        <v>@2.E2_HCI.IO_Spare_AI_TK2_A2_18_03.User_Name = Name;</v>
      </c>
    </row>
    <row r="197" spans="1:7" x14ac:dyDescent="0.35">
      <c r="A197" t="s">
        <v>2351</v>
      </c>
      <c r="B197" s="128" t="s">
        <v>2899</v>
      </c>
      <c r="G197" t="str">
        <f t="shared" si="3"/>
        <v>@2.E2_HCI.IO_Spare_AI_TK2_A2_18_04.User_Name = Name;</v>
      </c>
    </row>
    <row r="198" spans="1:7" x14ac:dyDescent="0.35">
      <c r="A198" t="s">
        <v>2351</v>
      </c>
      <c r="B198" s="128" t="s">
        <v>2900</v>
      </c>
      <c r="G198" t="str">
        <f t="shared" si="3"/>
        <v>@2.E2_HCI.IO_Spare_AI_TK2_A2_18_05.User_Name = Name;</v>
      </c>
    </row>
    <row r="199" spans="1:7" x14ac:dyDescent="0.35">
      <c r="A199" t="s">
        <v>2351</v>
      </c>
      <c r="B199" s="128" t="s">
        <v>2901</v>
      </c>
      <c r="G199" t="str">
        <f t="shared" si="3"/>
        <v>@2.E2_HCI.IO_Spare_AI_TK2_A2_18_06.User_Name = Name;</v>
      </c>
    </row>
    <row r="200" spans="1:7" x14ac:dyDescent="0.35">
      <c r="A200" t="s">
        <v>2351</v>
      </c>
      <c r="B200" s="128" t="s">
        <v>2902</v>
      </c>
      <c r="G200" t="str">
        <f t="shared" si="3"/>
        <v>@2.E2_HCI.IO_Spare_AI_TK2_A2_18_07.User_Name = Name;</v>
      </c>
    </row>
    <row r="201" spans="1:7" x14ac:dyDescent="0.35">
      <c r="A201" t="s">
        <v>2351</v>
      </c>
      <c r="B201" s="128" t="s">
        <v>2903</v>
      </c>
      <c r="G201" t="str">
        <f t="shared" si="3"/>
        <v>@2.E2_HCI.IO_Spare_AI_TK2_A2_18_08.User_Name = Name;</v>
      </c>
    </row>
    <row r="205" spans="1:7" x14ac:dyDescent="0.35">
      <c r="A205" t="s">
        <v>2352</v>
      </c>
      <c r="B205" s="19" t="s">
        <v>850</v>
      </c>
      <c r="G205" t="str">
        <f t="shared" si="3"/>
        <v>@2.E2_1.IO_E2_GNi_AT2_108_Q.User_Name = Name;</v>
      </c>
    </row>
    <row r="206" spans="1:7" x14ac:dyDescent="0.35">
      <c r="A206" t="s">
        <v>2352</v>
      </c>
      <c r="B206" s="19" t="s">
        <v>849</v>
      </c>
      <c r="G206" t="str">
        <f t="shared" si="3"/>
        <v>@2.E2_1.IO_E2_GNi_AT2_107_Q.User_Name = Name;</v>
      </c>
    </row>
    <row r="207" spans="1:7" x14ac:dyDescent="0.35">
      <c r="A207" t="s">
        <v>2352</v>
      </c>
      <c r="B207" s="19" t="s">
        <v>848</v>
      </c>
      <c r="G207" t="str">
        <f t="shared" si="3"/>
        <v>@2.E2_1.IO_E2_GNi_AT2_106_Q.User_Name = Name;</v>
      </c>
    </row>
    <row r="208" spans="1:7" x14ac:dyDescent="0.35">
      <c r="A208" t="s">
        <v>2352</v>
      </c>
      <c r="B208" s="19" t="s">
        <v>847</v>
      </c>
      <c r="G208" t="str">
        <f t="shared" si="3"/>
        <v>@2.E2_1.IO_E2_GNi_AT2_105_Q.User_Name = Name;</v>
      </c>
    </row>
    <row r="209" spans="1:7" x14ac:dyDescent="0.35">
      <c r="A209" t="s">
        <v>2352</v>
      </c>
      <c r="B209" s="19" t="s">
        <v>846</v>
      </c>
      <c r="G209" t="str">
        <f t="shared" si="3"/>
        <v>@2.E2_1.IO_E2_GNi_AT2_104_Q.User_Name = Name;</v>
      </c>
    </row>
    <row r="210" spans="1:7" x14ac:dyDescent="0.35">
      <c r="A210" t="s">
        <v>2352</v>
      </c>
      <c r="B210" s="19" t="s">
        <v>845</v>
      </c>
      <c r="G210" t="str">
        <f t="shared" si="3"/>
        <v>@2.E2_1.IO_E2_GNi_AT2_103_Q.User_Name = Name;</v>
      </c>
    </row>
    <row r="211" spans="1:7" x14ac:dyDescent="0.35">
      <c r="A211" t="s">
        <v>2352</v>
      </c>
      <c r="B211" s="19" t="s">
        <v>844</v>
      </c>
      <c r="G211" t="str">
        <f t="shared" si="3"/>
        <v>@2.E2_1.IO_E2_GNi_AT2_102_Q.User_Name = Name;</v>
      </c>
    </row>
    <row r="212" spans="1:7" x14ac:dyDescent="0.35">
      <c r="A212" t="s">
        <v>2352</v>
      </c>
      <c r="B212" s="19" t="s">
        <v>843</v>
      </c>
      <c r="G212" t="str">
        <f t="shared" si="3"/>
        <v>@2.E2_1.IO_E2_GNi_AT2_101_Q.User_Name = Name;</v>
      </c>
    </row>
    <row r="213" spans="1:7" x14ac:dyDescent="0.35">
      <c r="A213" t="s">
        <v>2352</v>
      </c>
      <c r="B213" s="19" t="s">
        <v>842</v>
      </c>
      <c r="G213" t="str">
        <f t="shared" si="3"/>
        <v>@2.E2_1.IO_E2_GNi_AT2_100_Q.User_Name = Name;</v>
      </c>
    </row>
    <row r="214" spans="1:7" x14ac:dyDescent="0.35">
      <c r="A214" t="s">
        <v>2352</v>
      </c>
      <c r="B214" s="19" t="s">
        <v>841</v>
      </c>
      <c r="G214" t="str">
        <f t="shared" si="3"/>
        <v>@2.E2_1.IO_E2_GNi_AT2_99_Q.User_Name = Name;</v>
      </c>
    </row>
    <row r="215" spans="1:7" x14ac:dyDescent="0.35">
      <c r="A215" t="s">
        <v>2352</v>
      </c>
      <c r="B215" s="19" t="s">
        <v>840</v>
      </c>
      <c r="G215" t="str">
        <f t="shared" si="3"/>
        <v>@2.E2_1.IO_E2_GNi_AT2_98_Q.User_Name = Name;</v>
      </c>
    </row>
    <row r="216" spans="1:7" x14ac:dyDescent="0.35">
      <c r="A216" t="s">
        <v>2352</v>
      </c>
      <c r="B216" s="19" t="s">
        <v>839</v>
      </c>
      <c r="G216" t="str">
        <f t="shared" si="3"/>
        <v>@2.E2_1.IO_E2_GNi_AT2_97_Q.User_Name = Name;</v>
      </c>
    </row>
    <row r="217" spans="1:7" x14ac:dyDescent="0.35">
      <c r="A217" t="s">
        <v>2352</v>
      </c>
      <c r="B217" s="19" t="s">
        <v>838</v>
      </c>
      <c r="G217" t="str">
        <f t="shared" si="3"/>
        <v>@2.E2_1.IO_E2_GNi_AT2_96_Q.User_Name = Name;</v>
      </c>
    </row>
    <row r="218" spans="1:7" x14ac:dyDescent="0.35">
      <c r="A218" t="s">
        <v>2352</v>
      </c>
      <c r="B218" s="19" t="s">
        <v>837</v>
      </c>
      <c r="G218" t="str">
        <f t="shared" si="3"/>
        <v>@2.E2_1.IO_E2_GNi_AT2_95_Q.User_Name = Name;</v>
      </c>
    </row>
    <row r="219" spans="1:7" x14ac:dyDescent="0.35">
      <c r="A219" t="s">
        <v>2352</v>
      </c>
      <c r="B219" s="19" t="s">
        <v>836</v>
      </c>
      <c r="G219" t="str">
        <f t="shared" si="3"/>
        <v>@2.E2_1.IO_E2_GNi_AT2_94_Q.User_Name = Name;</v>
      </c>
    </row>
    <row r="220" spans="1:7" x14ac:dyDescent="0.35">
      <c r="A220" t="s">
        <v>2352</v>
      </c>
      <c r="B220" s="19" t="s">
        <v>835</v>
      </c>
      <c r="G220" t="str">
        <f t="shared" si="3"/>
        <v>@2.E2_1.IO_E2_GNi_AT2_93_Q.User_Name = Name;</v>
      </c>
    </row>
    <row r="221" spans="1:7" x14ac:dyDescent="0.35">
      <c r="A221" t="s">
        <v>2352</v>
      </c>
      <c r="B221" s="19" t="s">
        <v>834</v>
      </c>
      <c r="G221" t="str">
        <f t="shared" si="3"/>
        <v>@2.E2_1.IO_E2_GNi_AT2_92_Q.User_Name = Name;</v>
      </c>
    </row>
    <row r="222" spans="1:7" x14ac:dyDescent="0.35">
      <c r="A222" t="s">
        <v>2352</v>
      </c>
      <c r="B222" s="19" t="s">
        <v>833</v>
      </c>
      <c r="G222" t="str">
        <f t="shared" si="3"/>
        <v>@2.E2_1.IO_E2_GNi_AT2_91_Q.User_Name = Name;</v>
      </c>
    </row>
    <row r="223" spans="1:7" x14ac:dyDescent="0.35">
      <c r="A223" t="s">
        <v>2352</v>
      </c>
      <c r="B223" s="19" t="s">
        <v>832</v>
      </c>
      <c r="G223" t="str">
        <f t="shared" si="3"/>
        <v>@2.E2_1.IO_E2_GNi_AT2_90_Q.User_Name = Name;</v>
      </c>
    </row>
    <row r="224" spans="1:7" x14ac:dyDescent="0.35">
      <c r="A224" t="s">
        <v>2352</v>
      </c>
      <c r="B224" s="19" t="s">
        <v>831</v>
      </c>
      <c r="G224" t="str">
        <f t="shared" si="3"/>
        <v>@2.E2_1.IO_E2_GNi_AT2_89_Q.User_Name = Name;</v>
      </c>
    </row>
    <row r="225" spans="1:7" x14ac:dyDescent="0.35">
      <c r="A225" t="s">
        <v>2352</v>
      </c>
      <c r="B225" s="19" t="s">
        <v>830</v>
      </c>
      <c r="G225" t="str">
        <f t="shared" si="3"/>
        <v>@2.E2_1.IO_E2_GNi_AT2_88_Q.User_Name = Name;</v>
      </c>
    </row>
    <row r="226" spans="1:7" x14ac:dyDescent="0.35">
      <c r="A226" t="s">
        <v>2352</v>
      </c>
      <c r="B226" s="19" t="s">
        <v>829</v>
      </c>
      <c r="G226" t="str">
        <f t="shared" si="3"/>
        <v>@2.E2_1.IO_E2_GNi_AT2_87_Q.User_Name = Name;</v>
      </c>
    </row>
    <row r="227" spans="1:7" x14ac:dyDescent="0.35">
      <c r="A227" t="s">
        <v>2352</v>
      </c>
      <c r="B227" s="19" t="s">
        <v>828</v>
      </c>
      <c r="G227" t="str">
        <f t="shared" si="3"/>
        <v>@2.E2_1.IO_E2_GNi_AT2_86_Q.User_Name = Name;</v>
      </c>
    </row>
    <row r="228" spans="1:7" x14ac:dyDescent="0.35">
      <c r="A228" t="s">
        <v>2352</v>
      </c>
      <c r="B228" s="19" t="s">
        <v>827</v>
      </c>
      <c r="G228" t="str">
        <f t="shared" si="3"/>
        <v>@2.E2_1.IO_E2_GNi_AT2_85_Q.User_Name = Name;</v>
      </c>
    </row>
    <row r="229" spans="1:7" x14ac:dyDescent="0.35">
      <c r="A229" t="s">
        <v>2352</v>
      </c>
      <c r="B229" s="20" t="s">
        <v>826</v>
      </c>
      <c r="G229" t="str">
        <f t="shared" si="3"/>
        <v>@2.E2_1.IO_E2_GNi_AT2_84_Q.User_Name = Name;</v>
      </c>
    </row>
    <row r="230" spans="1:7" x14ac:dyDescent="0.35">
      <c r="A230" t="s">
        <v>2352</v>
      </c>
      <c r="B230" s="20" t="s">
        <v>825</v>
      </c>
      <c r="G230" t="str">
        <f t="shared" si="3"/>
        <v>@2.E2_1.IO_E2_GNi_AT2_83_Q.User_Name = Name;</v>
      </c>
    </row>
    <row r="231" spans="1:7" x14ac:dyDescent="0.35">
      <c r="A231" t="s">
        <v>2352</v>
      </c>
      <c r="B231" s="20" t="s">
        <v>824</v>
      </c>
      <c r="G231" t="str">
        <f t="shared" si="3"/>
        <v>@2.E2_1.IO_E2_GNi_AT2_82_Q.User_Name = Name;</v>
      </c>
    </row>
    <row r="232" spans="1:7" x14ac:dyDescent="0.35">
      <c r="A232" t="s">
        <v>2352</v>
      </c>
      <c r="B232" s="20" t="s">
        <v>823</v>
      </c>
      <c r="G232" t="str">
        <f t="shared" si="3"/>
        <v>@2.E2_1.IO_E2_GNi_AT2_81_Q.User_Name = Name;</v>
      </c>
    </row>
    <row r="233" spans="1:7" x14ac:dyDescent="0.35">
      <c r="A233" t="s">
        <v>2352</v>
      </c>
      <c r="B233" s="20" t="s">
        <v>822</v>
      </c>
      <c r="G233" t="str">
        <f t="shared" si="3"/>
        <v>@2.E2_1.IO_E2_GNi_AT2_80_Q.User_Name = Name;</v>
      </c>
    </row>
    <row r="234" spans="1:7" x14ac:dyDescent="0.35">
      <c r="A234" t="s">
        <v>2352</v>
      </c>
      <c r="B234" s="20" t="s">
        <v>821</v>
      </c>
      <c r="G234" t="str">
        <f t="shared" si="3"/>
        <v>@2.E2_1.IO_E2_GNi_AT2_79_Q.User_Name = Name;</v>
      </c>
    </row>
    <row r="235" spans="1:7" x14ac:dyDescent="0.35">
      <c r="A235" t="s">
        <v>2352</v>
      </c>
      <c r="B235" s="20" t="s">
        <v>820</v>
      </c>
      <c r="G235" t="str">
        <f t="shared" si="3"/>
        <v>@2.E2_1.IO_E2_GNi_AT2_78_Q.User_Name = Name;</v>
      </c>
    </row>
    <row r="236" spans="1:7" x14ac:dyDescent="0.35">
      <c r="A236" t="s">
        <v>2352</v>
      </c>
      <c r="B236" s="20" t="s">
        <v>819</v>
      </c>
      <c r="G236" t="str">
        <f t="shared" si="3"/>
        <v>@2.E2_1.IO_E2_GNi_AT2_77_Q.User_Name = Name;</v>
      </c>
    </row>
    <row r="237" spans="1:7" x14ac:dyDescent="0.35">
      <c r="A237" t="s">
        <v>2352</v>
      </c>
      <c r="B237" s="20" t="s">
        <v>818</v>
      </c>
      <c r="G237" t="str">
        <f t="shared" si="3"/>
        <v>@2.E2_1.IO_E2_GNi_AT2_76_Q.User_Name = Name;</v>
      </c>
    </row>
    <row r="238" spans="1:7" x14ac:dyDescent="0.35">
      <c r="A238" t="s">
        <v>2352</v>
      </c>
      <c r="B238" s="20" t="s">
        <v>817</v>
      </c>
      <c r="G238" t="str">
        <f t="shared" si="3"/>
        <v>@2.E2_1.IO_E2_GNi_AT2_75_Q.User_Name = Name;</v>
      </c>
    </row>
    <row r="239" spans="1:7" x14ac:dyDescent="0.35">
      <c r="A239" t="s">
        <v>2352</v>
      </c>
      <c r="B239" s="20" t="s">
        <v>816</v>
      </c>
      <c r="G239" t="str">
        <f t="shared" si="3"/>
        <v>@2.E2_1.IO_E2_GNi_AT2_74_Q.User_Name = Name;</v>
      </c>
    </row>
    <row r="240" spans="1:7" x14ac:dyDescent="0.35">
      <c r="A240" t="s">
        <v>2352</v>
      </c>
      <c r="B240" s="20" t="s">
        <v>815</v>
      </c>
      <c r="G240" t="str">
        <f t="shared" si="3"/>
        <v>@2.E2_1.IO_E2_GNi_AT2_73_Q.User_Name = Name;</v>
      </c>
    </row>
    <row r="241" spans="1:7" x14ac:dyDescent="0.35">
      <c r="A241" t="s">
        <v>2352</v>
      </c>
      <c r="B241" s="20" t="s">
        <v>814</v>
      </c>
      <c r="G241" t="str">
        <f t="shared" si="3"/>
        <v>@2.E2_1.IO_E2_GNi_AT2_72_Q.User_Name = Name;</v>
      </c>
    </row>
    <row r="242" spans="1:7" x14ac:dyDescent="0.35">
      <c r="A242" t="s">
        <v>2352</v>
      </c>
      <c r="B242" s="20" t="s">
        <v>813</v>
      </c>
      <c r="G242" t="str">
        <f t="shared" si="3"/>
        <v>@2.E2_1.IO_E2_GNi_AT2_71_Q.User_Name = Name;</v>
      </c>
    </row>
    <row r="243" spans="1:7" x14ac:dyDescent="0.35">
      <c r="A243" t="s">
        <v>2352</v>
      </c>
      <c r="B243" s="20" t="s">
        <v>812</v>
      </c>
      <c r="G243" t="str">
        <f t="shared" si="3"/>
        <v>@2.E2_1.IO_E2_GNi_AT2_70_Q.User_Name = Name;</v>
      </c>
    </row>
    <row r="244" spans="1:7" x14ac:dyDescent="0.35">
      <c r="A244" t="s">
        <v>2352</v>
      </c>
      <c r="B244" s="20" t="s">
        <v>811</v>
      </c>
      <c r="G244" t="str">
        <f t="shared" si="3"/>
        <v>@2.E2_1.IO_E2_GNi_AT2_69_Q.User_Name = Name;</v>
      </c>
    </row>
    <row r="245" spans="1:7" x14ac:dyDescent="0.35">
      <c r="A245" t="s">
        <v>2352</v>
      </c>
      <c r="B245" s="20" t="s">
        <v>810</v>
      </c>
      <c r="G245" t="str">
        <f t="shared" si="3"/>
        <v>@2.E2_1.IO_E2_GNi_AT2_68_Q.User_Name = Name;</v>
      </c>
    </row>
    <row r="246" spans="1:7" x14ac:dyDescent="0.35">
      <c r="A246" t="s">
        <v>2352</v>
      </c>
      <c r="B246" s="20" t="s">
        <v>809</v>
      </c>
      <c r="G246" t="str">
        <f t="shared" si="3"/>
        <v>@2.E2_1.IO_E2_GNi_AT2_67_Q.User_Name = Name;</v>
      </c>
    </row>
    <row r="247" spans="1:7" x14ac:dyDescent="0.35">
      <c r="A247" t="s">
        <v>2352</v>
      </c>
      <c r="B247" s="20" t="s">
        <v>808</v>
      </c>
      <c r="G247" t="str">
        <f t="shared" si="3"/>
        <v>@2.E2_1.IO_E2_GNi_AT2_66_Q.User_Name = Name;</v>
      </c>
    </row>
    <row r="248" spans="1:7" x14ac:dyDescent="0.35">
      <c r="A248" t="s">
        <v>2352</v>
      </c>
      <c r="B248" s="20" t="s">
        <v>807</v>
      </c>
      <c r="G248" t="str">
        <f t="shared" si="3"/>
        <v>@2.E2_1.IO_E2_GNi_AT2_65_Q.User_Name = Name;</v>
      </c>
    </row>
    <row r="249" spans="1:7" x14ac:dyDescent="0.35">
      <c r="A249" t="s">
        <v>2352</v>
      </c>
      <c r="B249" s="20" t="s">
        <v>806</v>
      </c>
      <c r="G249" t="str">
        <f t="shared" si="3"/>
        <v>@2.E2_1.IO_E2_GNi_AT2_64_Q.User_Name = Name;</v>
      </c>
    </row>
    <row r="250" spans="1:7" x14ac:dyDescent="0.35">
      <c r="A250" t="s">
        <v>2352</v>
      </c>
      <c r="B250" s="20" t="s">
        <v>805</v>
      </c>
      <c r="G250" t="str">
        <f t="shared" si="3"/>
        <v>@2.E2_1.IO_E2_GNi_AT2_63_Q.User_Name = Name;</v>
      </c>
    </row>
    <row r="251" spans="1:7" x14ac:dyDescent="0.35">
      <c r="A251" t="s">
        <v>2352</v>
      </c>
      <c r="B251" s="20" t="s">
        <v>804</v>
      </c>
      <c r="G251" t="str">
        <f t="shared" si="3"/>
        <v>@2.E2_1.IO_E2_GNi_AT2_62_Q.User_Name = Name;</v>
      </c>
    </row>
    <row r="252" spans="1:7" x14ac:dyDescent="0.35">
      <c r="A252" t="s">
        <v>2352</v>
      </c>
      <c r="B252" s="20" t="s">
        <v>803</v>
      </c>
      <c r="G252" t="str">
        <f t="shared" si="3"/>
        <v>@2.E2_1.IO_E2_GNi_AT2_61_Q.User_Name = Name;</v>
      </c>
    </row>
    <row r="253" spans="1:7" x14ac:dyDescent="0.35">
      <c r="A253" t="s">
        <v>2352</v>
      </c>
      <c r="B253" s="20" t="s">
        <v>802</v>
      </c>
      <c r="G253" t="str">
        <f t="shared" si="3"/>
        <v>@2.E2_1.IO_E2_GNi_AT2_60_Q.User_Name = Name;</v>
      </c>
    </row>
    <row r="254" spans="1:7" x14ac:dyDescent="0.35">
      <c r="A254" t="s">
        <v>2352</v>
      </c>
      <c r="B254" s="20" t="s">
        <v>801</v>
      </c>
      <c r="G254" t="str">
        <f t="shared" si="3"/>
        <v>@2.E2_1.IO_E2_GNi_AT2_59_Q.User_Name = Name;</v>
      </c>
    </row>
    <row r="255" spans="1:7" x14ac:dyDescent="0.35">
      <c r="A255" t="s">
        <v>2352</v>
      </c>
      <c r="B255" s="20" t="s">
        <v>800</v>
      </c>
      <c r="G255" t="str">
        <f t="shared" si="3"/>
        <v>@2.E2_1.IO_E2_GNi_AT2_58_Q.User_Name = Name;</v>
      </c>
    </row>
    <row r="256" spans="1:7" x14ac:dyDescent="0.35">
      <c r="A256" t="s">
        <v>2352</v>
      </c>
      <c r="B256" s="20" t="s">
        <v>799</v>
      </c>
      <c r="G256" t="str">
        <f t="shared" si="3"/>
        <v>@2.E2_1.IO_E2_GNi_AT2_57_Q.User_Name = Name;</v>
      </c>
    </row>
    <row r="257" spans="1:7" x14ac:dyDescent="0.35">
      <c r="A257" t="s">
        <v>2352</v>
      </c>
      <c r="B257" s="20" t="s">
        <v>798</v>
      </c>
      <c r="G257" t="str">
        <f t="shared" si="3"/>
        <v>@2.E2_1.IO_E2_GNi_AT2_56_Q.User_Name = Name;</v>
      </c>
    </row>
    <row r="258" spans="1:7" x14ac:dyDescent="0.35">
      <c r="A258" t="s">
        <v>2352</v>
      </c>
      <c r="B258" s="20" t="s">
        <v>797</v>
      </c>
      <c r="G258" t="str">
        <f t="shared" si="3"/>
        <v>@2.E2_1.IO_E2_GNi_AT2_55_Q.User_Name = Name;</v>
      </c>
    </row>
    <row r="259" spans="1:7" x14ac:dyDescent="0.35">
      <c r="A259" t="s">
        <v>2352</v>
      </c>
      <c r="B259" s="20" t="s">
        <v>796</v>
      </c>
      <c r="G259" t="str">
        <f t="shared" si="3"/>
        <v>@2.E2_1.IO_E2_GNi_AT2_54_Q.User_Name = Name;</v>
      </c>
    </row>
    <row r="260" spans="1:7" x14ac:dyDescent="0.35">
      <c r="A260" t="s">
        <v>2352</v>
      </c>
      <c r="B260" s="20" t="s">
        <v>795</v>
      </c>
      <c r="G260" t="str">
        <f t="shared" si="3"/>
        <v>@2.E2_1.IO_E2_GNi_AT2_53_Q.User_Name = Name;</v>
      </c>
    </row>
    <row r="261" spans="1:7" x14ac:dyDescent="0.35">
      <c r="A261" t="s">
        <v>2352</v>
      </c>
      <c r="B261" s="20" t="s">
        <v>794</v>
      </c>
      <c r="G261" t="str">
        <f t="shared" si="3"/>
        <v>@2.E2_1.IO_E2_GNi_AT2_52_Q.User_Name = Name;</v>
      </c>
    </row>
    <row r="262" spans="1:7" x14ac:dyDescent="0.35">
      <c r="A262" t="s">
        <v>2352</v>
      </c>
      <c r="B262" s="20" t="s">
        <v>793</v>
      </c>
      <c r="G262" t="str">
        <f t="shared" si="3"/>
        <v>@2.E2_1.IO_E2_GNi_AT2_51_Q.User_Name = Name;</v>
      </c>
    </row>
    <row r="263" spans="1:7" x14ac:dyDescent="0.35">
      <c r="A263" t="s">
        <v>2352</v>
      </c>
      <c r="B263" s="20" t="s">
        <v>792</v>
      </c>
      <c r="G263" t="str">
        <f t="shared" si="3"/>
        <v>@2.E2_1.IO_E2_GNi_AT2_50_Q.User_Name = Name;</v>
      </c>
    </row>
    <row r="264" spans="1:7" x14ac:dyDescent="0.35">
      <c r="A264" t="s">
        <v>2352</v>
      </c>
      <c r="B264" s="20" t="s">
        <v>791</v>
      </c>
      <c r="G264" t="str">
        <f t="shared" si="3"/>
        <v>@2.E2_1.IO_E2_GNi_AT2_49_Q.User_Name = Name;</v>
      </c>
    </row>
    <row r="265" spans="1:7" x14ac:dyDescent="0.35">
      <c r="A265" t="s">
        <v>2352</v>
      </c>
      <c r="B265" s="20" t="s">
        <v>790</v>
      </c>
      <c r="G265" t="str">
        <f t="shared" ref="G265:G328" si="4">CONCATENATE("@",A265,B265,".User_Name = Name;")</f>
        <v>@2.E2_1.IO_E2_GNi_AT2_48_Q.User_Name = Name;</v>
      </c>
    </row>
    <row r="266" spans="1:7" x14ac:dyDescent="0.35">
      <c r="A266" t="s">
        <v>2352</v>
      </c>
      <c r="B266" s="20" t="s">
        <v>789</v>
      </c>
      <c r="G266" t="str">
        <f t="shared" si="4"/>
        <v>@2.E2_1.IO_E2_GNi_AT2_47_Q.User_Name = Name;</v>
      </c>
    </row>
    <row r="267" spans="1:7" x14ac:dyDescent="0.35">
      <c r="A267" t="s">
        <v>2352</v>
      </c>
      <c r="B267" s="20" t="s">
        <v>788</v>
      </c>
      <c r="G267" t="str">
        <f t="shared" si="4"/>
        <v>@2.E2_1.IO_E2_GNi_AT2_46_Q.User_Name = Name;</v>
      </c>
    </row>
    <row r="268" spans="1:7" x14ac:dyDescent="0.35">
      <c r="A268" t="s">
        <v>2352</v>
      </c>
      <c r="B268" s="20" t="s">
        <v>787</v>
      </c>
      <c r="G268" t="str">
        <f t="shared" si="4"/>
        <v>@2.E2_1.IO_E2_GNi_AT2_45_Q.User_Name = Name;</v>
      </c>
    </row>
    <row r="269" spans="1:7" x14ac:dyDescent="0.35">
      <c r="A269" t="s">
        <v>2352</v>
      </c>
      <c r="B269" s="20" t="s">
        <v>786</v>
      </c>
      <c r="G269" t="str">
        <f t="shared" si="4"/>
        <v>@2.E2_1.IO_E2_GNi_AT2_44_Q.User_Name = Name;</v>
      </c>
    </row>
    <row r="270" spans="1:7" x14ac:dyDescent="0.35">
      <c r="A270" t="s">
        <v>2352</v>
      </c>
      <c r="B270" s="20" t="s">
        <v>785</v>
      </c>
      <c r="G270" t="str">
        <f t="shared" si="4"/>
        <v>@2.E2_1.IO_E2_GNi_AT2_43_Q.User_Name = Name;</v>
      </c>
    </row>
    <row r="271" spans="1:7" x14ac:dyDescent="0.35">
      <c r="A271" t="s">
        <v>2352</v>
      </c>
      <c r="B271" s="20" t="s">
        <v>784</v>
      </c>
      <c r="G271" t="str">
        <f t="shared" si="4"/>
        <v>@2.E2_1.IO_E2_GNi_AT2_42_Q.User_Name = Name;</v>
      </c>
    </row>
    <row r="272" spans="1:7" x14ac:dyDescent="0.35">
      <c r="A272" t="s">
        <v>2352</v>
      </c>
      <c r="B272" s="20" t="s">
        <v>783</v>
      </c>
      <c r="G272" t="str">
        <f t="shared" si="4"/>
        <v>@2.E2_1.IO_E2_GNi_AT2_41_Q.User_Name = Name;</v>
      </c>
    </row>
    <row r="273" spans="1:7" x14ac:dyDescent="0.35">
      <c r="A273" t="s">
        <v>2352</v>
      </c>
      <c r="B273" s="20" t="s">
        <v>782</v>
      </c>
      <c r="G273" t="str">
        <f t="shared" si="4"/>
        <v>@2.E2_1.IO_E2_GNi_AT2_40_Q.User_Name = Name;</v>
      </c>
    </row>
    <row r="274" spans="1:7" x14ac:dyDescent="0.35">
      <c r="A274" t="s">
        <v>2352</v>
      </c>
      <c r="B274" s="20" t="s">
        <v>781</v>
      </c>
      <c r="G274" t="str">
        <f t="shared" si="4"/>
        <v>@2.E2_1.IO_E2_GNi_AT2_39_Q.User_Name = Name;</v>
      </c>
    </row>
    <row r="275" spans="1:7" x14ac:dyDescent="0.35">
      <c r="A275" t="s">
        <v>2352</v>
      </c>
      <c r="B275" s="20" t="s">
        <v>780</v>
      </c>
      <c r="G275" t="str">
        <f t="shared" si="4"/>
        <v>@2.E2_1.IO_E2_GNi_AT2_38_Q.User_Name = Name;</v>
      </c>
    </row>
    <row r="276" spans="1:7" x14ac:dyDescent="0.35">
      <c r="A276" t="s">
        <v>2352</v>
      </c>
      <c r="B276" s="20" t="s">
        <v>779</v>
      </c>
      <c r="G276" t="str">
        <f t="shared" si="4"/>
        <v>@2.E2_1.IO_E2_GNi_AT2_37_Q.User_Name = Name;</v>
      </c>
    </row>
    <row r="277" spans="1:7" x14ac:dyDescent="0.35">
      <c r="A277" t="s">
        <v>2352</v>
      </c>
      <c r="B277" s="20" t="s">
        <v>778</v>
      </c>
      <c r="G277" t="str">
        <f t="shared" si="4"/>
        <v>@2.E2_1.IO_E2_GNi_AT2_36_Q.User_Name = Name;</v>
      </c>
    </row>
    <row r="278" spans="1:7" x14ac:dyDescent="0.35">
      <c r="A278" t="s">
        <v>2352</v>
      </c>
      <c r="B278" s="20" t="s">
        <v>777</v>
      </c>
      <c r="G278" t="str">
        <f t="shared" si="4"/>
        <v>@2.E2_1.IO_E2_GNi_AT2_35_Q.User_Name = Name;</v>
      </c>
    </row>
    <row r="279" spans="1:7" x14ac:dyDescent="0.35">
      <c r="A279" t="s">
        <v>2352</v>
      </c>
      <c r="B279" s="20" t="s">
        <v>776</v>
      </c>
      <c r="G279" t="str">
        <f t="shared" si="4"/>
        <v>@2.E2_1.IO_E2_GNi_AT2_34_Q.User_Name = Name;</v>
      </c>
    </row>
    <row r="280" spans="1:7" x14ac:dyDescent="0.35">
      <c r="A280" t="s">
        <v>2352</v>
      </c>
      <c r="B280" s="20" t="s">
        <v>775</v>
      </c>
      <c r="G280" t="str">
        <f t="shared" si="4"/>
        <v>@2.E2_1.IO_E2_GNi_AT2_33_Q.User_Name = Name;</v>
      </c>
    </row>
    <row r="281" spans="1:7" x14ac:dyDescent="0.35">
      <c r="A281" t="s">
        <v>2352</v>
      </c>
      <c r="B281" s="20" t="s">
        <v>774</v>
      </c>
      <c r="G281" t="str">
        <f t="shared" si="4"/>
        <v>@2.E2_1.IO_E2_GNi_AT2_32_Q.User_Name = Name;</v>
      </c>
    </row>
    <row r="282" spans="1:7" x14ac:dyDescent="0.35">
      <c r="A282" t="s">
        <v>2352</v>
      </c>
      <c r="B282" s="20" t="s">
        <v>773</v>
      </c>
      <c r="G282" t="str">
        <f t="shared" si="4"/>
        <v>@2.E2_1.IO_E2_GNi_AT2_31_Q.User_Name = Name;</v>
      </c>
    </row>
    <row r="283" spans="1:7" x14ac:dyDescent="0.35">
      <c r="A283" t="s">
        <v>2352</v>
      </c>
      <c r="B283" s="20" t="s">
        <v>772</v>
      </c>
      <c r="G283" t="str">
        <f t="shared" si="4"/>
        <v>@2.E2_1.IO_E2_GNi_AT2_30_Q.User_Name = Name;</v>
      </c>
    </row>
    <row r="284" spans="1:7" x14ac:dyDescent="0.35">
      <c r="A284" t="s">
        <v>2352</v>
      </c>
      <c r="B284" s="20" t="s">
        <v>771</v>
      </c>
      <c r="G284" t="str">
        <f t="shared" si="4"/>
        <v>@2.E2_1.IO_E2_GNi_AT2_29_Q.User_Name = Name;</v>
      </c>
    </row>
    <row r="285" spans="1:7" x14ac:dyDescent="0.35">
      <c r="A285" t="s">
        <v>2352</v>
      </c>
      <c r="B285" s="20" t="s">
        <v>770</v>
      </c>
      <c r="G285" t="str">
        <f t="shared" si="4"/>
        <v>@2.E2_1.IO_E2_GNi_AT2_28_Q.User_Name = Name;</v>
      </c>
    </row>
    <row r="286" spans="1:7" x14ac:dyDescent="0.35">
      <c r="A286" t="s">
        <v>2352</v>
      </c>
      <c r="B286" s="20" t="s">
        <v>769</v>
      </c>
      <c r="G286" t="str">
        <f t="shared" si="4"/>
        <v>@2.E2_1.IO_E2_GNi_AT2_27_Q.User_Name = Name;</v>
      </c>
    </row>
    <row r="287" spans="1:7" x14ac:dyDescent="0.35">
      <c r="A287" t="s">
        <v>2352</v>
      </c>
      <c r="B287" s="20" t="s">
        <v>768</v>
      </c>
      <c r="G287" t="str">
        <f t="shared" si="4"/>
        <v>@2.E2_1.IO_E2_GNi_AT2_26_Q.User_Name = Name;</v>
      </c>
    </row>
    <row r="288" spans="1:7" x14ac:dyDescent="0.35">
      <c r="A288" t="s">
        <v>2352</v>
      </c>
      <c r="B288" s="20" t="s">
        <v>767</v>
      </c>
      <c r="G288" t="str">
        <f t="shared" si="4"/>
        <v>@2.E2_1.IO_E2_GNi_AT2_25_Q.User_Name = Name;</v>
      </c>
    </row>
    <row r="289" spans="1:7" x14ac:dyDescent="0.35">
      <c r="A289" t="s">
        <v>2352</v>
      </c>
      <c r="B289" s="20" t="s">
        <v>766</v>
      </c>
      <c r="G289" t="str">
        <f t="shared" si="4"/>
        <v>@2.E2_1.IO_E2_GNi_AT2_24_Q.User_Name = Name;</v>
      </c>
    </row>
    <row r="290" spans="1:7" x14ac:dyDescent="0.35">
      <c r="A290" t="s">
        <v>2352</v>
      </c>
      <c r="B290" s="20" t="s">
        <v>765</v>
      </c>
      <c r="G290" t="str">
        <f t="shared" si="4"/>
        <v>@2.E2_1.IO_E2_GNi_AT2_23_Q.User_Name = Name;</v>
      </c>
    </row>
    <row r="291" spans="1:7" x14ac:dyDescent="0.35">
      <c r="A291" t="s">
        <v>2352</v>
      </c>
      <c r="B291" s="20" t="s">
        <v>764</v>
      </c>
      <c r="G291" t="str">
        <f t="shared" si="4"/>
        <v>@2.E2_1.IO_E2_GNi_AT2_22_Q.User_Name = Name;</v>
      </c>
    </row>
    <row r="292" spans="1:7" x14ac:dyDescent="0.35">
      <c r="A292" t="s">
        <v>2352</v>
      </c>
      <c r="B292" s="20" t="s">
        <v>763</v>
      </c>
      <c r="G292" t="str">
        <f t="shared" si="4"/>
        <v>@2.E2_1.IO_E2_GNi_AT2_21_Q.User_Name = Name;</v>
      </c>
    </row>
    <row r="293" spans="1:7" x14ac:dyDescent="0.35">
      <c r="A293" t="s">
        <v>2352</v>
      </c>
      <c r="B293" s="20" t="s">
        <v>762</v>
      </c>
      <c r="G293" t="str">
        <f t="shared" si="4"/>
        <v>@2.E2_1.IO_E2_GNi_AT2_20_Q.User_Name = Name;</v>
      </c>
    </row>
    <row r="294" spans="1:7" x14ac:dyDescent="0.35">
      <c r="A294" t="s">
        <v>2352</v>
      </c>
      <c r="B294" s="20" t="s">
        <v>761</v>
      </c>
      <c r="G294" t="str">
        <f t="shared" si="4"/>
        <v>@2.E2_1.IO_E2_GNi_AT2_19_Q.User_Name = Name;</v>
      </c>
    </row>
    <row r="295" spans="1:7" x14ac:dyDescent="0.35">
      <c r="A295" t="s">
        <v>2352</v>
      </c>
      <c r="B295" s="20" t="s">
        <v>760</v>
      </c>
      <c r="G295" t="str">
        <f t="shared" si="4"/>
        <v>@2.E2_1.IO_E2_GNi_AT2_18_Q.User_Name = Name;</v>
      </c>
    </row>
    <row r="296" spans="1:7" x14ac:dyDescent="0.35">
      <c r="A296" t="s">
        <v>2352</v>
      </c>
      <c r="B296" s="20" t="s">
        <v>759</v>
      </c>
      <c r="G296" t="str">
        <f t="shared" si="4"/>
        <v>@2.E2_1.IO_E2_GNi_AT2_17_Q.User_Name = Name;</v>
      </c>
    </row>
    <row r="297" spans="1:7" x14ac:dyDescent="0.35">
      <c r="A297" t="s">
        <v>2352</v>
      </c>
      <c r="B297" s="20" t="s">
        <v>758</v>
      </c>
      <c r="G297" t="str">
        <f t="shared" si="4"/>
        <v>@2.E2_1.IO_E2_GNi_AT2_16_Q.User_Name = Name;</v>
      </c>
    </row>
    <row r="298" spans="1:7" x14ac:dyDescent="0.35">
      <c r="A298" t="s">
        <v>2352</v>
      </c>
      <c r="B298" s="20" t="s">
        <v>757</v>
      </c>
      <c r="G298" t="str">
        <f t="shared" si="4"/>
        <v>@2.E2_1.IO_E2_GNi_AT2_15_Q.User_Name = Name;</v>
      </c>
    </row>
    <row r="299" spans="1:7" x14ac:dyDescent="0.35">
      <c r="A299" t="s">
        <v>2352</v>
      </c>
      <c r="B299" s="20" t="s">
        <v>756</v>
      </c>
      <c r="G299" t="str">
        <f t="shared" si="4"/>
        <v>@2.E2_1.IO_E2_GNi_AT2_14_Q.User_Name = Name;</v>
      </c>
    </row>
    <row r="300" spans="1:7" x14ac:dyDescent="0.35">
      <c r="A300" t="s">
        <v>2352</v>
      </c>
      <c r="B300" s="20" t="s">
        <v>755</v>
      </c>
      <c r="G300" t="str">
        <f t="shared" si="4"/>
        <v>@2.E2_1.IO_E2_GNi_AT2_13_Q.User_Name = Name;</v>
      </c>
    </row>
    <row r="301" spans="1:7" x14ac:dyDescent="0.35">
      <c r="A301" t="s">
        <v>2352</v>
      </c>
      <c r="B301" s="20" t="s">
        <v>754</v>
      </c>
      <c r="G301" t="str">
        <f t="shared" si="4"/>
        <v>@2.E2_1.IO_E2_GNi_AT2_12_Q.User_Name = Name;</v>
      </c>
    </row>
    <row r="302" spans="1:7" x14ac:dyDescent="0.35">
      <c r="A302" t="s">
        <v>2352</v>
      </c>
      <c r="B302" s="20" t="s">
        <v>753</v>
      </c>
      <c r="G302" t="str">
        <f t="shared" si="4"/>
        <v>@2.E2_1.IO_E2_GNi_AT2_11_Q.User_Name = Name;</v>
      </c>
    </row>
    <row r="303" spans="1:7" x14ac:dyDescent="0.35">
      <c r="A303" t="s">
        <v>2352</v>
      </c>
      <c r="B303" s="20" t="s">
        <v>752</v>
      </c>
      <c r="G303" t="str">
        <f t="shared" si="4"/>
        <v>@2.E2_1.IO_E2_GNi_AT2_10_Q.User_Name = Name;</v>
      </c>
    </row>
    <row r="304" spans="1:7" x14ac:dyDescent="0.35">
      <c r="A304" t="s">
        <v>2352</v>
      </c>
      <c r="B304" s="20" t="s">
        <v>751</v>
      </c>
      <c r="G304" t="str">
        <f t="shared" si="4"/>
        <v>@2.E2_1.IO_E2_GNi_AT2_9_Q.User_Name = Name;</v>
      </c>
    </row>
    <row r="305" spans="1:7" x14ac:dyDescent="0.35">
      <c r="A305" t="s">
        <v>2352</v>
      </c>
      <c r="B305" s="20" t="s">
        <v>750</v>
      </c>
      <c r="G305" t="str">
        <f t="shared" si="4"/>
        <v>@2.E2_1.IO_E2_GNi_AT2_8_Q.User_Name = Name;</v>
      </c>
    </row>
    <row r="306" spans="1:7" x14ac:dyDescent="0.35">
      <c r="A306" t="s">
        <v>2352</v>
      </c>
      <c r="B306" s="20" t="s">
        <v>749</v>
      </c>
      <c r="G306" t="str">
        <f t="shared" si="4"/>
        <v>@2.E2_1.IO_E2_GNi_AT2_7_Q.User_Name = Name;</v>
      </c>
    </row>
    <row r="307" spans="1:7" x14ac:dyDescent="0.35">
      <c r="A307" t="s">
        <v>2352</v>
      </c>
      <c r="B307" s="20" t="s">
        <v>748</v>
      </c>
      <c r="G307" t="str">
        <f t="shared" si="4"/>
        <v>@2.E2_1.IO_E2_GNi_AT2_6_Q.User_Name = Name;</v>
      </c>
    </row>
    <row r="308" spans="1:7" x14ac:dyDescent="0.35">
      <c r="A308" t="s">
        <v>2352</v>
      </c>
      <c r="B308" s="20" t="s">
        <v>747</v>
      </c>
      <c r="G308" t="str">
        <f t="shared" si="4"/>
        <v>@2.E2_1.IO_E2_GNi_AT2_5_Q.User_Name = Name;</v>
      </c>
    </row>
    <row r="309" spans="1:7" x14ac:dyDescent="0.35">
      <c r="A309" t="s">
        <v>2352</v>
      </c>
      <c r="B309" s="20" t="s">
        <v>746</v>
      </c>
      <c r="G309" t="str">
        <f t="shared" si="4"/>
        <v>@2.E2_1.IO_E2_GNi_AT2_4_Q.User_Name = Name;</v>
      </c>
    </row>
    <row r="310" spans="1:7" x14ac:dyDescent="0.35">
      <c r="A310" t="s">
        <v>2352</v>
      </c>
      <c r="B310" s="20" t="s">
        <v>745</v>
      </c>
      <c r="G310" t="str">
        <f t="shared" si="4"/>
        <v>@2.E2_1.IO_E2_GNi_AT2_3_Q.User_Name = Name;</v>
      </c>
    </row>
    <row r="311" spans="1:7" x14ac:dyDescent="0.35">
      <c r="A311" t="s">
        <v>2352</v>
      </c>
      <c r="B311" s="20" t="s">
        <v>744</v>
      </c>
      <c r="G311" t="str">
        <f t="shared" si="4"/>
        <v>@2.E2_1.IO_E2_GNi_AT2_2_Q.User_Name = Name;</v>
      </c>
    </row>
    <row r="312" spans="1:7" x14ac:dyDescent="0.35">
      <c r="A312" t="s">
        <v>2352</v>
      </c>
      <c r="B312" s="20" t="s">
        <v>1563</v>
      </c>
      <c r="G312" t="str">
        <f t="shared" si="4"/>
        <v>@2.E2_1.IO_E2_GH2SO4_AT2_1_Q.User_Name = Name;</v>
      </c>
    </row>
    <row r="313" spans="1:7" x14ac:dyDescent="0.35">
      <c r="A313" t="s">
        <v>2352</v>
      </c>
      <c r="B313" s="20" t="s">
        <v>713</v>
      </c>
      <c r="G313" t="str">
        <f t="shared" si="4"/>
        <v>@2.E2_1.IO_E2_TN_T_S_L.User_Name = Name;</v>
      </c>
    </row>
    <row r="314" spans="1:7" x14ac:dyDescent="0.35">
      <c r="A314" t="s">
        <v>2352</v>
      </c>
      <c r="B314" s="20" t="s">
        <v>712</v>
      </c>
      <c r="G314" t="str">
        <f t="shared" si="4"/>
        <v>@2.E2_1.IO_E2_TN_G_S_L.User_Name = Name;</v>
      </c>
    </row>
    <row r="315" spans="1:7" x14ac:dyDescent="0.35">
      <c r="A315" t="s">
        <v>2352</v>
      </c>
      <c r="B315" s="20" t="s">
        <v>711</v>
      </c>
      <c r="G315" t="str">
        <f t="shared" si="4"/>
        <v>@2.E2_1.IO_E2_TN_G_L.User_Name = Name;</v>
      </c>
    </row>
    <row r="316" spans="1:7" x14ac:dyDescent="0.35">
      <c r="A316" t="s">
        <v>2352</v>
      </c>
      <c r="B316" s="20" t="s">
        <v>710</v>
      </c>
      <c r="G316" t="str">
        <f t="shared" si="4"/>
        <v>@2.E2_1.IO_E2_TN_T_L.User_Name = Name;</v>
      </c>
    </row>
    <row r="317" spans="1:7" x14ac:dyDescent="0.35">
      <c r="A317" t="s">
        <v>2352</v>
      </c>
      <c r="B317" s="20" t="s">
        <v>1573</v>
      </c>
      <c r="G317" t="str">
        <f t="shared" si="4"/>
        <v>@2.E2_1.IO_E2_TN_T_S_L2.User_Name = Name;</v>
      </c>
    </row>
    <row r="318" spans="1:7" x14ac:dyDescent="0.35">
      <c r="A318" t="s">
        <v>2352</v>
      </c>
      <c r="B318" s="20" t="s">
        <v>1572</v>
      </c>
      <c r="G318" t="str">
        <f t="shared" si="4"/>
        <v>@2.E2_1.IO_E2_TN_G_S_L2.User_Name = Name;</v>
      </c>
    </row>
    <row r="319" spans="1:7" x14ac:dyDescent="0.35">
      <c r="A319" t="s">
        <v>2352</v>
      </c>
      <c r="B319" s="20" t="s">
        <v>1571</v>
      </c>
      <c r="G319" t="str">
        <f t="shared" si="4"/>
        <v>@2.E2_1.IO_E2_TN_G_L2.User_Name = Name;</v>
      </c>
    </row>
    <row r="320" spans="1:7" x14ac:dyDescent="0.35">
      <c r="A320" t="s">
        <v>2352</v>
      </c>
      <c r="B320" s="20" t="s">
        <v>1570</v>
      </c>
      <c r="G320" t="str">
        <f t="shared" si="4"/>
        <v>@2.E2_1.IO_E2_TN_T_L2.User_Name = Name;</v>
      </c>
    </row>
    <row r="321" spans="1:7" x14ac:dyDescent="0.35">
      <c r="A321" t="s">
        <v>2352</v>
      </c>
      <c r="B321" s="20" t="s">
        <v>709</v>
      </c>
      <c r="G321" t="str">
        <f t="shared" si="4"/>
        <v>@2.E2_1.IO_E2_TN_T_T.User_Name = Name;</v>
      </c>
    </row>
    <row r="322" spans="1:7" x14ac:dyDescent="0.35">
      <c r="A322" t="s">
        <v>2352</v>
      </c>
      <c r="B322" s="20" t="s">
        <v>708</v>
      </c>
      <c r="G322" t="str">
        <f t="shared" si="4"/>
        <v>@2.E2_1.IO_E2_TN_G_T.User_Name = Name;</v>
      </c>
    </row>
    <row r="323" spans="1:7" x14ac:dyDescent="0.35">
      <c r="A323" t="s">
        <v>2352</v>
      </c>
      <c r="B323" s="20" t="s">
        <v>707</v>
      </c>
      <c r="G323" t="str">
        <f t="shared" si="4"/>
        <v>@2.E2_1.IO_E2_TN_T_W_T.User_Name = Name;</v>
      </c>
    </row>
    <row r="324" spans="1:7" x14ac:dyDescent="0.35">
      <c r="A324" t="s">
        <v>2352</v>
      </c>
      <c r="B324" s="20" t="s">
        <v>706</v>
      </c>
      <c r="G324" t="str">
        <f t="shared" si="4"/>
        <v>@2.E2_1.IO_E2_TN_G_W_T.User_Name = Name;</v>
      </c>
    </row>
    <row r="325" spans="1:7" x14ac:dyDescent="0.35">
      <c r="A325" t="s">
        <v>2352</v>
      </c>
      <c r="B325" s="20" t="s">
        <v>743</v>
      </c>
      <c r="G325" t="str">
        <f t="shared" si="4"/>
        <v>@2.E2_1.IO_E2_TN_H2SO4_4_L.User_Name = Name;</v>
      </c>
    </row>
    <row r="326" spans="1:7" x14ac:dyDescent="0.35">
      <c r="A326" t="s">
        <v>2352</v>
      </c>
      <c r="B326" s="20" t="s">
        <v>742</v>
      </c>
      <c r="G326" t="str">
        <f t="shared" si="4"/>
        <v>@2.E2_1.IO_E2_TN_H2SO4_3_L.User_Name = Name;</v>
      </c>
    </row>
    <row r="327" spans="1:7" x14ac:dyDescent="0.35">
      <c r="A327" t="s">
        <v>2352</v>
      </c>
      <c r="B327" s="20" t="s">
        <v>741</v>
      </c>
      <c r="G327" t="str">
        <f t="shared" si="4"/>
        <v>@2.E2_1.IO_E2_TN_H2SO4_2_L.User_Name = Name;</v>
      </c>
    </row>
    <row r="328" spans="1:7" x14ac:dyDescent="0.35">
      <c r="A328" t="s">
        <v>2352</v>
      </c>
      <c r="B328" s="20" t="s">
        <v>740</v>
      </c>
      <c r="G328" t="str">
        <f t="shared" si="4"/>
        <v>@2.E2_1.IO_E2_TN_H2SO4_1_L.User_Name = Name;</v>
      </c>
    </row>
    <row r="329" spans="1:7" x14ac:dyDescent="0.35">
      <c r="A329" t="s">
        <v>2352</v>
      </c>
      <c r="B329" s="20" t="s">
        <v>697</v>
      </c>
      <c r="G329" t="str">
        <f t="shared" ref="G329:G372" si="5">CONCATENATE("@",A329,B329,".User_Name = Name;")</f>
        <v>@2.E2_1.IO_E2_RC04_L.User_Name = Name;</v>
      </c>
    </row>
    <row r="330" spans="1:7" x14ac:dyDescent="0.35">
      <c r="A330" t="s">
        <v>2352</v>
      </c>
      <c r="B330" s="20" t="s">
        <v>696</v>
      </c>
      <c r="G330" t="str">
        <f t="shared" si="5"/>
        <v>@2.E2_1.IO_E2_RC03_L.User_Name = Name;</v>
      </c>
    </row>
    <row r="331" spans="1:7" x14ac:dyDescent="0.35">
      <c r="A331" t="s">
        <v>2352</v>
      </c>
      <c r="B331" s="20" t="s">
        <v>695</v>
      </c>
      <c r="G331" t="str">
        <f t="shared" si="5"/>
        <v>@2.E2_1.IO_E2_RC02_L.User_Name = Name;</v>
      </c>
    </row>
    <row r="332" spans="1:7" x14ac:dyDescent="0.35">
      <c r="A332" t="s">
        <v>2352</v>
      </c>
      <c r="B332" s="20" t="s">
        <v>694</v>
      </c>
      <c r="G332" t="str">
        <f t="shared" si="5"/>
        <v>@2.E2_1.IO_E2_RC01_L.User_Name = Name;</v>
      </c>
    </row>
    <row r="333" spans="1:7" x14ac:dyDescent="0.35">
      <c r="A333" t="s">
        <v>2352</v>
      </c>
      <c r="B333" s="20" t="s">
        <v>2904</v>
      </c>
      <c r="G333" t="str">
        <f t="shared" si="5"/>
        <v>@2.E2_1.IO_Spare_DI_TK1_A1_07_06.User_Name = Name;</v>
      </c>
    </row>
    <row r="334" spans="1:7" x14ac:dyDescent="0.35">
      <c r="A334" t="s">
        <v>2352</v>
      </c>
      <c r="B334" s="20" t="s">
        <v>2905</v>
      </c>
      <c r="G334" t="str">
        <f t="shared" si="5"/>
        <v>@2.E2_1.IO_Spare_DI_TK1_A1_07_07.User_Name = Name;</v>
      </c>
    </row>
    <row r="335" spans="1:7" x14ac:dyDescent="0.35">
      <c r="A335" t="s">
        <v>2352</v>
      </c>
      <c r="B335" s="20" t="s">
        <v>2906</v>
      </c>
      <c r="G335" t="str">
        <f t="shared" si="5"/>
        <v>@2.E2_1.IO_Spare_DI_TK1_A1_07_08.User_Name = Name;</v>
      </c>
    </row>
    <row r="336" spans="1:7" x14ac:dyDescent="0.35">
      <c r="A336" t="s">
        <v>2352</v>
      </c>
      <c r="B336" s="20" t="s">
        <v>2907</v>
      </c>
      <c r="G336" t="str">
        <f t="shared" si="5"/>
        <v>@2.E2_1.IO_Spare_DI_TK1_A1_07_09.User_Name = Name;</v>
      </c>
    </row>
    <row r="337" spans="1:7" x14ac:dyDescent="0.35">
      <c r="A337" t="s">
        <v>2352</v>
      </c>
      <c r="B337" s="19" t="s">
        <v>2908</v>
      </c>
      <c r="G337" t="str">
        <f t="shared" si="5"/>
        <v>@2.E2_1.IO_Spare_DI_TK1_A1_07_10.User_Name = Name;</v>
      </c>
    </row>
    <row r="338" spans="1:7" x14ac:dyDescent="0.35">
      <c r="A338" t="s">
        <v>2352</v>
      </c>
      <c r="B338" s="19" t="s">
        <v>2909</v>
      </c>
      <c r="G338" t="str">
        <f t="shared" si="5"/>
        <v>@2.E2_1.IO_Spare_DI_TK1_A1_07_11.User_Name = Name;</v>
      </c>
    </row>
    <row r="339" spans="1:7" x14ac:dyDescent="0.35">
      <c r="A339" t="s">
        <v>2352</v>
      </c>
      <c r="B339" s="19" t="s">
        <v>2910</v>
      </c>
      <c r="G339" t="str">
        <f t="shared" si="5"/>
        <v>@2.E2_1.IO_Spare_DI_TK1_A1_07_12.User_Name = Name;</v>
      </c>
    </row>
    <row r="340" spans="1:7" x14ac:dyDescent="0.35">
      <c r="A340" t="s">
        <v>2352</v>
      </c>
      <c r="B340" s="19" t="s">
        <v>2911</v>
      </c>
      <c r="G340" t="str">
        <f t="shared" si="5"/>
        <v>@2.E2_1.IO_Spare_DI_TK1_A1_07_13.User_Name = Name;</v>
      </c>
    </row>
    <row r="341" spans="1:7" x14ac:dyDescent="0.35">
      <c r="A341" t="s">
        <v>2352</v>
      </c>
      <c r="B341" s="19" t="s">
        <v>2912</v>
      </c>
      <c r="G341" t="str">
        <f t="shared" si="5"/>
        <v>@2.E2_1.IO_Spare_DI_TK1_A1_07_14.User_Name = Name;</v>
      </c>
    </row>
    <row r="342" spans="1:7" x14ac:dyDescent="0.35">
      <c r="A342" t="s">
        <v>2352</v>
      </c>
      <c r="B342" s="19" t="s">
        <v>2913</v>
      </c>
      <c r="G342" t="str">
        <f t="shared" si="5"/>
        <v>@2.E2_1.IO_Spare_DI_TK1_A1_07_15.User_Name = Name;</v>
      </c>
    </row>
    <row r="343" spans="1:7" x14ac:dyDescent="0.35">
      <c r="A343" t="s">
        <v>2352</v>
      </c>
      <c r="B343" s="19" t="s">
        <v>2914</v>
      </c>
      <c r="G343" t="str">
        <f t="shared" si="5"/>
        <v>@2.E2_1.IO_Spare_DI_TK1_A1_07_16.User_Name = Name;</v>
      </c>
    </row>
    <row r="344" spans="1:7" x14ac:dyDescent="0.35">
      <c r="A344" t="s">
        <v>2352</v>
      </c>
      <c r="B344" s="19" t="s">
        <v>2915</v>
      </c>
      <c r="G344" t="str">
        <f t="shared" si="5"/>
        <v>@2.E2_1.IO_Spare_DI_TK1_A1_07_20.User_Name = Name;</v>
      </c>
    </row>
    <row r="345" spans="1:7" x14ac:dyDescent="0.35">
      <c r="A345" t="s">
        <v>2352</v>
      </c>
      <c r="B345" s="19" t="s">
        <v>2916</v>
      </c>
      <c r="G345" t="str">
        <f t="shared" si="5"/>
        <v>@2.E2_1.IO_Spare_DI_TK1_A1_07_21.User_Name = Name;</v>
      </c>
    </row>
    <row r="346" spans="1:7" x14ac:dyDescent="0.35">
      <c r="A346" t="s">
        <v>2352</v>
      </c>
      <c r="B346" s="19" t="s">
        <v>2917</v>
      </c>
      <c r="G346" t="str">
        <f t="shared" si="5"/>
        <v>@2.E2_1.IO_Spare_DI_TK1_A1_07_22.User_Name = Name;</v>
      </c>
    </row>
    <row r="347" spans="1:7" x14ac:dyDescent="0.35">
      <c r="A347" t="s">
        <v>2352</v>
      </c>
      <c r="B347" s="19" t="s">
        <v>2918</v>
      </c>
      <c r="G347" t="str">
        <f t="shared" si="5"/>
        <v>@2.E2_1.IO_Spare_DI_TK1_A1_07_23.User_Name = Name;</v>
      </c>
    </row>
    <row r="348" spans="1:7" x14ac:dyDescent="0.35">
      <c r="A348" t="s">
        <v>2352</v>
      </c>
      <c r="B348" s="19" t="s">
        <v>2919</v>
      </c>
      <c r="G348" t="str">
        <f t="shared" si="5"/>
        <v>@2.E2_1.IO_Spare_DI_TK1_A1_07_24.User_Name = Name;</v>
      </c>
    </row>
    <row r="349" spans="1:7" x14ac:dyDescent="0.35">
      <c r="A349" t="s">
        <v>2352</v>
      </c>
      <c r="B349" s="19" t="s">
        <v>2920</v>
      </c>
      <c r="G349" t="str">
        <f t="shared" si="5"/>
        <v>@2.E2_1.IO_Spare_DI_TK1_A1_07_25.User_Name = Name;</v>
      </c>
    </row>
    <row r="350" spans="1:7" x14ac:dyDescent="0.35">
      <c r="A350" t="s">
        <v>2352</v>
      </c>
      <c r="B350" s="19" t="s">
        <v>2921</v>
      </c>
      <c r="G350" t="str">
        <f t="shared" si="5"/>
        <v>@2.E2_1.IO_Spare_DI_TK1_A1_07_26.User_Name = Name;</v>
      </c>
    </row>
    <row r="351" spans="1:7" x14ac:dyDescent="0.35">
      <c r="A351" t="s">
        <v>2352</v>
      </c>
      <c r="B351" s="19" t="s">
        <v>2922</v>
      </c>
      <c r="G351" t="str">
        <f t="shared" si="5"/>
        <v>@2.E2_1.IO_Spare_DI_TK1_A1_07_27.User_Name = Name;</v>
      </c>
    </row>
    <row r="352" spans="1:7" x14ac:dyDescent="0.35">
      <c r="A352" t="s">
        <v>2352</v>
      </c>
      <c r="B352" s="19" t="s">
        <v>2923</v>
      </c>
      <c r="G352" t="str">
        <f t="shared" si="5"/>
        <v>@2.E2_1.IO_Spare_DI_TK1_A1_07_28.User_Name = Name;</v>
      </c>
    </row>
    <row r="353" spans="1:7" x14ac:dyDescent="0.35">
      <c r="A353" t="s">
        <v>2352</v>
      </c>
      <c r="B353" s="19" t="s">
        <v>2924</v>
      </c>
      <c r="G353" t="str">
        <f t="shared" si="5"/>
        <v>@2.E2_1.IO_Spare_DI_TK1_A1_07_29.User_Name = Name;</v>
      </c>
    </row>
    <row r="354" spans="1:7" x14ac:dyDescent="0.35">
      <c r="A354" t="s">
        <v>2352</v>
      </c>
      <c r="B354" s="19" t="s">
        <v>2925</v>
      </c>
      <c r="G354" t="str">
        <f t="shared" si="5"/>
        <v>@2.E2_1.IO_Spare_DI_TK1_A1_07_30.User_Name = Name;</v>
      </c>
    </row>
    <row r="355" spans="1:7" x14ac:dyDescent="0.35">
      <c r="A355" t="s">
        <v>2352</v>
      </c>
      <c r="B355" s="19" t="s">
        <v>2926</v>
      </c>
      <c r="G355" t="str">
        <f t="shared" si="5"/>
        <v>@2.E2_1.IO_Spare_DI_TK1_A1_07_31.User_Name = Name;</v>
      </c>
    </row>
    <row r="356" spans="1:7" x14ac:dyDescent="0.35">
      <c r="A356" t="s">
        <v>2352</v>
      </c>
      <c r="B356" s="19" t="s">
        <v>2927</v>
      </c>
      <c r="G356" t="str">
        <f t="shared" si="5"/>
        <v>@2.E2_1.IO_Spare_DI_TK1_A1_07_32.User_Name = Name;</v>
      </c>
    </row>
    <row r="357" spans="1:7" x14ac:dyDescent="0.35">
      <c r="A357" t="s">
        <v>2352</v>
      </c>
      <c r="B357" s="19" t="s">
        <v>2928</v>
      </c>
      <c r="G357" t="str">
        <f t="shared" si="5"/>
        <v>@2.E2_1.IO_Spare_DO_TK1_A1_08_09.User_Name = Name;</v>
      </c>
    </row>
    <row r="358" spans="1:7" x14ac:dyDescent="0.35">
      <c r="A358" t="s">
        <v>2352</v>
      </c>
      <c r="B358" s="19" t="s">
        <v>2929</v>
      </c>
      <c r="G358" t="str">
        <f t="shared" si="5"/>
        <v>@2.E2_1.IO_Spare_DO_TK1_A1_08_10.User_Name = Name;</v>
      </c>
    </row>
    <row r="359" spans="1:7" x14ac:dyDescent="0.35">
      <c r="A359" t="s">
        <v>2352</v>
      </c>
      <c r="B359" s="19" t="s">
        <v>2930</v>
      </c>
      <c r="G359" t="str">
        <f t="shared" si="5"/>
        <v>@2.E2_1.IO_Spare_DO_TK1_A1_08_11.User_Name = Name;</v>
      </c>
    </row>
    <row r="360" spans="1:7" x14ac:dyDescent="0.35">
      <c r="A360" t="s">
        <v>2352</v>
      </c>
      <c r="B360" s="19" t="s">
        <v>2931</v>
      </c>
      <c r="G360" t="str">
        <f t="shared" si="5"/>
        <v>@2.E2_1.IO_Spare_DO_TK1_A1_08_12.User_Name = Name;</v>
      </c>
    </row>
    <row r="361" spans="1:7" x14ac:dyDescent="0.35">
      <c r="A361" t="s">
        <v>2352</v>
      </c>
      <c r="B361" s="19" t="s">
        <v>2932</v>
      </c>
      <c r="G361" t="str">
        <f t="shared" si="5"/>
        <v>@2.E2_1.IO_Spare_DO_TK1_A1_08_13.User_Name = Name;</v>
      </c>
    </row>
    <row r="362" spans="1:7" x14ac:dyDescent="0.35">
      <c r="A362" t="s">
        <v>2352</v>
      </c>
      <c r="B362" s="19" t="s">
        <v>2933</v>
      </c>
      <c r="G362" t="str">
        <f t="shared" si="5"/>
        <v>@2.E2_1.IO_Spare_DO_TK1_A1_08_14.User_Name = Name;</v>
      </c>
    </row>
    <row r="363" spans="1:7" x14ac:dyDescent="0.35">
      <c r="A363" t="s">
        <v>2352</v>
      </c>
      <c r="B363" s="19" t="s">
        <v>2934</v>
      </c>
      <c r="G363" t="str">
        <f t="shared" si="5"/>
        <v>@2.E2_1.IO_Spare_DO_TK1_A1_08_15.User_Name = Name;</v>
      </c>
    </row>
    <row r="364" spans="1:7" x14ac:dyDescent="0.35">
      <c r="A364" t="s">
        <v>2352</v>
      </c>
      <c r="B364" s="19" t="s">
        <v>2935</v>
      </c>
      <c r="G364" t="str">
        <f t="shared" si="5"/>
        <v>@2.E2_1.IO_Spare_DO_TK1_A1_08_16.User_Name = Name;</v>
      </c>
    </row>
    <row r="365" spans="1:7" x14ac:dyDescent="0.35">
      <c r="A365" t="s">
        <v>2352</v>
      </c>
      <c r="B365" s="19" t="s">
        <v>2936</v>
      </c>
      <c r="G365" t="str">
        <f t="shared" si="5"/>
        <v>@2.E2_1.IO_Spare_DO_TK1_A1_08_17.User_Name = Name;</v>
      </c>
    </row>
    <row r="366" spans="1:7" x14ac:dyDescent="0.35">
      <c r="A366" t="s">
        <v>2352</v>
      </c>
      <c r="B366" s="19" t="s">
        <v>2937</v>
      </c>
      <c r="G366" t="str">
        <f t="shared" si="5"/>
        <v>@2.E2_1.IO_Spare_DO_TK1_A1_08_18.User_Name = Name;</v>
      </c>
    </row>
    <row r="367" spans="1:7" x14ac:dyDescent="0.35">
      <c r="A367" t="s">
        <v>2352</v>
      </c>
      <c r="B367" s="19" t="s">
        <v>2938</v>
      </c>
      <c r="G367" t="str">
        <f t="shared" si="5"/>
        <v>@2.E2_1.IO_Spare_DO_TK1_A1_08_19.User_Name = Name;</v>
      </c>
    </row>
    <row r="368" spans="1:7" x14ac:dyDescent="0.35">
      <c r="A368" t="s">
        <v>2352</v>
      </c>
      <c r="B368" s="19" t="s">
        <v>2939</v>
      </c>
      <c r="G368" t="str">
        <f t="shared" si="5"/>
        <v>@2.E2_1.IO_Spare_DO_TK1_A1_08_20.User_Name = Name;</v>
      </c>
    </row>
    <row r="369" spans="1:7" x14ac:dyDescent="0.35">
      <c r="A369" t="s">
        <v>2352</v>
      </c>
      <c r="B369" s="19" t="s">
        <v>2940</v>
      </c>
      <c r="G369" t="str">
        <f t="shared" si="5"/>
        <v>@2.E2_1.IO_Spare_AI_TK2_A1_11_13.User_Name = Name;</v>
      </c>
    </row>
    <row r="370" spans="1:7" x14ac:dyDescent="0.35">
      <c r="A370" t="s">
        <v>2352</v>
      </c>
      <c r="B370" s="19" t="s">
        <v>2941</v>
      </c>
      <c r="G370" t="str">
        <f t="shared" si="5"/>
        <v>@2.E2_1.IO_Spare_AI_TK2_A1_11_14.User_Name = Name;</v>
      </c>
    </row>
    <row r="371" spans="1:7" x14ac:dyDescent="0.35">
      <c r="A371" t="s">
        <v>2352</v>
      </c>
      <c r="B371" s="19" t="s">
        <v>2942</v>
      </c>
      <c r="G371" t="str">
        <f t="shared" si="5"/>
        <v>@2.E2_1.IO_Spare_AI_TK2_A1_11_15.User_Name = Name;</v>
      </c>
    </row>
    <row r="372" spans="1:7" x14ac:dyDescent="0.35">
      <c r="A372" t="s">
        <v>2352</v>
      </c>
      <c r="B372" s="19" t="s">
        <v>2943</v>
      </c>
      <c r="G372" t="str">
        <f t="shared" si="5"/>
        <v>@2.E2_1.IO_Spare_AI_TK2_A1_11_16.User_Name = Name;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17D2B-D3C2-42D4-B8DE-2D88F759E74C}">
  <dimension ref="A2:C8"/>
  <sheetViews>
    <sheetView workbookViewId="0">
      <selection activeCell="L17" sqref="L17"/>
    </sheetView>
  </sheetViews>
  <sheetFormatPr defaultRowHeight="14.5" x14ac:dyDescent="0.35"/>
  <cols>
    <col min="1" max="1" width="21.1796875" customWidth="1"/>
    <col min="2" max="2" width="14.26953125" bestFit="1" customWidth="1"/>
    <col min="8" max="8" width="33.81640625" customWidth="1"/>
    <col min="9" max="9" width="10" bestFit="1" customWidth="1"/>
  </cols>
  <sheetData>
    <row r="2" spans="1:3" ht="18" x14ac:dyDescent="0.5">
      <c r="A2" s="124" t="s">
        <v>2359</v>
      </c>
      <c r="B2">
        <v>2</v>
      </c>
    </row>
    <row r="3" spans="1:3" ht="18" x14ac:dyDescent="0.5">
      <c r="A3" s="124" t="s">
        <v>2358</v>
      </c>
      <c r="B3">
        <v>50000</v>
      </c>
    </row>
    <row r="4" spans="1:3" ht="18" x14ac:dyDescent="0.5">
      <c r="A4" s="124" t="s">
        <v>2353</v>
      </c>
      <c r="B4" t="s">
        <v>2360</v>
      </c>
      <c r="C4" t="s">
        <v>2361</v>
      </c>
    </row>
    <row r="5" spans="1:3" x14ac:dyDescent="0.35">
      <c r="A5" t="s">
        <v>2354</v>
      </c>
      <c r="B5">
        <v>1</v>
      </c>
    </row>
    <row r="6" spans="1:3" ht="18" x14ac:dyDescent="0.5">
      <c r="A6" s="125" t="s">
        <v>2355</v>
      </c>
      <c r="B6">
        <v>512</v>
      </c>
    </row>
    <row r="7" spans="1:3" ht="18" x14ac:dyDescent="0.5">
      <c r="A7" s="126" t="s">
        <v>2356</v>
      </c>
      <c r="B7">
        <v>256</v>
      </c>
    </row>
    <row r="8" spans="1:3" ht="18" x14ac:dyDescent="0.5">
      <c r="A8" s="126" t="s">
        <v>2357</v>
      </c>
      <c r="B8">
        <v>128</v>
      </c>
    </row>
  </sheetData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05AF0-A548-4CEB-8708-98A16EE31ADF}">
  <dimension ref="A1:AO592"/>
  <sheetViews>
    <sheetView topLeftCell="A294" zoomScale="115" zoomScaleNormal="115" workbookViewId="0">
      <selection activeCell="A300" sqref="A300:A591"/>
    </sheetView>
  </sheetViews>
  <sheetFormatPr defaultRowHeight="14.5" x14ac:dyDescent="0.35"/>
  <cols>
    <col min="1" max="1" width="9.1796875" customWidth="1"/>
    <col min="3" max="3" width="27.54296875" customWidth="1"/>
    <col min="5" max="5" width="20.26953125" customWidth="1"/>
  </cols>
  <sheetData>
    <row r="1" spans="1:41" x14ac:dyDescent="0.35">
      <c r="A1" t="str">
        <f t="shared" ref="A1:A64" si="0">_xlfn.CONCAT(AN1," ",X1)</f>
        <v>Номер модуля Канал</v>
      </c>
      <c r="B1" s="134" t="s">
        <v>0</v>
      </c>
      <c r="C1" s="134" t="s">
        <v>1489</v>
      </c>
      <c r="D1" s="134" t="s">
        <v>1534</v>
      </c>
      <c r="E1" s="134" t="s">
        <v>1488</v>
      </c>
      <c r="F1" s="136" t="s">
        <v>1490</v>
      </c>
      <c r="G1" s="138" t="s">
        <v>1491</v>
      </c>
      <c r="H1" s="139"/>
      <c r="I1" s="140" t="s">
        <v>1496</v>
      </c>
      <c r="J1" s="141"/>
      <c r="K1" s="141"/>
      <c r="L1" s="141"/>
      <c r="M1" s="141"/>
      <c r="N1" s="141"/>
      <c r="O1" s="141"/>
      <c r="P1" s="142"/>
      <c r="Q1" s="140" t="s">
        <v>1498</v>
      </c>
      <c r="R1" s="142"/>
      <c r="S1" s="143" t="s">
        <v>1500</v>
      </c>
      <c r="T1" s="133" t="s">
        <v>1184</v>
      </c>
      <c r="U1" s="133" t="s">
        <v>1501</v>
      </c>
      <c r="V1" s="133" t="s">
        <v>1502</v>
      </c>
      <c r="W1" s="133" t="s">
        <v>1503</v>
      </c>
      <c r="X1" s="133" t="s">
        <v>1504</v>
      </c>
      <c r="Y1" s="147" t="s">
        <v>1494</v>
      </c>
      <c r="Z1" s="145" t="s">
        <v>1</v>
      </c>
      <c r="AA1" s="148" t="s">
        <v>2</v>
      </c>
      <c r="AB1" s="149"/>
      <c r="AC1" s="149"/>
      <c r="AD1" s="150"/>
      <c r="AE1" s="151" t="s">
        <v>1088</v>
      </c>
      <c r="AF1" s="152"/>
      <c r="AG1" s="152"/>
      <c r="AH1" s="152"/>
      <c r="AI1" s="153"/>
      <c r="AJ1" s="148" t="s">
        <v>1087</v>
      </c>
      <c r="AK1" s="154"/>
      <c r="AL1" s="95" t="s">
        <v>5</v>
      </c>
      <c r="AM1" s="96"/>
      <c r="AN1" s="144" t="s">
        <v>7</v>
      </c>
    </row>
    <row r="2" spans="1:41" ht="75" x14ac:dyDescent="0.35">
      <c r="A2" t="str">
        <f t="shared" si="0"/>
        <v xml:space="preserve"> </v>
      </c>
      <c r="B2" s="135"/>
      <c r="C2" s="135"/>
      <c r="D2" s="135"/>
      <c r="E2" s="135"/>
      <c r="F2" s="137"/>
      <c r="G2" s="13" t="s">
        <v>1492</v>
      </c>
      <c r="H2" s="16" t="s">
        <v>1493</v>
      </c>
      <c r="I2" s="13" t="s">
        <v>1031</v>
      </c>
      <c r="J2" s="14" t="s">
        <v>1032</v>
      </c>
      <c r="K2" s="91" t="s">
        <v>1034</v>
      </c>
      <c r="L2" s="91" t="s">
        <v>1035</v>
      </c>
      <c r="M2" s="91" t="s">
        <v>1036</v>
      </c>
      <c r="N2" s="91" t="s">
        <v>1037</v>
      </c>
      <c r="O2" s="91" t="s">
        <v>1495</v>
      </c>
      <c r="P2" s="16" t="s">
        <v>1497</v>
      </c>
      <c r="Q2" s="92" t="s">
        <v>1499</v>
      </c>
      <c r="R2" s="93" t="s">
        <v>1033</v>
      </c>
      <c r="S2" s="143"/>
      <c r="T2" s="133"/>
      <c r="U2" s="133"/>
      <c r="V2" s="133"/>
      <c r="W2" s="133"/>
      <c r="X2" s="133"/>
      <c r="Y2" s="147"/>
      <c r="Z2" s="146"/>
      <c r="AA2" s="12" t="s">
        <v>2</v>
      </c>
      <c r="AB2" s="10" t="s">
        <v>3</v>
      </c>
      <c r="AC2" s="10" t="s">
        <v>4</v>
      </c>
      <c r="AD2" s="17" t="s">
        <v>1468</v>
      </c>
      <c r="AE2" s="13" t="s">
        <v>1122</v>
      </c>
      <c r="AF2" s="14" t="s">
        <v>1470</v>
      </c>
      <c r="AG2" s="15" t="s">
        <v>1085</v>
      </c>
      <c r="AH2" s="14" t="s">
        <v>1086</v>
      </c>
      <c r="AI2" s="16" t="s">
        <v>6</v>
      </c>
      <c r="AJ2" s="12" t="s">
        <v>1087</v>
      </c>
      <c r="AK2" s="10" t="s">
        <v>3</v>
      </c>
      <c r="AL2" s="10" t="s">
        <v>1469</v>
      </c>
      <c r="AM2" s="11" t="s">
        <v>6</v>
      </c>
      <c r="AN2" s="144"/>
    </row>
    <row r="3" spans="1:41" ht="15" thickBot="1" x14ac:dyDescent="0.4">
      <c r="A3" t="str">
        <f t="shared" si="0"/>
        <v>38 23</v>
      </c>
      <c r="B3" s="77">
        <v>1</v>
      </c>
      <c r="C3" s="77">
        <v>2</v>
      </c>
      <c r="D3" s="77">
        <v>3</v>
      </c>
      <c r="E3" s="78">
        <v>4</v>
      </c>
      <c r="F3" s="79">
        <v>5</v>
      </c>
      <c r="G3" s="80">
        <v>6</v>
      </c>
      <c r="H3" s="81">
        <v>7</v>
      </c>
      <c r="I3" s="82">
        <v>8</v>
      </c>
      <c r="J3" s="83">
        <v>9</v>
      </c>
      <c r="K3" s="18" t="s">
        <v>13</v>
      </c>
      <c r="L3" s="18" t="s">
        <v>1072</v>
      </c>
      <c r="M3" s="18" t="s">
        <v>1399</v>
      </c>
      <c r="N3" s="18" t="s">
        <v>1400</v>
      </c>
      <c r="O3" s="18" t="s">
        <v>1401</v>
      </c>
      <c r="P3" s="84">
        <v>15</v>
      </c>
      <c r="Q3" s="18" t="s">
        <v>1403</v>
      </c>
      <c r="R3" s="18" t="s">
        <v>1404</v>
      </c>
      <c r="S3" s="85">
        <v>18</v>
      </c>
      <c r="T3" s="77">
        <v>19</v>
      </c>
      <c r="U3" s="77">
        <v>20</v>
      </c>
      <c r="V3" s="77">
        <v>21</v>
      </c>
      <c r="W3" s="77">
        <v>22</v>
      </c>
      <c r="X3" s="77">
        <v>23</v>
      </c>
      <c r="Y3" s="86">
        <v>24</v>
      </c>
      <c r="Z3" s="87"/>
      <c r="AA3" s="80">
        <v>25</v>
      </c>
      <c r="AB3" s="77">
        <v>26</v>
      </c>
      <c r="AC3" s="88" t="s">
        <v>1558</v>
      </c>
      <c r="AD3" s="89" t="s">
        <v>1467</v>
      </c>
      <c r="AE3" s="90" t="s">
        <v>1463</v>
      </c>
      <c r="AF3" s="88" t="s">
        <v>1405</v>
      </c>
      <c r="AG3" s="88" t="s">
        <v>1406</v>
      </c>
      <c r="AH3" s="88" t="s">
        <v>1407</v>
      </c>
      <c r="AI3" s="89" t="s">
        <v>1408</v>
      </c>
      <c r="AJ3" s="90" t="s">
        <v>1409</v>
      </c>
      <c r="AK3" s="88" t="s">
        <v>1559</v>
      </c>
      <c r="AL3" s="77">
        <v>36</v>
      </c>
      <c r="AM3" s="81">
        <v>37</v>
      </c>
      <c r="AN3" s="77">
        <v>38</v>
      </c>
    </row>
    <row r="4" spans="1:41" ht="42.5" x14ac:dyDescent="0.35">
      <c r="A4" t="str">
        <f t="shared" si="0"/>
        <v>A1.8 01</v>
      </c>
      <c r="B4" s="56">
        <v>1</v>
      </c>
      <c r="C4" s="118" t="s">
        <v>15</v>
      </c>
      <c r="D4" s="119" t="s">
        <v>1620</v>
      </c>
      <c r="E4" s="120" t="s">
        <v>471</v>
      </c>
      <c r="F4" s="59" t="s">
        <v>8</v>
      </c>
      <c r="G4" s="60" t="s">
        <v>1535</v>
      </c>
      <c r="H4" s="61" t="s">
        <v>1202</v>
      </c>
      <c r="I4" s="62" t="s">
        <v>1039</v>
      </c>
      <c r="J4" s="63" t="s">
        <v>1040</v>
      </c>
      <c r="K4" s="64" t="s">
        <v>1039</v>
      </c>
      <c r="L4" s="64" t="s">
        <v>1041</v>
      </c>
      <c r="M4" s="64" t="s">
        <v>1040</v>
      </c>
      <c r="N4" s="64" t="s">
        <v>1040</v>
      </c>
      <c r="O4" s="64" t="s">
        <v>1905</v>
      </c>
      <c r="P4" s="61" t="s">
        <v>467</v>
      </c>
      <c r="Q4" s="65" t="s">
        <v>1506</v>
      </c>
      <c r="R4" s="66" t="s">
        <v>1505</v>
      </c>
      <c r="S4" s="67" t="s">
        <v>1030</v>
      </c>
      <c r="T4" s="56" t="s">
        <v>1186</v>
      </c>
      <c r="U4" s="68" t="s">
        <v>1190</v>
      </c>
      <c r="V4" s="68" t="s">
        <v>1514</v>
      </c>
      <c r="W4" s="69" t="s">
        <v>1522</v>
      </c>
      <c r="X4" s="69" t="s">
        <v>1519</v>
      </c>
      <c r="Y4" s="70"/>
      <c r="Z4" s="71" t="s">
        <v>14</v>
      </c>
      <c r="AA4" s="72" t="s">
        <v>1462</v>
      </c>
      <c r="AB4" s="73" t="s">
        <v>1195</v>
      </c>
      <c r="AC4" s="74" t="s">
        <v>317</v>
      </c>
      <c r="AD4" s="61" t="s">
        <v>316</v>
      </c>
      <c r="AE4" s="60" t="s">
        <v>438</v>
      </c>
      <c r="AF4" s="56" t="s">
        <v>438</v>
      </c>
      <c r="AG4" s="56" t="s">
        <v>1239</v>
      </c>
      <c r="AH4" s="56" t="s">
        <v>1202</v>
      </c>
      <c r="AI4" s="75" t="s">
        <v>915</v>
      </c>
      <c r="AJ4" s="60" t="s">
        <v>1202</v>
      </c>
      <c r="AK4" s="73" t="s">
        <v>1195</v>
      </c>
      <c r="AL4" s="56" t="s">
        <v>1410</v>
      </c>
      <c r="AM4" s="76" t="s">
        <v>915</v>
      </c>
      <c r="AN4" s="68" t="s">
        <v>441</v>
      </c>
      <c r="AO4" t="str">
        <f>_xlfn.CONCAT(AN4," ",X4)</f>
        <v>A1.8 01</v>
      </c>
    </row>
    <row r="5" spans="1:41" ht="42.5" x14ac:dyDescent="0.35">
      <c r="A5" t="str">
        <f t="shared" si="0"/>
        <v>A1.8 02</v>
      </c>
      <c r="B5" s="2">
        <v>2</v>
      </c>
      <c r="C5" s="121" t="s">
        <v>16</v>
      </c>
      <c r="D5" s="122" t="s">
        <v>1621</v>
      </c>
      <c r="E5" s="123" t="s">
        <v>472</v>
      </c>
      <c r="F5" s="21" t="s">
        <v>8</v>
      </c>
      <c r="G5" s="25" t="s">
        <v>1535</v>
      </c>
      <c r="H5" s="24" t="s">
        <v>1202</v>
      </c>
      <c r="I5" s="50" t="s">
        <v>1039</v>
      </c>
      <c r="J5" s="28" t="s">
        <v>1040</v>
      </c>
      <c r="K5" s="29" t="s">
        <v>1039</v>
      </c>
      <c r="L5" s="29" t="s">
        <v>1041</v>
      </c>
      <c r="M5" s="29" t="s">
        <v>1040</v>
      </c>
      <c r="N5" s="29" t="s">
        <v>1040</v>
      </c>
      <c r="O5" s="94" t="s">
        <v>1905</v>
      </c>
      <c r="P5" s="24" t="s">
        <v>467</v>
      </c>
      <c r="Q5" s="51" t="s">
        <v>1506</v>
      </c>
      <c r="R5" s="52" t="s">
        <v>1505</v>
      </c>
      <c r="S5" s="47" t="s">
        <v>1030</v>
      </c>
      <c r="T5" s="2" t="s">
        <v>1186</v>
      </c>
      <c r="U5" s="7" t="s">
        <v>1190</v>
      </c>
      <c r="V5" s="7" t="s">
        <v>1514</v>
      </c>
      <c r="W5" s="55" t="s">
        <v>1522</v>
      </c>
      <c r="X5" s="55" t="s">
        <v>1521</v>
      </c>
      <c r="Y5" s="49"/>
      <c r="Z5" s="54" t="s">
        <v>14</v>
      </c>
      <c r="AA5" s="22" t="s">
        <v>1462</v>
      </c>
      <c r="AB5" s="9" t="s">
        <v>1196</v>
      </c>
      <c r="AC5" s="23" t="s">
        <v>317</v>
      </c>
      <c r="AD5" s="24" t="s">
        <v>316</v>
      </c>
      <c r="AE5" s="25" t="s">
        <v>438</v>
      </c>
      <c r="AF5" s="2" t="s">
        <v>438</v>
      </c>
      <c r="AG5" s="2" t="s">
        <v>1239</v>
      </c>
      <c r="AH5" s="2" t="s">
        <v>1202</v>
      </c>
      <c r="AI5" s="26" t="s">
        <v>916</v>
      </c>
      <c r="AJ5" s="25" t="s">
        <v>1202</v>
      </c>
      <c r="AK5" s="9" t="s">
        <v>1196</v>
      </c>
      <c r="AL5" s="2" t="s">
        <v>1410</v>
      </c>
      <c r="AM5" s="31" t="s">
        <v>916</v>
      </c>
      <c r="AN5" s="7" t="s">
        <v>441</v>
      </c>
      <c r="AO5" t="str">
        <f t="shared" ref="AO5:AO68" si="1">_xlfn.CONCAT(AN5," ",X5)</f>
        <v>A1.8 02</v>
      </c>
    </row>
    <row r="6" spans="1:41" ht="42.5" x14ac:dyDescent="0.35">
      <c r="A6" t="str">
        <f t="shared" si="0"/>
        <v>A1.8 03</v>
      </c>
      <c r="B6" s="2">
        <v>3</v>
      </c>
      <c r="C6" s="121" t="s">
        <v>17</v>
      </c>
      <c r="D6" s="123" t="s">
        <v>1622</v>
      </c>
      <c r="E6" s="123" t="s">
        <v>473</v>
      </c>
      <c r="F6" s="21" t="s">
        <v>8</v>
      </c>
      <c r="G6" s="25" t="s">
        <v>1535</v>
      </c>
      <c r="H6" s="24" t="s">
        <v>1202</v>
      </c>
      <c r="I6" s="50" t="s">
        <v>1039</v>
      </c>
      <c r="J6" s="28" t="s">
        <v>1040</v>
      </c>
      <c r="K6" s="29" t="s">
        <v>1039</v>
      </c>
      <c r="L6" s="29" t="s">
        <v>1041</v>
      </c>
      <c r="M6" s="29" t="s">
        <v>1040</v>
      </c>
      <c r="N6" s="29" t="s">
        <v>1040</v>
      </c>
      <c r="O6" s="29" t="s">
        <v>1905</v>
      </c>
      <c r="P6" s="24" t="s">
        <v>467</v>
      </c>
      <c r="Q6" s="51" t="s">
        <v>1506</v>
      </c>
      <c r="R6" s="52" t="s">
        <v>1505</v>
      </c>
      <c r="S6" s="47" t="s">
        <v>1030</v>
      </c>
      <c r="T6" s="2" t="s">
        <v>1186</v>
      </c>
      <c r="U6" s="7" t="s">
        <v>1190</v>
      </c>
      <c r="V6" s="7" t="s">
        <v>1514</v>
      </c>
      <c r="W6" s="55" t="s">
        <v>1522</v>
      </c>
      <c r="X6" s="55" t="s">
        <v>1522</v>
      </c>
      <c r="Y6" s="49"/>
      <c r="Z6" s="54" t="s">
        <v>14</v>
      </c>
      <c r="AA6" s="22" t="s">
        <v>1462</v>
      </c>
      <c r="AB6" s="9" t="s">
        <v>1197</v>
      </c>
      <c r="AC6" s="23" t="s">
        <v>317</v>
      </c>
      <c r="AD6" s="24" t="s">
        <v>316</v>
      </c>
      <c r="AE6" s="25" t="s">
        <v>438</v>
      </c>
      <c r="AF6" s="2" t="s">
        <v>438</v>
      </c>
      <c r="AG6" s="2" t="s">
        <v>1239</v>
      </c>
      <c r="AH6" s="2" t="s">
        <v>1202</v>
      </c>
      <c r="AI6" s="26" t="s">
        <v>917</v>
      </c>
      <c r="AJ6" s="25" t="s">
        <v>1202</v>
      </c>
      <c r="AK6" s="9" t="s">
        <v>1197</v>
      </c>
      <c r="AL6" s="2" t="s">
        <v>1410</v>
      </c>
      <c r="AM6" s="31" t="s">
        <v>917</v>
      </c>
      <c r="AN6" s="7" t="s">
        <v>441</v>
      </c>
      <c r="AO6" t="str">
        <f t="shared" si="1"/>
        <v>A1.8 03</v>
      </c>
    </row>
    <row r="7" spans="1:41" ht="42.5" x14ac:dyDescent="0.35">
      <c r="A7" t="str">
        <f t="shared" si="0"/>
        <v>A1.8 04</v>
      </c>
      <c r="B7" s="2">
        <v>4</v>
      </c>
      <c r="C7" s="121" t="s">
        <v>18</v>
      </c>
      <c r="D7" s="123" t="s">
        <v>1623</v>
      </c>
      <c r="E7" s="123" t="s">
        <v>474</v>
      </c>
      <c r="F7" s="21" t="s">
        <v>8</v>
      </c>
      <c r="G7" s="25" t="s">
        <v>1535</v>
      </c>
      <c r="H7" s="24" t="s">
        <v>1202</v>
      </c>
      <c r="I7" s="50" t="s">
        <v>1039</v>
      </c>
      <c r="J7" s="28" t="s">
        <v>1040</v>
      </c>
      <c r="K7" s="29" t="s">
        <v>1039</v>
      </c>
      <c r="L7" s="29" t="s">
        <v>1041</v>
      </c>
      <c r="M7" s="29" t="s">
        <v>1040</v>
      </c>
      <c r="N7" s="29" t="s">
        <v>1040</v>
      </c>
      <c r="O7" s="29" t="s">
        <v>1905</v>
      </c>
      <c r="P7" s="24" t="s">
        <v>467</v>
      </c>
      <c r="Q7" s="51" t="s">
        <v>1506</v>
      </c>
      <c r="R7" s="52" t="s">
        <v>1505</v>
      </c>
      <c r="S7" s="47" t="s">
        <v>1030</v>
      </c>
      <c r="T7" s="2" t="s">
        <v>1186</v>
      </c>
      <c r="U7" s="7" t="s">
        <v>1190</v>
      </c>
      <c r="V7" s="7" t="s">
        <v>1514</v>
      </c>
      <c r="W7" s="55" t="s">
        <v>1522</v>
      </c>
      <c r="X7" s="55" t="s">
        <v>1523</v>
      </c>
      <c r="Y7" s="49"/>
      <c r="Z7" s="54" t="s">
        <v>14</v>
      </c>
      <c r="AA7" s="22" t="s">
        <v>1462</v>
      </c>
      <c r="AB7" s="9" t="s">
        <v>1198</v>
      </c>
      <c r="AC7" s="23" t="s">
        <v>317</v>
      </c>
      <c r="AD7" s="24" t="s">
        <v>316</v>
      </c>
      <c r="AE7" s="25" t="s">
        <v>438</v>
      </c>
      <c r="AF7" s="2" t="s">
        <v>438</v>
      </c>
      <c r="AG7" s="2" t="s">
        <v>1239</v>
      </c>
      <c r="AH7" s="2" t="s">
        <v>1202</v>
      </c>
      <c r="AI7" s="26" t="s">
        <v>918</v>
      </c>
      <c r="AJ7" s="25" t="s">
        <v>1202</v>
      </c>
      <c r="AK7" s="9" t="s">
        <v>1198</v>
      </c>
      <c r="AL7" s="2" t="s">
        <v>1410</v>
      </c>
      <c r="AM7" s="31" t="s">
        <v>918</v>
      </c>
      <c r="AN7" s="7" t="s">
        <v>441</v>
      </c>
      <c r="AO7" t="str">
        <f t="shared" si="1"/>
        <v>A1.8 04</v>
      </c>
    </row>
    <row r="8" spans="1:41" ht="42.5" x14ac:dyDescent="0.35">
      <c r="A8" t="str">
        <f t="shared" si="0"/>
        <v>A1.8 05</v>
      </c>
      <c r="B8" s="2">
        <v>5</v>
      </c>
      <c r="C8" s="121" t="s">
        <v>19</v>
      </c>
      <c r="D8" s="123" t="s">
        <v>1624</v>
      </c>
      <c r="E8" s="123" t="s">
        <v>475</v>
      </c>
      <c r="F8" s="21" t="s">
        <v>8</v>
      </c>
      <c r="G8" s="25" t="s">
        <v>1535</v>
      </c>
      <c r="H8" s="24" t="s">
        <v>1202</v>
      </c>
      <c r="I8" s="50" t="s">
        <v>1039</v>
      </c>
      <c r="J8" s="28" t="s">
        <v>1040</v>
      </c>
      <c r="K8" s="29" t="s">
        <v>1039</v>
      </c>
      <c r="L8" s="29" t="s">
        <v>1041</v>
      </c>
      <c r="M8" s="29" t="s">
        <v>1040</v>
      </c>
      <c r="N8" s="29" t="s">
        <v>1040</v>
      </c>
      <c r="O8" s="29" t="s">
        <v>1905</v>
      </c>
      <c r="P8" s="24" t="s">
        <v>467</v>
      </c>
      <c r="Q8" s="51" t="s">
        <v>1506</v>
      </c>
      <c r="R8" s="52" t="s">
        <v>1505</v>
      </c>
      <c r="S8" s="47" t="s">
        <v>1030</v>
      </c>
      <c r="T8" s="2" t="s">
        <v>1186</v>
      </c>
      <c r="U8" s="7" t="s">
        <v>1190</v>
      </c>
      <c r="V8" s="7" t="s">
        <v>1514</v>
      </c>
      <c r="W8" s="55" t="s">
        <v>1522</v>
      </c>
      <c r="X8" s="55" t="s">
        <v>1524</v>
      </c>
      <c r="Y8" s="49"/>
      <c r="Z8" s="54" t="s">
        <v>14</v>
      </c>
      <c r="AA8" s="22" t="s">
        <v>1462</v>
      </c>
      <c r="AB8" s="9" t="s">
        <v>1199</v>
      </c>
      <c r="AC8" s="23" t="s">
        <v>317</v>
      </c>
      <c r="AD8" s="24" t="s">
        <v>316</v>
      </c>
      <c r="AE8" s="25" t="s">
        <v>438</v>
      </c>
      <c r="AF8" s="2" t="s">
        <v>438</v>
      </c>
      <c r="AG8" s="2" t="s">
        <v>1239</v>
      </c>
      <c r="AH8" s="2" t="s">
        <v>1202</v>
      </c>
      <c r="AI8" s="26" t="s">
        <v>919</v>
      </c>
      <c r="AJ8" s="25" t="s">
        <v>1202</v>
      </c>
      <c r="AK8" s="9" t="s">
        <v>1199</v>
      </c>
      <c r="AL8" s="2" t="s">
        <v>1410</v>
      </c>
      <c r="AM8" s="31" t="s">
        <v>919</v>
      </c>
      <c r="AN8" s="7" t="s">
        <v>441</v>
      </c>
      <c r="AO8" t="str">
        <f t="shared" si="1"/>
        <v>A1.8 05</v>
      </c>
    </row>
    <row r="9" spans="1:41" ht="42.5" x14ac:dyDescent="0.35">
      <c r="A9" t="str">
        <f t="shared" si="0"/>
        <v>A1.8 06</v>
      </c>
      <c r="B9" s="2">
        <v>6</v>
      </c>
      <c r="C9" s="121" t="s">
        <v>20</v>
      </c>
      <c r="D9" s="123" t="s">
        <v>1625</v>
      </c>
      <c r="E9" s="123" t="s">
        <v>476</v>
      </c>
      <c r="F9" s="21" t="s">
        <v>8</v>
      </c>
      <c r="G9" s="25" t="s">
        <v>1535</v>
      </c>
      <c r="H9" s="24" t="s">
        <v>1202</v>
      </c>
      <c r="I9" s="50" t="s">
        <v>1039</v>
      </c>
      <c r="J9" s="28" t="s">
        <v>1040</v>
      </c>
      <c r="K9" s="29" t="s">
        <v>1039</v>
      </c>
      <c r="L9" s="29" t="s">
        <v>1041</v>
      </c>
      <c r="M9" s="29" t="s">
        <v>1040</v>
      </c>
      <c r="N9" s="29" t="s">
        <v>1040</v>
      </c>
      <c r="O9" s="29" t="s">
        <v>1905</v>
      </c>
      <c r="P9" s="24" t="s">
        <v>467</v>
      </c>
      <c r="Q9" s="51" t="s">
        <v>1506</v>
      </c>
      <c r="R9" s="52" t="s">
        <v>1505</v>
      </c>
      <c r="S9" s="47" t="s">
        <v>1030</v>
      </c>
      <c r="T9" s="2" t="s">
        <v>1186</v>
      </c>
      <c r="U9" s="7" t="s">
        <v>1190</v>
      </c>
      <c r="V9" s="7" t="s">
        <v>1514</v>
      </c>
      <c r="W9" s="55" t="s">
        <v>1522</v>
      </c>
      <c r="X9" s="55" t="s">
        <v>1525</v>
      </c>
      <c r="Y9" s="49"/>
      <c r="Z9" s="54" t="s">
        <v>14</v>
      </c>
      <c r="AA9" s="22" t="s">
        <v>1462</v>
      </c>
      <c r="AB9" s="9" t="s">
        <v>1200</v>
      </c>
      <c r="AC9" s="23" t="s">
        <v>317</v>
      </c>
      <c r="AD9" s="24" t="s">
        <v>316</v>
      </c>
      <c r="AE9" s="25" t="s">
        <v>438</v>
      </c>
      <c r="AF9" s="2" t="s">
        <v>438</v>
      </c>
      <c r="AG9" s="2" t="s">
        <v>1239</v>
      </c>
      <c r="AH9" s="2" t="s">
        <v>1202</v>
      </c>
      <c r="AI9" s="26" t="s">
        <v>920</v>
      </c>
      <c r="AJ9" s="25" t="s">
        <v>1202</v>
      </c>
      <c r="AK9" s="9" t="s">
        <v>1200</v>
      </c>
      <c r="AL9" s="2" t="s">
        <v>1410</v>
      </c>
      <c r="AM9" s="31" t="s">
        <v>920</v>
      </c>
      <c r="AN9" s="7" t="s">
        <v>441</v>
      </c>
      <c r="AO9" t="str">
        <f t="shared" si="1"/>
        <v>A1.8 06</v>
      </c>
    </row>
    <row r="10" spans="1:41" ht="42.5" x14ac:dyDescent="0.35">
      <c r="A10" t="str">
        <f t="shared" si="0"/>
        <v>A1.8 07</v>
      </c>
      <c r="B10" s="2">
        <v>7</v>
      </c>
      <c r="C10" s="121" t="s">
        <v>164</v>
      </c>
      <c r="D10" s="123" t="s">
        <v>1626</v>
      </c>
      <c r="E10" s="123" t="s">
        <v>594</v>
      </c>
      <c r="F10" s="21" t="s">
        <v>8</v>
      </c>
      <c r="G10" s="25" t="s">
        <v>1535</v>
      </c>
      <c r="H10" s="24" t="s">
        <v>1202</v>
      </c>
      <c r="I10" s="50" t="s">
        <v>1039</v>
      </c>
      <c r="J10" s="28" t="s">
        <v>1040</v>
      </c>
      <c r="K10" s="29" t="s">
        <v>1039</v>
      </c>
      <c r="L10" s="29" t="s">
        <v>1041</v>
      </c>
      <c r="M10" s="29" t="s">
        <v>1040</v>
      </c>
      <c r="N10" s="29" t="s">
        <v>1040</v>
      </c>
      <c r="O10" s="29" t="s">
        <v>1905</v>
      </c>
      <c r="P10" s="24" t="s">
        <v>467</v>
      </c>
      <c r="Q10" s="51" t="s">
        <v>1506</v>
      </c>
      <c r="R10" s="52" t="s">
        <v>1505</v>
      </c>
      <c r="S10" s="47" t="s">
        <v>1030</v>
      </c>
      <c r="T10" s="2" t="s">
        <v>1186</v>
      </c>
      <c r="U10" s="7" t="s">
        <v>1190</v>
      </c>
      <c r="V10" s="7" t="s">
        <v>1514</v>
      </c>
      <c r="W10" s="55" t="s">
        <v>1522</v>
      </c>
      <c r="X10" s="55" t="s">
        <v>1526</v>
      </c>
      <c r="Y10" s="49"/>
      <c r="Z10" s="54" t="s">
        <v>14</v>
      </c>
      <c r="AA10" s="22" t="s">
        <v>1462</v>
      </c>
      <c r="AB10" s="9" t="s">
        <v>1201</v>
      </c>
      <c r="AC10" s="23" t="s">
        <v>317</v>
      </c>
      <c r="AD10" s="24" t="s">
        <v>316</v>
      </c>
      <c r="AE10" s="25" t="s">
        <v>438</v>
      </c>
      <c r="AF10" s="2" t="s">
        <v>438</v>
      </c>
      <c r="AG10" s="2" t="s">
        <v>1239</v>
      </c>
      <c r="AH10" s="2" t="s">
        <v>1202</v>
      </c>
      <c r="AI10" s="26" t="s">
        <v>921</v>
      </c>
      <c r="AJ10" s="25" t="s">
        <v>1202</v>
      </c>
      <c r="AK10" s="9" t="s">
        <v>1201</v>
      </c>
      <c r="AL10" s="2" t="s">
        <v>1410</v>
      </c>
      <c r="AM10" s="31" t="s">
        <v>921</v>
      </c>
      <c r="AN10" s="7" t="s">
        <v>441</v>
      </c>
      <c r="AO10" t="str">
        <f t="shared" si="1"/>
        <v>A1.8 07</v>
      </c>
    </row>
    <row r="11" spans="1:41" ht="42.5" x14ac:dyDescent="0.35">
      <c r="A11" t="str">
        <f t="shared" si="0"/>
        <v>A1.8 08</v>
      </c>
      <c r="B11" s="2">
        <v>8</v>
      </c>
      <c r="C11" s="121" t="s">
        <v>21</v>
      </c>
      <c r="D11" s="123" t="s">
        <v>1627</v>
      </c>
      <c r="E11" s="123" t="s">
        <v>477</v>
      </c>
      <c r="F11" s="21" t="s">
        <v>8</v>
      </c>
      <c r="G11" s="25" t="s">
        <v>1535</v>
      </c>
      <c r="H11" s="24" t="s">
        <v>1203</v>
      </c>
      <c r="I11" s="50" t="s">
        <v>1039</v>
      </c>
      <c r="J11" s="28" t="s">
        <v>1040</v>
      </c>
      <c r="K11" s="29" t="s">
        <v>1039</v>
      </c>
      <c r="L11" s="29" t="s">
        <v>1041</v>
      </c>
      <c r="M11" s="29" t="s">
        <v>1040</v>
      </c>
      <c r="N11" s="29" t="s">
        <v>1040</v>
      </c>
      <c r="O11" s="29" t="s">
        <v>1905</v>
      </c>
      <c r="P11" s="24" t="s">
        <v>467</v>
      </c>
      <c r="Q11" s="51" t="s">
        <v>1506</v>
      </c>
      <c r="R11" s="52" t="s">
        <v>1505</v>
      </c>
      <c r="S11" s="47" t="s">
        <v>1030</v>
      </c>
      <c r="T11" s="2" t="s">
        <v>1186</v>
      </c>
      <c r="U11" s="7" t="s">
        <v>1190</v>
      </c>
      <c r="V11" s="7" t="s">
        <v>1514</v>
      </c>
      <c r="W11" s="55" t="s">
        <v>1522</v>
      </c>
      <c r="X11" s="55" t="s">
        <v>1527</v>
      </c>
      <c r="Y11" s="49"/>
      <c r="Z11" s="54" t="s">
        <v>14</v>
      </c>
      <c r="AA11" s="22" t="s">
        <v>1462</v>
      </c>
      <c r="AB11" s="9" t="s">
        <v>1230</v>
      </c>
      <c r="AC11" s="23" t="s">
        <v>317</v>
      </c>
      <c r="AD11" s="24" t="s">
        <v>316</v>
      </c>
      <c r="AE11" s="25" t="s">
        <v>438</v>
      </c>
      <c r="AF11" s="2" t="s">
        <v>438</v>
      </c>
      <c r="AG11" s="2" t="s">
        <v>1239</v>
      </c>
      <c r="AH11" s="2" t="s">
        <v>1203</v>
      </c>
      <c r="AI11" s="26" t="s">
        <v>915</v>
      </c>
      <c r="AJ11" s="25" t="s">
        <v>1203</v>
      </c>
      <c r="AK11" s="9" t="s">
        <v>1230</v>
      </c>
      <c r="AL11" s="2" t="s">
        <v>1410</v>
      </c>
      <c r="AM11" s="31" t="s">
        <v>922</v>
      </c>
      <c r="AN11" s="7" t="s">
        <v>441</v>
      </c>
      <c r="AO11" t="str">
        <f t="shared" si="1"/>
        <v>A1.8 08</v>
      </c>
    </row>
    <row r="12" spans="1:41" ht="42.5" x14ac:dyDescent="0.35">
      <c r="A12" t="str">
        <f t="shared" si="0"/>
        <v>A1.9 01</v>
      </c>
      <c r="B12" s="2">
        <v>9</v>
      </c>
      <c r="C12" s="121" t="s">
        <v>22</v>
      </c>
      <c r="D12" s="123" t="s">
        <v>1628</v>
      </c>
      <c r="E12" s="123" t="s">
        <v>478</v>
      </c>
      <c r="F12" s="21" t="s">
        <v>8</v>
      </c>
      <c r="G12" s="25" t="s">
        <v>1535</v>
      </c>
      <c r="H12" s="24" t="s">
        <v>1203</v>
      </c>
      <c r="I12" s="50" t="s">
        <v>1039</v>
      </c>
      <c r="J12" s="28" t="s">
        <v>1040</v>
      </c>
      <c r="K12" s="29" t="s">
        <v>1039</v>
      </c>
      <c r="L12" s="29" t="s">
        <v>1041</v>
      </c>
      <c r="M12" s="29" t="s">
        <v>1040</v>
      </c>
      <c r="N12" s="29" t="s">
        <v>1040</v>
      </c>
      <c r="O12" s="29" t="s">
        <v>1905</v>
      </c>
      <c r="P12" s="24" t="s">
        <v>467</v>
      </c>
      <c r="Q12" s="51" t="s">
        <v>1506</v>
      </c>
      <c r="R12" s="52" t="s">
        <v>1505</v>
      </c>
      <c r="S12" s="47" t="s">
        <v>1030</v>
      </c>
      <c r="T12" s="2" t="s">
        <v>1186</v>
      </c>
      <c r="U12" s="7" t="s">
        <v>1190</v>
      </c>
      <c r="V12" s="7" t="s">
        <v>1514</v>
      </c>
      <c r="W12" s="55" t="s">
        <v>1523</v>
      </c>
      <c r="X12" s="55" t="s">
        <v>1519</v>
      </c>
      <c r="Y12" s="49"/>
      <c r="Z12" s="54" t="s">
        <v>14</v>
      </c>
      <c r="AA12" s="22" t="s">
        <v>1462</v>
      </c>
      <c r="AB12" s="9" t="s">
        <v>1231</v>
      </c>
      <c r="AC12" s="23" t="s">
        <v>317</v>
      </c>
      <c r="AD12" s="24" t="s">
        <v>316</v>
      </c>
      <c r="AE12" s="25" t="s">
        <v>438</v>
      </c>
      <c r="AF12" s="2" t="s">
        <v>438</v>
      </c>
      <c r="AG12" s="2" t="s">
        <v>1239</v>
      </c>
      <c r="AH12" s="2" t="s">
        <v>1203</v>
      </c>
      <c r="AI12" s="26" t="s">
        <v>916</v>
      </c>
      <c r="AJ12" s="25" t="s">
        <v>1203</v>
      </c>
      <c r="AK12" s="9" t="s">
        <v>1231</v>
      </c>
      <c r="AL12" s="2" t="s">
        <v>892</v>
      </c>
      <c r="AM12" s="31" t="s">
        <v>915</v>
      </c>
      <c r="AN12" s="7" t="s">
        <v>442</v>
      </c>
      <c r="AO12" t="str">
        <f t="shared" si="1"/>
        <v>A1.9 01</v>
      </c>
    </row>
    <row r="13" spans="1:41" ht="42.5" x14ac:dyDescent="0.35">
      <c r="A13" t="str">
        <f t="shared" si="0"/>
        <v>A1.9 02</v>
      </c>
      <c r="B13" s="2">
        <v>10</v>
      </c>
      <c r="C13" s="121" t="s">
        <v>23</v>
      </c>
      <c r="D13" s="123" t="s">
        <v>1629</v>
      </c>
      <c r="E13" s="123" t="s">
        <v>479</v>
      </c>
      <c r="F13" s="21" t="s">
        <v>8</v>
      </c>
      <c r="G13" s="25" t="s">
        <v>1535</v>
      </c>
      <c r="H13" s="24" t="s">
        <v>1203</v>
      </c>
      <c r="I13" s="50" t="s">
        <v>1039</v>
      </c>
      <c r="J13" s="28" t="s">
        <v>1040</v>
      </c>
      <c r="K13" s="29" t="s">
        <v>1039</v>
      </c>
      <c r="L13" s="29" t="s">
        <v>1041</v>
      </c>
      <c r="M13" s="29" t="s">
        <v>1040</v>
      </c>
      <c r="N13" s="29" t="s">
        <v>1040</v>
      </c>
      <c r="O13" s="29" t="s">
        <v>1905</v>
      </c>
      <c r="P13" s="24" t="s">
        <v>467</v>
      </c>
      <c r="Q13" s="51" t="s">
        <v>1506</v>
      </c>
      <c r="R13" s="52" t="s">
        <v>1505</v>
      </c>
      <c r="S13" s="47" t="s">
        <v>1030</v>
      </c>
      <c r="T13" s="2" t="s">
        <v>1186</v>
      </c>
      <c r="U13" s="7" t="s">
        <v>1190</v>
      </c>
      <c r="V13" s="7" t="s">
        <v>1514</v>
      </c>
      <c r="W13" s="55" t="s">
        <v>1523</v>
      </c>
      <c r="X13" s="55" t="s">
        <v>1521</v>
      </c>
      <c r="Y13" s="49"/>
      <c r="Z13" s="54" t="s">
        <v>14</v>
      </c>
      <c r="AA13" s="22" t="s">
        <v>1462</v>
      </c>
      <c r="AB13" s="9" t="s">
        <v>1232</v>
      </c>
      <c r="AC13" s="23" t="s">
        <v>317</v>
      </c>
      <c r="AD13" s="24" t="s">
        <v>316</v>
      </c>
      <c r="AE13" s="25" t="s">
        <v>438</v>
      </c>
      <c r="AF13" s="2" t="s">
        <v>438</v>
      </c>
      <c r="AG13" s="2" t="s">
        <v>1239</v>
      </c>
      <c r="AH13" s="2" t="s">
        <v>1203</v>
      </c>
      <c r="AI13" s="26" t="s">
        <v>917</v>
      </c>
      <c r="AJ13" s="25" t="s">
        <v>1203</v>
      </c>
      <c r="AK13" s="9" t="s">
        <v>1232</v>
      </c>
      <c r="AL13" s="2" t="s">
        <v>892</v>
      </c>
      <c r="AM13" s="31" t="s">
        <v>916</v>
      </c>
      <c r="AN13" s="7" t="s">
        <v>442</v>
      </c>
      <c r="AO13" t="str">
        <f t="shared" si="1"/>
        <v>A1.9 02</v>
      </c>
    </row>
    <row r="14" spans="1:41" ht="42.5" x14ac:dyDescent="0.35">
      <c r="A14" t="str">
        <f t="shared" si="0"/>
        <v>A1.9 03</v>
      </c>
      <c r="B14" s="2">
        <v>11</v>
      </c>
      <c r="C14" s="121" t="s">
        <v>24</v>
      </c>
      <c r="D14" s="123" t="s">
        <v>1630</v>
      </c>
      <c r="E14" s="123" t="s">
        <v>480</v>
      </c>
      <c r="F14" s="21" t="s">
        <v>8</v>
      </c>
      <c r="G14" s="25" t="s">
        <v>1535</v>
      </c>
      <c r="H14" s="24" t="s">
        <v>1203</v>
      </c>
      <c r="I14" s="50" t="s">
        <v>1039</v>
      </c>
      <c r="J14" s="28" t="s">
        <v>1040</v>
      </c>
      <c r="K14" s="29" t="s">
        <v>1039</v>
      </c>
      <c r="L14" s="29" t="s">
        <v>1041</v>
      </c>
      <c r="M14" s="29" t="s">
        <v>1040</v>
      </c>
      <c r="N14" s="29" t="s">
        <v>1040</v>
      </c>
      <c r="O14" s="29" t="s">
        <v>1905</v>
      </c>
      <c r="P14" s="24" t="s">
        <v>467</v>
      </c>
      <c r="Q14" s="51" t="s">
        <v>1506</v>
      </c>
      <c r="R14" s="52" t="s">
        <v>1505</v>
      </c>
      <c r="S14" s="47" t="s">
        <v>1030</v>
      </c>
      <c r="T14" s="2" t="s">
        <v>1186</v>
      </c>
      <c r="U14" s="7" t="s">
        <v>1190</v>
      </c>
      <c r="V14" s="7" t="s">
        <v>1514</v>
      </c>
      <c r="W14" s="55" t="s">
        <v>1523</v>
      </c>
      <c r="X14" s="55" t="s">
        <v>1522</v>
      </c>
      <c r="Y14" s="49"/>
      <c r="Z14" s="54" t="s">
        <v>14</v>
      </c>
      <c r="AA14" s="22" t="s">
        <v>1462</v>
      </c>
      <c r="AB14" s="9" t="s">
        <v>1233</v>
      </c>
      <c r="AC14" s="23" t="s">
        <v>317</v>
      </c>
      <c r="AD14" s="24" t="s">
        <v>316</v>
      </c>
      <c r="AE14" s="25" t="s">
        <v>438</v>
      </c>
      <c r="AF14" s="2" t="s">
        <v>438</v>
      </c>
      <c r="AG14" s="2" t="s">
        <v>1239</v>
      </c>
      <c r="AH14" s="2" t="s">
        <v>1203</v>
      </c>
      <c r="AI14" s="26" t="s">
        <v>918</v>
      </c>
      <c r="AJ14" s="25" t="s">
        <v>1203</v>
      </c>
      <c r="AK14" s="9" t="s">
        <v>1233</v>
      </c>
      <c r="AL14" s="2" t="s">
        <v>892</v>
      </c>
      <c r="AM14" s="31" t="s">
        <v>917</v>
      </c>
      <c r="AN14" s="7" t="s">
        <v>442</v>
      </c>
      <c r="AO14" t="str">
        <f t="shared" si="1"/>
        <v>A1.9 03</v>
      </c>
    </row>
    <row r="15" spans="1:41" ht="42.5" x14ac:dyDescent="0.35">
      <c r="A15" t="str">
        <f t="shared" si="0"/>
        <v>A1.9 04</v>
      </c>
      <c r="B15" s="2">
        <v>12</v>
      </c>
      <c r="C15" s="121" t="s">
        <v>25</v>
      </c>
      <c r="D15" s="123" t="s">
        <v>1631</v>
      </c>
      <c r="E15" s="123" t="s">
        <v>481</v>
      </c>
      <c r="F15" s="21" t="s">
        <v>8</v>
      </c>
      <c r="G15" s="25" t="s">
        <v>1535</v>
      </c>
      <c r="H15" s="24" t="s">
        <v>1203</v>
      </c>
      <c r="I15" s="50" t="s">
        <v>1039</v>
      </c>
      <c r="J15" s="28" t="s">
        <v>1040</v>
      </c>
      <c r="K15" s="29" t="s">
        <v>1039</v>
      </c>
      <c r="L15" s="29" t="s">
        <v>1041</v>
      </c>
      <c r="M15" s="29" t="s">
        <v>1040</v>
      </c>
      <c r="N15" s="29" t="s">
        <v>1040</v>
      </c>
      <c r="O15" s="29" t="s">
        <v>1905</v>
      </c>
      <c r="P15" s="24" t="s">
        <v>467</v>
      </c>
      <c r="Q15" s="51" t="s">
        <v>1506</v>
      </c>
      <c r="R15" s="52" t="s">
        <v>1505</v>
      </c>
      <c r="S15" s="47" t="s">
        <v>1030</v>
      </c>
      <c r="T15" s="2" t="s">
        <v>1186</v>
      </c>
      <c r="U15" s="7" t="s">
        <v>1190</v>
      </c>
      <c r="V15" s="7" t="s">
        <v>1514</v>
      </c>
      <c r="W15" s="55" t="s">
        <v>1523</v>
      </c>
      <c r="X15" s="55" t="s">
        <v>1523</v>
      </c>
      <c r="Y15" s="49"/>
      <c r="Z15" s="54" t="s">
        <v>14</v>
      </c>
      <c r="AA15" s="22" t="s">
        <v>1462</v>
      </c>
      <c r="AB15" s="9" t="s">
        <v>1234</v>
      </c>
      <c r="AC15" s="23" t="s">
        <v>317</v>
      </c>
      <c r="AD15" s="24" t="s">
        <v>316</v>
      </c>
      <c r="AE15" s="25" t="s">
        <v>438</v>
      </c>
      <c r="AF15" s="2" t="s">
        <v>438</v>
      </c>
      <c r="AG15" s="2" t="s">
        <v>1239</v>
      </c>
      <c r="AH15" s="2" t="s">
        <v>1203</v>
      </c>
      <c r="AI15" s="26" t="s">
        <v>919</v>
      </c>
      <c r="AJ15" s="25" t="s">
        <v>1203</v>
      </c>
      <c r="AK15" s="9" t="s">
        <v>1234</v>
      </c>
      <c r="AL15" s="2" t="s">
        <v>892</v>
      </c>
      <c r="AM15" s="31" t="s">
        <v>918</v>
      </c>
      <c r="AN15" s="7" t="s">
        <v>442</v>
      </c>
      <c r="AO15" t="str">
        <f t="shared" si="1"/>
        <v>A1.9 04</v>
      </c>
    </row>
    <row r="16" spans="1:41" ht="42.5" x14ac:dyDescent="0.35">
      <c r="A16" t="str">
        <f t="shared" si="0"/>
        <v>A1.9 05</v>
      </c>
      <c r="B16" s="2">
        <v>13</v>
      </c>
      <c r="C16" s="121" t="s">
        <v>26</v>
      </c>
      <c r="D16" s="123" t="s">
        <v>1632</v>
      </c>
      <c r="E16" s="123" t="s">
        <v>482</v>
      </c>
      <c r="F16" s="21" t="s">
        <v>8</v>
      </c>
      <c r="G16" s="25" t="s">
        <v>1535</v>
      </c>
      <c r="H16" s="24" t="s">
        <v>1203</v>
      </c>
      <c r="I16" s="50" t="s">
        <v>1039</v>
      </c>
      <c r="J16" s="28" t="s">
        <v>1040</v>
      </c>
      <c r="K16" s="29" t="s">
        <v>1039</v>
      </c>
      <c r="L16" s="29" t="s">
        <v>1041</v>
      </c>
      <c r="M16" s="29" t="s">
        <v>1040</v>
      </c>
      <c r="N16" s="29" t="s">
        <v>1040</v>
      </c>
      <c r="O16" s="29" t="s">
        <v>1905</v>
      </c>
      <c r="P16" s="24" t="s">
        <v>467</v>
      </c>
      <c r="Q16" s="51" t="s">
        <v>1506</v>
      </c>
      <c r="R16" s="52" t="s">
        <v>1505</v>
      </c>
      <c r="S16" s="47" t="s">
        <v>1030</v>
      </c>
      <c r="T16" s="2" t="s">
        <v>1186</v>
      </c>
      <c r="U16" s="7" t="s">
        <v>1190</v>
      </c>
      <c r="V16" s="7" t="s">
        <v>1514</v>
      </c>
      <c r="W16" s="55" t="s">
        <v>1523</v>
      </c>
      <c r="X16" s="55" t="s">
        <v>1524</v>
      </c>
      <c r="Y16" s="49"/>
      <c r="Z16" s="54" t="s">
        <v>14</v>
      </c>
      <c r="AA16" s="22" t="s">
        <v>1462</v>
      </c>
      <c r="AB16" s="9" t="s">
        <v>1235</v>
      </c>
      <c r="AC16" s="23" t="s">
        <v>317</v>
      </c>
      <c r="AD16" s="24" t="s">
        <v>316</v>
      </c>
      <c r="AE16" s="25" t="s">
        <v>438</v>
      </c>
      <c r="AF16" s="2" t="s">
        <v>438</v>
      </c>
      <c r="AG16" s="2" t="s">
        <v>1239</v>
      </c>
      <c r="AH16" s="2" t="s">
        <v>1203</v>
      </c>
      <c r="AI16" s="26" t="s">
        <v>920</v>
      </c>
      <c r="AJ16" s="25" t="s">
        <v>1203</v>
      </c>
      <c r="AK16" s="9" t="s">
        <v>1235</v>
      </c>
      <c r="AL16" s="2" t="s">
        <v>892</v>
      </c>
      <c r="AM16" s="31" t="s">
        <v>919</v>
      </c>
      <c r="AN16" s="7" t="s">
        <v>442</v>
      </c>
      <c r="AO16" t="str">
        <f t="shared" si="1"/>
        <v>A1.9 05</v>
      </c>
    </row>
    <row r="17" spans="1:41" ht="42.5" x14ac:dyDescent="0.35">
      <c r="A17" t="str">
        <f t="shared" si="0"/>
        <v>A1.9 06</v>
      </c>
      <c r="B17" s="2">
        <v>14</v>
      </c>
      <c r="C17" s="121" t="s">
        <v>165</v>
      </c>
      <c r="D17" s="123" t="s">
        <v>1633</v>
      </c>
      <c r="E17" s="123" t="s">
        <v>595</v>
      </c>
      <c r="F17" s="21" t="s">
        <v>8</v>
      </c>
      <c r="G17" s="25" t="s">
        <v>1535</v>
      </c>
      <c r="H17" s="24" t="s">
        <v>1203</v>
      </c>
      <c r="I17" s="50" t="s">
        <v>1039</v>
      </c>
      <c r="J17" s="28" t="s">
        <v>1040</v>
      </c>
      <c r="K17" s="29" t="s">
        <v>1039</v>
      </c>
      <c r="L17" s="29" t="s">
        <v>1041</v>
      </c>
      <c r="M17" s="29" t="s">
        <v>1040</v>
      </c>
      <c r="N17" s="29" t="s">
        <v>1040</v>
      </c>
      <c r="O17" s="29" t="s">
        <v>1905</v>
      </c>
      <c r="P17" s="24" t="s">
        <v>467</v>
      </c>
      <c r="Q17" s="51" t="s">
        <v>1506</v>
      </c>
      <c r="R17" s="52" t="s">
        <v>1505</v>
      </c>
      <c r="S17" s="47" t="s">
        <v>1030</v>
      </c>
      <c r="T17" s="2" t="s">
        <v>1186</v>
      </c>
      <c r="U17" s="7" t="s">
        <v>1190</v>
      </c>
      <c r="V17" s="7" t="s">
        <v>1514</v>
      </c>
      <c r="W17" s="55" t="s">
        <v>1523</v>
      </c>
      <c r="X17" s="55" t="s">
        <v>1525</v>
      </c>
      <c r="Y17" s="49"/>
      <c r="Z17" s="54" t="s">
        <v>14</v>
      </c>
      <c r="AA17" s="22" t="s">
        <v>1462</v>
      </c>
      <c r="AB17" s="9" t="s">
        <v>1236</v>
      </c>
      <c r="AC17" s="23" t="s">
        <v>317</v>
      </c>
      <c r="AD17" s="24" t="s">
        <v>316</v>
      </c>
      <c r="AE17" s="25" t="s">
        <v>438</v>
      </c>
      <c r="AF17" s="2" t="s">
        <v>438</v>
      </c>
      <c r="AG17" s="2" t="s">
        <v>1239</v>
      </c>
      <c r="AH17" s="2" t="s">
        <v>1203</v>
      </c>
      <c r="AI17" s="26" t="s">
        <v>921</v>
      </c>
      <c r="AJ17" s="25" t="s">
        <v>1203</v>
      </c>
      <c r="AK17" s="9" t="s">
        <v>1236</v>
      </c>
      <c r="AL17" s="2" t="s">
        <v>892</v>
      </c>
      <c r="AM17" s="31" t="s">
        <v>920</v>
      </c>
      <c r="AN17" s="7" t="s">
        <v>442</v>
      </c>
      <c r="AO17" t="str">
        <f t="shared" si="1"/>
        <v>A1.9 06</v>
      </c>
    </row>
    <row r="18" spans="1:41" ht="42.5" x14ac:dyDescent="0.35">
      <c r="A18" t="str">
        <f t="shared" si="0"/>
        <v>A1.9 07</v>
      </c>
      <c r="B18" s="2">
        <v>15</v>
      </c>
      <c r="C18" s="121" t="s">
        <v>27</v>
      </c>
      <c r="D18" s="123" t="s">
        <v>1634</v>
      </c>
      <c r="E18" s="123" t="s">
        <v>483</v>
      </c>
      <c r="F18" s="21" t="s">
        <v>8</v>
      </c>
      <c r="G18" s="25" t="s">
        <v>1535</v>
      </c>
      <c r="H18" s="24" t="s">
        <v>1204</v>
      </c>
      <c r="I18" s="50" t="s">
        <v>1039</v>
      </c>
      <c r="J18" s="28" t="s">
        <v>1040</v>
      </c>
      <c r="K18" s="29" t="s">
        <v>1039</v>
      </c>
      <c r="L18" s="29" t="s">
        <v>1041</v>
      </c>
      <c r="M18" s="29" t="s">
        <v>1040</v>
      </c>
      <c r="N18" s="29" t="s">
        <v>1040</v>
      </c>
      <c r="O18" s="29" t="s">
        <v>1905</v>
      </c>
      <c r="P18" s="24" t="s">
        <v>467</v>
      </c>
      <c r="Q18" s="51" t="s">
        <v>1506</v>
      </c>
      <c r="R18" s="52" t="s">
        <v>1505</v>
      </c>
      <c r="S18" s="47" t="s">
        <v>1030</v>
      </c>
      <c r="T18" s="2" t="s">
        <v>1186</v>
      </c>
      <c r="U18" s="7" t="s">
        <v>1190</v>
      </c>
      <c r="V18" s="7" t="s">
        <v>1514</v>
      </c>
      <c r="W18" s="55" t="s">
        <v>1523</v>
      </c>
      <c r="X18" s="55" t="s">
        <v>1526</v>
      </c>
      <c r="Y18" s="49"/>
      <c r="Z18" s="54" t="s">
        <v>14</v>
      </c>
      <c r="AA18" s="22" t="s">
        <v>1462</v>
      </c>
      <c r="AB18" s="9" t="s">
        <v>1260</v>
      </c>
      <c r="AC18" s="23" t="s">
        <v>317</v>
      </c>
      <c r="AD18" s="24" t="s">
        <v>316</v>
      </c>
      <c r="AE18" s="25" t="s">
        <v>438</v>
      </c>
      <c r="AF18" s="2" t="s">
        <v>438</v>
      </c>
      <c r="AG18" s="2" t="s">
        <v>1239</v>
      </c>
      <c r="AH18" s="2" t="s">
        <v>1204</v>
      </c>
      <c r="AI18" s="26" t="s">
        <v>915</v>
      </c>
      <c r="AJ18" s="25" t="s">
        <v>1204</v>
      </c>
      <c r="AK18" s="9" t="s">
        <v>1260</v>
      </c>
      <c r="AL18" s="2" t="s">
        <v>892</v>
      </c>
      <c r="AM18" s="31" t="s">
        <v>921</v>
      </c>
      <c r="AN18" s="7" t="s">
        <v>442</v>
      </c>
      <c r="AO18" t="str">
        <f t="shared" si="1"/>
        <v>A1.9 07</v>
      </c>
    </row>
    <row r="19" spans="1:41" ht="42.5" x14ac:dyDescent="0.35">
      <c r="A19" t="str">
        <f t="shared" si="0"/>
        <v>A1.9 08</v>
      </c>
      <c r="B19" s="2">
        <v>16</v>
      </c>
      <c r="C19" s="121" t="s">
        <v>28</v>
      </c>
      <c r="D19" s="123" t="s">
        <v>1635</v>
      </c>
      <c r="E19" s="123" t="s">
        <v>484</v>
      </c>
      <c r="F19" s="21" t="s">
        <v>8</v>
      </c>
      <c r="G19" s="25" t="s">
        <v>1535</v>
      </c>
      <c r="H19" s="24" t="s">
        <v>1204</v>
      </c>
      <c r="I19" s="50" t="s">
        <v>1039</v>
      </c>
      <c r="J19" s="28" t="s">
        <v>1040</v>
      </c>
      <c r="K19" s="29" t="s">
        <v>1039</v>
      </c>
      <c r="L19" s="29" t="s">
        <v>1041</v>
      </c>
      <c r="M19" s="29" t="s">
        <v>1040</v>
      </c>
      <c r="N19" s="29" t="s">
        <v>1040</v>
      </c>
      <c r="O19" s="29" t="s">
        <v>1905</v>
      </c>
      <c r="P19" s="24" t="s">
        <v>467</v>
      </c>
      <c r="Q19" s="51" t="s">
        <v>1506</v>
      </c>
      <c r="R19" s="52" t="s">
        <v>1505</v>
      </c>
      <c r="S19" s="47" t="s">
        <v>1030</v>
      </c>
      <c r="T19" s="2" t="s">
        <v>1186</v>
      </c>
      <c r="U19" s="7" t="s">
        <v>1190</v>
      </c>
      <c r="V19" s="7" t="s">
        <v>1514</v>
      </c>
      <c r="W19" s="55" t="s">
        <v>1523</v>
      </c>
      <c r="X19" s="55" t="s">
        <v>1527</v>
      </c>
      <c r="Y19" s="49"/>
      <c r="Z19" s="54" t="s">
        <v>14</v>
      </c>
      <c r="AA19" s="22" t="s">
        <v>1462</v>
      </c>
      <c r="AB19" s="9" t="s">
        <v>1261</v>
      </c>
      <c r="AC19" s="23" t="s">
        <v>317</v>
      </c>
      <c r="AD19" s="24" t="s">
        <v>316</v>
      </c>
      <c r="AE19" s="25" t="s">
        <v>438</v>
      </c>
      <c r="AF19" s="2" t="s">
        <v>438</v>
      </c>
      <c r="AG19" s="2" t="s">
        <v>1239</v>
      </c>
      <c r="AH19" s="2" t="s">
        <v>1204</v>
      </c>
      <c r="AI19" s="26" t="s">
        <v>916</v>
      </c>
      <c r="AJ19" s="25" t="s">
        <v>1204</v>
      </c>
      <c r="AK19" s="9" t="s">
        <v>1261</v>
      </c>
      <c r="AL19" s="2" t="s">
        <v>892</v>
      </c>
      <c r="AM19" s="31" t="s">
        <v>922</v>
      </c>
      <c r="AN19" s="7" t="s">
        <v>442</v>
      </c>
      <c r="AO19" t="str">
        <f t="shared" si="1"/>
        <v>A1.9 08</v>
      </c>
    </row>
    <row r="20" spans="1:41" ht="42.5" x14ac:dyDescent="0.35">
      <c r="A20" t="str">
        <f t="shared" si="0"/>
        <v>A1.10 01</v>
      </c>
      <c r="B20" s="2">
        <v>17</v>
      </c>
      <c r="C20" s="121" t="s">
        <v>29</v>
      </c>
      <c r="D20" s="123" t="s">
        <v>1636</v>
      </c>
      <c r="E20" s="123" t="s">
        <v>485</v>
      </c>
      <c r="F20" s="21" t="s">
        <v>8</v>
      </c>
      <c r="G20" s="25" t="s">
        <v>1535</v>
      </c>
      <c r="H20" s="24" t="s">
        <v>1204</v>
      </c>
      <c r="I20" s="50" t="s">
        <v>1039</v>
      </c>
      <c r="J20" s="28" t="s">
        <v>1040</v>
      </c>
      <c r="K20" s="29" t="s">
        <v>1039</v>
      </c>
      <c r="L20" s="29" t="s">
        <v>1041</v>
      </c>
      <c r="M20" s="29" t="s">
        <v>1040</v>
      </c>
      <c r="N20" s="29" t="s">
        <v>1040</v>
      </c>
      <c r="O20" s="29" t="s">
        <v>1905</v>
      </c>
      <c r="P20" s="24" t="s">
        <v>467</v>
      </c>
      <c r="Q20" s="51" t="s">
        <v>1506</v>
      </c>
      <c r="R20" s="52" t="s">
        <v>1505</v>
      </c>
      <c r="S20" s="47" t="s">
        <v>1030</v>
      </c>
      <c r="T20" s="2" t="s">
        <v>1186</v>
      </c>
      <c r="U20" s="7" t="s">
        <v>1190</v>
      </c>
      <c r="V20" s="7" t="s">
        <v>1514</v>
      </c>
      <c r="W20" s="55" t="s">
        <v>1524</v>
      </c>
      <c r="X20" s="55" t="s">
        <v>1519</v>
      </c>
      <c r="Y20" s="49"/>
      <c r="Z20" s="54" t="s">
        <v>14</v>
      </c>
      <c r="AA20" s="22" t="s">
        <v>1462</v>
      </c>
      <c r="AB20" s="9" t="s">
        <v>1262</v>
      </c>
      <c r="AC20" s="23" t="s">
        <v>317</v>
      </c>
      <c r="AD20" s="24" t="s">
        <v>316</v>
      </c>
      <c r="AE20" s="25" t="s">
        <v>438</v>
      </c>
      <c r="AF20" s="2" t="s">
        <v>438</v>
      </c>
      <c r="AG20" s="2" t="s">
        <v>1239</v>
      </c>
      <c r="AH20" s="2" t="s">
        <v>1204</v>
      </c>
      <c r="AI20" s="26" t="s">
        <v>917</v>
      </c>
      <c r="AJ20" s="25" t="s">
        <v>1204</v>
      </c>
      <c r="AK20" s="9" t="s">
        <v>1262</v>
      </c>
      <c r="AL20" s="2" t="s">
        <v>893</v>
      </c>
      <c r="AM20" s="31" t="s">
        <v>915</v>
      </c>
      <c r="AN20" s="7" t="s">
        <v>444</v>
      </c>
      <c r="AO20" t="str">
        <f t="shared" si="1"/>
        <v>A1.10 01</v>
      </c>
    </row>
    <row r="21" spans="1:41" ht="42.5" x14ac:dyDescent="0.35">
      <c r="A21" t="str">
        <f t="shared" si="0"/>
        <v>A1.10 02</v>
      </c>
      <c r="B21" s="2">
        <v>18</v>
      </c>
      <c r="C21" s="121" t="s">
        <v>30</v>
      </c>
      <c r="D21" s="123" t="s">
        <v>1637</v>
      </c>
      <c r="E21" s="123" t="s">
        <v>486</v>
      </c>
      <c r="F21" s="21" t="s">
        <v>8</v>
      </c>
      <c r="G21" s="25" t="s">
        <v>1535</v>
      </c>
      <c r="H21" s="24" t="s">
        <v>1204</v>
      </c>
      <c r="I21" s="50" t="s">
        <v>1039</v>
      </c>
      <c r="J21" s="28" t="s">
        <v>1040</v>
      </c>
      <c r="K21" s="29" t="s">
        <v>1039</v>
      </c>
      <c r="L21" s="29" t="s">
        <v>1041</v>
      </c>
      <c r="M21" s="29" t="s">
        <v>1040</v>
      </c>
      <c r="N21" s="29" t="s">
        <v>1040</v>
      </c>
      <c r="O21" s="29" t="s">
        <v>1905</v>
      </c>
      <c r="P21" s="24" t="s">
        <v>467</v>
      </c>
      <c r="Q21" s="51" t="s">
        <v>1506</v>
      </c>
      <c r="R21" s="52" t="s">
        <v>1505</v>
      </c>
      <c r="S21" s="47" t="s">
        <v>1030</v>
      </c>
      <c r="T21" s="2" t="s">
        <v>1186</v>
      </c>
      <c r="U21" s="7" t="s">
        <v>1190</v>
      </c>
      <c r="V21" s="7" t="s">
        <v>1514</v>
      </c>
      <c r="W21" s="55" t="s">
        <v>1524</v>
      </c>
      <c r="X21" s="55" t="s">
        <v>1521</v>
      </c>
      <c r="Y21" s="49"/>
      <c r="Z21" s="54" t="s">
        <v>14</v>
      </c>
      <c r="AA21" s="22" t="s">
        <v>1462</v>
      </c>
      <c r="AB21" s="9" t="s">
        <v>1263</v>
      </c>
      <c r="AC21" s="23" t="s">
        <v>317</v>
      </c>
      <c r="AD21" s="24" t="s">
        <v>316</v>
      </c>
      <c r="AE21" s="25" t="s">
        <v>438</v>
      </c>
      <c r="AF21" s="2" t="s">
        <v>438</v>
      </c>
      <c r="AG21" s="2" t="s">
        <v>1239</v>
      </c>
      <c r="AH21" s="2" t="s">
        <v>1204</v>
      </c>
      <c r="AI21" s="26" t="s">
        <v>918</v>
      </c>
      <c r="AJ21" s="25" t="s">
        <v>1204</v>
      </c>
      <c r="AK21" s="9" t="s">
        <v>1263</v>
      </c>
      <c r="AL21" s="2" t="s">
        <v>893</v>
      </c>
      <c r="AM21" s="31" t="s">
        <v>916</v>
      </c>
      <c r="AN21" s="7" t="s">
        <v>444</v>
      </c>
      <c r="AO21" t="str">
        <f t="shared" si="1"/>
        <v>A1.10 02</v>
      </c>
    </row>
    <row r="22" spans="1:41" ht="42.5" x14ac:dyDescent="0.35">
      <c r="A22" t="str">
        <f t="shared" si="0"/>
        <v>A1.10 03</v>
      </c>
      <c r="B22" s="2">
        <v>19</v>
      </c>
      <c r="C22" s="121" t="s">
        <v>31</v>
      </c>
      <c r="D22" s="123" t="s">
        <v>1638</v>
      </c>
      <c r="E22" s="123" t="s">
        <v>487</v>
      </c>
      <c r="F22" s="21" t="s">
        <v>8</v>
      </c>
      <c r="G22" s="25" t="s">
        <v>1535</v>
      </c>
      <c r="H22" s="24" t="s">
        <v>1204</v>
      </c>
      <c r="I22" s="50" t="s">
        <v>1039</v>
      </c>
      <c r="J22" s="28" t="s">
        <v>1040</v>
      </c>
      <c r="K22" s="29" t="s">
        <v>1039</v>
      </c>
      <c r="L22" s="29" t="s">
        <v>1041</v>
      </c>
      <c r="M22" s="29" t="s">
        <v>1040</v>
      </c>
      <c r="N22" s="29" t="s">
        <v>1040</v>
      </c>
      <c r="O22" s="29" t="s">
        <v>1905</v>
      </c>
      <c r="P22" s="24" t="s">
        <v>467</v>
      </c>
      <c r="Q22" s="51" t="s">
        <v>1506</v>
      </c>
      <c r="R22" s="52" t="s">
        <v>1505</v>
      </c>
      <c r="S22" s="47" t="s">
        <v>1030</v>
      </c>
      <c r="T22" s="2" t="s">
        <v>1186</v>
      </c>
      <c r="U22" s="7" t="s">
        <v>1190</v>
      </c>
      <c r="V22" s="7" t="s">
        <v>1514</v>
      </c>
      <c r="W22" s="55" t="s">
        <v>1524</v>
      </c>
      <c r="X22" s="55" t="s">
        <v>1522</v>
      </c>
      <c r="Y22" s="49"/>
      <c r="Z22" s="54" t="s">
        <v>14</v>
      </c>
      <c r="AA22" s="22" t="s">
        <v>1462</v>
      </c>
      <c r="AB22" s="9" t="s">
        <v>1264</v>
      </c>
      <c r="AC22" s="23" t="s">
        <v>317</v>
      </c>
      <c r="AD22" s="24" t="s">
        <v>316</v>
      </c>
      <c r="AE22" s="25" t="s">
        <v>438</v>
      </c>
      <c r="AF22" s="2" t="s">
        <v>438</v>
      </c>
      <c r="AG22" s="2" t="s">
        <v>1239</v>
      </c>
      <c r="AH22" s="2" t="s">
        <v>1204</v>
      </c>
      <c r="AI22" s="26" t="s">
        <v>919</v>
      </c>
      <c r="AJ22" s="25" t="s">
        <v>1204</v>
      </c>
      <c r="AK22" s="9" t="s">
        <v>1264</v>
      </c>
      <c r="AL22" s="2" t="s">
        <v>893</v>
      </c>
      <c r="AM22" s="31" t="s">
        <v>917</v>
      </c>
      <c r="AN22" s="7" t="s">
        <v>444</v>
      </c>
      <c r="AO22" t="str">
        <f t="shared" si="1"/>
        <v>A1.10 03</v>
      </c>
    </row>
    <row r="23" spans="1:41" ht="42.5" x14ac:dyDescent="0.35">
      <c r="A23" t="str">
        <f t="shared" si="0"/>
        <v>A1.10 04</v>
      </c>
      <c r="B23" s="2">
        <v>20</v>
      </c>
      <c r="C23" s="121" t="s">
        <v>32</v>
      </c>
      <c r="D23" s="123" t="s">
        <v>1639</v>
      </c>
      <c r="E23" s="123" t="s">
        <v>488</v>
      </c>
      <c r="F23" s="21" t="s">
        <v>8</v>
      </c>
      <c r="G23" s="25" t="s">
        <v>1535</v>
      </c>
      <c r="H23" s="24" t="s">
        <v>1204</v>
      </c>
      <c r="I23" s="50" t="s">
        <v>1039</v>
      </c>
      <c r="J23" s="28" t="s">
        <v>1040</v>
      </c>
      <c r="K23" s="29" t="s">
        <v>1039</v>
      </c>
      <c r="L23" s="29" t="s">
        <v>1041</v>
      </c>
      <c r="M23" s="29" t="s">
        <v>1040</v>
      </c>
      <c r="N23" s="29" t="s">
        <v>1040</v>
      </c>
      <c r="O23" s="29" t="s">
        <v>1905</v>
      </c>
      <c r="P23" s="24" t="s">
        <v>467</v>
      </c>
      <c r="Q23" s="51" t="s">
        <v>1506</v>
      </c>
      <c r="R23" s="52" t="s">
        <v>1505</v>
      </c>
      <c r="S23" s="47" t="s">
        <v>1030</v>
      </c>
      <c r="T23" s="2" t="s">
        <v>1186</v>
      </c>
      <c r="U23" s="7" t="s">
        <v>1190</v>
      </c>
      <c r="V23" s="7" t="s">
        <v>1514</v>
      </c>
      <c r="W23" s="55" t="s">
        <v>1524</v>
      </c>
      <c r="X23" s="55" t="s">
        <v>1523</v>
      </c>
      <c r="Y23" s="49"/>
      <c r="Z23" s="54" t="s">
        <v>14</v>
      </c>
      <c r="AA23" s="22" t="s">
        <v>1462</v>
      </c>
      <c r="AB23" s="9" t="s">
        <v>1265</v>
      </c>
      <c r="AC23" s="23" t="s">
        <v>317</v>
      </c>
      <c r="AD23" s="24" t="s">
        <v>316</v>
      </c>
      <c r="AE23" s="25" t="s">
        <v>438</v>
      </c>
      <c r="AF23" s="2" t="s">
        <v>438</v>
      </c>
      <c r="AG23" s="2" t="s">
        <v>1239</v>
      </c>
      <c r="AH23" s="2" t="s">
        <v>1204</v>
      </c>
      <c r="AI23" s="26" t="s">
        <v>920</v>
      </c>
      <c r="AJ23" s="25" t="s">
        <v>1204</v>
      </c>
      <c r="AK23" s="9" t="s">
        <v>1265</v>
      </c>
      <c r="AL23" s="2" t="s">
        <v>893</v>
      </c>
      <c r="AM23" s="31" t="s">
        <v>918</v>
      </c>
      <c r="AN23" s="7" t="s">
        <v>444</v>
      </c>
      <c r="AO23" t="str">
        <f t="shared" si="1"/>
        <v>A1.10 04</v>
      </c>
    </row>
    <row r="24" spans="1:41" ht="42.5" x14ac:dyDescent="0.35">
      <c r="A24" t="str">
        <f t="shared" si="0"/>
        <v>A1.10 05</v>
      </c>
      <c r="B24" s="2">
        <v>21</v>
      </c>
      <c r="C24" s="121" t="s">
        <v>166</v>
      </c>
      <c r="D24" s="123" t="s">
        <v>1640</v>
      </c>
      <c r="E24" s="123" t="s">
        <v>596</v>
      </c>
      <c r="F24" s="21" t="s">
        <v>8</v>
      </c>
      <c r="G24" s="25" t="s">
        <v>1535</v>
      </c>
      <c r="H24" s="24" t="s">
        <v>1204</v>
      </c>
      <c r="I24" s="50" t="s">
        <v>1039</v>
      </c>
      <c r="J24" s="28" t="s">
        <v>1040</v>
      </c>
      <c r="K24" s="29" t="s">
        <v>1039</v>
      </c>
      <c r="L24" s="29" t="s">
        <v>1041</v>
      </c>
      <c r="M24" s="29" t="s">
        <v>1040</v>
      </c>
      <c r="N24" s="29" t="s">
        <v>1040</v>
      </c>
      <c r="O24" s="29" t="s">
        <v>1905</v>
      </c>
      <c r="P24" s="24" t="s">
        <v>467</v>
      </c>
      <c r="Q24" s="51" t="s">
        <v>1506</v>
      </c>
      <c r="R24" s="52" t="s">
        <v>1505</v>
      </c>
      <c r="S24" s="47" t="s">
        <v>1030</v>
      </c>
      <c r="T24" s="2" t="s">
        <v>1186</v>
      </c>
      <c r="U24" s="7" t="s">
        <v>1190</v>
      </c>
      <c r="V24" s="7" t="s">
        <v>1514</v>
      </c>
      <c r="W24" s="55" t="s">
        <v>1524</v>
      </c>
      <c r="X24" s="55" t="s">
        <v>1524</v>
      </c>
      <c r="Y24" s="49"/>
      <c r="Z24" s="54" t="s">
        <v>14</v>
      </c>
      <c r="AA24" s="22" t="s">
        <v>1462</v>
      </c>
      <c r="AB24" s="9" t="s">
        <v>1266</v>
      </c>
      <c r="AC24" s="23" t="s">
        <v>317</v>
      </c>
      <c r="AD24" s="24" t="s">
        <v>316</v>
      </c>
      <c r="AE24" s="25" t="s">
        <v>438</v>
      </c>
      <c r="AF24" s="2" t="s">
        <v>438</v>
      </c>
      <c r="AG24" s="2" t="s">
        <v>1239</v>
      </c>
      <c r="AH24" s="2" t="s">
        <v>1204</v>
      </c>
      <c r="AI24" s="26" t="s">
        <v>921</v>
      </c>
      <c r="AJ24" s="25" t="s">
        <v>1204</v>
      </c>
      <c r="AK24" s="9" t="s">
        <v>1266</v>
      </c>
      <c r="AL24" s="2" t="s">
        <v>893</v>
      </c>
      <c r="AM24" s="31" t="s">
        <v>919</v>
      </c>
      <c r="AN24" s="7" t="s">
        <v>444</v>
      </c>
      <c r="AO24" t="str">
        <f t="shared" si="1"/>
        <v>A1.10 05</v>
      </c>
    </row>
    <row r="25" spans="1:41" ht="42.5" x14ac:dyDescent="0.35">
      <c r="A25" t="str">
        <f t="shared" si="0"/>
        <v>A1.10 06</v>
      </c>
      <c r="B25" s="2">
        <v>22</v>
      </c>
      <c r="C25" s="121" t="s">
        <v>33</v>
      </c>
      <c r="D25" s="123" t="s">
        <v>1641</v>
      </c>
      <c r="E25" s="123" t="s">
        <v>489</v>
      </c>
      <c r="F25" s="21" t="s">
        <v>8</v>
      </c>
      <c r="G25" s="25" t="s">
        <v>1535</v>
      </c>
      <c r="H25" s="24" t="s">
        <v>1225</v>
      </c>
      <c r="I25" s="50" t="s">
        <v>1039</v>
      </c>
      <c r="J25" s="28" t="s">
        <v>1040</v>
      </c>
      <c r="K25" s="29" t="s">
        <v>1039</v>
      </c>
      <c r="L25" s="29" t="s">
        <v>1041</v>
      </c>
      <c r="M25" s="29" t="s">
        <v>1040</v>
      </c>
      <c r="N25" s="29" t="s">
        <v>1040</v>
      </c>
      <c r="O25" s="29" t="s">
        <v>1905</v>
      </c>
      <c r="P25" s="24" t="s">
        <v>467</v>
      </c>
      <c r="Q25" s="51" t="s">
        <v>1506</v>
      </c>
      <c r="R25" s="52" t="s">
        <v>1505</v>
      </c>
      <c r="S25" s="47" t="s">
        <v>1030</v>
      </c>
      <c r="T25" s="2" t="s">
        <v>1186</v>
      </c>
      <c r="U25" s="7" t="s">
        <v>1190</v>
      </c>
      <c r="V25" s="7" t="s">
        <v>1514</v>
      </c>
      <c r="W25" s="55" t="s">
        <v>1524</v>
      </c>
      <c r="X25" s="55" t="s">
        <v>1525</v>
      </c>
      <c r="Y25" s="49"/>
      <c r="Z25" s="54" t="s">
        <v>14</v>
      </c>
      <c r="AA25" s="22" t="s">
        <v>1462</v>
      </c>
      <c r="AB25" s="9" t="s">
        <v>1255</v>
      </c>
      <c r="AC25" s="23" t="s">
        <v>317</v>
      </c>
      <c r="AD25" s="24" t="s">
        <v>316</v>
      </c>
      <c r="AE25" s="25" t="s">
        <v>438</v>
      </c>
      <c r="AF25" s="2" t="s">
        <v>438</v>
      </c>
      <c r="AG25" s="2" t="s">
        <v>1239</v>
      </c>
      <c r="AH25" s="2" t="s">
        <v>1225</v>
      </c>
      <c r="AI25" s="26" t="s">
        <v>915</v>
      </c>
      <c r="AJ25" s="25" t="s">
        <v>1225</v>
      </c>
      <c r="AK25" s="9" t="s">
        <v>1255</v>
      </c>
      <c r="AL25" s="2" t="s">
        <v>893</v>
      </c>
      <c r="AM25" s="31" t="s">
        <v>920</v>
      </c>
      <c r="AN25" s="7" t="s">
        <v>444</v>
      </c>
      <c r="AO25" t="str">
        <f t="shared" si="1"/>
        <v>A1.10 06</v>
      </c>
    </row>
    <row r="26" spans="1:41" ht="42.5" x14ac:dyDescent="0.35">
      <c r="A26" t="str">
        <f t="shared" si="0"/>
        <v>A1.10 07</v>
      </c>
      <c r="B26" s="2">
        <v>23</v>
      </c>
      <c r="C26" s="121" t="s">
        <v>34</v>
      </c>
      <c r="D26" s="123" t="s">
        <v>1642</v>
      </c>
      <c r="E26" s="123" t="s">
        <v>490</v>
      </c>
      <c r="F26" s="21" t="s">
        <v>8</v>
      </c>
      <c r="G26" s="25" t="s">
        <v>1535</v>
      </c>
      <c r="H26" s="24" t="s">
        <v>1225</v>
      </c>
      <c r="I26" s="50" t="s">
        <v>1039</v>
      </c>
      <c r="J26" s="28" t="s">
        <v>1040</v>
      </c>
      <c r="K26" s="29" t="s">
        <v>1039</v>
      </c>
      <c r="L26" s="29" t="s">
        <v>1041</v>
      </c>
      <c r="M26" s="29" t="s">
        <v>1040</v>
      </c>
      <c r="N26" s="29" t="s">
        <v>1040</v>
      </c>
      <c r="O26" s="29" t="s">
        <v>1905</v>
      </c>
      <c r="P26" s="24" t="s">
        <v>467</v>
      </c>
      <c r="Q26" s="51" t="s">
        <v>1506</v>
      </c>
      <c r="R26" s="52" t="s">
        <v>1505</v>
      </c>
      <c r="S26" s="47" t="s">
        <v>1030</v>
      </c>
      <c r="T26" s="2" t="s">
        <v>1186</v>
      </c>
      <c r="U26" s="7" t="s">
        <v>1190</v>
      </c>
      <c r="V26" s="7" t="s">
        <v>1514</v>
      </c>
      <c r="W26" s="55" t="s">
        <v>1524</v>
      </c>
      <c r="X26" s="55" t="s">
        <v>1526</v>
      </c>
      <c r="Y26" s="49"/>
      <c r="Z26" s="54" t="s">
        <v>14</v>
      </c>
      <c r="AA26" s="22" t="s">
        <v>1462</v>
      </c>
      <c r="AB26" s="9" t="s">
        <v>1256</v>
      </c>
      <c r="AC26" s="23" t="s">
        <v>317</v>
      </c>
      <c r="AD26" s="24" t="s">
        <v>316</v>
      </c>
      <c r="AE26" s="25" t="s">
        <v>438</v>
      </c>
      <c r="AF26" s="2" t="s">
        <v>438</v>
      </c>
      <c r="AG26" s="2" t="s">
        <v>1239</v>
      </c>
      <c r="AH26" s="2" t="s">
        <v>1225</v>
      </c>
      <c r="AI26" s="26" t="s">
        <v>916</v>
      </c>
      <c r="AJ26" s="25" t="s">
        <v>1225</v>
      </c>
      <c r="AK26" s="9" t="s">
        <v>1256</v>
      </c>
      <c r="AL26" s="2" t="s">
        <v>893</v>
      </c>
      <c r="AM26" s="31" t="s">
        <v>921</v>
      </c>
      <c r="AN26" s="7" t="s">
        <v>444</v>
      </c>
      <c r="AO26" t="str">
        <f t="shared" si="1"/>
        <v>A1.10 07</v>
      </c>
    </row>
    <row r="27" spans="1:41" ht="42.5" x14ac:dyDescent="0.35">
      <c r="A27" t="str">
        <f t="shared" si="0"/>
        <v>A1.10 08</v>
      </c>
      <c r="B27" s="2">
        <v>24</v>
      </c>
      <c r="C27" s="121" t="s">
        <v>35</v>
      </c>
      <c r="D27" s="123" t="s">
        <v>1643</v>
      </c>
      <c r="E27" s="123" t="s">
        <v>491</v>
      </c>
      <c r="F27" s="21" t="s">
        <v>8</v>
      </c>
      <c r="G27" s="25" t="s">
        <v>1535</v>
      </c>
      <c r="H27" s="24" t="s">
        <v>1225</v>
      </c>
      <c r="I27" s="50" t="s">
        <v>1039</v>
      </c>
      <c r="J27" s="28" t="s">
        <v>1040</v>
      </c>
      <c r="K27" s="29" t="s">
        <v>1039</v>
      </c>
      <c r="L27" s="29" t="s">
        <v>1041</v>
      </c>
      <c r="M27" s="29" t="s">
        <v>1040</v>
      </c>
      <c r="N27" s="29" t="s">
        <v>1040</v>
      </c>
      <c r="O27" s="29" t="s">
        <v>1905</v>
      </c>
      <c r="P27" s="24" t="s">
        <v>467</v>
      </c>
      <c r="Q27" s="51" t="s">
        <v>1506</v>
      </c>
      <c r="R27" s="52" t="s">
        <v>1505</v>
      </c>
      <c r="S27" s="47" t="s">
        <v>1030</v>
      </c>
      <c r="T27" s="2" t="s">
        <v>1186</v>
      </c>
      <c r="U27" s="7" t="s">
        <v>1190</v>
      </c>
      <c r="V27" s="7" t="s">
        <v>1514</v>
      </c>
      <c r="W27" s="55" t="s">
        <v>1524</v>
      </c>
      <c r="X27" s="55" t="s">
        <v>1527</v>
      </c>
      <c r="Y27" s="49"/>
      <c r="Z27" s="54" t="s">
        <v>14</v>
      </c>
      <c r="AA27" s="22" t="s">
        <v>1462</v>
      </c>
      <c r="AB27" s="9" t="s">
        <v>1257</v>
      </c>
      <c r="AC27" s="23" t="s">
        <v>317</v>
      </c>
      <c r="AD27" s="24" t="s">
        <v>316</v>
      </c>
      <c r="AE27" s="25" t="s">
        <v>438</v>
      </c>
      <c r="AF27" s="2" t="s">
        <v>438</v>
      </c>
      <c r="AG27" s="2" t="s">
        <v>1239</v>
      </c>
      <c r="AH27" s="2" t="s">
        <v>1225</v>
      </c>
      <c r="AI27" s="26" t="s">
        <v>917</v>
      </c>
      <c r="AJ27" s="25" t="s">
        <v>1225</v>
      </c>
      <c r="AK27" s="9" t="s">
        <v>1257</v>
      </c>
      <c r="AL27" s="2" t="s">
        <v>893</v>
      </c>
      <c r="AM27" s="31" t="s">
        <v>922</v>
      </c>
      <c r="AN27" s="7" t="s">
        <v>444</v>
      </c>
      <c r="AO27" t="str">
        <f t="shared" si="1"/>
        <v>A1.10 08</v>
      </c>
    </row>
    <row r="28" spans="1:41" ht="42.5" x14ac:dyDescent="0.35">
      <c r="A28" t="str">
        <f t="shared" si="0"/>
        <v>A1.11 01</v>
      </c>
      <c r="B28" s="2">
        <v>25</v>
      </c>
      <c r="C28" s="121" t="s">
        <v>36</v>
      </c>
      <c r="D28" s="123" t="s">
        <v>1644</v>
      </c>
      <c r="E28" s="123" t="s">
        <v>492</v>
      </c>
      <c r="F28" s="21" t="s">
        <v>8</v>
      </c>
      <c r="G28" s="25" t="s">
        <v>1535</v>
      </c>
      <c r="H28" s="24" t="s">
        <v>1225</v>
      </c>
      <c r="I28" s="50" t="s">
        <v>1039</v>
      </c>
      <c r="J28" s="28" t="s">
        <v>1040</v>
      </c>
      <c r="K28" s="29" t="s">
        <v>1039</v>
      </c>
      <c r="L28" s="29" t="s">
        <v>1041</v>
      </c>
      <c r="M28" s="29" t="s">
        <v>1040</v>
      </c>
      <c r="N28" s="29" t="s">
        <v>1040</v>
      </c>
      <c r="O28" s="29" t="s">
        <v>1905</v>
      </c>
      <c r="P28" s="24" t="s">
        <v>467</v>
      </c>
      <c r="Q28" s="51" t="s">
        <v>1506</v>
      </c>
      <c r="R28" s="52" t="s">
        <v>1505</v>
      </c>
      <c r="S28" s="47" t="s">
        <v>1030</v>
      </c>
      <c r="T28" s="2" t="s">
        <v>1186</v>
      </c>
      <c r="U28" s="7" t="s">
        <v>1190</v>
      </c>
      <c r="V28" s="7" t="s">
        <v>1514</v>
      </c>
      <c r="W28" s="55" t="s">
        <v>1525</v>
      </c>
      <c r="X28" s="55" t="s">
        <v>1519</v>
      </c>
      <c r="Y28" s="49"/>
      <c r="Z28" s="54" t="s">
        <v>14</v>
      </c>
      <c r="AA28" s="22" t="s">
        <v>1462</v>
      </c>
      <c r="AB28" s="9" t="s">
        <v>1258</v>
      </c>
      <c r="AC28" s="23" t="s">
        <v>317</v>
      </c>
      <c r="AD28" s="24" t="s">
        <v>316</v>
      </c>
      <c r="AE28" s="25" t="s">
        <v>438</v>
      </c>
      <c r="AF28" s="2" t="s">
        <v>438</v>
      </c>
      <c r="AG28" s="2" t="s">
        <v>1239</v>
      </c>
      <c r="AH28" s="2" t="s">
        <v>1225</v>
      </c>
      <c r="AI28" s="26" t="s">
        <v>918</v>
      </c>
      <c r="AJ28" s="25" t="s">
        <v>1225</v>
      </c>
      <c r="AK28" s="9" t="s">
        <v>1258</v>
      </c>
      <c r="AL28" s="2" t="s">
        <v>895</v>
      </c>
      <c r="AM28" s="31" t="s">
        <v>915</v>
      </c>
      <c r="AN28" s="7" t="s">
        <v>446</v>
      </c>
      <c r="AO28" t="str">
        <f t="shared" si="1"/>
        <v>A1.11 01</v>
      </c>
    </row>
    <row r="29" spans="1:41" ht="42.5" x14ac:dyDescent="0.35">
      <c r="A29" t="str">
        <f t="shared" si="0"/>
        <v>A1.11 02</v>
      </c>
      <c r="B29" s="2">
        <v>26</v>
      </c>
      <c r="C29" s="121" t="s">
        <v>167</v>
      </c>
      <c r="D29" s="123" t="s">
        <v>1645</v>
      </c>
      <c r="E29" s="123" t="s">
        <v>597</v>
      </c>
      <c r="F29" s="21" t="s">
        <v>8</v>
      </c>
      <c r="G29" s="25" t="s">
        <v>1535</v>
      </c>
      <c r="H29" s="24" t="s">
        <v>1225</v>
      </c>
      <c r="I29" s="50" t="s">
        <v>1039</v>
      </c>
      <c r="J29" s="28" t="s">
        <v>1040</v>
      </c>
      <c r="K29" s="29" t="s">
        <v>1039</v>
      </c>
      <c r="L29" s="29" t="s">
        <v>1041</v>
      </c>
      <c r="M29" s="29" t="s">
        <v>1040</v>
      </c>
      <c r="N29" s="29" t="s">
        <v>1040</v>
      </c>
      <c r="O29" s="29" t="s">
        <v>1905</v>
      </c>
      <c r="P29" s="24" t="s">
        <v>467</v>
      </c>
      <c r="Q29" s="51" t="s">
        <v>1506</v>
      </c>
      <c r="R29" s="52" t="s">
        <v>1505</v>
      </c>
      <c r="S29" s="47" t="s">
        <v>1030</v>
      </c>
      <c r="T29" s="2" t="s">
        <v>1186</v>
      </c>
      <c r="U29" s="7" t="s">
        <v>1190</v>
      </c>
      <c r="V29" s="7" t="s">
        <v>1514</v>
      </c>
      <c r="W29" s="55" t="s">
        <v>1525</v>
      </c>
      <c r="X29" s="55" t="s">
        <v>1521</v>
      </c>
      <c r="Y29" s="49"/>
      <c r="Z29" s="54" t="s">
        <v>14</v>
      </c>
      <c r="AA29" s="22" t="s">
        <v>1462</v>
      </c>
      <c r="AB29" s="9" t="s">
        <v>1259</v>
      </c>
      <c r="AC29" s="23" t="s">
        <v>317</v>
      </c>
      <c r="AD29" s="24" t="s">
        <v>316</v>
      </c>
      <c r="AE29" s="25" t="s">
        <v>438</v>
      </c>
      <c r="AF29" s="2" t="s">
        <v>438</v>
      </c>
      <c r="AG29" s="2" t="s">
        <v>1239</v>
      </c>
      <c r="AH29" s="2" t="s">
        <v>1225</v>
      </c>
      <c r="AI29" s="26" t="s">
        <v>921</v>
      </c>
      <c r="AJ29" s="25" t="s">
        <v>1225</v>
      </c>
      <c r="AK29" s="9" t="s">
        <v>1259</v>
      </c>
      <c r="AL29" s="2" t="s">
        <v>895</v>
      </c>
      <c r="AM29" s="31" t="s">
        <v>916</v>
      </c>
      <c r="AN29" s="7" t="s">
        <v>446</v>
      </c>
      <c r="AO29" t="str">
        <f t="shared" si="1"/>
        <v>A1.11 02</v>
      </c>
    </row>
    <row r="30" spans="1:41" ht="42.5" x14ac:dyDescent="0.35">
      <c r="A30" t="str">
        <f t="shared" si="0"/>
        <v>A1.11 03</v>
      </c>
      <c r="B30" s="2">
        <v>27</v>
      </c>
      <c r="C30" s="121" t="s">
        <v>37</v>
      </c>
      <c r="D30" s="123" t="s">
        <v>1646</v>
      </c>
      <c r="E30" s="123" t="s">
        <v>493</v>
      </c>
      <c r="F30" s="21" t="s">
        <v>8</v>
      </c>
      <c r="G30" s="25" t="s">
        <v>1535</v>
      </c>
      <c r="H30" s="24" t="s">
        <v>1237</v>
      </c>
      <c r="I30" s="50" t="s">
        <v>1039</v>
      </c>
      <c r="J30" s="28" t="s">
        <v>1040</v>
      </c>
      <c r="K30" s="29" t="s">
        <v>1039</v>
      </c>
      <c r="L30" s="29" t="s">
        <v>1041</v>
      </c>
      <c r="M30" s="29" t="s">
        <v>1040</v>
      </c>
      <c r="N30" s="29" t="s">
        <v>1040</v>
      </c>
      <c r="O30" s="29" t="s">
        <v>1905</v>
      </c>
      <c r="P30" s="24" t="s">
        <v>467</v>
      </c>
      <c r="Q30" s="51" t="s">
        <v>1506</v>
      </c>
      <c r="R30" s="52" t="s">
        <v>1505</v>
      </c>
      <c r="S30" s="47" t="s">
        <v>1030</v>
      </c>
      <c r="T30" s="2" t="s">
        <v>1186</v>
      </c>
      <c r="U30" s="7" t="s">
        <v>1190</v>
      </c>
      <c r="V30" s="7" t="s">
        <v>1514</v>
      </c>
      <c r="W30" s="55" t="s">
        <v>1525</v>
      </c>
      <c r="X30" s="55" t="s">
        <v>1522</v>
      </c>
      <c r="Y30" s="49"/>
      <c r="Z30" s="54" t="s">
        <v>14</v>
      </c>
      <c r="AA30" s="22" t="s">
        <v>1462</v>
      </c>
      <c r="AB30" s="9" t="s">
        <v>1250</v>
      </c>
      <c r="AC30" s="23" t="s">
        <v>317</v>
      </c>
      <c r="AD30" s="24" t="s">
        <v>316</v>
      </c>
      <c r="AE30" s="25" t="s">
        <v>438</v>
      </c>
      <c r="AF30" s="2" t="s">
        <v>438</v>
      </c>
      <c r="AG30" s="2" t="s">
        <v>1239</v>
      </c>
      <c r="AH30" s="2" t="s">
        <v>1237</v>
      </c>
      <c r="AI30" s="26" t="s">
        <v>915</v>
      </c>
      <c r="AJ30" s="25" t="s">
        <v>1237</v>
      </c>
      <c r="AK30" s="9" t="s">
        <v>1250</v>
      </c>
      <c r="AL30" s="2" t="s">
        <v>895</v>
      </c>
      <c r="AM30" s="31" t="s">
        <v>917</v>
      </c>
      <c r="AN30" s="7" t="s">
        <v>446</v>
      </c>
      <c r="AO30" t="str">
        <f t="shared" si="1"/>
        <v>A1.11 03</v>
      </c>
    </row>
    <row r="31" spans="1:41" ht="42.5" x14ac:dyDescent="0.35">
      <c r="A31" t="str">
        <f t="shared" si="0"/>
        <v>A1.11 04</v>
      </c>
      <c r="B31" s="2">
        <v>28</v>
      </c>
      <c r="C31" s="121" t="s">
        <v>38</v>
      </c>
      <c r="D31" s="123" t="s">
        <v>1647</v>
      </c>
      <c r="E31" s="123" t="s">
        <v>494</v>
      </c>
      <c r="F31" s="21" t="s">
        <v>8</v>
      </c>
      <c r="G31" s="25" t="s">
        <v>1535</v>
      </c>
      <c r="H31" s="24" t="s">
        <v>1237</v>
      </c>
      <c r="I31" s="50" t="s">
        <v>1039</v>
      </c>
      <c r="J31" s="28" t="s">
        <v>1040</v>
      </c>
      <c r="K31" s="29" t="s">
        <v>1039</v>
      </c>
      <c r="L31" s="29" t="s">
        <v>1041</v>
      </c>
      <c r="M31" s="29" t="s">
        <v>1040</v>
      </c>
      <c r="N31" s="29" t="s">
        <v>1040</v>
      </c>
      <c r="O31" s="29" t="s">
        <v>1905</v>
      </c>
      <c r="P31" s="24" t="s">
        <v>467</v>
      </c>
      <c r="Q31" s="51" t="s">
        <v>1506</v>
      </c>
      <c r="R31" s="52" t="s">
        <v>1505</v>
      </c>
      <c r="S31" s="47" t="s">
        <v>1030</v>
      </c>
      <c r="T31" s="2" t="s">
        <v>1186</v>
      </c>
      <c r="U31" s="7" t="s">
        <v>1190</v>
      </c>
      <c r="V31" s="7" t="s">
        <v>1514</v>
      </c>
      <c r="W31" s="55" t="s">
        <v>1525</v>
      </c>
      <c r="X31" s="55" t="s">
        <v>1523</v>
      </c>
      <c r="Y31" s="49"/>
      <c r="Z31" s="54" t="s">
        <v>14</v>
      </c>
      <c r="AA31" s="22" t="s">
        <v>1462</v>
      </c>
      <c r="AB31" s="9" t="s">
        <v>1251</v>
      </c>
      <c r="AC31" s="23" t="s">
        <v>317</v>
      </c>
      <c r="AD31" s="24" t="s">
        <v>316</v>
      </c>
      <c r="AE31" s="25" t="s">
        <v>438</v>
      </c>
      <c r="AF31" s="2" t="s">
        <v>438</v>
      </c>
      <c r="AG31" s="2" t="s">
        <v>1239</v>
      </c>
      <c r="AH31" s="2" t="s">
        <v>1237</v>
      </c>
      <c r="AI31" s="26" t="s">
        <v>916</v>
      </c>
      <c r="AJ31" s="25" t="s">
        <v>1237</v>
      </c>
      <c r="AK31" s="9" t="s">
        <v>1251</v>
      </c>
      <c r="AL31" s="2" t="s">
        <v>895</v>
      </c>
      <c r="AM31" s="31" t="s">
        <v>918</v>
      </c>
      <c r="AN31" s="7" t="s">
        <v>446</v>
      </c>
      <c r="AO31" t="str">
        <f t="shared" si="1"/>
        <v>A1.11 04</v>
      </c>
    </row>
    <row r="32" spans="1:41" ht="42.5" x14ac:dyDescent="0.35">
      <c r="A32" t="str">
        <f t="shared" si="0"/>
        <v>A1.11 05</v>
      </c>
      <c r="B32" s="2">
        <v>29</v>
      </c>
      <c r="C32" s="121" t="s">
        <v>39</v>
      </c>
      <c r="D32" s="123" t="s">
        <v>1648</v>
      </c>
      <c r="E32" s="123" t="s">
        <v>495</v>
      </c>
      <c r="F32" s="21" t="s">
        <v>8</v>
      </c>
      <c r="G32" s="25" t="s">
        <v>1535</v>
      </c>
      <c r="H32" s="24" t="s">
        <v>1237</v>
      </c>
      <c r="I32" s="50" t="s">
        <v>1039</v>
      </c>
      <c r="J32" s="28" t="s">
        <v>1040</v>
      </c>
      <c r="K32" s="29" t="s">
        <v>1039</v>
      </c>
      <c r="L32" s="29" t="s">
        <v>1041</v>
      </c>
      <c r="M32" s="29" t="s">
        <v>1040</v>
      </c>
      <c r="N32" s="29" t="s">
        <v>1040</v>
      </c>
      <c r="O32" s="29" t="s">
        <v>1905</v>
      </c>
      <c r="P32" s="24" t="s">
        <v>467</v>
      </c>
      <c r="Q32" s="51" t="s">
        <v>1506</v>
      </c>
      <c r="R32" s="52" t="s">
        <v>1505</v>
      </c>
      <c r="S32" s="47" t="s">
        <v>1030</v>
      </c>
      <c r="T32" s="2" t="s">
        <v>1186</v>
      </c>
      <c r="U32" s="7" t="s">
        <v>1190</v>
      </c>
      <c r="V32" s="7" t="s">
        <v>1514</v>
      </c>
      <c r="W32" s="55" t="s">
        <v>1525</v>
      </c>
      <c r="X32" s="55" t="s">
        <v>1524</v>
      </c>
      <c r="Y32" s="49"/>
      <c r="Z32" s="54" t="s">
        <v>14</v>
      </c>
      <c r="AA32" s="22" t="s">
        <v>1462</v>
      </c>
      <c r="AB32" s="9" t="s">
        <v>1252</v>
      </c>
      <c r="AC32" s="23" t="s">
        <v>317</v>
      </c>
      <c r="AD32" s="24" t="s">
        <v>316</v>
      </c>
      <c r="AE32" s="25" t="s">
        <v>438</v>
      </c>
      <c r="AF32" s="2" t="s">
        <v>438</v>
      </c>
      <c r="AG32" s="2" t="s">
        <v>1239</v>
      </c>
      <c r="AH32" s="2" t="s">
        <v>1237</v>
      </c>
      <c r="AI32" s="26" t="s">
        <v>917</v>
      </c>
      <c r="AJ32" s="25" t="s">
        <v>1237</v>
      </c>
      <c r="AK32" s="9" t="s">
        <v>1252</v>
      </c>
      <c r="AL32" s="2" t="s">
        <v>895</v>
      </c>
      <c r="AM32" s="31" t="s">
        <v>919</v>
      </c>
      <c r="AN32" s="7" t="s">
        <v>446</v>
      </c>
      <c r="AO32" t="str">
        <f t="shared" si="1"/>
        <v>A1.11 05</v>
      </c>
    </row>
    <row r="33" spans="1:41" ht="42.5" x14ac:dyDescent="0.35">
      <c r="A33" t="str">
        <f t="shared" si="0"/>
        <v>A1.11 06</v>
      </c>
      <c r="B33" s="2">
        <v>30</v>
      </c>
      <c r="C33" s="121" t="s">
        <v>40</v>
      </c>
      <c r="D33" s="123" t="s">
        <v>1649</v>
      </c>
      <c r="E33" s="123" t="s">
        <v>496</v>
      </c>
      <c r="F33" s="21" t="s">
        <v>8</v>
      </c>
      <c r="G33" s="25" t="s">
        <v>1535</v>
      </c>
      <c r="H33" s="24" t="s">
        <v>1237</v>
      </c>
      <c r="I33" s="50" t="s">
        <v>1039</v>
      </c>
      <c r="J33" s="28" t="s">
        <v>1040</v>
      </c>
      <c r="K33" s="29" t="s">
        <v>1039</v>
      </c>
      <c r="L33" s="29" t="s">
        <v>1041</v>
      </c>
      <c r="M33" s="29" t="s">
        <v>1040</v>
      </c>
      <c r="N33" s="29" t="s">
        <v>1040</v>
      </c>
      <c r="O33" s="29" t="s">
        <v>1905</v>
      </c>
      <c r="P33" s="24" t="s">
        <v>467</v>
      </c>
      <c r="Q33" s="51" t="s">
        <v>1506</v>
      </c>
      <c r="R33" s="52" t="s">
        <v>1505</v>
      </c>
      <c r="S33" s="47" t="s">
        <v>1030</v>
      </c>
      <c r="T33" s="2" t="s">
        <v>1186</v>
      </c>
      <c r="U33" s="7" t="s">
        <v>1190</v>
      </c>
      <c r="V33" s="7" t="s">
        <v>1514</v>
      </c>
      <c r="W33" s="55" t="s">
        <v>1525</v>
      </c>
      <c r="X33" s="55" t="s">
        <v>1525</v>
      </c>
      <c r="Y33" s="49"/>
      <c r="Z33" s="54" t="s">
        <v>14</v>
      </c>
      <c r="AA33" s="22" t="s">
        <v>1462</v>
      </c>
      <c r="AB33" s="9" t="s">
        <v>1253</v>
      </c>
      <c r="AC33" s="23" t="s">
        <v>317</v>
      </c>
      <c r="AD33" s="24" t="s">
        <v>316</v>
      </c>
      <c r="AE33" s="25" t="s">
        <v>438</v>
      </c>
      <c r="AF33" s="2" t="s">
        <v>438</v>
      </c>
      <c r="AG33" s="2" t="s">
        <v>1239</v>
      </c>
      <c r="AH33" s="2" t="s">
        <v>1237</v>
      </c>
      <c r="AI33" s="26" t="s">
        <v>918</v>
      </c>
      <c r="AJ33" s="25" t="s">
        <v>1237</v>
      </c>
      <c r="AK33" s="9" t="s">
        <v>1253</v>
      </c>
      <c r="AL33" s="2" t="s">
        <v>895</v>
      </c>
      <c r="AM33" s="31" t="s">
        <v>920</v>
      </c>
      <c r="AN33" s="7" t="s">
        <v>446</v>
      </c>
      <c r="AO33" t="str">
        <f t="shared" si="1"/>
        <v>A1.11 06</v>
      </c>
    </row>
    <row r="34" spans="1:41" ht="42.5" x14ac:dyDescent="0.35">
      <c r="A34" t="str">
        <f t="shared" si="0"/>
        <v>A1.11 07</v>
      </c>
      <c r="B34" s="2">
        <v>31</v>
      </c>
      <c r="C34" s="121" t="s">
        <v>168</v>
      </c>
      <c r="D34" s="123" t="s">
        <v>1650</v>
      </c>
      <c r="E34" s="123" t="s">
        <v>598</v>
      </c>
      <c r="F34" s="21" t="s">
        <v>8</v>
      </c>
      <c r="G34" s="25" t="s">
        <v>1535</v>
      </c>
      <c r="H34" s="24" t="s">
        <v>1237</v>
      </c>
      <c r="I34" s="50" t="s">
        <v>1039</v>
      </c>
      <c r="J34" s="28" t="s">
        <v>1040</v>
      </c>
      <c r="K34" s="29" t="s">
        <v>1039</v>
      </c>
      <c r="L34" s="29" t="s">
        <v>1041</v>
      </c>
      <c r="M34" s="29" t="s">
        <v>1040</v>
      </c>
      <c r="N34" s="29" t="s">
        <v>1040</v>
      </c>
      <c r="O34" s="29" t="s">
        <v>1905</v>
      </c>
      <c r="P34" s="24" t="s">
        <v>467</v>
      </c>
      <c r="Q34" s="51" t="s">
        <v>1506</v>
      </c>
      <c r="R34" s="52" t="s">
        <v>1505</v>
      </c>
      <c r="S34" s="47" t="s">
        <v>1030</v>
      </c>
      <c r="T34" s="2" t="s">
        <v>1186</v>
      </c>
      <c r="U34" s="7" t="s">
        <v>1190</v>
      </c>
      <c r="V34" s="7" t="s">
        <v>1514</v>
      </c>
      <c r="W34" s="55" t="s">
        <v>1525</v>
      </c>
      <c r="X34" s="55" t="s">
        <v>1526</v>
      </c>
      <c r="Y34" s="49"/>
      <c r="Z34" s="54" t="s">
        <v>14</v>
      </c>
      <c r="AA34" s="22" t="s">
        <v>1462</v>
      </c>
      <c r="AB34" s="9" t="s">
        <v>1254</v>
      </c>
      <c r="AC34" s="23" t="s">
        <v>317</v>
      </c>
      <c r="AD34" s="24" t="s">
        <v>316</v>
      </c>
      <c r="AE34" s="25" t="s">
        <v>438</v>
      </c>
      <c r="AF34" s="2" t="s">
        <v>438</v>
      </c>
      <c r="AG34" s="2" t="s">
        <v>1239</v>
      </c>
      <c r="AH34" s="2" t="s">
        <v>1237</v>
      </c>
      <c r="AI34" s="26" t="s">
        <v>921</v>
      </c>
      <c r="AJ34" s="25" t="s">
        <v>1237</v>
      </c>
      <c r="AK34" s="9" t="s">
        <v>1254</v>
      </c>
      <c r="AL34" s="2" t="s">
        <v>895</v>
      </c>
      <c r="AM34" s="31" t="s">
        <v>921</v>
      </c>
      <c r="AN34" s="7" t="s">
        <v>446</v>
      </c>
      <c r="AO34" t="str">
        <f t="shared" si="1"/>
        <v>A1.11 07</v>
      </c>
    </row>
    <row r="35" spans="1:41" ht="42.5" x14ac:dyDescent="0.35">
      <c r="A35" t="str">
        <f t="shared" si="0"/>
        <v>A1.11 08</v>
      </c>
      <c r="B35" s="2">
        <v>32</v>
      </c>
      <c r="C35" s="121" t="s">
        <v>41</v>
      </c>
      <c r="D35" s="123" t="s">
        <v>1651</v>
      </c>
      <c r="E35" s="123" t="s">
        <v>497</v>
      </c>
      <c r="F35" s="21" t="s">
        <v>8</v>
      </c>
      <c r="G35" s="25" t="s">
        <v>1535</v>
      </c>
      <c r="H35" s="24" t="s">
        <v>1238</v>
      </c>
      <c r="I35" s="50" t="s">
        <v>1039</v>
      </c>
      <c r="J35" s="28" t="s">
        <v>1040</v>
      </c>
      <c r="K35" s="29" t="s">
        <v>1039</v>
      </c>
      <c r="L35" s="29" t="s">
        <v>1041</v>
      </c>
      <c r="M35" s="29" t="s">
        <v>1040</v>
      </c>
      <c r="N35" s="29" t="s">
        <v>1040</v>
      </c>
      <c r="O35" s="29" t="s">
        <v>1905</v>
      </c>
      <c r="P35" s="24" t="s">
        <v>467</v>
      </c>
      <c r="Q35" s="51" t="s">
        <v>1506</v>
      </c>
      <c r="R35" s="52" t="s">
        <v>1505</v>
      </c>
      <c r="S35" s="47" t="s">
        <v>1030</v>
      </c>
      <c r="T35" s="2" t="s">
        <v>1186</v>
      </c>
      <c r="U35" s="7" t="s">
        <v>1190</v>
      </c>
      <c r="V35" s="7" t="s">
        <v>1514</v>
      </c>
      <c r="W35" s="55" t="s">
        <v>1525</v>
      </c>
      <c r="X35" s="55" t="s">
        <v>1527</v>
      </c>
      <c r="Y35" s="49"/>
      <c r="Z35" s="54" t="s">
        <v>14</v>
      </c>
      <c r="AA35" s="22" t="s">
        <v>1462</v>
      </c>
      <c r="AB35" s="9" t="s">
        <v>1245</v>
      </c>
      <c r="AC35" s="23" t="s">
        <v>317</v>
      </c>
      <c r="AD35" s="24" t="s">
        <v>316</v>
      </c>
      <c r="AE35" s="25" t="s">
        <v>438</v>
      </c>
      <c r="AF35" s="2" t="s">
        <v>438</v>
      </c>
      <c r="AG35" s="2" t="s">
        <v>1239</v>
      </c>
      <c r="AH35" s="2" t="s">
        <v>1238</v>
      </c>
      <c r="AI35" s="26" t="s">
        <v>915</v>
      </c>
      <c r="AJ35" s="25" t="s">
        <v>1238</v>
      </c>
      <c r="AK35" s="9" t="s">
        <v>1245</v>
      </c>
      <c r="AL35" s="2" t="s">
        <v>895</v>
      </c>
      <c r="AM35" s="31" t="s">
        <v>922</v>
      </c>
      <c r="AN35" s="7" t="s">
        <v>446</v>
      </c>
      <c r="AO35" t="str">
        <f t="shared" si="1"/>
        <v>A1.11 08</v>
      </c>
    </row>
    <row r="36" spans="1:41" ht="42.5" x14ac:dyDescent="0.35">
      <c r="A36" t="str">
        <f t="shared" si="0"/>
        <v>A1.12 01</v>
      </c>
      <c r="B36" s="2">
        <v>33</v>
      </c>
      <c r="C36" s="121" t="s">
        <v>42</v>
      </c>
      <c r="D36" s="123" t="s">
        <v>1652</v>
      </c>
      <c r="E36" s="123" t="s">
        <v>498</v>
      </c>
      <c r="F36" s="21" t="s">
        <v>8</v>
      </c>
      <c r="G36" s="25" t="s">
        <v>1535</v>
      </c>
      <c r="H36" s="24" t="s">
        <v>1238</v>
      </c>
      <c r="I36" s="50" t="s">
        <v>1039</v>
      </c>
      <c r="J36" s="28" t="s">
        <v>1040</v>
      </c>
      <c r="K36" s="29" t="s">
        <v>1039</v>
      </c>
      <c r="L36" s="29" t="s">
        <v>1041</v>
      </c>
      <c r="M36" s="29" t="s">
        <v>1040</v>
      </c>
      <c r="N36" s="29" t="s">
        <v>1040</v>
      </c>
      <c r="O36" s="29" t="s">
        <v>1905</v>
      </c>
      <c r="P36" s="24" t="s">
        <v>467</v>
      </c>
      <c r="Q36" s="51" t="s">
        <v>1506</v>
      </c>
      <c r="R36" s="52" t="s">
        <v>1505</v>
      </c>
      <c r="S36" s="47" t="s">
        <v>1030</v>
      </c>
      <c r="T36" s="2" t="s">
        <v>1186</v>
      </c>
      <c r="U36" s="7" t="s">
        <v>1190</v>
      </c>
      <c r="V36" s="7" t="s">
        <v>1514</v>
      </c>
      <c r="W36" s="55" t="s">
        <v>1526</v>
      </c>
      <c r="X36" s="55" t="s">
        <v>1519</v>
      </c>
      <c r="Y36" s="49"/>
      <c r="Z36" s="54" t="s">
        <v>14</v>
      </c>
      <c r="AA36" s="22" t="s">
        <v>1462</v>
      </c>
      <c r="AB36" s="9" t="s">
        <v>1246</v>
      </c>
      <c r="AC36" s="23" t="s">
        <v>317</v>
      </c>
      <c r="AD36" s="24" t="s">
        <v>316</v>
      </c>
      <c r="AE36" s="25" t="s">
        <v>438</v>
      </c>
      <c r="AF36" s="2" t="s">
        <v>438</v>
      </c>
      <c r="AG36" s="2" t="s">
        <v>1239</v>
      </c>
      <c r="AH36" s="2" t="s">
        <v>1238</v>
      </c>
      <c r="AI36" s="26" t="s">
        <v>916</v>
      </c>
      <c r="AJ36" s="25" t="s">
        <v>1238</v>
      </c>
      <c r="AK36" s="9" t="s">
        <v>1246</v>
      </c>
      <c r="AL36" s="2" t="s">
        <v>897</v>
      </c>
      <c r="AM36" s="31" t="s">
        <v>915</v>
      </c>
      <c r="AN36" s="7" t="s">
        <v>445</v>
      </c>
      <c r="AO36" t="str">
        <f t="shared" si="1"/>
        <v>A1.12 01</v>
      </c>
    </row>
    <row r="37" spans="1:41" ht="42.5" x14ac:dyDescent="0.35">
      <c r="A37" t="str">
        <f t="shared" si="0"/>
        <v>A1.12 02</v>
      </c>
      <c r="B37" s="2">
        <v>34</v>
      </c>
      <c r="C37" s="121" t="s">
        <v>43</v>
      </c>
      <c r="D37" s="123" t="s">
        <v>1653</v>
      </c>
      <c r="E37" s="123" t="s">
        <v>499</v>
      </c>
      <c r="F37" s="21" t="s">
        <v>8</v>
      </c>
      <c r="G37" s="25" t="s">
        <v>1535</v>
      </c>
      <c r="H37" s="24" t="s">
        <v>1238</v>
      </c>
      <c r="I37" s="50" t="s">
        <v>1039</v>
      </c>
      <c r="J37" s="28" t="s">
        <v>1040</v>
      </c>
      <c r="K37" s="29" t="s">
        <v>1039</v>
      </c>
      <c r="L37" s="29" t="s">
        <v>1041</v>
      </c>
      <c r="M37" s="29" t="s">
        <v>1040</v>
      </c>
      <c r="N37" s="29" t="s">
        <v>1040</v>
      </c>
      <c r="O37" s="29" t="s">
        <v>1905</v>
      </c>
      <c r="P37" s="24" t="s">
        <v>467</v>
      </c>
      <c r="Q37" s="51" t="s">
        <v>1506</v>
      </c>
      <c r="R37" s="52" t="s">
        <v>1505</v>
      </c>
      <c r="S37" s="47" t="s">
        <v>1030</v>
      </c>
      <c r="T37" s="2" t="s">
        <v>1186</v>
      </c>
      <c r="U37" s="7" t="s">
        <v>1190</v>
      </c>
      <c r="V37" s="7" t="s">
        <v>1514</v>
      </c>
      <c r="W37" s="55" t="s">
        <v>1526</v>
      </c>
      <c r="X37" s="55" t="s">
        <v>1521</v>
      </c>
      <c r="Y37" s="49"/>
      <c r="Z37" s="54" t="s">
        <v>14</v>
      </c>
      <c r="AA37" s="22" t="s">
        <v>1462</v>
      </c>
      <c r="AB37" s="9" t="s">
        <v>1247</v>
      </c>
      <c r="AC37" s="23" t="s">
        <v>317</v>
      </c>
      <c r="AD37" s="24" t="s">
        <v>316</v>
      </c>
      <c r="AE37" s="25" t="s">
        <v>438</v>
      </c>
      <c r="AF37" s="2" t="s">
        <v>438</v>
      </c>
      <c r="AG37" s="2" t="s">
        <v>1239</v>
      </c>
      <c r="AH37" s="2" t="s">
        <v>1238</v>
      </c>
      <c r="AI37" s="26" t="s">
        <v>917</v>
      </c>
      <c r="AJ37" s="25" t="s">
        <v>1238</v>
      </c>
      <c r="AK37" s="9" t="s">
        <v>1247</v>
      </c>
      <c r="AL37" s="2" t="s">
        <v>897</v>
      </c>
      <c r="AM37" s="31" t="s">
        <v>916</v>
      </c>
      <c r="AN37" s="7" t="s">
        <v>445</v>
      </c>
      <c r="AO37" t="str">
        <f t="shared" si="1"/>
        <v>A1.12 02</v>
      </c>
    </row>
    <row r="38" spans="1:41" ht="42.5" x14ac:dyDescent="0.35">
      <c r="A38" t="str">
        <f t="shared" si="0"/>
        <v>A1.12 03</v>
      </c>
      <c r="B38" s="2">
        <v>35</v>
      </c>
      <c r="C38" s="121" t="s">
        <v>44</v>
      </c>
      <c r="D38" s="123" t="s">
        <v>1654</v>
      </c>
      <c r="E38" s="123" t="s">
        <v>500</v>
      </c>
      <c r="F38" s="21" t="s">
        <v>8</v>
      </c>
      <c r="G38" s="25" t="s">
        <v>1535</v>
      </c>
      <c r="H38" s="24" t="s">
        <v>1238</v>
      </c>
      <c r="I38" s="50" t="s">
        <v>1039</v>
      </c>
      <c r="J38" s="28" t="s">
        <v>1040</v>
      </c>
      <c r="K38" s="29" t="s">
        <v>1039</v>
      </c>
      <c r="L38" s="29" t="s">
        <v>1041</v>
      </c>
      <c r="M38" s="29" t="s">
        <v>1040</v>
      </c>
      <c r="N38" s="29" t="s">
        <v>1040</v>
      </c>
      <c r="O38" s="29" t="s">
        <v>1905</v>
      </c>
      <c r="P38" s="24" t="s">
        <v>467</v>
      </c>
      <c r="Q38" s="51" t="s">
        <v>1506</v>
      </c>
      <c r="R38" s="52" t="s">
        <v>1505</v>
      </c>
      <c r="S38" s="47" t="s">
        <v>1030</v>
      </c>
      <c r="T38" s="2" t="s">
        <v>1186</v>
      </c>
      <c r="U38" s="7" t="s">
        <v>1190</v>
      </c>
      <c r="V38" s="7" t="s">
        <v>1514</v>
      </c>
      <c r="W38" s="55" t="s">
        <v>1526</v>
      </c>
      <c r="X38" s="55" t="s">
        <v>1522</v>
      </c>
      <c r="Y38" s="49"/>
      <c r="Z38" s="54" t="s">
        <v>14</v>
      </c>
      <c r="AA38" s="22" t="s">
        <v>1462</v>
      </c>
      <c r="AB38" s="9" t="s">
        <v>1248</v>
      </c>
      <c r="AC38" s="23" t="s">
        <v>317</v>
      </c>
      <c r="AD38" s="24" t="s">
        <v>316</v>
      </c>
      <c r="AE38" s="25" t="s">
        <v>438</v>
      </c>
      <c r="AF38" s="2" t="s">
        <v>438</v>
      </c>
      <c r="AG38" s="2" t="s">
        <v>1239</v>
      </c>
      <c r="AH38" s="2" t="s">
        <v>1238</v>
      </c>
      <c r="AI38" s="26" t="s">
        <v>918</v>
      </c>
      <c r="AJ38" s="25" t="s">
        <v>1238</v>
      </c>
      <c r="AK38" s="9" t="s">
        <v>1248</v>
      </c>
      <c r="AL38" s="2" t="s">
        <v>897</v>
      </c>
      <c r="AM38" s="31" t="s">
        <v>917</v>
      </c>
      <c r="AN38" s="7" t="s">
        <v>445</v>
      </c>
      <c r="AO38" t="str">
        <f t="shared" si="1"/>
        <v>A1.12 03</v>
      </c>
    </row>
    <row r="39" spans="1:41" ht="42.5" x14ac:dyDescent="0.35">
      <c r="A39" t="str">
        <f t="shared" si="0"/>
        <v>A1.12 04</v>
      </c>
      <c r="B39" s="2">
        <v>36</v>
      </c>
      <c r="C39" s="121" t="s">
        <v>169</v>
      </c>
      <c r="D39" s="123" t="s">
        <v>1655</v>
      </c>
      <c r="E39" s="123" t="s">
        <v>599</v>
      </c>
      <c r="F39" s="21" t="s">
        <v>8</v>
      </c>
      <c r="G39" s="25" t="s">
        <v>1535</v>
      </c>
      <c r="H39" s="24" t="s">
        <v>1238</v>
      </c>
      <c r="I39" s="50" t="s">
        <v>1039</v>
      </c>
      <c r="J39" s="28" t="s">
        <v>1040</v>
      </c>
      <c r="K39" s="29" t="s">
        <v>1039</v>
      </c>
      <c r="L39" s="29" t="s">
        <v>1041</v>
      </c>
      <c r="M39" s="29" t="s">
        <v>1040</v>
      </c>
      <c r="N39" s="29" t="s">
        <v>1040</v>
      </c>
      <c r="O39" s="29" t="s">
        <v>1905</v>
      </c>
      <c r="P39" s="24" t="s">
        <v>467</v>
      </c>
      <c r="Q39" s="51" t="s">
        <v>1506</v>
      </c>
      <c r="R39" s="52" t="s">
        <v>1505</v>
      </c>
      <c r="S39" s="47" t="s">
        <v>1030</v>
      </c>
      <c r="T39" s="2" t="s">
        <v>1186</v>
      </c>
      <c r="U39" s="7" t="s">
        <v>1190</v>
      </c>
      <c r="V39" s="7" t="s">
        <v>1514</v>
      </c>
      <c r="W39" s="55" t="s">
        <v>1526</v>
      </c>
      <c r="X39" s="55" t="s">
        <v>1523</v>
      </c>
      <c r="Y39" s="49"/>
      <c r="Z39" s="54" t="s">
        <v>14</v>
      </c>
      <c r="AA39" s="22" t="s">
        <v>1462</v>
      </c>
      <c r="AB39" s="9" t="s">
        <v>1249</v>
      </c>
      <c r="AC39" s="23" t="s">
        <v>317</v>
      </c>
      <c r="AD39" s="24" t="s">
        <v>316</v>
      </c>
      <c r="AE39" s="25" t="s">
        <v>438</v>
      </c>
      <c r="AF39" s="2" t="s">
        <v>438</v>
      </c>
      <c r="AG39" s="2" t="s">
        <v>1239</v>
      </c>
      <c r="AH39" s="2" t="s">
        <v>1238</v>
      </c>
      <c r="AI39" s="26" t="s">
        <v>921</v>
      </c>
      <c r="AJ39" s="25" t="s">
        <v>1238</v>
      </c>
      <c r="AK39" s="9" t="s">
        <v>1249</v>
      </c>
      <c r="AL39" s="2" t="s">
        <v>897</v>
      </c>
      <c r="AM39" s="31" t="s">
        <v>918</v>
      </c>
      <c r="AN39" s="7" t="s">
        <v>445</v>
      </c>
      <c r="AO39" t="str">
        <f t="shared" si="1"/>
        <v>A1.12 04</v>
      </c>
    </row>
    <row r="40" spans="1:41" ht="42.5" x14ac:dyDescent="0.35">
      <c r="A40" t="str">
        <f t="shared" si="0"/>
        <v>A1.12 05</v>
      </c>
      <c r="B40" s="2">
        <v>37</v>
      </c>
      <c r="C40" s="121" t="s">
        <v>45</v>
      </c>
      <c r="D40" s="123" t="s">
        <v>1735</v>
      </c>
      <c r="E40" s="123" t="s">
        <v>501</v>
      </c>
      <c r="F40" s="21" t="s">
        <v>8</v>
      </c>
      <c r="G40" s="25" t="s">
        <v>1535</v>
      </c>
      <c r="H40" s="24" t="s">
        <v>1536</v>
      </c>
      <c r="I40" s="50" t="s">
        <v>1039</v>
      </c>
      <c r="J40" s="28" t="s">
        <v>1040</v>
      </c>
      <c r="K40" s="29" t="s">
        <v>1039</v>
      </c>
      <c r="L40" s="29" t="s">
        <v>1042</v>
      </c>
      <c r="M40" s="29" t="s">
        <v>1040</v>
      </c>
      <c r="N40" s="29" t="s">
        <v>1040</v>
      </c>
      <c r="O40" s="29" t="s">
        <v>1906</v>
      </c>
      <c r="P40" s="24" t="s">
        <v>467</v>
      </c>
      <c r="Q40" s="51" t="s">
        <v>1506</v>
      </c>
      <c r="R40" s="52" t="s">
        <v>1505</v>
      </c>
      <c r="S40" s="47" t="s">
        <v>1030</v>
      </c>
      <c r="T40" s="2" t="s">
        <v>1186</v>
      </c>
      <c r="U40" s="7" t="s">
        <v>1190</v>
      </c>
      <c r="V40" s="7" t="s">
        <v>1514</v>
      </c>
      <c r="W40" s="55" t="s">
        <v>1526</v>
      </c>
      <c r="X40" s="55" t="s">
        <v>1524</v>
      </c>
      <c r="Y40" s="49"/>
      <c r="Z40" s="54" t="s">
        <v>14</v>
      </c>
      <c r="AA40" s="22" t="s">
        <v>1462</v>
      </c>
      <c r="AB40" s="9" t="s">
        <v>1240</v>
      </c>
      <c r="AC40" s="23" t="s">
        <v>317</v>
      </c>
      <c r="AD40" s="24" t="s">
        <v>316</v>
      </c>
      <c r="AE40" s="25" t="s">
        <v>438</v>
      </c>
      <c r="AF40" s="2" t="s">
        <v>438</v>
      </c>
      <c r="AG40" s="2" t="s">
        <v>1239</v>
      </c>
      <c r="AH40" s="2" t="s">
        <v>1205</v>
      </c>
      <c r="AI40" s="26" t="s">
        <v>915</v>
      </c>
      <c r="AJ40" s="25" t="s">
        <v>1205</v>
      </c>
      <c r="AK40" s="9" t="s">
        <v>1240</v>
      </c>
      <c r="AL40" s="2" t="s">
        <v>897</v>
      </c>
      <c r="AM40" s="31" t="s">
        <v>919</v>
      </c>
      <c r="AN40" s="7" t="s">
        <v>445</v>
      </c>
      <c r="AO40" t="str">
        <f t="shared" si="1"/>
        <v>A1.12 05</v>
      </c>
    </row>
    <row r="41" spans="1:41" ht="42.5" x14ac:dyDescent="0.35">
      <c r="A41" t="str">
        <f t="shared" si="0"/>
        <v>A1.12 06</v>
      </c>
      <c r="B41" s="2">
        <v>38</v>
      </c>
      <c r="C41" s="121" t="s">
        <v>46</v>
      </c>
      <c r="D41" s="123" t="s">
        <v>1736</v>
      </c>
      <c r="E41" s="123" t="s">
        <v>502</v>
      </c>
      <c r="F41" s="21" t="s">
        <v>8</v>
      </c>
      <c r="G41" s="25" t="s">
        <v>1535</v>
      </c>
      <c r="H41" s="24" t="s">
        <v>1536</v>
      </c>
      <c r="I41" s="50" t="s">
        <v>1039</v>
      </c>
      <c r="J41" s="28" t="s">
        <v>1040</v>
      </c>
      <c r="K41" s="29" t="s">
        <v>1039</v>
      </c>
      <c r="L41" s="29" t="s">
        <v>1041</v>
      </c>
      <c r="M41" s="29" t="s">
        <v>1040</v>
      </c>
      <c r="N41" s="29" t="s">
        <v>1040</v>
      </c>
      <c r="O41" s="29" t="s">
        <v>1905</v>
      </c>
      <c r="P41" s="24" t="s">
        <v>467</v>
      </c>
      <c r="Q41" s="51" t="s">
        <v>1506</v>
      </c>
      <c r="R41" s="52" t="s">
        <v>1505</v>
      </c>
      <c r="S41" s="47" t="s">
        <v>1030</v>
      </c>
      <c r="T41" s="2" t="s">
        <v>1186</v>
      </c>
      <c r="U41" s="7" t="s">
        <v>1190</v>
      </c>
      <c r="V41" s="7" t="s">
        <v>1514</v>
      </c>
      <c r="W41" s="55" t="s">
        <v>1526</v>
      </c>
      <c r="X41" s="55" t="s">
        <v>1525</v>
      </c>
      <c r="Y41" s="49"/>
      <c r="Z41" s="54" t="s">
        <v>14</v>
      </c>
      <c r="AA41" s="22" t="s">
        <v>1462</v>
      </c>
      <c r="AB41" s="9" t="s">
        <v>1241</v>
      </c>
      <c r="AC41" s="23" t="s">
        <v>317</v>
      </c>
      <c r="AD41" s="24" t="s">
        <v>316</v>
      </c>
      <c r="AE41" s="25" t="s">
        <v>438</v>
      </c>
      <c r="AF41" s="2" t="s">
        <v>438</v>
      </c>
      <c r="AG41" s="2" t="s">
        <v>1239</v>
      </c>
      <c r="AH41" s="2" t="s">
        <v>1205</v>
      </c>
      <c r="AI41" s="26" t="s">
        <v>916</v>
      </c>
      <c r="AJ41" s="25" t="s">
        <v>1205</v>
      </c>
      <c r="AK41" s="9" t="s">
        <v>1241</v>
      </c>
      <c r="AL41" s="2" t="s">
        <v>897</v>
      </c>
      <c r="AM41" s="31" t="s">
        <v>920</v>
      </c>
      <c r="AN41" s="7" t="s">
        <v>445</v>
      </c>
      <c r="AO41" t="str">
        <f t="shared" si="1"/>
        <v>A1.12 06</v>
      </c>
    </row>
    <row r="42" spans="1:41" ht="42.5" x14ac:dyDescent="0.35">
      <c r="A42" t="str">
        <f t="shared" si="0"/>
        <v>A1.12 07</v>
      </c>
      <c r="B42" s="2">
        <v>39</v>
      </c>
      <c r="C42" s="121" t="s">
        <v>47</v>
      </c>
      <c r="D42" s="123" t="s">
        <v>1737</v>
      </c>
      <c r="E42" s="123" t="s">
        <v>503</v>
      </c>
      <c r="F42" s="21" t="s">
        <v>8</v>
      </c>
      <c r="G42" s="25" t="s">
        <v>1535</v>
      </c>
      <c r="H42" s="24" t="s">
        <v>1536</v>
      </c>
      <c r="I42" s="50" t="s">
        <v>1039</v>
      </c>
      <c r="J42" s="28" t="s">
        <v>1040</v>
      </c>
      <c r="K42" s="29" t="s">
        <v>1039</v>
      </c>
      <c r="L42" s="29" t="s">
        <v>1041</v>
      </c>
      <c r="M42" s="29" t="s">
        <v>1040</v>
      </c>
      <c r="N42" s="29" t="s">
        <v>1040</v>
      </c>
      <c r="O42" s="29" t="s">
        <v>1905</v>
      </c>
      <c r="P42" s="24" t="s">
        <v>467</v>
      </c>
      <c r="Q42" s="51" t="s">
        <v>1506</v>
      </c>
      <c r="R42" s="52" t="s">
        <v>1505</v>
      </c>
      <c r="S42" s="47" t="s">
        <v>1030</v>
      </c>
      <c r="T42" s="2" t="s">
        <v>1186</v>
      </c>
      <c r="U42" s="7" t="s">
        <v>1190</v>
      </c>
      <c r="V42" s="7" t="s">
        <v>1514</v>
      </c>
      <c r="W42" s="55" t="s">
        <v>1526</v>
      </c>
      <c r="X42" s="55" t="s">
        <v>1526</v>
      </c>
      <c r="Y42" s="49"/>
      <c r="Z42" s="54" t="s">
        <v>14</v>
      </c>
      <c r="AA42" s="22" t="s">
        <v>1462</v>
      </c>
      <c r="AB42" s="9" t="s">
        <v>1242</v>
      </c>
      <c r="AC42" s="23" t="s">
        <v>317</v>
      </c>
      <c r="AD42" s="24" t="s">
        <v>316</v>
      </c>
      <c r="AE42" s="25" t="s">
        <v>438</v>
      </c>
      <c r="AF42" s="2" t="s">
        <v>438</v>
      </c>
      <c r="AG42" s="2" t="s">
        <v>1239</v>
      </c>
      <c r="AH42" s="2" t="s">
        <v>1205</v>
      </c>
      <c r="AI42" s="26" t="s">
        <v>917</v>
      </c>
      <c r="AJ42" s="25" t="s">
        <v>1205</v>
      </c>
      <c r="AK42" s="9" t="s">
        <v>1242</v>
      </c>
      <c r="AL42" s="2" t="s">
        <v>897</v>
      </c>
      <c r="AM42" s="31" t="s">
        <v>921</v>
      </c>
      <c r="AN42" s="7" t="s">
        <v>445</v>
      </c>
      <c r="AO42" t="str">
        <f t="shared" si="1"/>
        <v>A1.12 07</v>
      </c>
    </row>
    <row r="43" spans="1:41" ht="42.5" x14ac:dyDescent="0.35">
      <c r="A43" t="str">
        <f t="shared" si="0"/>
        <v>A1.12 08</v>
      </c>
      <c r="B43" s="2">
        <v>40</v>
      </c>
      <c r="C43" s="121" t="s">
        <v>48</v>
      </c>
      <c r="D43" s="123" t="s">
        <v>1738</v>
      </c>
      <c r="E43" s="123" t="s">
        <v>504</v>
      </c>
      <c r="F43" s="21" t="s">
        <v>8</v>
      </c>
      <c r="G43" s="25" t="s">
        <v>1535</v>
      </c>
      <c r="H43" s="24" t="s">
        <v>1536</v>
      </c>
      <c r="I43" s="50" t="s">
        <v>1039</v>
      </c>
      <c r="J43" s="28" t="s">
        <v>1040</v>
      </c>
      <c r="K43" s="29" t="s">
        <v>1039</v>
      </c>
      <c r="L43" s="29" t="s">
        <v>1041</v>
      </c>
      <c r="M43" s="29" t="s">
        <v>1040</v>
      </c>
      <c r="N43" s="29" t="s">
        <v>1040</v>
      </c>
      <c r="O43" s="29" t="s">
        <v>1905</v>
      </c>
      <c r="P43" s="24" t="s">
        <v>467</v>
      </c>
      <c r="Q43" s="51" t="s">
        <v>1506</v>
      </c>
      <c r="R43" s="52" t="s">
        <v>1505</v>
      </c>
      <c r="S43" s="47" t="s">
        <v>1030</v>
      </c>
      <c r="T43" s="2" t="s">
        <v>1186</v>
      </c>
      <c r="U43" s="7" t="s">
        <v>1190</v>
      </c>
      <c r="V43" s="7" t="s">
        <v>1514</v>
      </c>
      <c r="W43" s="55" t="s">
        <v>1526</v>
      </c>
      <c r="X43" s="55" t="s">
        <v>1527</v>
      </c>
      <c r="Y43" s="49"/>
      <c r="Z43" s="54" t="s">
        <v>14</v>
      </c>
      <c r="AA43" s="22" t="s">
        <v>1462</v>
      </c>
      <c r="AB43" s="9" t="s">
        <v>1243</v>
      </c>
      <c r="AC43" s="23" t="s">
        <v>317</v>
      </c>
      <c r="AD43" s="24" t="s">
        <v>316</v>
      </c>
      <c r="AE43" s="25" t="s">
        <v>438</v>
      </c>
      <c r="AF43" s="2" t="s">
        <v>438</v>
      </c>
      <c r="AG43" s="2" t="s">
        <v>1239</v>
      </c>
      <c r="AH43" s="2" t="s">
        <v>1205</v>
      </c>
      <c r="AI43" s="26" t="s">
        <v>918</v>
      </c>
      <c r="AJ43" s="25" t="s">
        <v>1205</v>
      </c>
      <c r="AK43" s="9" t="s">
        <v>1243</v>
      </c>
      <c r="AL43" s="2" t="s">
        <v>897</v>
      </c>
      <c r="AM43" s="31" t="s">
        <v>922</v>
      </c>
      <c r="AN43" s="7" t="s">
        <v>445</v>
      </c>
      <c r="AO43" t="str">
        <f t="shared" si="1"/>
        <v>A1.12 08</v>
      </c>
    </row>
    <row r="44" spans="1:41" ht="42.5" x14ac:dyDescent="0.35">
      <c r="A44" t="str">
        <f t="shared" si="0"/>
        <v>A1.13 01</v>
      </c>
      <c r="B44" s="2">
        <v>41</v>
      </c>
      <c r="C44" s="121" t="s">
        <v>170</v>
      </c>
      <c r="D44" s="123" t="s">
        <v>1739</v>
      </c>
      <c r="E44" s="123" t="s">
        <v>600</v>
      </c>
      <c r="F44" s="21" t="s">
        <v>8</v>
      </c>
      <c r="G44" s="25" t="s">
        <v>1535</v>
      </c>
      <c r="H44" s="24" t="s">
        <v>1536</v>
      </c>
      <c r="I44" s="50" t="s">
        <v>1039</v>
      </c>
      <c r="J44" s="28" t="s">
        <v>1040</v>
      </c>
      <c r="K44" s="29" t="s">
        <v>1039</v>
      </c>
      <c r="L44" s="29" t="s">
        <v>1041</v>
      </c>
      <c r="M44" s="29" t="s">
        <v>1040</v>
      </c>
      <c r="N44" s="29" t="s">
        <v>1040</v>
      </c>
      <c r="O44" s="29" t="s">
        <v>1905</v>
      </c>
      <c r="P44" s="24" t="s">
        <v>467</v>
      </c>
      <c r="Q44" s="51" t="s">
        <v>1506</v>
      </c>
      <c r="R44" s="52" t="s">
        <v>1505</v>
      </c>
      <c r="S44" s="47" t="s">
        <v>1030</v>
      </c>
      <c r="T44" s="2" t="s">
        <v>1186</v>
      </c>
      <c r="U44" s="7" t="s">
        <v>1190</v>
      </c>
      <c r="V44" s="7" t="s">
        <v>1514</v>
      </c>
      <c r="W44" s="55" t="s">
        <v>1527</v>
      </c>
      <c r="X44" s="55" t="s">
        <v>1519</v>
      </c>
      <c r="Y44" s="49"/>
      <c r="Z44" s="54" t="s">
        <v>14</v>
      </c>
      <c r="AA44" s="22" t="s">
        <v>1462</v>
      </c>
      <c r="AB44" s="9" t="s">
        <v>1244</v>
      </c>
      <c r="AC44" s="23" t="s">
        <v>317</v>
      </c>
      <c r="AD44" s="24" t="s">
        <v>316</v>
      </c>
      <c r="AE44" s="25" t="s">
        <v>438</v>
      </c>
      <c r="AF44" s="2" t="s">
        <v>438</v>
      </c>
      <c r="AG44" s="2" t="s">
        <v>1239</v>
      </c>
      <c r="AH44" s="2" t="s">
        <v>1205</v>
      </c>
      <c r="AI44" s="26" t="s">
        <v>921</v>
      </c>
      <c r="AJ44" s="25" t="s">
        <v>1205</v>
      </c>
      <c r="AK44" s="9" t="s">
        <v>1244</v>
      </c>
      <c r="AL44" s="2" t="s">
        <v>898</v>
      </c>
      <c r="AM44" s="31" t="s">
        <v>915</v>
      </c>
      <c r="AN44" s="7" t="s">
        <v>447</v>
      </c>
      <c r="AO44" t="str">
        <f t="shared" si="1"/>
        <v>A1.13 01</v>
      </c>
    </row>
    <row r="45" spans="1:41" ht="42.5" x14ac:dyDescent="0.35">
      <c r="A45" t="str">
        <f t="shared" si="0"/>
        <v>A1.13 02</v>
      </c>
      <c r="B45" s="2">
        <v>42</v>
      </c>
      <c r="C45" s="121" t="s">
        <v>49</v>
      </c>
      <c r="D45" s="123" t="s">
        <v>1740</v>
      </c>
      <c r="E45" s="123" t="s">
        <v>505</v>
      </c>
      <c r="F45" s="21" t="s">
        <v>8</v>
      </c>
      <c r="G45" s="25" t="s">
        <v>1535</v>
      </c>
      <c r="H45" s="24" t="s">
        <v>1537</v>
      </c>
      <c r="I45" s="50" t="s">
        <v>1039</v>
      </c>
      <c r="J45" s="28" t="s">
        <v>1040</v>
      </c>
      <c r="K45" s="29" t="s">
        <v>1039</v>
      </c>
      <c r="L45" s="29" t="s">
        <v>1041</v>
      </c>
      <c r="M45" s="29" t="s">
        <v>1040</v>
      </c>
      <c r="N45" s="29" t="s">
        <v>1040</v>
      </c>
      <c r="O45" s="29" t="s">
        <v>1905</v>
      </c>
      <c r="P45" s="24" t="s">
        <v>467</v>
      </c>
      <c r="Q45" s="51" t="s">
        <v>1506</v>
      </c>
      <c r="R45" s="52" t="s">
        <v>1505</v>
      </c>
      <c r="S45" s="47" t="s">
        <v>1030</v>
      </c>
      <c r="T45" s="2" t="s">
        <v>1186</v>
      </c>
      <c r="U45" s="7" t="s">
        <v>1190</v>
      </c>
      <c r="V45" s="7" t="s">
        <v>1514</v>
      </c>
      <c r="W45" s="55" t="s">
        <v>1527</v>
      </c>
      <c r="X45" s="55" t="s">
        <v>1521</v>
      </c>
      <c r="Y45" s="49"/>
      <c r="Z45" s="54" t="s">
        <v>14</v>
      </c>
      <c r="AA45" s="22" t="s">
        <v>1462</v>
      </c>
      <c r="AB45" s="9" t="s">
        <v>1267</v>
      </c>
      <c r="AC45" s="23" t="s">
        <v>317</v>
      </c>
      <c r="AD45" s="24" t="s">
        <v>316</v>
      </c>
      <c r="AE45" s="25" t="s">
        <v>438</v>
      </c>
      <c r="AF45" s="2" t="s">
        <v>438</v>
      </c>
      <c r="AG45" s="2" t="s">
        <v>1239</v>
      </c>
      <c r="AH45" s="2" t="s">
        <v>1206</v>
      </c>
      <c r="AI45" s="26" t="s">
        <v>915</v>
      </c>
      <c r="AJ45" s="25" t="s">
        <v>1206</v>
      </c>
      <c r="AK45" s="9" t="s">
        <v>1267</v>
      </c>
      <c r="AL45" s="2" t="s">
        <v>898</v>
      </c>
      <c r="AM45" s="31" t="s">
        <v>916</v>
      </c>
      <c r="AN45" s="7" t="s">
        <v>447</v>
      </c>
      <c r="AO45" t="str">
        <f t="shared" si="1"/>
        <v>A1.13 02</v>
      </c>
    </row>
    <row r="46" spans="1:41" ht="42.5" x14ac:dyDescent="0.35">
      <c r="A46" t="str">
        <f t="shared" si="0"/>
        <v>A1.13 03</v>
      </c>
      <c r="B46" s="2">
        <v>43</v>
      </c>
      <c r="C46" s="121" t="s">
        <v>50</v>
      </c>
      <c r="D46" s="123" t="s">
        <v>1741</v>
      </c>
      <c r="E46" s="123" t="s">
        <v>506</v>
      </c>
      <c r="F46" s="21" t="s">
        <v>8</v>
      </c>
      <c r="G46" s="25" t="s">
        <v>1535</v>
      </c>
      <c r="H46" s="24" t="s">
        <v>1537</v>
      </c>
      <c r="I46" s="50" t="s">
        <v>1039</v>
      </c>
      <c r="J46" s="28" t="s">
        <v>1040</v>
      </c>
      <c r="K46" s="29" t="s">
        <v>1039</v>
      </c>
      <c r="L46" s="29" t="s">
        <v>1041</v>
      </c>
      <c r="M46" s="29" t="s">
        <v>1040</v>
      </c>
      <c r="N46" s="29" t="s">
        <v>1040</v>
      </c>
      <c r="O46" s="29" t="s">
        <v>1905</v>
      </c>
      <c r="P46" s="24" t="s">
        <v>467</v>
      </c>
      <c r="Q46" s="51" t="s">
        <v>1506</v>
      </c>
      <c r="R46" s="52" t="s">
        <v>1505</v>
      </c>
      <c r="S46" s="47" t="s">
        <v>1030</v>
      </c>
      <c r="T46" s="2" t="s">
        <v>1186</v>
      </c>
      <c r="U46" s="7" t="s">
        <v>1190</v>
      </c>
      <c r="V46" s="7" t="s">
        <v>1514</v>
      </c>
      <c r="W46" s="55" t="s">
        <v>1527</v>
      </c>
      <c r="X46" s="55" t="s">
        <v>1522</v>
      </c>
      <c r="Y46" s="49"/>
      <c r="Z46" s="54" t="s">
        <v>14</v>
      </c>
      <c r="AA46" s="22" t="s">
        <v>1462</v>
      </c>
      <c r="AB46" s="9" t="s">
        <v>1268</v>
      </c>
      <c r="AC46" s="23" t="s">
        <v>317</v>
      </c>
      <c r="AD46" s="24" t="s">
        <v>316</v>
      </c>
      <c r="AE46" s="25" t="s">
        <v>438</v>
      </c>
      <c r="AF46" s="2" t="s">
        <v>438</v>
      </c>
      <c r="AG46" s="2" t="s">
        <v>1239</v>
      </c>
      <c r="AH46" s="2" t="s">
        <v>1206</v>
      </c>
      <c r="AI46" s="26" t="s">
        <v>916</v>
      </c>
      <c r="AJ46" s="25" t="s">
        <v>1206</v>
      </c>
      <c r="AK46" s="9" t="s">
        <v>1268</v>
      </c>
      <c r="AL46" s="2" t="s">
        <v>898</v>
      </c>
      <c r="AM46" s="31" t="s">
        <v>917</v>
      </c>
      <c r="AN46" s="7" t="s">
        <v>447</v>
      </c>
      <c r="AO46" t="str">
        <f t="shared" si="1"/>
        <v>A1.13 03</v>
      </c>
    </row>
    <row r="47" spans="1:41" ht="42.5" x14ac:dyDescent="0.35">
      <c r="A47" t="str">
        <f t="shared" si="0"/>
        <v>A1.13 04</v>
      </c>
      <c r="B47" s="2">
        <v>44</v>
      </c>
      <c r="C47" s="121" t="s">
        <v>51</v>
      </c>
      <c r="D47" s="123" t="s">
        <v>1742</v>
      </c>
      <c r="E47" s="123" t="s">
        <v>507</v>
      </c>
      <c r="F47" s="21" t="s">
        <v>8</v>
      </c>
      <c r="G47" s="25" t="s">
        <v>1535</v>
      </c>
      <c r="H47" s="24" t="s">
        <v>1537</v>
      </c>
      <c r="I47" s="50" t="s">
        <v>1039</v>
      </c>
      <c r="J47" s="28" t="s">
        <v>1040</v>
      </c>
      <c r="K47" s="29" t="s">
        <v>1039</v>
      </c>
      <c r="L47" s="29" t="s">
        <v>1041</v>
      </c>
      <c r="M47" s="29" t="s">
        <v>1040</v>
      </c>
      <c r="N47" s="29" t="s">
        <v>1040</v>
      </c>
      <c r="O47" s="29" t="s">
        <v>1905</v>
      </c>
      <c r="P47" s="24" t="s">
        <v>467</v>
      </c>
      <c r="Q47" s="51" t="s">
        <v>1506</v>
      </c>
      <c r="R47" s="52" t="s">
        <v>1505</v>
      </c>
      <c r="S47" s="47" t="s">
        <v>1030</v>
      </c>
      <c r="T47" s="2" t="s">
        <v>1186</v>
      </c>
      <c r="U47" s="7" t="s">
        <v>1190</v>
      </c>
      <c r="V47" s="7" t="s">
        <v>1514</v>
      </c>
      <c r="W47" s="55" t="s">
        <v>1527</v>
      </c>
      <c r="X47" s="55" t="s">
        <v>1523</v>
      </c>
      <c r="Y47" s="49"/>
      <c r="Z47" s="54" t="s">
        <v>14</v>
      </c>
      <c r="AA47" s="22" t="s">
        <v>1462</v>
      </c>
      <c r="AB47" s="9" t="s">
        <v>1269</v>
      </c>
      <c r="AC47" s="23" t="s">
        <v>317</v>
      </c>
      <c r="AD47" s="24" t="s">
        <v>316</v>
      </c>
      <c r="AE47" s="25" t="s">
        <v>438</v>
      </c>
      <c r="AF47" s="2" t="s">
        <v>438</v>
      </c>
      <c r="AG47" s="2" t="s">
        <v>1239</v>
      </c>
      <c r="AH47" s="2" t="s">
        <v>1206</v>
      </c>
      <c r="AI47" s="26" t="s">
        <v>917</v>
      </c>
      <c r="AJ47" s="25" t="s">
        <v>1206</v>
      </c>
      <c r="AK47" s="9" t="s">
        <v>1269</v>
      </c>
      <c r="AL47" s="2" t="s">
        <v>898</v>
      </c>
      <c r="AM47" s="31" t="s">
        <v>918</v>
      </c>
      <c r="AN47" s="7" t="s">
        <v>447</v>
      </c>
      <c r="AO47" t="str">
        <f t="shared" si="1"/>
        <v>A1.13 04</v>
      </c>
    </row>
    <row r="48" spans="1:41" ht="42.5" x14ac:dyDescent="0.35">
      <c r="A48" t="str">
        <f t="shared" si="0"/>
        <v>A1.13 05</v>
      </c>
      <c r="B48" s="2">
        <v>45</v>
      </c>
      <c r="C48" s="121" t="s">
        <v>52</v>
      </c>
      <c r="D48" s="123" t="s">
        <v>1743</v>
      </c>
      <c r="E48" s="123" t="s">
        <v>508</v>
      </c>
      <c r="F48" s="21" t="s">
        <v>8</v>
      </c>
      <c r="G48" s="25" t="s">
        <v>1535</v>
      </c>
      <c r="H48" s="24" t="s">
        <v>1537</v>
      </c>
      <c r="I48" s="50" t="s">
        <v>1039</v>
      </c>
      <c r="J48" s="28" t="s">
        <v>1040</v>
      </c>
      <c r="K48" s="29" t="s">
        <v>1039</v>
      </c>
      <c r="L48" s="29" t="s">
        <v>1041</v>
      </c>
      <c r="M48" s="29" t="s">
        <v>1040</v>
      </c>
      <c r="N48" s="29" t="s">
        <v>1040</v>
      </c>
      <c r="O48" s="29" t="s">
        <v>1905</v>
      </c>
      <c r="P48" s="24" t="s">
        <v>467</v>
      </c>
      <c r="Q48" s="51" t="s">
        <v>1506</v>
      </c>
      <c r="R48" s="52" t="s">
        <v>1505</v>
      </c>
      <c r="S48" s="47" t="s">
        <v>1030</v>
      </c>
      <c r="T48" s="2" t="s">
        <v>1186</v>
      </c>
      <c r="U48" s="7" t="s">
        <v>1190</v>
      </c>
      <c r="V48" s="7" t="s">
        <v>1514</v>
      </c>
      <c r="W48" s="55" t="s">
        <v>1527</v>
      </c>
      <c r="X48" s="55" t="s">
        <v>1524</v>
      </c>
      <c r="Y48" s="49"/>
      <c r="Z48" s="54" t="s">
        <v>14</v>
      </c>
      <c r="AA48" s="22" t="s">
        <v>1462</v>
      </c>
      <c r="AB48" s="9" t="s">
        <v>1270</v>
      </c>
      <c r="AC48" s="23" t="s">
        <v>317</v>
      </c>
      <c r="AD48" s="24" t="s">
        <v>316</v>
      </c>
      <c r="AE48" s="25" t="s">
        <v>438</v>
      </c>
      <c r="AF48" s="2" t="s">
        <v>438</v>
      </c>
      <c r="AG48" s="2" t="s">
        <v>1239</v>
      </c>
      <c r="AH48" s="2" t="s">
        <v>1206</v>
      </c>
      <c r="AI48" s="26" t="s">
        <v>918</v>
      </c>
      <c r="AJ48" s="25" t="s">
        <v>1206</v>
      </c>
      <c r="AK48" s="9" t="s">
        <v>1270</v>
      </c>
      <c r="AL48" s="2" t="s">
        <v>898</v>
      </c>
      <c r="AM48" s="31" t="s">
        <v>919</v>
      </c>
      <c r="AN48" s="7" t="s">
        <v>447</v>
      </c>
      <c r="AO48" t="str">
        <f t="shared" si="1"/>
        <v>A1.13 05</v>
      </c>
    </row>
    <row r="49" spans="1:41" ht="42.5" x14ac:dyDescent="0.35">
      <c r="A49" t="str">
        <f t="shared" si="0"/>
        <v>A1.13 06</v>
      </c>
      <c r="B49" s="2">
        <v>46</v>
      </c>
      <c r="C49" s="121" t="s">
        <v>171</v>
      </c>
      <c r="D49" s="123" t="s">
        <v>1744</v>
      </c>
      <c r="E49" s="123" t="s">
        <v>601</v>
      </c>
      <c r="F49" s="21" t="s">
        <v>8</v>
      </c>
      <c r="G49" s="25" t="s">
        <v>1535</v>
      </c>
      <c r="H49" s="24" t="s">
        <v>1537</v>
      </c>
      <c r="I49" s="50" t="s">
        <v>1039</v>
      </c>
      <c r="J49" s="28" t="s">
        <v>1040</v>
      </c>
      <c r="K49" s="29" t="s">
        <v>1039</v>
      </c>
      <c r="L49" s="29" t="s">
        <v>1041</v>
      </c>
      <c r="M49" s="29" t="s">
        <v>1040</v>
      </c>
      <c r="N49" s="29" t="s">
        <v>1040</v>
      </c>
      <c r="O49" s="29" t="s">
        <v>1905</v>
      </c>
      <c r="P49" s="24" t="s">
        <v>467</v>
      </c>
      <c r="Q49" s="51" t="s">
        <v>1506</v>
      </c>
      <c r="R49" s="52" t="s">
        <v>1505</v>
      </c>
      <c r="S49" s="47" t="s">
        <v>1030</v>
      </c>
      <c r="T49" s="2" t="s">
        <v>1186</v>
      </c>
      <c r="U49" s="7" t="s">
        <v>1190</v>
      </c>
      <c r="V49" s="7" t="s">
        <v>1514</v>
      </c>
      <c r="W49" s="55" t="s">
        <v>1527</v>
      </c>
      <c r="X49" s="55" t="s">
        <v>1525</v>
      </c>
      <c r="Y49" s="49"/>
      <c r="Z49" s="54" t="s">
        <v>14</v>
      </c>
      <c r="AA49" s="22" t="s">
        <v>1462</v>
      </c>
      <c r="AB49" s="9" t="s">
        <v>1271</v>
      </c>
      <c r="AC49" s="23" t="s">
        <v>317</v>
      </c>
      <c r="AD49" s="24" t="s">
        <v>316</v>
      </c>
      <c r="AE49" s="25" t="s">
        <v>438</v>
      </c>
      <c r="AF49" s="2" t="s">
        <v>438</v>
      </c>
      <c r="AG49" s="2" t="s">
        <v>1239</v>
      </c>
      <c r="AH49" s="2" t="s">
        <v>1206</v>
      </c>
      <c r="AI49" s="26" t="s">
        <v>921</v>
      </c>
      <c r="AJ49" s="25" t="s">
        <v>1206</v>
      </c>
      <c r="AK49" s="9" t="s">
        <v>1271</v>
      </c>
      <c r="AL49" s="2" t="s">
        <v>898</v>
      </c>
      <c r="AM49" s="31" t="s">
        <v>920</v>
      </c>
      <c r="AN49" s="7" t="s">
        <v>447</v>
      </c>
      <c r="AO49" t="str">
        <f t="shared" si="1"/>
        <v>A1.13 06</v>
      </c>
    </row>
    <row r="50" spans="1:41" ht="42.5" x14ac:dyDescent="0.35">
      <c r="A50" t="str">
        <f t="shared" si="0"/>
        <v>A1.13 07</v>
      </c>
      <c r="B50" s="2">
        <v>47</v>
      </c>
      <c r="C50" s="121" t="s">
        <v>53</v>
      </c>
      <c r="D50" s="123" t="s">
        <v>1745</v>
      </c>
      <c r="E50" s="123" t="s">
        <v>509</v>
      </c>
      <c r="F50" s="21" t="s">
        <v>8</v>
      </c>
      <c r="G50" s="25" t="s">
        <v>1535</v>
      </c>
      <c r="H50" s="24" t="s">
        <v>1538</v>
      </c>
      <c r="I50" s="50" t="s">
        <v>1039</v>
      </c>
      <c r="J50" s="28" t="s">
        <v>1040</v>
      </c>
      <c r="K50" s="29" t="s">
        <v>1039</v>
      </c>
      <c r="L50" s="29" t="s">
        <v>1041</v>
      </c>
      <c r="M50" s="29" t="s">
        <v>1040</v>
      </c>
      <c r="N50" s="29" t="s">
        <v>1040</v>
      </c>
      <c r="O50" s="29" t="s">
        <v>1905</v>
      </c>
      <c r="P50" s="24" t="s">
        <v>467</v>
      </c>
      <c r="Q50" s="51" t="s">
        <v>1506</v>
      </c>
      <c r="R50" s="52" t="s">
        <v>1505</v>
      </c>
      <c r="S50" s="47" t="s">
        <v>1030</v>
      </c>
      <c r="T50" s="2" t="s">
        <v>1186</v>
      </c>
      <c r="U50" s="7" t="s">
        <v>1190</v>
      </c>
      <c r="V50" s="7" t="s">
        <v>1514</v>
      </c>
      <c r="W50" s="55" t="s">
        <v>1527</v>
      </c>
      <c r="X50" s="55" t="s">
        <v>1526</v>
      </c>
      <c r="Y50" s="49"/>
      <c r="Z50" s="54" t="s">
        <v>14</v>
      </c>
      <c r="AA50" s="22" t="s">
        <v>1462</v>
      </c>
      <c r="AB50" s="9" t="s">
        <v>1272</v>
      </c>
      <c r="AC50" s="23" t="s">
        <v>317</v>
      </c>
      <c r="AD50" s="24" t="s">
        <v>316</v>
      </c>
      <c r="AE50" s="25" t="s">
        <v>438</v>
      </c>
      <c r="AF50" s="2" t="s">
        <v>438</v>
      </c>
      <c r="AG50" s="2" t="s">
        <v>1239</v>
      </c>
      <c r="AH50" s="2" t="s">
        <v>1207</v>
      </c>
      <c r="AI50" s="26" t="s">
        <v>915</v>
      </c>
      <c r="AJ50" s="25" t="s">
        <v>1207</v>
      </c>
      <c r="AK50" s="9" t="s">
        <v>1272</v>
      </c>
      <c r="AL50" s="2" t="s">
        <v>898</v>
      </c>
      <c r="AM50" s="31" t="s">
        <v>921</v>
      </c>
      <c r="AN50" s="7" t="s">
        <v>447</v>
      </c>
      <c r="AO50" t="str">
        <f t="shared" si="1"/>
        <v>A1.13 07</v>
      </c>
    </row>
    <row r="51" spans="1:41" ht="42.5" x14ac:dyDescent="0.35">
      <c r="A51" t="str">
        <f t="shared" si="0"/>
        <v>A1.13 08</v>
      </c>
      <c r="B51" s="2">
        <v>48</v>
      </c>
      <c r="C51" s="121" t="s">
        <v>54</v>
      </c>
      <c r="D51" s="123" t="s">
        <v>1746</v>
      </c>
      <c r="E51" s="123" t="s">
        <v>510</v>
      </c>
      <c r="F51" s="21" t="s">
        <v>8</v>
      </c>
      <c r="G51" s="25" t="s">
        <v>1535</v>
      </c>
      <c r="H51" s="24" t="s">
        <v>1538</v>
      </c>
      <c r="I51" s="50" t="s">
        <v>1039</v>
      </c>
      <c r="J51" s="28" t="s">
        <v>1040</v>
      </c>
      <c r="K51" s="29" t="s">
        <v>1039</v>
      </c>
      <c r="L51" s="29" t="s">
        <v>1041</v>
      </c>
      <c r="M51" s="29" t="s">
        <v>1040</v>
      </c>
      <c r="N51" s="29" t="s">
        <v>1040</v>
      </c>
      <c r="O51" s="29" t="s">
        <v>1905</v>
      </c>
      <c r="P51" s="24" t="s">
        <v>467</v>
      </c>
      <c r="Q51" s="51" t="s">
        <v>1506</v>
      </c>
      <c r="R51" s="52" t="s">
        <v>1505</v>
      </c>
      <c r="S51" s="47" t="s">
        <v>1030</v>
      </c>
      <c r="T51" s="2" t="s">
        <v>1186</v>
      </c>
      <c r="U51" s="7" t="s">
        <v>1190</v>
      </c>
      <c r="V51" s="7" t="s">
        <v>1514</v>
      </c>
      <c r="W51" s="55" t="s">
        <v>1527</v>
      </c>
      <c r="X51" s="55" t="s">
        <v>1527</v>
      </c>
      <c r="Y51" s="49"/>
      <c r="Z51" s="54" t="s">
        <v>14</v>
      </c>
      <c r="AA51" s="22" t="s">
        <v>1462</v>
      </c>
      <c r="AB51" s="9" t="s">
        <v>1273</v>
      </c>
      <c r="AC51" s="23" t="s">
        <v>317</v>
      </c>
      <c r="AD51" s="24" t="s">
        <v>316</v>
      </c>
      <c r="AE51" s="25" t="s">
        <v>438</v>
      </c>
      <c r="AF51" s="2" t="s">
        <v>438</v>
      </c>
      <c r="AG51" s="2" t="s">
        <v>1239</v>
      </c>
      <c r="AH51" s="2" t="s">
        <v>1207</v>
      </c>
      <c r="AI51" s="26" t="s">
        <v>916</v>
      </c>
      <c r="AJ51" s="25" t="s">
        <v>1207</v>
      </c>
      <c r="AK51" s="9" t="s">
        <v>1273</v>
      </c>
      <c r="AL51" s="2" t="s">
        <v>898</v>
      </c>
      <c r="AM51" s="31" t="s">
        <v>922</v>
      </c>
      <c r="AN51" s="7" t="s">
        <v>447</v>
      </c>
      <c r="AO51" t="str">
        <f t="shared" si="1"/>
        <v>A1.13 08</v>
      </c>
    </row>
    <row r="52" spans="1:41" ht="42.5" x14ac:dyDescent="0.35">
      <c r="A52" t="str">
        <f t="shared" si="0"/>
        <v>A1.14 01</v>
      </c>
      <c r="B52" s="2">
        <v>49</v>
      </c>
      <c r="C52" s="121" t="s">
        <v>55</v>
      </c>
      <c r="D52" s="123" t="s">
        <v>1747</v>
      </c>
      <c r="E52" s="123" t="s">
        <v>511</v>
      </c>
      <c r="F52" s="21" t="s">
        <v>8</v>
      </c>
      <c r="G52" s="25" t="s">
        <v>1535</v>
      </c>
      <c r="H52" s="24" t="s">
        <v>1538</v>
      </c>
      <c r="I52" s="50" t="s">
        <v>1039</v>
      </c>
      <c r="J52" s="28" t="s">
        <v>1040</v>
      </c>
      <c r="K52" s="29" t="s">
        <v>1039</v>
      </c>
      <c r="L52" s="29" t="s">
        <v>1041</v>
      </c>
      <c r="M52" s="29" t="s">
        <v>1040</v>
      </c>
      <c r="N52" s="29" t="s">
        <v>1040</v>
      </c>
      <c r="O52" s="29" t="s">
        <v>1905</v>
      </c>
      <c r="P52" s="24" t="s">
        <v>467</v>
      </c>
      <c r="Q52" s="51" t="s">
        <v>1506</v>
      </c>
      <c r="R52" s="52" t="s">
        <v>1505</v>
      </c>
      <c r="S52" s="47" t="s">
        <v>1030</v>
      </c>
      <c r="T52" s="2" t="s">
        <v>1186</v>
      </c>
      <c r="U52" s="7" t="s">
        <v>1190</v>
      </c>
      <c r="V52" s="7" t="s">
        <v>1514</v>
      </c>
      <c r="W52" s="55" t="s">
        <v>1528</v>
      </c>
      <c r="X52" s="55" t="s">
        <v>1519</v>
      </c>
      <c r="Y52" s="49"/>
      <c r="Z52" s="54" t="s">
        <v>14</v>
      </c>
      <c r="AA52" s="22" t="s">
        <v>1462</v>
      </c>
      <c r="AB52" s="9" t="s">
        <v>1274</v>
      </c>
      <c r="AC52" s="23" t="s">
        <v>317</v>
      </c>
      <c r="AD52" s="24" t="s">
        <v>316</v>
      </c>
      <c r="AE52" s="25" t="s">
        <v>438</v>
      </c>
      <c r="AF52" s="2" t="s">
        <v>438</v>
      </c>
      <c r="AG52" s="2" t="s">
        <v>1239</v>
      </c>
      <c r="AH52" s="2" t="s">
        <v>1207</v>
      </c>
      <c r="AI52" s="26" t="s">
        <v>917</v>
      </c>
      <c r="AJ52" s="25" t="s">
        <v>1207</v>
      </c>
      <c r="AK52" s="9" t="s">
        <v>1274</v>
      </c>
      <c r="AL52" s="2" t="s">
        <v>899</v>
      </c>
      <c r="AM52" s="31" t="s">
        <v>915</v>
      </c>
      <c r="AN52" s="7" t="s">
        <v>448</v>
      </c>
      <c r="AO52" t="str">
        <f t="shared" si="1"/>
        <v>A1.14 01</v>
      </c>
    </row>
    <row r="53" spans="1:41" ht="42.5" x14ac:dyDescent="0.35">
      <c r="A53" t="str">
        <f t="shared" si="0"/>
        <v>A1.14 02</v>
      </c>
      <c r="B53" s="2">
        <v>50</v>
      </c>
      <c r="C53" s="121" t="s">
        <v>56</v>
      </c>
      <c r="D53" s="123" t="s">
        <v>1748</v>
      </c>
      <c r="E53" s="123" t="s">
        <v>512</v>
      </c>
      <c r="F53" s="21" t="s">
        <v>8</v>
      </c>
      <c r="G53" s="25" t="s">
        <v>1535</v>
      </c>
      <c r="H53" s="24" t="s">
        <v>1538</v>
      </c>
      <c r="I53" s="50" t="s">
        <v>1039</v>
      </c>
      <c r="J53" s="28" t="s">
        <v>1040</v>
      </c>
      <c r="K53" s="29" t="s">
        <v>1039</v>
      </c>
      <c r="L53" s="29" t="s">
        <v>1041</v>
      </c>
      <c r="M53" s="29" t="s">
        <v>1040</v>
      </c>
      <c r="N53" s="29" t="s">
        <v>1040</v>
      </c>
      <c r="O53" s="29" t="s">
        <v>1905</v>
      </c>
      <c r="P53" s="24" t="s">
        <v>467</v>
      </c>
      <c r="Q53" s="51" t="s">
        <v>1506</v>
      </c>
      <c r="R53" s="52" t="s">
        <v>1505</v>
      </c>
      <c r="S53" s="47" t="s">
        <v>1030</v>
      </c>
      <c r="T53" s="2" t="s">
        <v>1186</v>
      </c>
      <c r="U53" s="7" t="s">
        <v>1190</v>
      </c>
      <c r="V53" s="7" t="s">
        <v>1514</v>
      </c>
      <c r="W53" s="55" t="s">
        <v>1528</v>
      </c>
      <c r="X53" s="55" t="s">
        <v>1521</v>
      </c>
      <c r="Y53" s="49"/>
      <c r="Z53" s="54" t="s">
        <v>14</v>
      </c>
      <c r="AA53" s="22" t="s">
        <v>1462</v>
      </c>
      <c r="AB53" s="9" t="s">
        <v>1275</v>
      </c>
      <c r="AC53" s="23" t="s">
        <v>317</v>
      </c>
      <c r="AD53" s="24" t="s">
        <v>316</v>
      </c>
      <c r="AE53" s="25" t="s">
        <v>438</v>
      </c>
      <c r="AF53" s="2" t="s">
        <v>438</v>
      </c>
      <c r="AG53" s="2" t="s">
        <v>1239</v>
      </c>
      <c r="AH53" s="2" t="s">
        <v>1207</v>
      </c>
      <c r="AI53" s="26" t="s">
        <v>918</v>
      </c>
      <c r="AJ53" s="25" t="s">
        <v>1207</v>
      </c>
      <c r="AK53" s="9" t="s">
        <v>1275</v>
      </c>
      <c r="AL53" s="2" t="s">
        <v>899</v>
      </c>
      <c r="AM53" s="31" t="s">
        <v>916</v>
      </c>
      <c r="AN53" s="7" t="s">
        <v>448</v>
      </c>
      <c r="AO53" t="str">
        <f t="shared" si="1"/>
        <v>A1.14 02</v>
      </c>
    </row>
    <row r="54" spans="1:41" ht="42.5" x14ac:dyDescent="0.35">
      <c r="A54" t="str">
        <f t="shared" si="0"/>
        <v>A1.14 03</v>
      </c>
      <c r="B54" s="2">
        <v>51</v>
      </c>
      <c r="C54" s="121" t="s">
        <v>172</v>
      </c>
      <c r="D54" s="123" t="s">
        <v>1749</v>
      </c>
      <c r="E54" s="123" t="s">
        <v>602</v>
      </c>
      <c r="F54" s="21" t="s">
        <v>8</v>
      </c>
      <c r="G54" s="25" t="s">
        <v>1535</v>
      </c>
      <c r="H54" s="24" t="s">
        <v>1538</v>
      </c>
      <c r="I54" s="50" t="s">
        <v>1039</v>
      </c>
      <c r="J54" s="28" t="s">
        <v>1040</v>
      </c>
      <c r="K54" s="29" t="s">
        <v>1039</v>
      </c>
      <c r="L54" s="29" t="s">
        <v>1041</v>
      </c>
      <c r="M54" s="29" t="s">
        <v>1040</v>
      </c>
      <c r="N54" s="29" t="s">
        <v>1040</v>
      </c>
      <c r="O54" s="29" t="s">
        <v>1905</v>
      </c>
      <c r="P54" s="24" t="s">
        <v>467</v>
      </c>
      <c r="Q54" s="51" t="s">
        <v>1506</v>
      </c>
      <c r="R54" s="52" t="s">
        <v>1505</v>
      </c>
      <c r="S54" s="47" t="s">
        <v>1030</v>
      </c>
      <c r="T54" s="2" t="s">
        <v>1186</v>
      </c>
      <c r="U54" s="7" t="s">
        <v>1190</v>
      </c>
      <c r="V54" s="7" t="s">
        <v>1514</v>
      </c>
      <c r="W54" s="55" t="s">
        <v>1528</v>
      </c>
      <c r="X54" s="55" t="s">
        <v>1522</v>
      </c>
      <c r="Y54" s="49"/>
      <c r="Z54" s="54" t="s">
        <v>14</v>
      </c>
      <c r="AA54" s="22" t="s">
        <v>1462</v>
      </c>
      <c r="AB54" s="9" t="s">
        <v>1276</v>
      </c>
      <c r="AC54" s="23" t="s">
        <v>317</v>
      </c>
      <c r="AD54" s="24" t="s">
        <v>316</v>
      </c>
      <c r="AE54" s="25" t="s">
        <v>438</v>
      </c>
      <c r="AF54" s="2" t="s">
        <v>438</v>
      </c>
      <c r="AG54" s="2" t="s">
        <v>1239</v>
      </c>
      <c r="AH54" s="2" t="s">
        <v>1207</v>
      </c>
      <c r="AI54" s="26" t="s">
        <v>921</v>
      </c>
      <c r="AJ54" s="25" t="s">
        <v>1207</v>
      </c>
      <c r="AK54" s="9" t="s">
        <v>1276</v>
      </c>
      <c r="AL54" s="2" t="s">
        <v>899</v>
      </c>
      <c r="AM54" s="31" t="s">
        <v>917</v>
      </c>
      <c r="AN54" s="7" t="s">
        <v>448</v>
      </c>
      <c r="AO54" t="str">
        <f t="shared" si="1"/>
        <v>A1.14 03</v>
      </c>
    </row>
    <row r="55" spans="1:41" ht="42.5" x14ac:dyDescent="0.35">
      <c r="A55" t="str">
        <f t="shared" si="0"/>
        <v>A1.14 04</v>
      </c>
      <c r="B55" s="2">
        <v>52</v>
      </c>
      <c r="C55" s="121" t="s">
        <v>57</v>
      </c>
      <c r="D55" s="123" t="s">
        <v>1750</v>
      </c>
      <c r="E55" s="123" t="s">
        <v>513</v>
      </c>
      <c r="F55" s="21" t="s">
        <v>8</v>
      </c>
      <c r="G55" s="25" t="s">
        <v>1535</v>
      </c>
      <c r="H55" s="24" t="s">
        <v>1539</v>
      </c>
      <c r="I55" s="50" t="s">
        <v>1039</v>
      </c>
      <c r="J55" s="28" t="s">
        <v>1040</v>
      </c>
      <c r="K55" s="29" t="s">
        <v>1039</v>
      </c>
      <c r="L55" s="29" t="s">
        <v>1041</v>
      </c>
      <c r="M55" s="29" t="s">
        <v>1040</v>
      </c>
      <c r="N55" s="29" t="s">
        <v>1040</v>
      </c>
      <c r="O55" s="29" t="s">
        <v>1905</v>
      </c>
      <c r="P55" s="24" t="s">
        <v>467</v>
      </c>
      <c r="Q55" s="51" t="s">
        <v>1506</v>
      </c>
      <c r="R55" s="52" t="s">
        <v>1505</v>
      </c>
      <c r="S55" s="47" t="s">
        <v>1030</v>
      </c>
      <c r="T55" s="2" t="s">
        <v>1186</v>
      </c>
      <c r="U55" s="7" t="s">
        <v>1190</v>
      </c>
      <c r="V55" s="7" t="s">
        <v>1514</v>
      </c>
      <c r="W55" s="55" t="s">
        <v>1528</v>
      </c>
      <c r="X55" s="55" t="s">
        <v>1523</v>
      </c>
      <c r="Y55" s="49"/>
      <c r="Z55" s="54" t="s">
        <v>14</v>
      </c>
      <c r="AA55" s="22" t="s">
        <v>1462</v>
      </c>
      <c r="AB55" s="9" t="s">
        <v>1277</v>
      </c>
      <c r="AC55" s="23" t="s">
        <v>317</v>
      </c>
      <c r="AD55" s="24" t="s">
        <v>316</v>
      </c>
      <c r="AE55" s="25" t="s">
        <v>438</v>
      </c>
      <c r="AF55" s="2" t="s">
        <v>438</v>
      </c>
      <c r="AG55" s="2" t="s">
        <v>1239</v>
      </c>
      <c r="AH55" s="2" t="s">
        <v>1208</v>
      </c>
      <c r="AI55" s="26" t="s">
        <v>915</v>
      </c>
      <c r="AJ55" s="25" t="s">
        <v>1208</v>
      </c>
      <c r="AK55" s="9" t="s">
        <v>1277</v>
      </c>
      <c r="AL55" s="2" t="s">
        <v>899</v>
      </c>
      <c r="AM55" s="31" t="s">
        <v>918</v>
      </c>
      <c r="AN55" s="7" t="s">
        <v>448</v>
      </c>
      <c r="AO55" t="str">
        <f t="shared" si="1"/>
        <v>A1.14 04</v>
      </c>
    </row>
    <row r="56" spans="1:41" ht="42.5" x14ac:dyDescent="0.35">
      <c r="A56" t="str">
        <f t="shared" si="0"/>
        <v>A1.14 05</v>
      </c>
      <c r="B56" s="2">
        <v>53</v>
      </c>
      <c r="C56" s="121" t="s">
        <v>58</v>
      </c>
      <c r="D56" s="123" t="s">
        <v>1751</v>
      </c>
      <c r="E56" s="123" t="s">
        <v>514</v>
      </c>
      <c r="F56" s="21" t="s">
        <v>8</v>
      </c>
      <c r="G56" s="25" t="s">
        <v>1535</v>
      </c>
      <c r="H56" s="24" t="s">
        <v>1539</v>
      </c>
      <c r="I56" s="50" t="s">
        <v>1039</v>
      </c>
      <c r="J56" s="28" t="s">
        <v>1040</v>
      </c>
      <c r="K56" s="29" t="s">
        <v>1039</v>
      </c>
      <c r="L56" s="29" t="s">
        <v>1041</v>
      </c>
      <c r="M56" s="29" t="s">
        <v>1040</v>
      </c>
      <c r="N56" s="29" t="s">
        <v>1040</v>
      </c>
      <c r="O56" s="29" t="s">
        <v>1905</v>
      </c>
      <c r="P56" s="24" t="s">
        <v>467</v>
      </c>
      <c r="Q56" s="51" t="s">
        <v>1506</v>
      </c>
      <c r="R56" s="52" t="s">
        <v>1505</v>
      </c>
      <c r="S56" s="47" t="s">
        <v>1030</v>
      </c>
      <c r="T56" s="2" t="s">
        <v>1186</v>
      </c>
      <c r="U56" s="7" t="s">
        <v>1190</v>
      </c>
      <c r="V56" s="7" t="s">
        <v>1514</v>
      </c>
      <c r="W56" s="55" t="s">
        <v>1528</v>
      </c>
      <c r="X56" s="55" t="s">
        <v>1524</v>
      </c>
      <c r="Y56" s="49"/>
      <c r="Z56" s="54" t="s">
        <v>14</v>
      </c>
      <c r="AA56" s="22" t="s">
        <v>1462</v>
      </c>
      <c r="AB56" s="9" t="s">
        <v>1278</v>
      </c>
      <c r="AC56" s="23" t="s">
        <v>317</v>
      </c>
      <c r="AD56" s="24" t="s">
        <v>316</v>
      </c>
      <c r="AE56" s="25" t="s">
        <v>438</v>
      </c>
      <c r="AF56" s="2" t="s">
        <v>438</v>
      </c>
      <c r="AG56" s="2" t="s">
        <v>1239</v>
      </c>
      <c r="AH56" s="2" t="s">
        <v>1208</v>
      </c>
      <c r="AI56" s="26" t="s">
        <v>916</v>
      </c>
      <c r="AJ56" s="25" t="s">
        <v>1208</v>
      </c>
      <c r="AK56" s="9" t="s">
        <v>1278</v>
      </c>
      <c r="AL56" s="2" t="s">
        <v>899</v>
      </c>
      <c r="AM56" s="31" t="s">
        <v>919</v>
      </c>
      <c r="AN56" s="7" t="s">
        <v>448</v>
      </c>
      <c r="AO56" t="str">
        <f t="shared" si="1"/>
        <v>A1.14 05</v>
      </c>
    </row>
    <row r="57" spans="1:41" ht="42.5" x14ac:dyDescent="0.35">
      <c r="A57" t="str">
        <f t="shared" si="0"/>
        <v>A1.14 06</v>
      </c>
      <c r="B57" s="2">
        <v>54</v>
      </c>
      <c r="C57" s="121" t="s">
        <v>59</v>
      </c>
      <c r="D57" s="123" t="s">
        <v>1752</v>
      </c>
      <c r="E57" s="123" t="s">
        <v>515</v>
      </c>
      <c r="F57" s="21" t="s">
        <v>8</v>
      </c>
      <c r="G57" s="25" t="s">
        <v>1535</v>
      </c>
      <c r="H57" s="24" t="s">
        <v>1539</v>
      </c>
      <c r="I57" s="50" t="s">
        <v>1039</v>
      </c>
      <c r="J57" s="28" t="s">
        <v>1040</v>
      </c>
      <c r="K57" s="29" t="s">
        <v>1039</v>
      </c>
      <c r="L57" s="29" t="s">
        <v>1041</v>
      </c>
      <c r="M57" s="29" t="s">
        <v>1040</v>
      </c>
      <c r="N57" s="29" t="s">
        <v>1040</v>
      </c>
      <c r="O57" s="29" t="s">
        <v>1905</v>
      </c>
      <c r="P57" s="24" t="s">
        <v>467</v>
      </c>
      <c r="Q57" s="51" t="s">
        <v>1506</v>
      </c>
      <c r="R57" s="52" t="s">
        <v>1505</v>
      </c>
      <c r="S57" s="47" t="s">
        <v>1030</v>
      </c>
      <c r="T57" s="2" t="s">
        <v>1186</v>
      </c>
      <c r="U57" s="7" t="s">
        <v>1190</v>
      </c>
      <c r="V57" s="7" t="s">
        <v>1514</v>
      </c>
      <c r="W57" s="55" t="s">
        <v>1528</v>
      </c>
      <c r="X57" s="55" t="s">
        <v>1525</v>
      </c>
      <c r="Y57" s="49"/>
      <c r="Z57" s="54" t="s">
        <v>14</v>
      </c>
      <c r="AA57" s="22" t="s">
        <v>1462</v>
      </c>
      <c r="AB57" s="9" t="s">
        <v>1279</v>
      </c>
      <c r="AC57" s="23" t="s">
        <v>317</v>
      </c>
      <c r="AD57" s="24" t="s">
        <v>316</v>
      </c>
      <c r="AE57" s="25" t="s">
        <v>438</v>
      </c>
      <c r="AF57" s="2" t="s">
        <v>438</v>
      </c>
      <c r="AG57" s="2" t="s">
        <v>1239</v>
      </c>
      <c r="AH57" s="2" t="s">
        <v>1208</v>
      </c>
      <c r="AI57" s="26" t="s">
        <v>917</v>
      </c>
      <c r="AJ57" s="25" t="s">
        <v>1208</v>
      </c>
      <c r="AK57" s="9" t="s">
        <v>1279</v>
      </c>
      <c r="AL57" s="2" t="s">
        <v>899</v>
      </c>
      <c r="AM57" s="31" t="s">
        <v>920</v>
      </c>
      <c r="AN57" s="7" t="s">
        <v>448</v>
      </c>
      <c r="AO57" t="str">
        <f t="shared" si="1"/>
        <v>A1.14 06</v>
      </c>
    </row>
    <row r="58" spans="1:41" ht="42.5" x14ac:dyDescent="0.35">
      <c r="A58" t="str">
        <f t="shared" si="0"/>
        <v>A1.14 07</v>
      </c>
      <c r="B58" s="2">
        <v>55</v>
      </c>
      <c r="C58" s="121" t="s">
        <v>60</v>
      </c>
      <c r="D58" s="123" t="s">
        <v>1753</v>
      </c>
      <c r="E58" s="123" t="s">
        <v>516</v>
      </c>
      <c r="F58" s="21" t="s">
        <v>8</v>
      </c>
      <c r="G58" s="25" t="s">
        <v>1535</v>
      </c>
      <c r="H58" s="24" t="s">
        <v>1539</v>
      </c>
      <c r="I58" s="50" t="s">
        <v>1039</v>
      </c>
      <c r="J58" s="28" t="s">
        <v>1040</v>
      </c>
      <c r="K58" s="29" t="s">
        <v>1039</v>
      </c>
      <c r="L58" s="29" t="s">
        <v>1041</v>
      </c>
      <c r="M58" s="29" t="s">
        <v>1040</v>
      </c>
      <c r="N58" s="29" t="s">
        <v>1040</v>
      </c>
      <c r="O58" s="29" t="s">
        <v>1905</v>
      </c>
      <c r="P58" s="24" t="s">
        <v>467</v>
      </c>
      <c r="Q58" s="51" t="s">
        <v>1506</v>
      </c>
      <c r="R58" s="52" t="s">
        <v>1505</v>
      </c>
      <c r="S58" s="47" t="s">
        <v>1030</v>
      </c>
      <c r="T58" s="2" t="s">
        <v>1186</v>
      </c>
      <c r="U58" s="7" t="s">
        <v>1190</v>
      </c>
      <c r="V58" s="7" t="s">
        <v>1514</v>
      </c>
      <c r="W58" s="55" t="s">
        <v>1528</v>
      </c>
      <c r="X58" s="55" t="s">
        <v>1526</v>
      </c>
      <c r="Y58" s="49"/>
      <c r="Z58" s="54" t="s">
        <v>14</v>
      </c>
      <c r="AA58" s="22" t="s">
        <v>1462</v>
      </c>
      <c r="AB58" s="9" t="s">
        <v>1280</v>
      </c>
      <c r="AC58" s="23" t="s">
        <v>317</v>
      </c>
      <c r="AD58" s="24" t="s">
        <v>316</v>
      </c>
      <c r="AE58" s="25" t="s">
        <v>438</v>
      </c>
      <c r="AF58" s="2" t="s">
        <v>438</v>
      </c>
      <c r="AG58" s="2" t="s">
        <v>1239</v>
      </c>
      <c r="AH58" s="2" t="s">
        <v>1208</v>
      </c>
      <c r="AI58" s="26" t="s">
        <v>918</v>
      </c>
      <c r="AJ58" s="25" t="s">
        <v>1208</v>
      </c>
      <c r="AK58" s="9" t="s">
        <v>1280</v>
      </c>
      <c r="AL58" s="2" t="s">
        <v>899</v>
      </c>
      <c r="AM58" s="31" t="s">
        <v>921</v>
      </c>
      <c r="AN58" s="7" t="s">
        <v>448</v>
      </c>
      <c r="AO58" t="str">
        <f t="shared" si="1"/>
        <v>A1.14 07</v>
      </c>
    </row>
    <row r="59" spans="1:41" ht="42.5" x14ac:dyDescent="0.35">
      <c r="A59" t="str">
        <f t="shared" si="0"/>
        <v>A1.14 08</v>
      </c>
      <c r="B59" s="2">
        <v>56</v>
      </c>
      <c r="C59" s="121" t="s">
        <v>173</v>
      </c>
      <c r="D59" s="123" t="s">
        <v>1754</v>
      </c>
      <c r="E59" s="123" t="s">
        <v>603</v>
      </c>
      <c r="F59" s="21" t="s">
        <v>8</v>
      </c>
      <c r="G59" s="25" t="s">
        <v>1535</v>
      </c>
      <c r="H59" s="24" t="s">
        <v>1539</v>
      </c>
      <c r="I59" s="50" t="s">
        <v>1039</v>
      </c>
      <c r="J59" s="28" t="s">
        <v>1040</v>
      </c>
      <c r="K59" s="29" t="s">
        <v>1039</v>
      </c>
      <c r="L59" s="29" t="s">
        <v>1041</v>
      </c>
      <c r="M59" s="29" t="s">
        <v>1040</v>
      </c>
      <c r="N59" s="29" t="s">
        <v>1040</v>
      </c>
      <c r="O59" s="29" t="s">
        <v>1905</v>
      </c>
      <c r="P59" s="24" t="s">
        <v>467</v>
      </c>
      <c r="Q59" s="51" t="s">
        <v>1506</v>
      </c>
      <c r="R59" s="52" t="s">
        <v>1505</v>
      </c>
      <c r="S59" s="47" t="s">
        <v>1030</v>
      </c>
      <c r="T59" s="2" t="s">
        <v>1186</v>
      </c>
      <c r="U59" s="7" t="s">
        <v>1190</v>
      </c>
      <c r="V59" s="7" t="s">
        <v>1514</v>
      </c>
      <c r="W59" s="55" t="s">
        <v>1528</v>
      </c>
      <c r="X59" s="55" t="s">
        <v>1527</v>
      </c>
      <c r="Y59" s="49"/>
      <c r="Z59" s="54" t="s">
        <v>14</v>
      </c>
      <c r="AA59" s="22" t="s">
        <v>1462</v>
      </c>
      <c r="AB59" s="9" t="s">
        <v>1281</v>
      </c>
      <c r="AC59" s="23" t="s">
        <v>317</v>
      </c>
      <c r="AD59" s="24" t="s">
        <v>316</v>
      </c>
      <c r="AE59" s="25" t="s">
        <v>438</v>
      </c>
      <c r="AF59" s="2" t="s">
        <v>438</v>
      </c>
      <c r="AG59" s="2" t="s">
        <v>1239</v>
      </c>
      <c r="AH59" s="2" t="s">
        <v>1208</v>
      </c>
      <c r="AI59" s="26" t="s">
        <v>921</v>
      </c>
      <c r="AJ59" s="25" t="s">
        <v>1208</v>
      </c>
      <c r="AK59" s="9" t="s">
        <v>1281</v>
      </c>
      <c r="AL59" s="2" t="s">
        <v>899</v>
      </c>
      <c r="AM59" s="31" t="s">
        <v>922</v>
      </c>
      <c r="AN59" s="7" t="s">
        <v>448</v>
      </c>
      <c r="AO59" t="str">
        <f t="shared" si="1"/>
        <v>A1.14 08</v>
      </c>
    </row>
    <row r="60" spans="1:41" ht="42.5" x14ac:dyDescent="0.35">
      <c r="A60" t="str">
        <f t="shared" si="0"/>
        <v>A1.15 01</v>
      </c>
      <c r="B60" s="2">
        <v>57</v>
      </c>
      <c r="C60" s="121" t="s">
        <v>61</v>
      </c>
      <c r="D60" s="123" t="s">
        <v>1755</v>
      </c>
      <c r="E60" s="123" t="s">
        <v>517</v>
      </c>
      <c r="F60" s="21" t="s">
        <v>8</v>
      </c>
      <c r="G60" s="25" t="s">
        <v>1535</v>
      </c>
      <c r="H60" s="24" t="s">
        <v>1221</v>
      </c>
      <c r="I60" s="50" t="s">
        <v>1039</v>
      </c>
      <c r="J60" s="28" t="s">
        <v>1040</v>
      </c>
      <c r="K60" s="29" t="s">
        <v>1039</v>
      </c>
      <c r="L60" s="29" t="s">
        <v>1041</v>
      </c>
      <c r="M60" s="29" t="s">
        <v>1040</v>
      </c>
      <c r="N60" s="29" t="s">
        <v>1040</v>
      </c>
      <c r="O60" s="29" t="s">
        <v>1905</v>
      </c>
      <c r="P60" s="24" t="s">
        <v>467</v>
      </c>
      <c r="Q60" s="51" t="s">
        <v>1506</v>
      </c>
      <c r="R60" s="52" t="s">
        <v>1505</v>
      </c>
      <c r="S60" s="47" t="s">
        <v>1030</v>
      </c>
      <c r="T60" s="2" t="s">
        <v>1186</v>
      </c>
      <c r="U60" s="7" t="s">
        <v>1190</v>
      </c>
      <c r="V60" s="7" t="s">
        <v>1514</v>
      </c>
      <c r="W60" s="55" t="s">
        <v>13</v>
      </c>
      <c r="X60" s="55" t="s">
        <v>1519</v>
      </c>
      <c r="Y60" s="49"/>
      <c r="Z60" s="54" t="s">
        <v>14</v>
      </c>
      <c r="AA60" s="22" t="s">
        <v>1462</v>
      </c>
      <c r="AB60" s="9" t="s">
        <v>1282</v>
      </c>
      <c r="AC60" s="23" t="s">
        <v>317</v>
      </c>
      <c r="AD60" s="24" t="s">
        <v>316</v>
      </c>
      <c r="AE60" s="25" t="s">
        <v>438</v>
      </c>
      <c r="AF60" s="2" t="s">
        <v>438</v>
      </c>
      <c r="AG60" s="2" t="s">
        <v>1239</v>
      </c>
      <c r="AH60" s="2" t="s">
        <v>1221</v>
      </c>
      <c r="AI60" s="26" t="s">
        <v>915</v>
      </c>
      <c r="AJ60" s="25" t="s">
        <v>1221</v>
      </c>
      <c r="AK60" s="9" t="s">
        <v>1282</v>
      </c>
      <c r="AL60" s="2" t="s">
        <v>900</v>
      </c>
      <c r="AM60" s="31" t="s">
        <v>915</v>
      </c>
      <c r="AN60" s="7" t="s">
        <v>449</v>
      </c>
      <c r="AO60" t="str">
        <f t="shared" si="1"/>
        <v>A1.15 01</v>
      </c>
    </row>
    <row r="61" spans="1:41" ht="42.5" x14ac:dyDescent="0.35">
      <c r="A61" t="str">
        <f t="shared" si="0"/>
        <v>A1.15 02</v>
      </c>
      <c r="B61" s="2">
        <v>58</v>
      </c>
      <c r="C61" s="121" t="s">
        <v>62</v>
      </c>
      <c r="D61" s="123" t="s">
        <v>1756</v>
      </c>
      <c r="E61" s="123" t="s">
        <v>518</v>
      </c>
      <c r="F61" s="21" t="s">
        <v>8</v>
      </c>
      <c r="G61" s="25" t="s">
        <v>1535</v>
      </c>
      <c r="H61" s="24" t="s">
        <v>1221</v>
      </c>
      <c r="I61" s="50" t="s">
        <v>1039</v>
      </c>
      <c r="J61" s="28" t="s">
        <v>1040</v>
      </c>
      <c r="K61" s="29" t="s">
        <v>1039</v>
      </c>
      <c r="L61" s="29" t="s">
        <v>1041</v>
      </c>
      <c r="M61" s="29" t="s">
        <v>1040</v>
      </c>
      <c r="N61" s="29" t="s">
        <v>1040</v>
      </c>
      <c r="O61" s="29" t="s">
        <v>1905</v>
      </c>
      <c r="P61" s="24" t="s">
        <v>467</v>
      </c>
      <c r="Q61" s="51" t="s">
        <v>1506</v>
      </c>
      <c r="R61" s="52" t="s">
        <v>1505</v>
      </c>
      <c r="S61" s="47" t="s">
        <v>1030</v>
      </c>
      <c r="T61" s="2" t="s">
        <v>1186</v>
      </c>
      <c r="U61" s="7" t="s">
        <v>1190</v>
      </c>
      <c r="V61" s="7" t="s">
        <v>1514</v>
      </c>
      <c r="W61" s="55" t="s">
        <v>13</v>
      </c>
      <c r="X61" s="55" t="s">
        <v>1521</v>
      </c>
      <c r="Y61" s="49"/>
      <c r="Z61" s="54" t="s">
        <v>14</v>
      </c>
      <c r="AA61" s="22" t="s">
        <v>1462</v>
      </c>
      <c r="AB61" s="9" t="s">
        <v>1283</v>
      </c>
      <c r="AC61" s="23" t="s">
        <v>317</v>
      </c>
      <c r="AD61" s="24" t="s">
        <v>316</v>
      </c>
      <c r="AE61" s="25" t="s">
        <v>438</v>
      </c>
      <c r="AF61" s="2" t="s">
        <v>438</v>
      </c>
      <c r="AG61" s="2" t="s">
        <v>1239</v>
      </c>
      <c r="AH61" s="2" t="s">
        <v>1221</v>
      </c>
      <c r="AI61" s="26" t="s">
        <v>916</v>
      </c>
      <c r="AJ61" s="25" t="s">
        <v>1221</v>
      </c>
      <c r="AK61" s="9" t="s">
        <v>1283</v>
      </c>
      <c r="AL61" s="2" t="s">
        <v>900</v>
      </c>
      <c r="AM61" s="31" t="s">
        <v>916</v>
      </c>
      <c r="AN61" s="7" t="s">
        <v>449</v>
      </c>
      <c r="AO61" t="str">
        <f t="shared" si="1"/>
        <v>A1.15 02</v>
      </c>
    </row>
    <row r="62" spans="1:41" ht="42.5" x14ac:dyDescent="0.35">
      <c r="A62" t="str">
        <f t="shared" si="0"/>
        <v>A1.15 03</v>
      </c>
      <c r="B62" s="2">
        <v>59</v>
      </c>
      <c r="C62" s="121" t="s">
        <v>63</v>
      </c>
      <c r="D62" s="123" t="s">
        <v>1757</v>
      </c>
      <c r="E62" s="123" t="s">
        <v>519</v>
      </c>
      <c r="F62" s="21" t="s">
        <v>8</v>
      </c>
      <c r="G62" s="25" t="s">
        <v>1535</v>
      </c>
      <c r="H62" s="24" t="s">
        <v>1221</v>
      </c>
      <c r="I62" s="50" t="s">
        <v>1039</v>
      </c>
      <c r="J62" s="28" t="s">
        <v>1040</v>
      </c>
      <c r="K62" s="29" t="s">
        <v>1039</v>
      </c>
      <c r="L62" s="29" t="s">
        <v>1041</v>
      </c>
      <c r="M62" s="29" t="s">
        <v>1040</v>
      </c>
      <c r="N62" s="29" t="s">
        <v>1040</v>
      </c>
      <c r="O62" s="29" t="s">
        <v>1905</v>
      </c>
      <c r="P62" s="24" t="s">
        <v>467</v>
      </c>
      <c r="Q62" s="51" t="s">
        <v>1506</v>
      </c>
      <c r="R62" s="52" t="s">
        <v>1505</v>
      </c>
      <c r="S62" s="47" t="s">
        <v>1030</v>
      </c>
      <c r="T62" s="2" t="s">
        <v>1186</v>
      </c>
      <c r="U62" s="7" t="s">
        <v>1190</v>
      </c>
      <c r="V62" s="7" t="s">
        <v>1514</v>
      </c>
      <c r="W62" s="55" t="s">
        <v>13</v>
      </c>
      <c r="X62" s="55" t="s">
        <v>1522</v>
      </c>
      <c r="Y62" s="49"/>
      <c r="Z62" s="54" t="s">
        <v>14</v>
      </c>
      <c r="AA62" s="22" t="s">
        <v>1462</v>
      </c>
      <c r="AB62" s="9" t="s">
        <v>1284</v>
      </c>
      <c r="AC62" s="23" t="s">
        <v>317</v>
      </c>
      <c r="AD62" s="24" t="s">
        <v>316</v>
      </c>
      <c r="AE62" s="25" t="s">
        <v>438</v>
      </c>
      <c r="AF62" s="2" t="s">
        <v>438</v>
      </c>
      <c r="AG62" s="2" t="s">
        <v>1239</v>
      </c>
      <c r="AH62" s="2" t="s">
        <v>1221</v>
      </c>
      <c r="AI62" s="26" t="s">
        <v>917</v>
      </c>
      <c r="AJ62" s="25" t="s">
        <v>1221</v>
      </c>
      <c r="AK62" s="9" t="s">
        <v>1284</v>
      </c>
      <c r="AL62" s="2" t="s">
        <v>900</v>
      </c>
      <c r="AM62" s="31" t="s">
        <v>917</v>
      </c>
      <c r="AN62" s="7" t="s">
        <v>449</v>
      </c>
      <c r="AO62" t="str">
        <f t="shared" si="1"/>
        <v>A1.15 03</v>
      </c>
    </row>
    <row r="63" spans="1:41" ht="42.5" x14ac:dyDescent="0.35">
      <c r="A63" t="str">
        <f t="shared" si="0"/>
        <v>A1.15 04</v>
      </c>
      <c r="B63" s="2">
        <v>60</v>
      </c>
      <c r="C63" s="121" t="s">
        <v>64</v>
      </c>
      <c r="D63" s="123" t="s">
        <v>1758</v>
      </c>
      <c r="E63" s="123" t="s">
        <v>520</v>
      </c>
      <c r="F63" s="21" t="s">
        <v>8</v>
      </c>
      <c r="G63" s="25" t="s">
        <v>1535</v>
      </c>
      <c r="H63" s="24" t="s">
        <v>1221</v>
      </c>
      <c r="I63" s="50" t="s">
        <v>1039</v>
      </c>
      <c r="J63" s="28" t="s">
        <v>1040</v>
      </c>
      <c r="K63" s="29" t="s">
        <v>1039</v>
      </c>
      <c r="L63" s="29" t="s">
        <v>1041</v>
      </c>
      <c r="M63" s="29" t="s">
        <v>1040</v>
      </c>
      <c r="N63" s="29" t="s">
        <v>1040</v>
      </c>
      <c r="O63" s="29" t="s">
        <v>1905</v>
      </c>
      <c r="P63" s="24" t="s">
        <v>467</v>
      </c>
      <c r="Q63" s="51" t="s">
        <v>1506</v>
      </c>
      <c r="R63" s="52" t="s">
        <v>1505</v>
      </c>
      <c r="S63" s="47" t="s">
        <v>1030</v>
      </c>
      <c r="T63" s="2" t="s">
        <v>1186</v>
      </c>
      <c r="U63" s="7" t="s">
        <v>1190</v>
      </c>
      <c r="V63" s="7" t="s">
        <v>1514</v>
      </c>
      <c r="W63" s="55" t="s">
        <v>13</v>
      </c>
      <c r="X63" s="55" t="s">
        <v>1523</v>
      </c>
      <c r="Y63" s="49"/>
      <c r="Z63" s="54" t="s">
        <v>14</v>
      </c>
      <c r="AA63" s="22" t="s">
        <v>1462</v>
      </c>
      <c r="AB63" s="9" t="s">
        <v>1285</v>
      </c>
      <c r="AC63" s="23" t="s">
        <v>317</v>
      </c>
      <c r="AD63" s="24" t="s">
        <v>316</v>
      </c>
      <c r="AE63" s="25" t="s">
        <v>438</v>
      </c>
      <c r="AF63" s="2" t="s">
        <v>438</v>
      </c>
      <c r="AG63" s="2" t="s">
        <v>1239</v>
      </c>
      <c r="AH63" s="2" t="s">
        <v>1221</v>
      </c>
      <c r="AI63" s="26" t="s">
        <v>918</v>
      </c>
      <c r="AJ63" s="25" t="s">
        <v>1221</v>
      </c>
      <c r="AK63" s="9" t="s">
        <v>1285</v>
      </c>
      <c r="AL63" s="2" t="s">
        <v>900</v>
      </c>
      <c r="AM63" s="31" t="s">
        <v>918</v>
      </c>
      <c r="AN63" s="7" t="s">
        <v>449</v>
      </c>
      <c r="AO63" t="str">
        <f t="shared" si="1"/>
        <v>A1.15 04</v>
      </c>
    </row>
    <row r="64" spans="1:41" ht="42.5" x14ac:dyDescent="0.35">
      <c r="A64" t="str">
        <f t="shared" si="0"/>
        <v>A1.15 05</v>
      </c>
      <c r="B64" s="2">
        <v>61</v>
      </c>
      <c r="C64" s="121" t="s">
        <v>174</v>
      </c>
      <c r="D64" s="123" t="s">
        <v>1759</v>
      </c>
      <c r="E64" s="123" t="s">
        <v>604</v>
      </c>
      <c r="F64" s="21" t="s">
        <v>8</v>
      </c>
      <c r="G64" s="25" t="s">
        <v>1535</v>
      </c>
      <c r="H64" s="24" t="s">
        <v>1221</v>
      </c>
      <c r="I64" s="50" t="s">
        <v>1039</v>
      </c>
      <c r="J64" s="28" t="s">
        <v>1040</v>
      </c>
      <c r="K64" s="29" t="s">
        <v>1039</v>
      </c>
      <c r="L64" s="29" t="s">
        <v>1041</v>
      </c>
      <c r="M64" s="29" t="s">
        <v>1040</v>
      </c>
      <c r="N64" s="29" t="s">
        <v>1040</v>
      </c>
      <c r="O64" s="29" t="s">
        <v>1905</v>
      </c>
      <c r="P64" s="24" t="s">
        <v>467</v>
      </c>
      <c r="Q64" s="51" t="s">
        <v>1506</v>
      </c>
      <c r="R64" s="52" t="s">
        <v>1505</v>
      </c>
      <c r="S64" s="47" t="s">
        <v>1030</v>
      </c>
      <c r="T64" s="2" t="s">
        <v>1186</v>
      </c>
      <c r="U64" s="7" t="s">
        <v>1190</v>
      </c>
      <c r="V64" s="7" t="s">
        <v>1514</v>
      </c>
      <c r="W64" s="55" t="s">
        <v>13</v>
      </c>
      <c r="X64" s="55" t="s">
        <v>1524</v>
      </c>
      <c r="Y64" s="49"/>
      <c r="Z64" s="54" t="s">
        <v>14</v>
      </c>
      <c r="AA64" s="22" t="s">
        <v>1462</v>
      </c>
      <c r="AB64" s="9" t="s">
        <v>1286</v>
      </c>
      <c r="AC64" s="23" t="s">
        <v>317</v>
      </c>
      <c r="AD64" s="24" t="s">
        <v>316</v>
      </c>
      <c r="AE64" s="25" t="s">
        <v>438</v>
      </c>
      <c r="AF64" s="2" t="s">
        <v>438</v>
      </c>
      <c r="AG64" s="2" t="s">
        <v>1239</v>
      </c>
      <c r="AH64" s="2" t="s">
        <v>1221</v>
      </c>
      <c r="AI64" s="26" t="s">
        <v>920</v>
      </c>
      <c r="AJ64" s="25" t="s">
        <v>1221</v>
      </c>
      <c r="AK64" s="9" t="s">
        <v>1286</v>
      </c>
      <c r="AL64" s="2" t="s">
        <v>900</v>
      </c>
      <c r="AM64" s="31" t="s">
        <v>919</v>
      </c>
      <c r="AN64" s="7" t="s">
        <v>449</v>
      </c>
      <c r="AO64" t="str">
        <f t="shared" si="1"/>
        <v>A1.15 05</v>
      </c>
    </row>
    <row r="65" spans="1:41" ht="42.5" x14ac:dyDescent="0.35">
      <c r="A65" t="str">
        <f t="shared" ref="A65:A128" si="2">_xlfn.CONCAT(AN65," ",X65)</f>
        <v>A1.15 06</v>
      </c>
      <c r="B65" s="2">
        <v>62</v>
      </c>
      <c r="C65" s="121" t="s">
        <v>65</v>
      </c>
      <c r="D65" s="123" t="s">
        <v>1760</v>
      </c>
      <c r="E65" s="123" t="s">
        <v>521</v>
      </c>
      <c r="F65" s="21" t="s">
        <v>8</v>
      </c>
      <c r="G65" s="25" t="s">
        <v>1535</v>
      </c>
      <c r="H65" s="24" t="s">
        <v>1222</v>
      </c>
      <c r="I65" s="50" t="s">
        <v>1039</v>
      </c>
      <c r="J65" s="28" t="s">
        <v>1040</v>
      </c>
      <c r="K65" s="29" t="s">
        <v>1039</v>
      </c>
      <c r="L65" s="29" t="s">
        <v>1041</v>
      </c>
      <c r="M65" s="29" t="s">
        <v>1040</v>
      </c>
      <c r="N65" s="29" t="s">
        <v>1040</v>
      </c>
      <c r="O65" s="29" t="s">
        <v>1905</v>
      </c>
      <c r="P65" s="24" t="s">
        <v>467</v>
      </c>
      <c r="Q65" s="51" t="s">
        <v>1506</v>
      </c>
      <c r="R65" s="52" t="s">
        <v>1505</v>
      </c>
      <c r="S65" s="47" t="s">
        <v>1030</v>
      </c>
      <c r="T65" s="2" t="s">
        <v>1186</v>
      </c>
      <c r="U65" s="7" t="s">
        <v>1190</v>
      </c>
      <c r="V65" s="7" t="s">
        <v>1514</v>
      </c>
      <c r="W65" s="55" t="s">
        <v>13</v>
      </c>
      <c r="X65" s="55" t="s">
        <v>1525</v>
      </c>
      <c r="Y65" s="49"/>
      <c r="Z65" s="54" t="s">
        <v>14</v>
      </c>
      <c r="AA65" s="22" t="s">
        <v>1462</v>
      </c>
      <c r="AB65" s="9" t="s">
        <v>1287</v>
      </c>
      <c r="AC65" s="23" t="s">
        <v>317</v>
      </c>
      <c r="AD65" s="24" t="s">
        <v>316</v>
      </c>
      <c r="AE65" s="25" t="s">
        <v>438</v>
      </c>
      <c r="AF65" s="2" t="s">
        <v>438</v>
      </c>
      <c r="AG65" s="2" t="s">
        <v>1239</v>
      </c>
      <c r="AH65" s="2" t="s">
        <v>1222</v>
      </c>
      <c r="AI65" s="26" t="s">
        <v>915</v>
      </c>
      <c r="AJ65" s="25" t="s">
        <v>1222</v>
      </c>
      <c r="AK65" s="9" t="s">
        <v>1287</v>
      </c>
      <c r="AL65" s="2" t="s">
        <v>900</v>
      </c>
      <c r="AM65" s="31" t="s">
        <v>920</v>
      </c>
      <c r="AN65" s="7" t="s">
        <v>449</v>
      </c>
      <c r="AO65" t="str">
        <f t="shared" si="1"/>
        <v>A1.15 06</v>
      </c>
    </row>
    <row r="66" spans="1:41" ht="42.5" x14ac:dyDescent="0.35">
      <c r="A66" t="str">
        <f t="shared" si="2"/>
        <v>A1.15 07</v>
      </c>
      <c r="B66" s="2">
        <v>63</v>
      </c>
      <c r="C66" s="121" t="s">
        <v>66</v>
      </c>
      <c r="D66" s="123" t="s">
        <v>1761</v>
      </c>
      <c r="E66" s="123" t="s">
        <v>522</v>
      </c>
      <c r="F66" s="21" t="s">
        <v>8</v>
      </c>
      <c r="G66" s="25" t="s">
        <v>1535</v>
      </c>
      <c r="H66" s="24" t="s">
        <v>1222</v>
      </c>
      <c r="I66" s="50" t="s">
        <v>1039</v>
      </c>
      <c r="J66" s="28" t="s">
        <v>1040</v>
      </c>
      <c r="K66" s="29" t="s">
        <v>1039</v>
      </c>
      <c r="L66" s="29" t="s">
        <v>1041</v>
      </c>
      <c r="M66" s="29" t="s">
        <v>1040</v>
      </c>
      <c r="N66" s="29" t="s">
        <v>1040</v>
      </c>
      <c r="O66" s="29" t="s">
        <v>1905</v>
      </c>
      <c r="P66" s="24" t="s">
        <v>467</v>
      </c>
      <c r="Q66" s="51" t="s">
        <v>1506</v>
      </c>
      <c r="R66" s="52" t="s">
        <v>1505</v>
      </c>
      <c r="S66" s="47" t="s">
        <v>1030</v>
      </c>
      <c r="T66" s="2" t="s">
        <v>1186</v>
      </c>
      <c r="U66" s="7" t="s">
        <v>1190</v>
      </c>
      <c r="V66" s="7" t="s">
        <v>1514</v>
      </c>
      <c r="W66" s="55" t="s">
        <v>13</v>
      </c>
      <c r="X66" s="55" t="s">
        <v>1526</v>
      </c>
      <c r="Y66" s="49"/>
      <c r="Z66" s="54" t="s">
        <v>14</v>
      </c>
      <c r="AA66" s="22" t="s">
        <v>1462</v>
      </c>
      <c r="AB66" s="9" t="s">
        <v>1288</v>
      </c>
      <c r="AC66" s="23" t="s">
        <v>317</v>
      </c>
      <c r="AD66" s="24" t="s">
        <v>316</v>
      </c>
      <c r="AE66" s="25" t="s">
        <v>438</v>
      </c>
      <c r="AF66" s="2" t="s">
        <v>438</v>
      </c>
      <c r="AG66" s="2" t="s">
        <v>1239</v>
      </c>
      <c r="AH66" s="2" t="s">
        <v>1222</v>
      </c>
      <c r="AI66" s="26" t="s">
        <v>916</v>
      </c>
      <c r="AJ66" s="25" t="s">
        <v>1222</v>
      </c>
      <c r="AK66" s="9" t="s">
        <v>1288</v>
      </c>
      <c r="AL66" s="2" t="s">
        <v>900</v>
      </c>
      <c r="AM66" s="31" t="s">
        <v>921</v>
      </c>
      <c r="AN66" s="7" t="s">
        <v>449</v>
      </c>
      <c r="AO66" t="str">
        <f t="shared" si="1"/>
        <v>A1.15 07</v>
      </c>
    </row>
    <row r="67" spans="1:41" ht="42.5" x14ac:dyDescent="0.35">
      <c r="A67" t="str">
        <f t="shared" si="2"/>
        <v>A1.15 08</v>
      </c>
      <c r="B67" s="2">
        <v>64</v>
      </c>
      <c r="C67" s="121" t="s">
        <v>67</v>
      </c>
      <c r="D67" s="123" t="s">
        <v>1762</v>
      </c>
      <c r="E67" s="123" t="s">
        <v>523</v>
      </c>
      <c r="F67" s="21" t="s">
        <v>8</v>
      </c>
      <c r="G67" s="25" t="s">
        <v>1535</v>
      </c>
      <c r="H67" s="24" t="s">
        <v>1222</v>
      </c>
      <c r="I67" s="50" t="s">
        <v>1039</v>
      </c>
      <c r="J67" s="28" t="s">
        <v>1040</v>
      </c>
      <c r="K67" s="29" t="s">
        <v>1039</v>
      </c>
      <c r="L67" s="29" t="s">
        <v>1041</v>
      </c>
      <c r="M67" s="29" t="s">
        <v>1040</v>
      </c>
      <c r="N67" s="29" t="s">
        <v>1040</v>
      </c>
      <c r="O67" s="29" t="s">
        <v>1905</v>
      </c>
      <c r="P67" s="24" t="s">
        <v>467</v>
      </c>
      <c r="Q67" s="51" t="s">
        <v>1506</v>
      </c>
      <c r="R67" s="52" t="s">
        <v>1505</v>
      </c>
      <c r="S67" s="47" t="s">
        <v>1030</v>
      </c>
      <c r="T67" s="2" t="s">
        <v>1186</v>
      </c>
      <c r="U67" s="7" t="s">
        <v>1190</v>
      </c>
      <c r="V67" s="7" t="s">
        <v>1514</v>
      </c>
      <c r="W67" s="55" t="s">
        <v>13</v>
      </c>
      <c r="X67" s="55" t="s">
        <v>1527</v>
      </c>
      <c r="Y67" s="49"/>
      <c r="Z67" s="54" t="s">
        <v>14</v>
      </c>
      <c r="AA67" s="22" t="s">
        <v>1462</v>
      </c>
      <c r="AB67" s="9" t="s">
        <v>1289</v>
      </c>
      <c r="AC67" s="23" t="s">
        <v>317</v>
      </c>
      <c r="AD67" s="24" t="s">
        <v>316</v>
      </c>
      <c r="AE67" s="25" t="s">
        <v>438</v>
      </c>
      <c r="AF67" s="2" t="s">
        <v>438</v>
      </c>
      <c r="AG67" s="2" t="s">
        <v>1239</v>
      </c>
      <c r="AH67" s="2" t="s">
        <v>1222</v>
      </c>
      <c r="AI67" s="26" t="s">
        <v>917</v>
      </c>
      <c r="AJ67" s="25" t="s">
        <v>1222</v>
      </c>
      <c r="AK67" s="9" t="s">
        <v>1289</v>
      </c>
      <c r="AL67" s="2" t="s">
        <v>900</v>
      </c>
      <c r="AM67" s="31" t="s">
        <v>922</v>
      </c>
      <c r="AN67" s="7" t="s">
        <v>449</v>
      </c>
      <c r="AO67" t="str">
        <f t="shared" si="1"/>
        <v>A1.15 08</v>
      </c>
    </row>
    <row r="68" spans="1:41" ht="42.5" x14ac:dyDescent="0.35">
      <c r="A68" t="str">
        <f t="shared" si="2"/>
        <v>A1.16 01</v>
      </c>
      <c r="B68" s="2">
        <v>65</v>
      </c>
      <c r="C68" s="121" t="s">
        <v>68</v>
      </c>
      <c r="D68" s="123" t="s">
        <v>1763</v>
      </c>
      <c r="E68" s="123" t="s">
        <v>524</v>
      </c>
      <c r="F68" s="21" t="s">
        <v>8</v>
      </c>
      <c r="G68" s="25" t="s">
        <v>1535</v>
      </c>
      <c r="H68" s="24" t="s">
        <v>1222</v>
      </c>
      <c r="I68" s="50" t="s">
        <v>1039</v>
      </c>
      <c r="J68" s="28" t="s">
        <v>1040</v>
      </c>
      <c r="K68" s="29" t="s">
        <v>1039</v>
      </c>
      <c r="L68" s="29" t="s">
        <v>1041</v>
      </c>
      <c r="M68" s="29" t="s">
        <v>1040</v>
      </c>
      <c r="N68" s="29" t="s">
        <v>1040</v>
      </c>
      <c r="O68" s="29" t="s">
        <v>1905</v>
      </c>
      <c r="P68" s="24" t="s">
        <v>467</v>
      </c>
      <c r="Q68" s="51" t="s">
        <v>1506</v>
      </c>
      <c r="R68" s="52" t="s">
        <v>1505</v>
      </c>
      <c r="S68" s="47" t="s">
        <v>1030</v>
      </c>
      <c r="T68" s="2" t="s">
        <v>1186</v>
      </c>
      <c r="U68" s="7" t="s">
        <v>1190</v>
      </c>
      <c r="V68" s="7" t="s">
        <v>1514</v>
      </c>
      <c r="W68" s="55" t="s">
        <v>1072</v>
      </c>
      <c r="X68" s="55" t="s">
        <v>1519</v>
      </c>
      <c r="Y68" s="49"/>
      <c r="Z68" s="54" t="s">
        <v>14</v>
      </c>
      <c r="AA68" s="22" t="s">
        <v>1462</v>
      </c>
      <c r="AB68" s="9" t="s">
        <v>1290</v>
      </c>
      <c r="AC68" s="23" t="s">
        <v>317</v>
      </c>
      <c r="AD68" s="24" t="s">
        <v>316</v>
      </c>
      <c r="AE68" s="25" t="s">
        <v>438</v>
      </c>
      <c r="AF68" s="2" t="s">
        <v>438</v>
      </c>
      <c r="AG68" s="2" t="s">
        <v>1239</v>
      </c>
      <c r="AH68" s="2" t="s">
        <v>1222</v>
      </c>
      <c r="AI68" s="26" t="s">
        <v>918</v>
      </c>
      <c r="AJ68" s="25" t="s">
        <v>1222</v>
      </c>
      <c r="AK68" s="9" t="s">
        <v>1290</v>
      </c>
      <c r="AL68" s="2" t="s">
        <v>901</v>
      </c>
      <c r="AM68" s="31" t="s">
        <v>915</v>
      </c>
      <c r="AN68" s="7" t="s">
        <v>464</v>
      </c>
      <c r="AO68" t="str">
        <f t="shared" si="1"/>
        <v>A1.16 01</v>
      </c>
    </row>
    <row r="69" spans="1:41" ht="42.5" x14ac:dyDescent="0.35">
      <c r="A69" t="str">
        <f t="shared" si="2"/>
        <v>A1.16 02</v>
      </c>
      <c r="B69" s="2">
        <v>66</v>
      </c>
      <c r="C69" s="121" t="s">
        <v>175</v>
      </c>
      <c r="D69" s="123" t="s">
        <v>1764</v>
      </c>
      <c r="E69" s="123" t="s">
        <v>605</v>
      </c>
      <c r="F69" s="21" t="s">
        <v>8</v>
      </c>
      <c r="G69" s="25" t="s">
        <v>1535</v>
      </c>
      <c r="H69" s="24" t="s">
        <v>1222</v>
      </c>
      <c r="I69" s="50" t="s">
        <v>1039</v>
      </c>
      <c r="J69" s="28" t="s">
        <v>1040</v>
      </c>
      <c r="K69" s="29" t="s">
        <v>1039</v>
      </c>
      <c r="L69" s="29" t="s">
        <v>1041</v>
      </c>
      <c r="M69" s="29" t="s">
        <v>1040</v>
      </c>
      <c r="N69" s="29" t="s">
        <v>1040</v>
      </c>
      <c r="O69" s="29" t="s">
        <v>1905</v>
      </c>
      <c r="P69" s="24" t="s">
        <v>467</v>
      </c>
      <c r="Q69" s="51" t="s">
        <v>1506</v>
      </c>
      <c r="R69" s="52" t="s">
        <v>1505</v>
      </c>
      <c r="S69" s="47" t="s">
        <v>1030</v>
      </c>
      <c r="T69" s="2" t="s">
        <v>1186</v>
      </c>
      <c r="U69" s="7" t="s">
        <v>1190</v>
      </c>
      <c r="V69" s="7" t="s">
        <v>1514</v>
      </c>
      <c r="W69" s="55" t="s">
        <v>1072</v>
      </c>
      <c r="X69" s="55" t="s">
        <v>1521</v>
      </c>
      <c r="Y69" s="49"/>
      <c r="Z69" s="54" t="s">
        <v>14</v>
      </c>
      <c r="AA69" s="22" t="s">
        <v>1462</v>
      </c>
      <c r="AB69" s="9" t="s">
        <v>1291</v>
      </c>
      <c r="AC69" s="23" t="s">
        <v>317</v>
      </c>
      <c r="AD69" s="24" t="s">
        <v>316</v>
      </c>
      <c r="AE69" s="25" t="s">
        <v>438</v>
      </c>
      <c r="AF69" s="2" t="s">
        <v>438</v>
      </c>
      <c r="AG69" s="2" t="s">
        <v>1239</v>
      </c>
      <c r="AH69" s="2" t="s">
        <v>1222</v>
      </c>
      <c r="AI69" s="26" t="s">
        <v>921</v>
      </c>
      <c r="AJ69" s="25" t="s">
        <v>1222</v>
      </c>
      <c r="AK69" s="9" t="s">
        <v>1291</v>
      </c>
      <c r="AL69" s="2" t="s">
        <v>901</v>
      </c>
      <c r="AM69" s="31" t="s">
        <v>916</v>
      </c>
      <c r="AN69" s="7" t="s">
        <v>464</v>
      </c>
      <c r="AO69" t="str">
        <f t="shared" ref="AO69:AO132" si="3">_xlfn.CONCAT(AN69," ",X69)</f>
        <v>A1.16 02</v>
      </c>
    </row>
    <row r="70" spans="1:41" ht="42" x14ac:dyDescent="0.35">
      <c r="A70" t="str">
        <f t="shared" si="2"/>
        <v>A1.16 03</v>
      </c>
      <c r="B70" s="2">
        <v>67</v>
      </c>
      <c r="C70" s="8" t="s">
        <v>885</v>
      </c>
      <c r="D70" s="19" t="s">
        <v>438</v>
      </c>
      <c r="E70" s="19" t="s">
        <v>438</v>
      </c>
      <c r="F70" s="21" t="s">
        <v>8</v>
      </c>
      <c r="G70" s="25" t="s">
        <v>1535</v>
      </c>
      <c r="H70" s="24" t="s">
        <v>438</v>
      </c>
      <c r="I70" s="25" t="s">
        <v>438</v>
      </c>
      <c r="J70" s="2" t="s">
        <v>438</v>
      </c>
      <c r="K70" s="29" t="s">
        <v>438</v>
      </c>
      <c r="L70" s="29" t="s">
        <v>438</v>
      </c>
      <c r="M70" s="29" t="s">
        <v>438</v>
      </c>
      <c r="N70" s="29" t="s">
        <v>438</v>
      </c>
      <c r="O70" s="29" t="s">
        <v>1907</v>
      </c>
      <c r="P70" s="24" t="s">
        <v>438</v>
      </c>
      <c r="Q70" s="51" t="s">
        <v>438</v>
      </c>
      <c r="R70" s="52" t="s">
        <v>438</v>
      </c>
      <c r="S70" s="47" t="s">
        <v>1030</v>
      </c>
      <c r="T70" s="2" t="s">
        <v>1186</v>
      </c>
      <c r="U70" s="7" t="s">
        <v>1190</v>
      </c>
      <c r="V70" s="7" t="s">
        <v>1514</v>
      </c>
      <c r="W70" s="55" t="s">
        <v>1072</v>
      </c>
      <c r="X70" s="55" t="s">
        <v>1522</v>
      </c>
      <c r="Y70" s="49"/>
      <c r="Z70" s="54" t="s">
        <v>14</v>
      </c>
      <c r="AA70" s="22" t="s">
        <v>438</v>
      </c>
      <c r="AB70" s="20" t="s">
        <v>438</v>
      </c>
      <c r="AC70" s="30" t="s">
        <v>438</v>
      </c>
      <c r="AD70" s="24" t="s">
        <v>316</v>
      </c>
      <c r="AE70" s="25" t="s">
        <v>438</v>
      </c>
      <c r="AF70" s="2" t="s">
        <v>438</v>
      </c>
      <c r="AG70" s="2" t="s">
        <v>438</v>
      </c>
      <c r="AH70" s="2" t="s">
        <v>438</v>
      </c>
      <c r="AI70" s="21" t="s">
        <v>438</v>
      </c>
      <c r="AJ70" s="25" t="s">
        <v>438</v>
      </c>
      <c r="AK70" s="2" t="s">
        <v>438</v>
      </c>
      <c r="AL70" s="2" t="s">
        <v>901</v>
      </c>
      <c r="AM70" s="31" t="s">
        <v>917</v>
      </c>
      <c r="AN70" s="7" t="s">
        <v>464</v>
      </c>
      <c r="AO70" t="str">
        <f t="shared" si="3"/>
        <v>A1.16 03</v>
      </c>
    </row>
    <row r="71" spans="1:41" ht="42" x14ac:dyDescent="0.35">
      <c r="A71" t="str">
        <f t="shared" si="2"/>
        <v>A1.16 04</v>
      </c>
      <c r="B71" s="2">
        <v>68</v>
      </c>
      <c r="C71" s="8" t="s">
        <v>885</v>
      </c>
      <c r="D71" s="19" t="s">
        <v>438</v>
      </c>
      <c r="E71" s="19" t="s">
        <v>438</v>
      </c>
      <c r="F71" s="21" t="s">
        <v>8</v>
      </c>
      <c r="G71" s="25" t="s">
        <v>1535</v>
      </c>
      <c r="H71" s="24" t="s">
        <v>438</v>
      </c>
      <c r="I71" s="25" t="s">
        <v>438</v>
      </c>
      <c r="J71" s="2" t="s">
        <v>438</v>
      </c>
      <c r="K71" s="29" t="s">
        <v>438</v>
      </c>
      <c r="L71" s="29" t="s">
        <v>438</v>
      </c>
      <c r="M71" s="29" t="s">
        <v>438</v>
      </c>
      <c r="N71" s="29" t="s">
        <v>438</v>
      </c>
      <c r="O71" s="29" t="s">
        <v>1907</v>
      </c>
      <c r="P71" s="24" t="s">
        <v>438</v>
      </c>
      <c r="Q71" s="51" t="s">
        <v>438</v>
      </c>
      <c r="R71" s="52" t="s">
        <v>438</v>
      </c>
      <c r="S71" s="47" t="s">
        <v>1030</v>
      </c>
      <c r="T71" s="2" t="s">
        <v>1186</v>
      </c>
      <c r="U71" s="7" t="s">
        <v>1190</v>
      </c>
      <c r="V71" s="7" t="s">
        <v>1514</v>
      </c>
      <c r="W71" s="55" t="s">
        <v>1072</v>
      </c>
      <c r="X71" s="55" t="s">
        <v>1523</v>
      </c>
      <c r="Y71" s="49"/>
      <c r="Z71" s="54" t="s">
        <v>14</v>
      </c>
      <c r="AA71" s="22" t="s">
        <v>438</v>
      </c>
      <c r="AB71" s="20" t="s">
        <v>438</v>
      </c>
      <c r="AC71" s="30" t="s">
        <v>438</v>
      </c>
      <c r="AD71" s="24" t="s">
        <v>316</v>
      </c>
      <c r="AE71" s="25" t="s">
        <v>438</v>
      </c>
      <c r="AF71" s="2" t="s">
        <v>438</v>
      </c>
      <c r="AG71" s="2" t="s">
        <v>438</v>
      </c>
      <c r="AH71" s="2" t="s">
        <v>438</v>
      </c>
      <c r="AI71" s="21" t="s">
        <v>438</v>
      </c>
      <c r="AJ71" s="25" t="s">
        <v>438</v>
      </c>
      <c r="AK71" s="2" t="s">
        <v>438</v>
      </c>
      <c r="AL71" s="2" t="s">
        <v>901</v>
      </c>
      <c r="AM71" s="31" t="s">
        <v>918</v>
      </c>
      <c r="AN71" s="7" t="s">
        <v>464</v>
      </c>
      <c r="AO71" t="str">
        <f t="shared" si="3"/>
        <v>A1.16 04</v>
      </c>
    </row>
    <row r="72" spans="1:41" ht="42" x14ac:dyDescent="0.35">
      <c r="A72" t="str">
        <f t="shared" si="2"/>
        <v>A1.16 05</v>
      </c>
      <c r="B72" s="2">
        <v>69</v>
      </c>
      <c r="C72" s="8" t="s">
        <v>885</v>
      </c>
      <c r="D72" s="19" t="s">
        <v>438</v>
      </c>
      <c r="E72" s="19" t="s">
        <v>438</v>
      </c>
      <c r="F72" s="21" t="s">
        <v>8</v>
      </c>
      <c r="G72" s="25" t="s">
        <v>1535</v>
      </c>
      <c r="H72" s="24" t="s">
        <v>438</v>
      </c>
      <c r="I72" s="25" t="s">
        <v>438</v>
      </c>
      <c r="J72" s="2" t="s">
        <v>438</v>
      </c>
      <c r="K72" s="29" t="s">
        <v>438</v>
      </c>
      <c r="L72" s="29" t="s">
        <v>438</v>
      </c>
      <c r="M72" s="29" t="s">
        <v>438</v>
      </c>
      <c r="N72" s="29" t="s">
        <v>438</v>
      </c>
      <c r="O72" s="29" t="s">
        <v>1907</v>
      </c>
      <c r="P72" s="24" t="s">
        <v>438</v>
      </c>
      <c r="Q72" s="51" t="s">
        <v>438</v>
      </c>
      <c r="R72" s="52" t="s">
        <v>438</v>
      </c>
      <c r="S72" s="47" t="s">
        <v>1030</v>
      </c>
      <c r="T72" s="2" t="s">
        <v>1186</v>
      </c>
      <c r="U72" s="7" t="s">
        <v>1190</v>
      </c>
      <c r="V72" s="7" t="s">
        <v>1514</v>
      </c>
      <c r="W72" s="55" t="s">
        <v>1072</v>
      </c>
      <c r="X72" s="55" t="s">
        <v>1524</v>
      </c>
      <c r="Y72" s="49"/>
      <c r="Z72" s="54" t="s">
        <v>14</v>
      </c>
      <c r="AA72" s="22" t="s">
        <v>438</v>
      </c>
      <c r="AB72" s="20" t="s">
        <v>438</v>
      </c>
      <c r="AC72" s="30" t="s">
        <v>438</v>
      </c>
      <c r="AD72" s="24" t="s">
        <v>316</v>
      </c>
      <c r="AE72" s="25" t="s">
        <v>438</v>
      </c>
      <c r="AF72" s="2" t="s">
        <v>438</v>
      </c>
      <c r="AG72" s="2" t="s">
        <v>438</v>
      </c>
      <c r="AH72" s="2" t="s">
        <v>438</v>
      </c>
      <c r="AI72" s="21" t="s">
        <v>438</v>
      </c>
      <c r="AJ72" s="25" t="s">
        <v>438</v>
      </c>
      <c r="AK72" s="2" t="s">
        <v>438</v>
      </c>
      <c r="AL72" s="2" t="s">
        <v>901</v>
      </c>
      <c r="AM72" s="31" t="s">
        <v>919</v>
      </c>
      <c r="AN72" s="7" t="s">
        <v>464</v>
      </c>
      <c r="AO72" t="str">
        <f t="shared" si="3"/>
        <v>A1.16 05</v>
      </c>
    </row>
    <row r="73" spans="1:41" ht="42" x14ac:dyDescent="0.35">
      <c r="A73" t="str">
        <f t="shared" si="2"/>
        <v>A1.16 06</v>
      </c>
      <c r="B73" s="2">
        <v>70</v>
      </c>
      <c r="C73" s="8" t="s">
        <v>885</v>
      </c>
      <c r="D73" s="19" t="s">
        <v>438</v>
      </c>
      <c r="E73" s="19" t="s">
        <v>438</v>
      </c>
      <c r="F73" s="21" t="s">
        <v>8</v>
      </c>
      <c r="G73" s="25" t="s">
        <v>1535</v>
      </c>
      <c r="H73" s="24" t="s">
        <v>438</v>
      </c>
      <c r="I73" s="25" t="s">
        <v>438</v>
      </c>
      <c r="J73" s="2" t="s">
        <v>438</v>
      </c>
      <c r="K73" s="29" t="s">
        <v>438</v>
      </c>
      <c r="L73" s="29" t="s">
        <v>438</v>
      </c>
      <c r="M73" s="29" t="s">
        <v>438</v>
      </c>
      <c r="N73" s="29" t="s">
        <v>438</v>
      </c>
      <c r="O73" s="29" t="s">
        <v>1907</v>
      </c>
      <c r="P73" s="24" t="s">
        <v>438</v>
      </c>
      <c r="Q73" s="51" t="s">
        <v>438</v>
      </c>
      <c r="R73" s="52" t="s">
        <v>438</v>
      </c>
      <c r="S73" s="47" t="s">
        <v>1030</v>
      </c>
      <c r="T73" s="2" t="s">
        <v>1186</v>
      </c>
      <c r="U73" s="7" t="s">
        <v>1190</v>
      </c>
      <c r="V73" s="7" t="s">
        <v>1514</v>
      </c>
      <c r="W73" s="55" t="s">
        <v>1072</v>
      </c>
      <c r="X73" s="55" t="s">
        <v>1525</v>
      </c>
      <c r="Y73" s="49"/>
      <c r="Z73" s="54" t="s">
        <v>14</v>
      </c>
      <c r="AA73" s="22" t="s">
        <v>438</v>
      </c>
      <c r="AB73" s="20" t="s">
        <v>438</v>
      </c>
      <c r="AC73" s="30" t="s">
        <v>438</v>
      </c>
      <c r="AD73" s="24" t="s">
        <v>316</v>
      </c>
      <c r="AE73" s="25" t="s">
        <v>438</v>
      </c>
      <c r="AF73" s="2" t="s">
        <v>438</v>
      </c>
      <c r="AG73" s="2" t="s">
        <v>438</v>
      </c>
      <c r="AH73" s="2" t="s">
        <v>438</v>
      </c>
      <c r="AI73" s="21" t="s">
        <v>438</v>
      </c>
      <c r="AJ73" s="25" t="s">
        <v>438</v>
      </c>
      <c r="AK73" s="2" t="s">
        <v>438</v>
      </c>
      <c r="AL73" s="2" t="s">
        <v>901</v>
      </c>
      <c r="AM73" s="31" t="s">
        <v>920</v>
      </c>
      <c r="AN73" s="7" t="s">
        <v>464</v>
      </c>
      <c r="AO73" t="str">
        <f t="shared" si="3"/>
        <v>A1.16 06</v>
      </c>
    </row>
    <row r="74" spans="1:41" ht="42" x14ac:dyDescent="0.35">
      <c r="A74" t="str">
        <f t="shared" si="2"/>
        <v>A1.16 07</v>
      </c>
      <c r="B74" s="2">
        <v>71</v>
      </c>
      <c r="C74" s="8" t="s">
        <v>885</v>
      </c>
      <c r="D74" s="19" t="s">
        <v>438</v>
      </c>
      <c r="E74" s="19" t="s">
        <v>438</v>
      </c>
      <c r="F74" s="21" t="s">
        <v>8</v>
      </c>
      <c r="G74" s="25" t="s">
        <v>1535</v>
      </c>
      <c r="H74" s="24" t="s">
        <v>438</v>
      </c>
      <c r="I74" s="25" t="s">
        <v>438</v>
      </c>
      <c r="J74" s="2" t="s">
        <v>438</v>
      </c>
      <c r="K74" s="29" t="s">
        <v>438</v>
      </c>
      <c r="L74" s="29" t="s">
        <v>438</v>
      </c>
      <c r="M74" s="29" t="s">
        <v>438</v>
      </c>
      <c r="N74" s="29" t="s">
        <v>438</v>
      </c>
      <c r="O74" s="29" t="s">
        <v>1907</v>
      </c>
      <c r="P74" s="24" t="s">
        <v>438</v>
      </c>
      <c r="Q74" s="51" t="s">
        <v>438</v>
      </c>
      <c r="R74" s="52" t="s">
        <v>438</v>
      </c>
      <c r="S74" s="47" t="s">
        <v>1030</v>
      </c>
      <c r="T74" s="2" t="s">
        <v>1186</v>
      </c>
      <c r="U74" s="7" t="s">
        <v>1190</v>
      </c>
      <c r="V74" s="7" t="s">
        <v>1514</v>
      </c>
      <c r="W74" s="55" t="s">
        <v>1072</v>
      </c>
      <c r="X74" s="55" t="s">
        <v>1526</v>
      </c>
      <c r="Y74" s="49"/>
      <c r="Z74" s="54" t="s">
        <v>14</v>
      </c>
      <c r="AA74" s="22" t="s">
        <v>438</v>
      </c>
      <c r="AB74" s="20" t="s">
        <v>438</v>
      </c>
      <c r="AC74" s="30" t="s">
        <v>438</v>
      </c>
      <c r="AD74" s="24" t="s">
        <v>316</v>
      </c>
      <c r="AE74" s="25" t="s">
        <v>438</v>
      </c>
      <c r="AF74" s="2" t="s">
        <v>438</v>
      </c>
      <c r="AG74" s="2" t="s">
        <v>438</v>
      </c>
      <c r="AH74" s="2" t="s">
        <v>438</v>
      </c>
      <c r="AI74" s="21" t="s">
        <v>438</v>
      </c>
      <c r="AJ74" s="25" t="s">
        <v>438</v>
      </c>
      <c r="AK74" s="2" t="s">
        <v>438</v>
      </c>
      <c r="AL74" s="2" t="s">
        <v>901</v>
      </c>
      <c r="AM74" s="31" t="s">
        <v>921</v>
      </c>
      <c r="AN74" s="7" t="s">
        <v>464</v>
      </c>
      <c r="AO74" t="str">
        <f t="shared" si="3"/>
        <v>A1.16 07</v>
      </c>
    </row>
    <row r="75" spans="1:41" ht="42" x14ac:dyDescent="0.35">
      <c r="A75" t="str">
        <f t="shared" si="2"/>
        <v>A1.16 08</v>
      </c>
      <c r="B75" s="2">
        <v>72</v>
      </c>
      <c r="C75" s="8" t="s">
        <v>885</v>
      </c>
      <c r="D75" s="19" t="s">
        <v>438</v>
      </c>
      <c r="E75" s="19" t="s">
        <v>438</v>
      </c>
      <c r="F75" s="21" t="s">
        <v>8</v>
      </c>
      <c r="G75" s="25" t="s">
        <v>1535</v>
      </c>
      <c r="H75" s="24" t="s">
        <v>438</v>
      </c>
      <c r="I75" s="25" t="s">
        <v>438</v>
      </c>
      <c r="J75" s="2" t="s">
        <v>438</v>
      </c>
      <c r="K75" s="29" t="s">
        <v>438</v>
      </c>
      <c r="L75" s="29" t="s">
        <v>438</v>
      </c>
      <c r="M75" s="29" t="s">
        <v>438</v>
      </c>
      <c r="N75" s="29" t="s">
        <v>438</v>
      </c>
      <c r="O75" s="29" t="s">
        <v>1907</v>
      </c>
      <c r="P75" s="24" t="s">
        <v>438</v>
      </c>
      <c r="Q75" s="51" t="s">
        <v>438</v>
      </c>
      <c r="R75" s="52" t="s">
        <v>438</v>
      </c>
      <c r="S75" s="47" t="s">
        <v>1030</v>
      </c>
      <c r="T75" s="2" t="s">
        <v>1186</v>
      </c>
      <c r="U75" s="7" t="s">
        <v>1190</v>
      </c>
      <c r="V75" s="7" t="s">
        <v>1514</v>
      </c>
      <c r="W75" s="55" t="s">
        <v>1072</v>
      </c>
      <c r="X75" s="55" t="s">
        <v>1527</v>
      </c>
      <c r="Y75" s="49"/>
      <c r="Z75" s="54" t="s">
        <v>14</v>
      </c>
      <c r="AA75" s="22" t="s">
        <v>438</v>
      </c>
      <c r="AB75" s="20" t="s">
        <v>438</v>
      </c>
      <c r="AC75" s="30" t="s">
        <v>438</v>
      </c>
      <c r="AD75" s="24" t="s">
        <v>316</v>
      </c>
      <c r="AE75" s="25" t="s">
        <v>438</v>
      </c>
      <c r="AF75" s="2" t="s">
        <v>438</v>
      </c>
      <c r="AG75" s="2" t="s">
        <v>438</v>
      </c>
      <c r="AH75" s="2" t="s">
        <v>438</v>
      </c>
      <c r="AI75" s="21" t="s">
        <v>438</v>
      </c>
      <c r="AJ75" s="25" t="s">
        <v>438</v>
      </c>
      <c r="AK75" s="2" t="s">
        <v>438</v>
      </c>
      <c r="AL75" s="2" t="s">
        <v>901</v>
      </c>
      <c r="AM75" s="31" t="s">
        <v>922</v>
      </c>
      <c r="AN75" s="7" t="s">
        <v>464</v>
      </c>
      <c r="AO75" t="str">
        <f t="shared" si="3"/>
        <v>A1.16 08</v>
      </c>
    </row>
    <row r="76" spans="1:41" ht="42.5" x14ac:dyDescent="0.35">
      <c r="A76" t="str">
        <f t="shared" si="2"/>
        <v>A2.3 01</v>
      </c>
      <c r="B76" s="2">
        <v>73</v>
      </c>
      <c r="C76" s="121" t="s">
        <v>69</v>
      </c>
      <c r="D76" s="123" t="s">
        <v>1765</v>
      </c>
      <c r="E76" s="123" t="s">
        <v>525</v>
      </c>
      <c r="F76" s="21" t="s">
        <v>8</v>
      </c>
      <c r="G76" s="25" t="s">
        <v>1535</v>
      </c>
      <c r="H76" s="24" t="s">
        <v>1223</v>
      </c>
      <c r="I76" s="50" t="s">
        <v>1039</v>
      </c>
      <c r="J76" s="28" t="s">
        <v>1040</v>
      </c>
      <c r="K76" s="29" t="s">
        <v>1039</v>
      </c>
      <c r="L76" s="29" t="s">
        <v>1041</v>
      </c>
      <c r="M76" s="29" t="s">
        <v>1040</v>
      </c>
      <c r="N76" s="29" t="s">
        <v>1040</v>
      </c>
      <c r="O76" s="29" t="s">
        <v>1905</v>
      </c>
      <c r="P76" s="24" t="s">
        <v>467</v>
      </c>
      <c r="Q76" s="51" t="s">
        <v>1506</v>
      </c>
      <c r="R76" s="52" t="s">
        <v>1505</v>
      </c>
      <c r="S76" s="47" t="s">
        <v>1030</v>
      </c>
      <c r="T76" s="2" t="s">
        <v>1186</v>
      </c>
      <c r="U76" s="7" t="s">
        <v>1189</v>
      </c>
      <c r="V76" s="7" t="s">
        <v>1514</v>
      </c>
      <c r="W76" s="55" t="s">
        <v>1529</v>
      </c>
      <c r="X76" s="55" t="s">
        <v>1519</v>
      </c>
      <c r="Y76" s="49"/>
      <c r="Z76" s="54" t="s">
        <v>14</v>
      </c>
      <c r="AA76" s="22" t="s">
        <v>1462</v>
      </c>
      <c r="AB76" s="9" t="s">
        <v>1292</v>
      </c>
      <c r="AC76" s="23" t="s">
        <v>317</v>
      </c>
      <c r="AD76" s="24" t="s">
        <v>316</v>
      </c>
      <c r="AE76" s="25" t="s">
        <v>438</v>
      </c>
      <c r="AF76" s="2" t="s">
        <v>438</v>
      </c>
      <c r="AG76" s="2" t="s">
        <v>1239</v>
      </c>
      <c r="AH76" s="2" t="s">
        <v>1223</v>
      </c>
      <c r="AI76" s="26" t="s">
        <v>915</v>
      </c>
      <c r="AJ76" s="25" t="s">
        <v>1223</v>
      </c>
      <c r="AK76" s="9" t="s">
        <v>1292</v>
      </c>
      <c r="AL76" s="2" t="s">
        <v>1412</v>
      </c>
      <c r="AM76" s="31" t="s">
        <v>915</v>
      </c>
      <c r="AN76" s="7" t="s">
        <v>1411</v>
      </c>
      <c r="AO76" t="str">
        <f t="shared" si="3"/>
        <v>A2.3 01</v>
      </c>
    </row>
    <row r="77" spans="1:41" ht="42.5" x14ac:dyDescent="0.35">
      <c r="A77" t="str">
        <f t="shared" si="2"/>
        <v>A2.3 02</v>
      </c>
      <c r="B77" s="2">
        <v>74</v>
      </c>
      <c r="C77" s="121" t="s">
        <v>70</v>
      </c>
      <c r="D77" s="123" t="s">
        <v>1766</v>
      </c>
      <c r="E77" s="123" t="s">
        <v>526</v>
      </c>
      <c r="F77" s="21" t="s">
        <v>8</v>
      </c>
      <c r="G77" s="25" t="s">
        <v>1535</v>
      </c>
      <c r="H77" s="24" t="s">
        <v>1223</v>
      </c>
      <c r="I77" s="50" t="s">
        <v>1039</v>
      </c>
      <c r="J77" s="28" t="s">
        <v>1040</v>
      </c>
      <c r="K77" s="29" t="s">
        <v>1039</v>
      </c>
      <c r="L77" s="29" t="s">
        <v>1041</v>
      </c>
      <c r="M77" s="29" t="s">
        <v>1040</v>
      </c>
      <c r="N77" s="29" t="s">
        <v>1040</v>
      </c>
      <c r="O77" s="29" t="s">
        <v>1905</v>
      </c>
      <c r="P77" s="24" t="s">
        <v>467</v>
      </c>
      <c r="Q77" s="51" t="s">
        <v>1506</v>
      </c>
      <c r="R77" s="52" t="s">
        <v>1505</v>
      </c>
      <c r="S77" s="47" t="s">
        <v>1030</v>
      </c>
      <c r="T77" s="2" t="s">
        <v>1186</v>
      </c>
      <c r="U77" s="7" t="s">
        <v>1189</v>
      </c>
      <c r="V77" s="7" t="s">
        <v>1514</v>
      </c>
      <c r="W77" s="55" t="s">
        <v>1529</v>
      </c>
      <c r="X77" s="55" t="s">
        <v>1521</v>
      </c>
      <c r="Y77" s="49"/>
      <c r="Z77" s="54" t="s">
        <v>14</v>
      </c>
      <c r="AA77" s="22" t="s">
        <v>1462</v>
      </c>
      <c r="AB77" s="9" t="s">
        <v>1293</v>
      </c>
      <c r="AC77" s="23" t="s">
        <v>317</v>
      </c>
      <c r="AD77" s="24" t="s">
        <v>316</v>
      </c>
      <c r="AE77" s="25" t="s">
        <v>438</v>
      </c>
      <c r="AF77" s="2" t="s">
        <v>438</v>
      </c>
      <c r="AG77" s="2" t="s">
        <v>1239</v>
      </c>
      <c r="AH77" s="2" t="s">
        <v>1223</v>
      </c>
      <c r="AI77" s="26" t="s">
        <v>916</v>
      </c>
      <c r="AJ77" s="25" t="s">
        <v>1223</v>
      </c>
      <c r="AK77" s="9" t="s">
        <v>1293</v>
      </c>
      <c r="AL77" s="2" t="s">
        <v>1412</v>
      </c>
      <c r="AM77" s="31" t="s">
        <v>916</v>
      </c>
      <c r="AN77" s="7" t="s">
        <v>1411</v>
      </c>
      <c r="AO77" t="str">
        <f t="shared" si="3"/>
        <v>A2.3 02</v>
      </c>
    </row>
    <row r="78" spans="1:41" ht="42.5" x14ac:dyDescent="0.35">
      <c r="A78" t="str">
        <f t="shared" si="2"/>
        <v>A2.3 03</v>
      </c>
      <c r="B78" s="2">
        <v>75</v>
      </c>
      <c r="C78" s="121" t="s">
        <v>71</v>
      </c>
      <c r="D78" s="123" t="s">
        <v>1767</v>
      </c>
      <c r="E78" s="123" t="s">
        <v>527</v>
      </c>
      <c r="F78" s="21" t="s">
        <v>8</v>
      </c>
      <c r="G78" s="25" t="s">
        <v>1535</v>
      </c>
      <c r="H78" s="24" t="s">
        <v>1223</v>
      </c>
      <c r="I78" s="50" t="s">
        <v>1039</v>
      </c>
      <c r="J78" s="28" t="s">
        <v>1040</v>
      </c>
      <c r="K78" s="29" t="s">
        <v>1039</v>
      </c>
      <c r="L78" s="29" t="s">
        <v>1041</v>
      </c>
      <c r="M78" s="29" t="s">
        <v>1040</v>
      </c>
      <c r="N78" s="29" t="s">
        <v>1040</v>
      </c>
      <c r="O78" s="29" t="s">
        <v>1905</v>
      </c>
      <c r="P78" s="24" t="s">
        <v>467</v>
      </c>
      <c r="Q78" s="51" t="s">
        <v>1506</v>
      </c>
      <c r="R78" s="52" t="s">
        <v>1505</v>
      </c>
      <c r="S78" s="47" t="s">
        <v>1030</v>
      </c>
      <c r="T78" s="2" t="s">
        <v>1186</v>
      </c>
      <c r="U78" s="7" t="s">
        <v>1189</v>
      </c>
      <c r="V78" s="7" t="s">
        <v>1514</v>
      </c>
      <c r="W78" s="55" t="s">
        <v>1529</v>
      </c>
      <c r="X78" s="55" t="s">
        <v>1522</v>
      </c>
      <c r="Y78" s="49"/>
      <c r="Z78" s="54" t="s">
        <v>14</v>
      </c>
      <c r="AA78" s="22" t="s">
        <v>1462</v>
      </c>
      <c r="AB78" s="9" t="s">
        <v>1294</v>
      </c>
      <c r="AC78" s="23" t="s">
        <v>317</v>
      </c>
      <c r="AD78" s="24" t="s">
        <v>316</v>
      </c>
      <c r="AE78" s="25" t="s">
        <v>438</v>
      </c>
      <c r="AF78" s="2" t="s">
        <v>438</v>
      </c>
      <c r="AG78" s="2" t="s">
        <v>1239</v>
      </c>
      <c r="AH78" s="2" t="s">
        <v>1223</v>
      </c>
      <c r="AI78" s="26" t="s">
        <v>917</v>
      </c>
      <c r="AJ78" s="25" t="s">
        <v>1223</v>
      </c>
      <c r="AK78" s="9" t="s">
        <v>1294</v>
      </c>
      <c r="AL78" s="2" t="s">
        <v>1412</v>
      </c>
      <c r="AM78" s="31" t="s">
        <v>917</v>
      </c>
      <c r="AN78" s="7" t="s">
        <v>1411</v>
      </c>
      <c r="AO78" t="str">
        <f t="shared" si="3"/>
        <v>A2.3 03</v>
      </c>
    </row>
    <row r="79" spans="1:41" ht="42.5" x14ac:dyDescent="0.35">
      <c r="A79" t="str">
        <f t="shared" si="2"/>
        <v>A2.3 04</v>
      </c>
      <c r="B79" s="2">
        <v>76</v>
      </c>
      <c r="C79" s="121" t="s">
        <v>72</v>
      </c>
      <c r="D79" s="123" t="s">
        <v>1768</v>
      </c>
      <c r="E79" s="123" t="s">
        <v>528</v>
      </c>
      <c r="F79" s="21" t="s">
        <v>8</v>
      </c>
      <c r="G79" s="25" t="s">
        <v>1535</v>
      </c>
      <c r="H79" s="24" t="s">
        <v>1223</v>
      </c>
      <c r="I79" s="50" t="s">
        <v>1039</v>
      </c>
      <c r="J79" s="28" t="s">
        <v>1040</v>
      </c>
      <c r="K79" s="29" t="s">
        <v>1039</v>
      </c>
      <c r="L79" s="29" t="s">
        <v>1041</v>
      </c>
      <c r="M79" s="29" t="s">
        <v>1040</v>
      </c>
      <c r="N79" s="29" t="s">
        <v>1040</v>
      </c>
      <c r="O79" s="29" t="s">
        <v>1905</v>
      </c>
      <c r="P79" s="24" t="s">
        <v>467</v>
      </c>
      <c r="Q79" s="51" t="s">
        <v>1506</v>
      </c>
      <c r="R79" s="52" t="s">
        <v>1505</v>
      </c>
      <c r="S79" s="47" t="s">
        <v>1030</v>
      </c>
      <c r="T79" s="2" t="s">
        <v>1186</v>
      </c>
      <c r="U79" s="7" t="s">
        <v>1189</v>
      </c>
      <c r="V79" s="7" t="s">
        <v>1514</v>
      </c>
      <c r="W79" s="55" t="s">
        <v>1529</v>
      </c>
      <c r="X79" s="55" t="s">
        <v>1523</v>
      </c>
      <c r="Y79" s="49"/>
      <c r="Z79" s="54" t="s">
        <v>14</v>
      </c>
      <c r="AA79" s="22" t="s">
        <v>1462</v>
      </c>
      <c r="AB79" s="9" t="s">
        <v>1295</v>
      </c>
      <c r="AC79" s="23" t="s">
        <v>317</v>
      </c>
      <c r="AD79" s="24" t="s">
        <v>316</v>
      </c>
      <c r="AE79" s="25" t="s">
        <v>438</v>
      </c>
      <c r="AF79" s="2" t="s">
        <v>438</v>
      </c>
      <c r="AG79" s="2" t="s">
        <v>1239</v>
      </c>
      <c r="AH79" s="2" t="s">
        <v>1223</v>
      </c>
      <c r="AI79" s="26" t="s">
        <v>918</v>
      </c>
      <c r="AJ79" s="25" t="s">
        <v>1223</v>
      </c>
      <c r="AK79" s="9" t="s">
        <v>1295</v>
      </c>
      <c r="AL79" s="2" t="s">
        <v>1412</v>
      </c>
      <c r="AM79" s="31" t="s">
        <v>918</v>
      </c>
      <c r="AN79" s="7" t="s">
        <v>1411</v>
      </c>
      <c r="AO79" t="str">
        <f t="shared" si="3"/>
        <v>A2.3 04</v>
      </c>
    </row>
    <row r="80" spans="1:41" ht="42.5" x14ac:dyDescent="0.35">
      <c r="A80" t="str">
        <f t="shared" si="2"/>
        <v>A2.3 05</v>
      </c>
      <c r="B80" s="2">
        <v>77</v>
      </c>
      <c r="C80" s="121" t="s">
        <v>176</v>
      </c>
      <c r="D80" s="123" t="s">
        <v>1769</v>
      </c>
      <c r="E80" s="123" t="s">
        <v>606</v>
      </c>
      <c r="F80" s="21" t="s">
        <v>8</v>
      </c>
      <c r="G80" s="25" t="s">
        <v>1535</v>
      </c>
      <c r="H80" s="24" t="s">
        <v>1223</v>
      </c>
      <c r="I80" s="50" t="s">
        <v>1039</v>
      </c>
      <c r="J80" s="28" t="s">
        <v>1040</v>
      </c>
      <c r="K80" s="29" t="s">
        <v>1039</v>
      </c>
      <c r="L80" s="29" t="s">
        <v>1041</v>
      </c>
      <c r="M80" s="29" t="s">
        <v>1040</v>
      </c>
      <c r="N80" s="29" t="s">
        <v>1040</v>
      </c>
      <c r="O80" s="29" t="s">
        <v>1905</v>
      </c>
      <c r="P80" s="24" t="s">
        <v>467</v>
      </c>
      <c r="Q80" s="51" t="s">
        <v>1506</v>
      </c>
      <c r="R80" s="52" t="s">
        <v>1505</v>
      </c>
      <c r="S80" s="47" t="s">
        <v>1030</v>
      </c>
      <c r="T80" s="2" t="s">
        <v>1186</v>
      </c>
      <c r="U80" s="7" t="s">
        <v>1189</v>
      </c>
      <c r="V80" s="7" t="s">
        <v>1514</v>
      </c>
      <c r="W80" s="55" t="s">
        <v>1529</v>
      </c>
      <c r="X80" s="55" t="s">
        <v>1524</v>
      </c>
      <c r="Y80" s="49"/>
      <c r="Z80" s="54" t="s">
        <v>14</v>
      </c>
      <c r="AA80" s="22" t="s">
        <v>1462</v>
      </c>
      <c r="AB80" s="9" t="s">
        <v>1296</v>
      </c>
      <c r="AC80" s="23" t="s">
        <v>317</v>
      </c>
      <c r="AD80" s="24" t="s">
        <v>316</v>
      </c>
      <c r="AE80" s="25" t="s">
        <v>438</v>
      </c>
      <c r="AF80" s="2" t="s">
        <v>438</v>
      </c>
      <c r="AG80" s="2" t="s">
        <v>1239</v>
      </c>
      <c r="AH80" s="2" t="s">
        <v>1223</v>
      </c>
      <c r="AI80" s="26" t="s">
        <v>921</v>
      </c>
      <c r="AJ80" s="25" t="s">
        <v>1223</v>
      </c>
      <c r="AK80" s="9" t="s">
        <v>1296</v>
      </c>
      <c r="AL80" s="2" t="s">
        <v>1412</v>
      </c>
      <c r="AM80" s="31" t="s">
        <v>919</v>
      </c>
      <c r="AN80" s="7" t="s">
        <v>1411</v>
      </c>
      <c r="AO80" t="str">
        <f t="shared" si="3"/>
        <v>A2.3 05</v>
      </c>
    </row>
    <row r="81" spans="1:41" ht="42.5" x14ac:dyDescent="0.35">
      <c r="A81" t="str">
        <f t="shared" si="2"/>
        <v>A2.3 06</v>
      </c>
      <c r="B81" s="2">
        <v>78</v>
      </c>
      <c r="C81" s="121" t="s">
        <v>73</v>
      </c>
      <c r="D81" s="123" t="s">
        <v>1770</v>
      </c>
      <c r="E81" s="123" t="s">
        <v>529</v>
      </c>
      <c r="F81" s="21" t="s">
        <v>8</v>
      </c>
      <c r="G81" s="25" t="s">
        <v>1535</v>
      </c>
      <c r="H81" s="24" t="s">
        <v>1224</v>
      </c>
      <c r="I81" s="50" t="s">
        <v>1039</v>
      </c>
      <c r="J81" s="28" t="s">
        <v>1040</v>
      </c>
      <c r="K81" s="29" t="s">
        <v>1039</v>
      </c>
      <c r="L81" s="29" t="s">
        <v>1041</v>
      </c>
      <c r="M81" s="29" t="s">
        <v>1040</v>
      </c>
      <c r="N81" s="29" t="s">
        <v>1040</v>
      </c>
      <c r="O81" s="29" t="s">
        <v>1905</v>
      </c>
      <c r="P81" s="24" t="s">
        <v>467</v>
      </c>
      <c r="Q81" s="51" t="s">
        <v>1506</v>
      </c>
      <c r="R81" s="52" t="s">
        <v>1505</v>
      </c>
      <c r="S81" s="47" t="s">
        <v>1030</v>
      </c>
      <c r="T81" s="2" t="s">
        <v>1186</v>
      </c>
      <c r="U81" s="7" t="s">
        <v>1189</v>
      </c>
      <c r="V81" s="7" t="s">
        <v>1514</v>
      </c>
      <c r="W81" s="55" t="s">
        <v>1529</v>
      </c>
      <c r="X81" s="55" t="s">
        <v>1525</v>
      </c>
      <c r="Y81" s="49"/>
      <c r="Z81" s="54" t="s">
        <v>14</v>
      </c>
      <c r="AA81" s="22" t="s">
        <v>1462</v>
      </c>
      <c r="AB81" s="9" t="s">
        <v>1297</v>
      </c>
      <c r="AC81" s="23" t="s">
        <v>317</v>
      </c>
      <c r="AD81" s="24" t="s">
        <v>316</v>
      </c>
      <c r="AE81" s="25" t="s">
        <v>438</v>
      </c>
      <c r="AF81" s="2" t="s">
        <v>438</v>
      </c>
      <c r="AG81" s="2" t="s">
        <v>1239</v>
      </c>
      <c r="AH81" s="2" t="s">
        <v>1224</v>
      </c>
      <c r="AI81" s="26" t="s">
        <v>915</v>
      </c>
      <c r="AJ81" s="25" t="s">
        <v>1224</v>
      </c>
      <c r="AK81" s="9" t="s">
        <v>1297</v>
      </c>
      <c r="AL81" s="2" t="s">
        <v>1412</v>
      </c>
      <c r="AM81" s="31" t="s">
        <v>920</v>
      </c>
      <c r="AN81" s="7" t="s">
        <v>1411</v>
      </c>
      <c r="AO81" t="str">
        <f t="shared" si="3"/>
        <v>A2.3 06</v>
      </c>
    </row>
    <row r="82" spans="1:41" ht="42.5" x14ac:dyDescent="0.35">
      <c r="A82" t="str">
        <f t="shared" si="2"/>
        <v>A2.3 07</v>
      </c>
      <c r="B82" s="2">
        <v>79</v>
      </c>
      <c r="C82" s="121" t="s">
        <v>74</v>
      </c>
      <c r="D82" s="123" t="s">
        <v>1771</v>
      </c>
      <c r="E82" s="123" t="s">
        <v>530</v>
      </c>
      <c r="F82" s="21" t="s">
        <v>8</v>
      </c>
      <c r="G82" s="25" t="s">
        <v>1535</v>
      </c>
      <c r="H82" s="24" t="s">
        <v>1224</v>
      </c>
      <c r="I82" s="50" t="s">
        <v>1039</v>
      </c>
      <c r="J82" s="28" t="s">
        <v>1040</v>
      </c>
      <c r="K82" s="29" t="s">
        <v>1039</v>
      </c>
      <c r="L82" s="29" t="s">
        <v>1044</v>
      </c>
      <c r="M82" s="29" t="s">
        <v>1040</v>
      </c>
      <c r="N82" s="29" t="s">
        <v>1040</v>
      </c>
      <c r="O82" s="29" t="s">
        <v>1908</v>
      </c>
      <c r="P82" s="24" t="s">
        <v>467</v>
      </c>
      <c r="Q82" s="51" t="s">
        <v>1506</v>
      </c>
      <c r="R82" s="52" t="s">
        <v>1505</v>
      </c>
      <c r="S82" s="47" t="s">
        <v>1030</v>
      </c>
      <c r="T82" s="2" t="s">
        <v>1186</v>
      </c>
      <c r="U82" s="7" t="s">
        <v>1189</v>
      </c>
      <c r="V82" s="7" t="s">
        <v>1514</v>
      </c>
      <c r="W82" s="55" t="s">
        <v>1529</v>
      </c>
      <c r="X82" s="55" t="s">
        <v>1526</v>
      </c>
      <c r="Y82" s="49"/>
      <c r="Z82" s="54" t="s">
        <v>14</v>
      </c>
      <c r="AA82" s="22" t="s">
        <v>1462</v>
      </c>
      <c r="AB82" s="9" t="s">
        <v>1298</v>
      </c>
      <c r="AC82" s="23" t="s">
        <v>317</v>
      </c>
      <c r="AD82" s="24" t="s">
        <v>316</v>
      </c>
      <c r="AE82" s="25" t="s">
        <v>438</v>
      </c>
      <c r="AF82" s="2" t="s">
        <v>438</v>
      </c>
      <c r="AG82" s="2" t="s">
        <v>1239</v>
      </c>
      <c r="AH82" s="2" t="s">
        <v>1224</v>
      </c>
      <c r="AI82" s="26" t="s">
        <v>916</v>
      </c>
      <c r="AJ82" s="25" t="s">
        <v>1224</v>
      </c>
      <c r="AK82" s="9" t="s">
        <v>1298</v>
      </c>
      <c r="AL82" s="2" t="s">
        <v>1412</v>
      </c>
      <c r="AM82" s="31" t="s">
        <v>921</v>
      </c>
      <c r="AN82" s="7" t="s">
        <v>1411</v>
      </c>
      <c r="AO82" t="str">
        <f t="shared" si="3"/>
        <v>A2.3 07</v>
      </c>
    </row>
    <row r="83" spans="1:41" ht="42.5" x14ac:dyDescent="0.35">
      <c r="A83" t="str">
        <f t="shared" si="2"/>
        <v>A2.3 08</v>
      </c>
      <c r="B83" s="2">
        <v>80</v>
      </c>
      <c r="C83" s="121" t="s">
        <v>75</v>
      </c>
      <c r="D83" s="123" t="s">
        <v>1772</v>
      </c>
      <c r="E83" s="123" t="s">
        <v>531</v>
      </c>
      <c r="F83" s="21" t="s">
        <v>8</v>
      </c>
      <c r="G83" s="25" t="s">
        <v>1535</v>
      </c>
      <c r="H83" s="24" t="s">
        <v>1224</v>
      </c>
      <c r="I83" s="50" t="s">
        <v>1039</v>
      </c>
      <c r="J83" s="28" t="s">
        <v>1040</v>
      </c>
      <c r="K83" s="29" t="s">
        <v>1039</v>
      </c>
      <c r="L83" s="29" t="s">
        <v>1041</v>
      </c>
      <c r="M83" s="29" t="s">
        <v>1040</v>
      </c>
      <c r="N83" s="29" t="s">
        <v>1040</v>
      </c>
      <c r="O83" s="29" t="s">
        <v>1905</v>
      </c>
      <c r="P83" s="24" t="s">
        <v>467</v>
      </c>
      <c r="Q83" s="51" t="s">
        <v>1506</v>
      </c>
      <c r="R83" s="52" t="s">
        <v>1505</v>
      </c>
      <c r="S83" s="47" t="s">
        <v>1030</v>
      </c>
      <c r="T83" s="2" t="s">
        <v>1186</v>
      </c>
      <c r="U83" s="7" t="s">
        <v>1189</v>
      </c>
      <c r="V83" s="7" t="s">
        <v>1514</v>
      </c>
      <c r="W83" s="55" t="s">
        <v>1529</v>
      </c>
      <c r="X83" s="55" t="s">
        <v>1527</v>
      </c>
      <c r="Y83" s="49"/>
      <c r="Z83" s="54" t="s">
        <v>14</v>
      </c>
      <c r="AA83" s="22" t="s">
        <v>1462</v>
      </c>
      <c r="AB83" s="9" t="s">
        <v>1299</v>
      </c>
      <c r="AC83" s="23" t="s">
        <v>317</v>
      </c>
      <c r="AD83" s="24" t="s">
        <v>316</v>
      </c>
      <c r="AE83" s="25" t="s">
        <v>438</v>
      </c>
      <c r="AF83" s="2" t="s">
        <v>438</v>
      </c>
      <c r="AG83" s="2" t="s">
        <v>1239</v>
      </c>
      <c r="AH83" s="2" t="s">
        <v>1224</v>
      </c>
      <c r="AI83" s="26" t="s">
        <v>917</v>
      </c>
      <c r="AJ83" s="25" t="s">
        <v>1224</v>
      </c>
      <c r="AK83" s="9" t="s">
        <v>1299</v>
      </c>
      <c r="AL83" s="2" t="s">
        <v>1412</v>
      </c>
      <c r="AM83" s="31" t="s">
        <v>922</v>
      </c>
      <c r="AN83" s="7" t="s">
        <v>1411</v>
      </c>
      <c r="AO83" t="str">
        <f t="shared" si="3"/>
        <v>A2.3 08</v>
      </c>
    </row>
    <row r="84" spans="1:41" ht="42.5" x14ac:dyDescent="0.35">
      <c r="A84" t="str">
        <f t="shared" si="2"/>
        <v>A2.4 01</v>
      </c>
      <c r="B84" s="2">
        <v>81</v>
      </c>
      <c r="C84" s="121" t="s">
        <v>76</v>
      </c>
      <c r="D84" s="123" t="s">
        <v>1773</v>
      </c>
      <c r="E84" s="123" t="s">
        <v>532</v>
      </c>
      <c r="F84" s="21" t="s">
        <v>8</v>
      </c>
      <c r="G84" s="25" t="s">
        <v>1535</v>
      </c>
      <c r="H84" s="24" t="s">
        <v>1224</v>
      </c>
      <c r="I84" s="50" t="s">
        <v>1039</v>
      </c>
      <c r="J84" s="28" t="s">
        <v>1040</v>
      </c>
      <c r="K84" s="29" t="s">
        <v>1039</v>
      </c>
      <c r="L84" s="29" t="s">
        <v>1041</v>
      </c>
      <c r="M84" s="29" t="s">
        <v>1040</v>
      </c>
      <c r="N84" s="29" t="s">
        <v>1040</v>
      </c>
      <c r="O84" s="29" t="s">
        <v>1905</v>
      </c>
      <c r="P84" s="24" t="s">
        <v>467</v>
      </c>
      <c r="Q84" s="51" t="s">
        <v>1506</v>
      </c>
      <c r="R84" s="52" t="s">
        <v>1505</v>
      </c>
      <c r="S84" s="47" t="s">
        <v>1030</v>
      </c>
      <c r="T84" s="2" t="s">
        <v>1186</v>
      </c>
      <c r="U84" s="7" t="s">
        <v>1189</v>
      </c>
      <c r="V84" s="7" t="s">
        <v>1514</v>
      </c>
      <c r="W84" s="55" t="s">
        <v>1519</v>
      </c>
      <c r="X84" s="55" t="s">
        <v>1519</v>
      </c>
      <c r="Y84" s="49"/>
      <c r="Z84" s="54" t="s">
        <v>14</v>
      </c>
      <c r="AA84" s="22" t="s">
        <v>1462</v>
      </c>
      <c r="AB84" s="9" t="s">
        <v>1300</v>
      </c>
      <c r="AC84" s="23" t="s">
        <v>317</v>
      </c>
      <c r="AD84" s="24" t="s">
        <v>316</v>
      </c>
      <c r="AE84" s="25" t="s">
        <v>438</v>
      </c>
      <c r="AF84" s="2" t="s">
        <v>438</v>
      </c>
      <c r="AG84" s="2" t="s">
        <v>1239</v>
      </c>
      <c r="AH84" s="2" t="s">
        <v>1224</v>
      </c>
      <c r="AI84" s="26" t="s">
        <v>918</v>
      </c>
      <c r="AJ84" s="25" t="s">
        <v>1224</v>
      </c>
      <c r="AK84" s="9" t="s">
        <v>1300</v>
      </c>
      <c r="AL84" s="2" t="s">
        <v>909</v>
      </c>
      <c r="AM84" s="31" t="s">
        <v>915</v>
      </c>
      <c r="AN84" s="7" t="s">
        <v>450</v>
      </c>
      <c r="AO84" t="str">
        <f t="shared" si="3"/>
        <v>A2.4 01</v>
      </c>
    </row>
    <row r="85" spans="1:41" ht="42.5" x14ac:dyDescent="0.35">
      <c r="A85" t="str">
        <f t="shared" si="2"/>
        <v>A2.4 02</v>
      </c>
      <c r="B85" s="2">
        <v>82</v>
      </c>
      <c r="C85" s="121" t="s">
        <v>177</v>
      </c>
      <c r="D85" s="123" t="s">
        <v>1774</v>
      </c>
      <c r="E85" s="123" t="s">
        <v>607</v>
      </c>
      <c r="F85" s="21" t="s">
        <v>8</v>
      </c>
      <c r="G85" s="25" t="s">
        <v>1535</v>
      </c>
      <c r="H85" s="24" t="s">
        <v>1224</v>
      </c>
      <c r="I85" s="50" t="s">
        <v>1039</v>
      </c>
      <c r="J85" s="28" t="s">
        <v>1040</v>
      </c>
      <c r="K85" s="29" t="s">
        <v>1039</v>
      </c>
      <c r="L85" s="29" t="s">
        <v>1041</v>
      </c>
      <c r="M85" s="29" t="s">
        <v>1040</v>
      </c>
      <c r="N85" s="29" t="s">
        <v>1040</v>
      </c>
      <c r="O85" s="29" t="s">
        <v>1905</v>
      </c>
      <c r="P85" s="24" t="s">
        <v>467</v>
      </c>
      <c r="Q85" s="51" t="s">
        <v>1506</v>
      </c>
      <c r="R85" s="52" t="s">
        <v>1505</v>
      </c>
      <c r="S85" s="47" t="s">
        <v>1030</v>
      </c>
      <c r="T85" s="2" t="s">
        <v>1186</v>
      </c>
      <c r="U85" s="7" t="s">
        <v>1189</v>
      </c>
      <c r="V85" s="7" t="s">
        <v>1514</v>
      </c>
      <c r="W85" s="55" t="s">
        <v>1519</v>
      </c>
      <c r="X85" s="55" t="s">
        <v>1521</v>
      </c>
      <c r="Y85" s="49"/>
      <c r="Z85" s="54" t="s">
        <v>14</v>
      </c>
      <c r="AA85" s="22" t="s">
        <v>1462</v>
      </c>
      <c r="AB85" s="9" t="s">
        <v>1301</v>
      </c>
      <c r="AC85" s="23" t="s">
        <v>317</v>
      </c>
      <c r="AD85" s="24" t="s">
        <v>316</v>
      </c>
      <c r="AE85" s="25" t="s">
        <v>438</v>
      </c>
      <c r="AF85" s="2" t="s">
        <v>438</v>
      </c>
      <c r="AG85" s="2" t="s">
        <v>1239</v>
      </c>
      <c r="AH85" s="2" t="s">
        <v>1224</v>
      </c>
      <c r="AI85" s="26" t="s">
        <v>921</v>
      </c>
      <c r="AJ85" s="25" t="s">
        <v>1224</v>
      </c>
      <c r="AK85" s="9" t="s">
        <v>1301</v>
      </c>
      <c r="AL85" s="2" t="s">
        <v>909</v>
      </c>
      <c r="AM85" s="31" t="s">
        <v>916</v>
      </c>
      <c r="AN85" s="7" t="s">
        <v>450</v>
      </c>
      <c r="AO85" t="str">
        <f t="shared" si="3"/>
        <v>A2.4 02</v>
      </c>
    </row>
    <row r="86" spans="1:41" ht="42.5" x14ac:dyDescent="0.35">
      <c r="A86" t="str">
        <f t="shared" si="2"/>
        <v>A2.4 03</v>
      </c>
      <c r="B86" s="2">
        <v>83</v>
      </c>
      <c r="C86" s="121" t="s">
        <v>78</v>
      </c>
      <c r="D86" s="123" t="s">
        <v>1798</v>
      </c>
      <c r="E86" s="123" t="s">
        <v>534</v>
      </c>
      <c r="F86" s="21" t="s">
        <v>8</v>
      </c>
      <c r="G86" s="25" t="s">
        <v>1535</v>
      </c>
      <c r="H86" s="24" t="s">
        <v>1215</v>
      </c>
      <c r="I86" s="50" t="s">
        <v>1039</v>
      </c>
      <c r="J86" s="28" t="s">
        <v>1040</v>
      </c>
      <c r="K86" s="29" t="s">
        <v>1039</v>
      </c>
      <c r="L86" s="29" t="s">
        <v>1041</v>
      </c>
      <c r="M86" s="29" t="s">
        <v>1040</v>
      </c>
      <c r="N86" s="29" t="s">
        <v>1040</v>
      </c>
      <c r="O86" s="29" t="s">
        <v>1905</v>
      </c>
      <c r="P86" s="24" t="s">
        <v>467</v>
      </c>
      <c r="Q86" s="51" t="s">
        <v>1506</v>
      </c>
      <c r="R86" s="52" t="s">
        <v>1505</v>
      </c>
      <c r="S86" s="47" t="s">
        <v>1030</v>
      </c>
      <c r="T86" s="2" t="s">
        <v>1186</v>
      </c>
      <c r="U86" s="7" t="s">
        <v>1189</v>
      </c>
      <c r="V86" s="7" t="s">
        <v>1514</v>
      </c>
      <c r="W86" s="55" t="s">
        <v>1519</v>
      </c>
      <c r="X86" s="55" t="s">
        <v>1522</v>
      </c>
      <c r="Y86" s="49"/>
      <c r="Z86" s="54" t="s">
        <v>14</v>
      </c>
      <c r="AA86" s="22" t="s">
        <v>1462</v>
      </c>
      <c r="AB86" s="9" t="s">
        <v>1302</v>
      </c>
      <c r="AC86" s="23" t="s">
        <v>317</v>
      </c>
      <c r="AD86" s="24" t="s">
        <v>316</v>
      </c>
      <c r="AE86" s="25" t="s">
        <v>438</v>
      </c>
      <c r="AF86" s="2" t="s">
        <v>438</v>
      </c>
      <c r="AG86" s="2" t="s">
        <v>1239</v>
      </c>
      <c r="AH86" s="2" t="s">
        <v>1215</v>
      </c>
      <c r="AI86" s="26" t="s">
        <v>915</v>
      </c>
      <c r="AJ86" s="25" t="s">
        <v>1215</v>
      </c>
      <c r="AK86" s="9" t="s">
        <v>1302</v>
      </c>
      <c r="AL86" s="2" t="s">
        <v>909</v>
      </c>
      <c r="AM86" s="31" t="s">
        <v>917</v>
      </c>
      <c r="AN86" s="7" t="s">
        <v>450</v>
      </c>
      <c r="AO86" t="str">
        <f t="shared" si="3"/>
        <v>A2.4 03</v>
      </c>
    </row>
    <row r="87" spans="1:41" ht="42.5" x14ac:dyDescent="0.35">
      <c r="A87" t="str">
        <f t="shared" si="2"/>
        <v>A2.4 04</v>
      </c>
      <c r="B87" s="2">
        <v>84</v>
      </c>
      <c r="C87" s="121" t="s">
        <v>79</v>
      </c>
      <c r="D87" s="123" t="s">
        <v>1799</v>
      </c>
      <c r="E87" s="123" t="s">
        <v>535</v>
      </c>
      <c r="F87" s="21" t="s">
        <v>8</v>
      </c>
      <c r="G87" s="25" t="s">
        <v>1535</v>
      </c>
      <c r="H87" s="24" t="s">
        <v>1215</v>
      </c>
      <c r="I87" s="50" t="s">
        <v>1039</v>
      </c>
      <c r="J87" s="28" t="s">
        <v>1040</v>
      </c>
      <c r="K87" s="29" t="s">
        <v>1039</v>
      </c>
      <c r="L87" s="29" t="s">
        <v>1041</v>
      </c>
      <c r="M87" s="29" t="s">
        <v>1040</v>
      </c>
      <c r="N87" s="29" t="s">
        <v>1040</v>
      </c>
      <c r="O87" s="29" t="s">
        <v>1905</v>
      </c>
      <c r="P87" s="24" t="s">
        <v>467</v>
      </c>
      <c r="Q87" s="51" t="s">
        <v>1506</v>
      </c>
      <c r="R87" s="52" t="s">
        <v>1505</v>
      </c>
      <c r="S87" s="47" t="s">
        <v>1030</v>
      </c>
      <c r="T87" s="2" t="s">
        <v>1186</v>
      </c>
      <c r="U87" s="7" t="s">
        <v>1189</v>
      </c>
      <c r="V87" s="7" t="s">
        <v>1514</v>
      </c>
      <c r="W87" s="55" t="s">
        <v>1519</v>
      </c>
      <c r="X87" s="55" t="s">
        <v>1523</v>
      </c>
      <c r="Y87" s="49"/>
      <c r="Z87" s="54" t="s">
        <v>14</v>
      </c>
      <c r="AA87" s="22" t="s">
        <v>1462</v>
      </c>
      <c r="AB87" s="9" t="s">
        <v>1303</v>
      </c>
      <c r="AC87" s="23" t="s">
        <v>317</v>
      </c>
      <c r="AD87" s="24" t="s">
        <v>316</v>
      </c>
      <c r="AE87" s="25" t="s">
        <v>438</v>
      </c>
      <c r="AF87" s="2" t="s">
        <v>438</v>
      </c>
      <c r="AG87" s="2" t="s">
        <v>1239</v>
      </c>
      <c r="AH87" s="2" t="s">
        <v>1215</v>
      </c>
      <c r="AI87" s="26" t="s">
        <v>916</v>
      </c>
      <c r="AJ87" s="25" t="s">
        <v>1215</v>
      </c>
      <c r="AK87" s="9" t="s">
        <v>1303</v>
      </c>
      <c r="AL87" s="2" t="s">
        <v>909</v>
      </c>
      <c r="AM87" s="31" t="s">
        <v>918</v>
      </c>
      <c r="AN87" s="7" t="s">
        <v>450</v>
      </c>
      <c r="AO87" t="str">
        <f t="shared" si="3"/>
        <v>A2.4 04</v>
      </c>
    </row>
    <row r="88" spans="1:41" ht="42.5" x14ac:dyDescent="0.35">
      <c r="A88" t="str">
        <f t="shared" si="2"/>
        <v>A2.4 05</v>
      </c>
      <c r="B88" s="2">
        <v>85</v>
      </c>
      <c r="C88" s="121" t="s">
        <v>80</v>
      </c>
      <c r="D88" s="123" t="s">
        <v>1800</v>
      </c>
      <c r="E88" s="123" t="s">
        <v>536</v>
      </c>
      <c r="F88" s="21" t="s">
        <v>8</v>
      </c>
      <c r="G88" s="25" t="s">
        <v>1535</v>
      </c>
      <c r="H88" s="24" t="s">
        <v>1215</v>
      </c>
      <c r="I88" s="50" t="s">
        <v>1039</v>
      </c>
      <c r="J88" s="28" t="s">
        <v>1040</v>
      </c>
      <c r="K88" s="29" t="s">
        <v>1039</v>
      </c>
      <c r="L88" s="29" t="s">
        <v>1041</v>
      </c>
      <c r="M88" s="29" t="s">
        <v>1040</v>
      </c>
      <c r="N88" s="29" t="s">
        <v>1040</v>
      </c>
      <c r="O88" s="29" t="s">
        <v>1905</v>
      </c>
      <c r="P88" s="24" t="s">
        <v>467</v>
      </c>
      <c r="Q88" s="51" t="s">
        <v>1506</v>
      </c>
      <c r="R88" s="52" t="s">
        <v>1505</v>
      </c>
      <c r="S88" s="47" t="s">
        <v>1030</v>
      </c>
      <c r="T88" s="2" t="s">
        <v>1186</v>
      </c>
      <c r="U88" s="7" t="s">
        <v>1189</v>
      </c>
      <c r="V88" s="7" t="s">
        <v>1514</v>
      </c>
      <c r="W88" s="55" t="s">
        <v>1519</v>
      </c>
      <c r="X88" s="55" t="s">
        <v>1524</v>
      </c>
      <c r="Y88" s="49"/>
      <c r="Z88" s="54" t="s">
        <v>14</v>
      </c>
      <c r="AA88" s="22" t="s">
        <v>1462</v>
      </c>
      <c r="AB88" s="9" t="s">
        <v>1304</v>
      </c>
      <c r="AC88" s="23" t="s">
        <v>317</v>
      </c>
      <c r="AD88" s="24" t="s">
        <v>316</v>
      </c>
      <c r="AE88" s="25" t="s">
        <v>438</v>
      </c>
      <c r="AF88" s="2" t="s">
        <v>438</v>
      </c>
      <c r="AG88" s="2" t="s">
        <v>1239</v>
      </c>
      <c r="AH88" s="2" t="s">
        <v>1215</v>
      </c>
      <c r="AI88" s="26" t="s">
        <v>917</v>
      </c>
      <c r="AJ88" s="25" t="s">
        <v>1215</v>
      </c>
      <c r="AK88" s="9" t="s">
        <v>1304</v>
      </c>
      <c r="AL88" s="2" t="s">
        <v>909</v>
      </c>
      <c r="AM88" s="31" t="s">
        <v>919</v>
      </c>
      <c r="AN88" s="7" t="s">
        <v>450</v>
      </c>
      <c r="AO88" t="str">
        <f t="shared" si="3"/>
        <v>A2.4 05</v>
      </c>
    </row>
    <row r="89" spans="1:41" ht="42.5" x14ac:dyDescent="0.35">
      <c r="A89" t="str">
        <f t="shared" si="2"/>
        <v>A2.4 06</v>
      </c>
      <c r="B89" s="2">
        <v>86</v>
      </c>
      <c r="C89" s="121" t="s">
        <v>81</v>
      </c>
      <c r="D89" s="123" t="s">
        <v>1801</v>
      </c>
      <c r="E89" s="123" t="s">
        <v>537</v>
      </c>
      <c r="F89" s="21" t="s">
        <v>8</v>
      </c>
      <c r="G89" s="25" t="s">
        <v>1535</v>
      </c>
      <c r="H89" s="24" t="s">
        <v>1215</v>
      </c>
      <c r="I89" s="50" t="s">
        <v>1039</v>
      </c>
      <c r="J89" s="28" t="s">
        <v>1040</v>
      </c>
      <c r="K89" s="29" t="s">
        <v>1039</v>
      </c>
      <c r="L89" s="29" t="s">
        <v>1041</v>
      </c>
      <c r="M89" s="29" t="s">
        <v>1040</v>
      </c>
      <c r="N89" s="29" t="s">
        <v>1040</v>
      </c>
      <c r="O89" s="29" t="s">
        <v>1905</v>
      </c>
      <c r="P89" s="24" t="s">
        <v>467</v>
      </c>
      <c r="Q89" s="51" t="s">
        <v>1506</v>
      </c>
      <c r="R89" s="52" t="s">
        <v>1505</v>
      </c>
      <c r="S89" s="47" t="s">
        <v>1030</v>
      </c>
      <c r="T89" s="2" t="s">
        <v>1186</v>
      </c>
      <c r="U89" s="7" t="s">
        <v>1189</v>
      </c>
      <c r="V89" s="7" t="s">
        <v>1514</v>
      </c>
      <c r="W89" s="55" t="s">
        <v>1519</v>
      </c>
      <c r="X89" s="55" t="s">
        <v>1525</v>
      </c>
      <c r="Y89" s="49"/>
      <c r="Z89" s="54" t="s">
        <v>14</v>
      </c>
      <c r="AA89" s="22" t="s">
        <v>1462</v>
      </c>
      <c r="AB89" s="9" t="s">
        <v>1305</v>
      </c>
      <c r="AC89" s="23" t="s">
        <v>317</v>
      </c>
      <c r="AD89" s="24" t="s">
        <v>316</v>
      </c>
      <c r="AE89" s="25" t="s">
        <v>438</v>
      </c>
      <c r="AF89" s="2" t="s">
        <v>438</v>
      </c>
      <c r="AG89" s="2" t="s">
        <v>1239</v>
      </c>
      <c r="AH89" s="2" t="s">
        <v>1215</v>
      </c>
      <c r="AI89" s="26" t="s">
        <v>918</v>
      </c>
      <c r="AJ89" s="25" t="s">
        <v>1215</v>
      </c>
      <c r="AK89" s="9" t="s">
        <v>1305</v>
      </c>
      <c r="AL89" s="2" t="s">
        <v>909</v>
      </c>
      <c r="AM89" s="31" t="s">
        <v>920</v>
      </c>
      <c r="AN89" s="7" t="s">
        <v>450</v>
      </c>
      <c r="AO89" t="str">
        <f t="shared" si="3"/>
        <v>A2.4 06</v>
      </c>
    </row>
    <row r="90" spans="1:41" ht="42.5" x14ac:dyDescent="0.35">
      <c r="A90" t="str">
        <f t="shared" si="2"/>
        <v>A2.4 07</v>
      </c>
      <c r="B90" s="2">
        <v>87</v>
      </c>
      <c r="C90" s="121" t="s">
        <v>126</v>
      </c>
      <c r="D90" s="123" t="s">
        <v>1802</v>
      </c>
      <c r="E90" s="123" t="s">
        <v>582</v>
      </c>
      <c r="F90" s="21" t="s">
        <v>8</v>
      </c>
      <c r="G90" s="25" t="s">
        <v>1535</v>
      </c>
      <c r="H90" s="24" t="s">
        <v>1215</v>
      </c>
      <c r="I90" s="50" t="s">
        <v>1039</v>
      </c>
      <c r="J90" s="28" t="s">
        <v>1040</v>
      </c>
      <c r="K90" s="29" t="s">
        <v>1039</v>
      </c>
      <c r="L90" s="29" t="s">
        <v>1041</v>
      </c>
      <c r="M90" s="29" t="s">
        <v>1040</v>
      </c>
      <c r="N90" s="29" t="s">
        <v>1040</v>
      </c>
      <c r="O90" s="29" t="s">
        <v>1905</v>
      </c>
      <c r="P90" s="24" t="s">
        <v>467</v>
      </c>
      <c r="Q90" s="51" t="s">
        <v>1506</v>
      </c>
      <c r="R90" s="52" t="s">
        <v>1505</v>
      </c>
      <c r="S90" s="47" t="s">
        <v>1030</v>
      </c>
      <c r="T90" s="2" t="s">
        <v>1186</v>
      </c>
      <c r="U90" s="7" t="s">
        <v>1189</v>
      </c>
      <c r="V90" s="7" t="s">
        <v>1514</v>
      </c>
      <c r="W90" s="55" t="s">
        <v>1519</v>
      </c>
      <c r="X90" s="55" t="s">
        <v>1526</v>
      </c>
      <c r="Y90" s="49"/>
      <c r="Z90" s="54" t="s">
        <v>14</v>
      </c>
      <c r="AA90" s="22" t="s">
        <v>1462</v>
      </c>
      <c r="AB90" s="9" t="s">
        <v>1306</v>
      </c>
      <c r="AC90" s="23" t="s">
        <v>317</v>
      </c>
      <c r="AD90" s="24" t="s">
        <v>316</v>
      </c>
      <c r="AE90" s="25" t="s">
        <v>438</v>
      </c>
      <c r="AF90" s="2" t="s">
        <v>438</v>
      </c>
      <c r="AG90" s="2" t="s">
        <v>1239</v>
      </c>
      <c r="AH90" s="2" t="s">
        <v>1215</v>
      </c>
      <c r="AI90" s="26" t="s">
        <v>921</v>
      </c>
      <c r="AJ90" s="25" t="s">
        <v>1215</v>
      </c>
      <c r="AK90" s="9" t="s">
        <v>1306</v>
      </c>
      <c r="AL90" s="2" t="s">
        <v>909</v>
      </c>
      <c r="AM90" s="31" t="s">
        <v>921</v>
      </c>
      <c r="AN90" s="7" t="s">
        <v>450</v>
      </c>
      <c r="AO90" t="str">
        <f t="shared" si="3"/>
        <v>A2.4 07</v>
      </c>
    </row>
    <row r="91" spans="1:41" ht="42.5" x14ac:dyDescent="0.35">
      <c r="A91" t="str">
        <f t="shared" si="2"/>
        <v>A2.4 08</v>
      </c>
      <c r="B91" s="2">
        <v>88</v>
      </c>
      <c r="C91" s="121" t="s">
        <v>82</v>
      </c>
      <c r="D91" s="123" t="s">
        <v>1803</v>
      </c>
      <c r="E91" s="123" t="s">
        <v>538</v>
      </c>
      <c r="F91" s="21" t="s">
        <v>8</v>
      </c>
      <c r="G91" s="25" t="s">
        <v>1535</v>
      </c>
      <c r="H91" s="24" t="s">
        <v>1214</v>
      </c>
      <c r="I91" s="50" t="s">
        <v>1039</v>
      </c>
      <c r="J91" s="28" t="s">
        <v>1040</v>
      </c>
      <c r="K91" s="29" t="s">
        <v>1039</v>
      </c>
      <c r="L91" s="29" t="s">
        <v>1041</v>
      </c>
      <c r="M91" s="29" t="s">
        <v>1040</v>
      </c>
      <c r="N91" s="29" t="s">
        <v>1040</v>
      </c>
      <c r="O91" s="29" t="s">
        <v>1905</v>
      </c>
      <c r="P91" s="24" t="s">
        <v>467</v>
      </c>
      <c r="Q91" s="51" t="s">
        <v>1506</v>
      </c>
      <c r="R91" s="52" t="s">
        <v>1505</v>
      </c>
      <c r="S91" s="47" t="s">
        <v>1030</v>
      </c>
      <c r="T91" s="2" t="s">
        <v>1186</v>
      </c>
      <c r="U91" s="7" t="s">
        <v>1189</v>
      </c>
      <c r="V91" s="7" t="s">
        <v>1514</v>
      </c>
      <c r="W91" s="55" t="s">
        <v>1519</v>
      </c>
      <c r="X91" s="55" t="s">
        <v>1527</v>
      </c>
      <c r="Y91" s="49"/>
      <c r="Z91" s="54" t="s">
        <v>14</v>
      </c>
      <c r="AA91" s="22" t="s">
        <v>1462</v>
      </c>
      <c r="AB91" s="9" t="s">
        <v>1307</v>
      </c>
      <c r="AC91" s="23" t="s">
        <v>317</v>
      </c>
      <c r="AD91" s="24" t="s">
        <v>316</v>
      </c>
      <c r="AE91" s="25" t="s">
        <v>438</v>
      </c>
      <c r="AF91" s="2" t="s">
        <v>438</v>
      </c>
      <c r="AG91" s="2" t="s">
        <v>1239</v>
      </c>
      <c r="AH91" s="2" t="s">
        <v>1214</v>
      </c>
      <c r="AI91" s="26" t="s">
        <v>915</v>
      </c>
      <c r="AJ91" s="25" t="s">
        <v>1214</v>
      </c>
      <c r="AK91" s="9" t="s">
        <v>1307</v>
      </c>
      <c r="AL91" s="2" t="s">
        <v>909</v>
      </c>
      <c r="AM91" s="31" t="s">
        <v>922</v>
      </c>
      <c r="AN91" s="7" t="s">
        <v>450</v>
      </c>
      <c r="AO91" t="str">
        <f t="shared" si="3"/>
        <v>A2.4 08</v>
      </c>
    </row>
    <row r="92" spans="1:41" ht="42.5" x14ac:dyDescent="0.35">
      <c r="A92" t="str">
        <f t="shared" si="2"/>
        <v>A2.5 01</v>
      </c>
      <c r="B92" s="2">
        <v>89</v>
      </c>
      <c r="C92" s="121" t="s">
        <v>83</v>
      </c>
      <c r="D92" s="123" t="s">
        <v>1804</v>
      </c>
      <c r="E92" s="123" t="s">
        <v>539</v>
      </c>
      <c r="F92" s="21" t="s">
        <v>8</v>
      </c>
      <c r="G92" s="25" t="s">
        <v>1535</v>
      </c>
      <c r="H92" s="24" t="s">
        <v>1214</v>
      </c>
      <c r="I92" s="50" t="s">
        <v>1039</v>
      </c>
      <c r="J92" s="28" t="s">
        <v>1040</v>
      </c>
      <c r="K92" s="29" t="s">
        <v>1039</v>
      </c>
      <c r="L92" s="29" t="s">
        <v>1041</v>
      </c>
      <c r="M92" s="29" t="s">
        <v>1040</v>
      </c>
      <c r="N92" s="29" t="s">
        <v>1040</v>
      </c>
      <c r="O92" s="29" t="s">
        <v>1905</v>
      </c>
      <c r="P92" s="24" t="s">
        <v>467</v>
      </c>
      <c r="Q92" s="51" t="s">
        <v>1506</v>
      </c>
      <c r="R92" s="52" t="s">
        <v>1505</v>
      </c>
      <c r="S92" s="47" t="s">
        <v>1030</v>
      </c>
      <c r="T92" s="2" t="s">
        <v>1186</v>
      </c>
      <c r="U92" s="7" t="s">
        <v>1189</v>
      </c>
      <c r="V92" s="7" t="s">
        <v>1514</v>
      </c>
      <c r="W92" s="55" t="s">
        <v>1521</v>
      </c>
      <c r="X92" s="55" t="s">
        <v>1519</v>
      </c>
      <c r="Y92" s="49"/>
      <c r="Z92" s="54" t="s">
        <v>14</v>
      </c>
      <c r="AA92" s="22" t="s">
        <v>1462</v>
      </c>
      <c r="AB92" s="9" t="s">
        <v>1308</v>
      </c>
      <c r="AC92" s="23" t="s">
        <v>317</v>
      </c>
      <c r="AD92" s="24" t="s">
        <v>316</v>
      </c>
      <c r="AE92" s="25" t="s">
        <v>438</v>
      </c>
      <c r="AF92" s="2" t="s">
        <v>438</v>
      </c>
      <c r="AG92" s="2" t="s">
        <v>1239</v>
      </c>
      <c r="AH92" s="2" t="s">
        <v>1214</v>
      </c>
      <c r="AI92" s="26" t="s">
        <v>916</v>
      </c>
      <c r="AJ92" s="25" t="s">
        <v>1214</v>
      </c>
      <c r="AK92" s="9" t="s">
        <v>1308</v>
      </c>
      <c r="AL92" s="2" t="s">
        <v>910</v>
      </c>
      <c r="AM92" s="31" t="s">
        <v>915</v>
      </c>
      <c r="AN92" s="7" t="s">
        <v>451</v>
      </c>
      <c r="AO92" t="str">
        <f t="shared" si="3"/>
        <v>A2.5 01</v>
      </c>
    </row>
    <row r="93" spans="1:41" ht="42.5" x14ac:dyDescent="0.35">
      <c r="A93" t="str">
        <f t="shared" si="2"/>
        <v>A2.5 02</v>
      </c>
      <c r="B93" s="2">
        <v>90</v>
      </c>
      <c r="C93" s="121" t="s">
        <v>84</v>
      </c>
      <c r="D93" s="123" t="s">
        <v>1805</v>
      </c>
      <c r="E93" s="123" t="s">
        <v>540</v>
      </c>
      <c r="F93" s="21" t="s">
        <v>8</v>
      </c>
      <c r="G93" s="25" t="s">
        <v>1535</v>
      </c>
      <c r="H93" s="24" t="s">
        <v>1214</v>
      </c>
      <c r="I93" s="50" t="s">
        <v>1039</v>
      </c>
      <c r="J93" s="28" t="s">
        <v>1040</v>
      </c>
      <c r="K93" s="29" t="s">
        <v>1039</v>
      </c>
      <c r="L93" s="29" t="s">
        <v>1041</v>
      </c>
      <c r="M93" s="29" t="s">
        <v>1040</v>
      </c>
      <c r="N93" s="29" t="s">
        <v>1040</v>
      </c>
      <c r="O93" s="29" t="s">
        <v>1905</v>
      </c>
      <c r="P93" s="24" t="s">
        <v>467</v>
      </c>
      <c r="Q93" s="51" t="s">
        <v>1506</v>
      </c>
      <c r="R93" s="52" t="s">
        <v>1505</v>
      </c>
      <c r="S93" s="47" t="s">
        <v>1030</v>
      </c>
      <c r="T93" s="2" t="s">
        <v>1186</v>
      </c>
      <c r="U93" s="7" t="s">
        <v>1189</v>
      </c>
      <c r="V93" s="7" t="s">
        <v>1514</v>
      </c>
      <c r="W93" s="55" t="s">
        <v>1521</v>
      </c>
      <c r="X93" s="55" t="s">
        <v>1521</v>
      </c>
      <c r="Y93" s="49"/>
      <c r="Z93" s="54" t="s">
        <v>14</v>
      </c>
      <c r="AA93" s="22" t="s">
        <v>1462</v>
      </c>
      <c r="AB93" s="9" t="s">
        <v>1309</v>
      </c>
      <c r="AC93" s="23" t="s">
        <v>317</v>
      </c>
      <c r="AD93" s="24" t="s">
        <v>316</v>
      </c>
      <c r="AE93" s="25" t="s">
        <v>438</v>
      </c>
      <c r="AF93" s="2" t="s">
        <v>438</v>
      </c>
      <c r="AG93" s="2" t="s">
        <v>1239</v>
      </c>
      <c r="AH93" s="2" t="s">
        <v>1214</v>
      </c>
      <c r="AI93" s="26" t="s">
        <v>917</v>
      </c>
      <c r="AJ93" s="25" t="s">
        <v>1214</v>
      </c>
      <c r="AK93" s="9" t="s">
        <v>1309</v>
      </c>
      <c r="AL93" s="2" t="s">
        <v>910</v>
      </c>
      <c r="AM93" s="31" t="s">
        <v>916</v>
      </c>
      <c r="AN93" s="7" t="s">
        <v>451</v>
      </c>
      <c r="AO93" t="str">
        <f t="shared" si="3"/>
        <v>A2.5 02</v>
      </c>
    </row>
    <row r="94" spans="1:41" ht="42.5" x14ac:dyDescent="0.35">
      <c r="A94" t="str">
        <f t="shared" si="2"/>
        <v>A2.5 03</v>
      </c>
      <c r="B94" s="2">
        <v>91</v>
      </c>
      <c r="C94" s="121" t="s">
        <v>85</v>
      </c>
      <c r="D94" s="123" t="s">
        <v>1806</v>
      </c>
      <c r="E94" s="123" t="s">
        <v>541</v>
      </c>
      <c r="F94" s="21" t="s">
        <v>8</v>
      </c>
      <c r="G94" s="25" t="s">
        <v>1535</v>
      </c>
      <c r="H94" s="24" t="s">
        <v>1214</v>
      </c>
      <c r="I94" s="50" t="s">
        <v>1039</v>
      </c>
      <c r="J94" s="28" t="s">
        <v>1040</v>
      </c>
      <c r="K94" s="29" t="s">
        <v>1039</v>
      </c>
      <c r="L94" s="29" t="s">
        <v>1041</v>
      </c>
      <c r="M94" s="29" t="s">
        <v>1040</v>
      </c>
      <c r="N94" s="29" t="s">
        <v>1040</v>
      </c>
      <c r="O94" s="29" t="s">
        <v>1905</v>
      </c>
      <c r="P94" s="24" t="s">
        <v>467</v>
      </c>
      <c r="Q94" s="51" t="s">
        <v>1506</v>
      </c>
      <c r="R94" s="52" t="s">
        <v>1505</v>
      </c>
      <c r="S94" s="47" t="s">
        <v>1030</v>
      </c>
      <c r="T94" s="2" t="s">
        <v>1186</v>
      </c>
      <c r="U94" s="7" t="s">
        <v>1189</v>
      </c>
      <c r="V94" s="7" t="s">
        <v>1514</v>
      </c>
      <c r="W94" s="55" t="s">
        <v>1521</v>
      </c>
      <c r="X94" s="55" t="s">
        <v>1522</v>
      </c>
      <c r="Y94" s="49"/>
      <c r="Z94" s="54" t="s">
        <v>14</v>
      </c>
      <c r="AA94" s="22" t="s">
        <v>1462</v>
      </c>
      <c r="AB94" s="9" t="s">
        <v>1310</v>
      </c>
      <c r="AC94" s="23" t="s">
        <v>317</v>
      </c>
      <c r="AD94" s="24" t="s">
        <v>316</v>
      </c>
      <c r="AE94" s="25" t="s">
        <v>438</v>
      </c>
      <c r="AF94" s="2" t="s">
        <v>438</v>
      </c>
      <c r="AG94" s="2" t="s">
        <v>1239</v>
      </c>
      <c r="AH94" s="2" t="s">
        <v>1214</v>
      </c>
      <c r="AI94" s="26" t="s">
        <v>918</v>
      </c>
      <c r="AJ94" s="25" t="s">
        <v>1214</v>
      </c>
      <c r="AK94" s="9" t="s">
        <v>1310</v>
      </c>
      <c r="AL94" s="2" t="s">
        <v>910</v>
      </c>
      <c r="AM94" s="31" t="s">
        <v>917</v>
      </c>
      <c r="AN94" s="7" t="s">
        <v>451</v>
      </c>
      <c r="AO94" t="str">
        <f t="shared" si="3"/>
        <v>A2.5 03</v>
      </c>
    </row>
    <row r="95" spans="1:41" ht="42.5" x14ac:dyDescent="0.35">
      <c r="A95" t="str">
        <f t="shared" si="2"/>
        <v>A2.5 04</v>
      </c>
      <c r="B95" s="2">
        <v>92</v>
      </c>
      <c r="C95" s="121" t="s">
        <v>127</v>
      </c>
      <c r="D95" s="123" t="s">
        <v>1807</v>
      </c>
      <c r="E95" s="123" t="s">
        <v>583</v>
      </c>
      <c r="F95" s="21" t="s">
        <v>8</v>
      </c>
      <c r="G95" s="25" t="s">
        <v>1535</v>
      </c>
      <c r="H95" s="24" t="s">
        <v>1214</v>
      </c>
      <c r="I95" s="50" t="s">
        <v>1039</v>
      </c>
      <c r="J95" s="28" t="s">
        <v>1040</v>
      </c>
      <c r="K95" s="29" t="s">
        <v>1039</v>
      </c>
      <c r="L95" s="29" t="s">
        <v>1041</v>
      </c>
      <c r="M95" s="29" t="s">
        <v>1040</v>
      </c>
      <c r="N95" s="29" t="s">
        <v>1040</v>
      </c>
      <c r="O95" s="29" t="s">
        <v>1905</v>
      </c>
      <c r="P95" s="24" t="s">
        <v>467</v>
      </c>
      <c r="Q95" s="51" t="s">
        <v>1506</v>
      </c>
      <c r="R95" s="52" t="s">
        <v>1505</v>
      </c>
      <c r="S95" s="47" t="s">
        <v>1030</v>
      </c>
      <c r="T95" s="2" t="s">
        <v>1186</v>
      </c>
      <c r="U95" s="7" t="s">
        <v>1189</v>
      </c>
      <c r="V95" s="7" t="s">
        <v>1514</v>
      </c>
      <c r="W95" s="55" t="s">
        <v>1521</v>
      </c>
      <c r="X95" s="55" t="s">
        <v>1523</v>
      </c>
      <c r="Y95" s="49"/>
      <c r="Z95" s="54" t="s">
        <v>14</v>
      </c>
      <c r="AA95" s="22" t="s">
        <v>1462</v>
      </c>
      <c r="AB95" s="9" t="s">
        <v>1311</v>
      </c>
      <c r="AC95" s="23" t="s">
        <v>317</v>
      </c>
      <c r="AD95" s="24" t="s">
        <v>316</v>
      </c>
      <c r="AE95" s="25" t="s">
        <v>438</v>
      </c>
      <c r="AF95" s="2" t="s">
        <v>438</v>
      </c>
      <c r="AG95" s="2" t="s">
        <v>1239</v>
      </c>
      <c r="AH95" s="2" t="s">
        <v>1214</v>
      </c>
      <c r="AI95" s="26" t="s">
        <v>921</v>
      </c>
      <c r="AJ95" s="25" t="s">
        <v>1214</v>
      </c>
      <c r="AK95" s="9" t="s">
        <v>1311</v>
      </c>
      <c r="AL95" s="2" t="s">
        <v>910</v>
      </c>
      <c r="AM95" s="31" t="s">
        <v>918</v>
      </c>
      <c r="AN95" s="7" t="s">
        <v>451</v>
      </c>
      <c r="AO95" t="str">
        <f t="shared" si="3"/>
        <v>A2.5 04</v>
      </c>
    </row>
    <row r="96" spans="1:41" ht="42.5" x14ac:dyDescent="0.35">
      <c r="A96" t="str">
        <f t="shared" si="2"/>
        <v>A2.5 05</v>
      </c>
      <c r="B96" s="2">
        <v>93</v>
      </c>
      <c r="C96" s="121" t="s">
        <v>86</v>
      </c>
      <c r="D96" s="123" t="s">
        <v>1808</v>
      </c>
      <c r="E96" s="123" t="s">
        <v>542</v>
      </c>
      <c r="F96" s="21" t="s">
        <v>8</v>
      </c>
      <c r="G96" s="25" t="s">
        <v>1535</v>
      </c>
      <c r="H96" s="24" t="s">
        <v>1213</v>
      </c>
      <c r="I96" s="50" t="s">
        <v>1039</v>
      </c>
      <c r="J96" s="28" t="s">
        <v>1040</v>
      </c>
      <c r="K96" s="29" t="s">
        <v>1039</v>
      </c>
      <c r="L96" s="29" t="s">
        <v>1041</v>
      </c>
      <c r="M96" s="29" t="s">
        <v>1040</v>
      </c>
      <c r="N96" s="29" t="s">
        <v>1040</v>
      </c>
      <c r="O96" s="29" t="s">
        <v>1905</v>
      </c>
      <c r="P96" s="24" t="s">
        <v>467</v>
      </c>
      <c r="Q96" s="51" t="s">
        <v>1506</v>
      </c>
      <c r="R96" s="52" t="s">
        <v>1505</v>
      </c>
      <c r="S96" s="47" t="s">
        <v>1030</v>
      </c>
      <c r="T96" s="2" t="s">
        <v>1186</v>
      </c>
      <c r="U96" s="7" t="s">
        <v>1189</v>
      </c>
      <c r="V96" s="7" t="s">
        <v>1514</v>
      </c>
      <c r="W96" s="55" t="s">
        <v>1521</v>
      </c>
      <c r="X96" s="55" t="s">
        <v>1524</v>
      </c>
      <c r="Y96" s="49"/>
      <c r="Z96" s="54" t="s">
        <v>14</v>
      </c>
      <c r="AA96" s="22" t="s">
        <v>1462</v>
      </c>
      <c r="AB96" s="9" t="s">
        <v>1313</v>
      </c>
      <c r="AC96" s="23" t="s">
        <v>317</v>
      </c>
      <c r="AD96" s="24" t="s">
        <v>316</v>
      </c>
      <c r="AE96" s="25" t="s">
        <v>438</v>
      </c>
      <c r="AF96" s="2" t="s">
        <v>438</v>
      </c>
      <c r="AG96" s="2" t="s">
        <v>1239</v>
      </c>
      <c r="AH96" s="2" t="s">
        <v>1213</v>
      </c>
      <c r="AI96" s="26" t="s">
        <v>915</v>
      </c>
      <c r="AJ96" s="25" t="s">
        <v>1213</v>
      </c>
      <c r="AK96" s="9" t="s">
        <v>1312</v>
      </c>
      <c r="AL96" s="2" t="s">
        <v>910</v>
      </c>
      <c r="AM96" s="31" t="s">
        <v>919</v>
      </c>
      <c r="AN96" s="7" t="s">
        <v>451</v>
      </c>
      <c r="AO96" t="str">
        <f t="shared" si="3"/>
        <v>A2.5 05</v>
      </c>
    </row>
    <row r="97" spans="1:41" ht="42.5" x14ac:dyDescent="0.35">
      <c r="A97" t="str">
        <f t="shared" si="2"/>
        <v>A2.5 06</v>
      </c>
      <c r="B97" s="2">
        <v>94</v>
      </c>
      <c r="C97" s="121" t="s">
        <v>87</v>
      </c>
      <c r="D97" s="123" t="s">
        <v>1809</v>
      </c>
      <c r="E97" s="123" t="s">
        <v>543</v>
      </c>
      <c r="F97" s="21" t="s">
        <v>8</v>
      </c>
      <c r="G97" s="25" t="s">
        <v>1535</v>
      </c>
      <c r="H97" s="24" t="s">
        <v>1213</v>
      </c>
      <c r="I97" s="50" t="s">
        <v>1039</v>
      </c>
      <c r="J97" s="28" t="s">
        <v>1040</v>
      </c>
      <c r="K97" s="29" t="s">
        <v>1039</v>
      </c>
      <c r="L97" s="29" t="s">
        <v>1041</v>
      </c>
      <c r="M97" s="29" t="s">
        <v>1040</v>
      </c>
      <c r="N97" s="29" t="s">
        <v>1040</v>
      </c>
      <c r="O97" s="29" t="s">
        <v>1905</v>
      </c>
      <c r="P97" s="24" t="s">
        <v>467</v>
      </c>
      <c r="Q97" s="51" t="s">
        <v>1506</v>
      </c>
      <c r="R97" s="52" t="s">
        <v>1505</v>
      </c>
      <c r="S97" s="47" t="s">
        <v>1030</v>
      </c>
      <c r="T97" s="2" t="s">
        <v>1186</v>
      </c>
      <c r="U97" s="7" t="s">
        <v>1189</v>
      </c>
      <c r="V97" s="7" t="s">
        <v>1514</v>
      </c>
      <c r="W97" s="55" t="s">
        <v>1521</v>
      </c>
      <c r="X97" s="55" t="s">
        <v>1525</v>
      </c>
      <c r="Y97" s="49"/>
      <c r="Z97" s="54" t="s">
        <v>14</v>
      </c>
      <c r="AA97" s="22" t="s">
        <v>1462</v>
      </c>
      <c r="AB97" s="9" t="s">
        <v>1314</v>
      </c>
      <c r="AC97" s="23" t="s">
        <v>317</v>
      </c>
      <c r="AD97" s="24" t="s">
        <v>316</v>
      </c>
      <c r="AE97" s="25" t="s">
        <v>438</v>
      </c>
      <c r="AF97" s="2" t="s">
        <v>438</v>
      </c>
      <c r="AG97" s="2" t="s">
        <v>1239</v>
      </c>
      <c r="AH97" s="2" t="s">
        <v>1213</v>
      </c>
      <c r="AI97" s="26" t="s">
        <v>916</v>
      </c>
      <c r="AJ97" s="25" t="s">
        <v>1213</v>
      </c>
      <c r="AK97" s="9" t="s">
        <v>1313</v>
      </c>
      <c r="AL97" s="2" t="s">
        <v>910</v>
      </c>
      <c r="AM97" s="31" t="s">
        <v>920</v>
      </c>
      <c r="AN97" s="7" t="s">
        <v>451</v>
      </c>
      <c r="AO97" t="str">
        <f t="shared" si="3"/>
        <v>A2.5 06</v>
      </c>
    </row>
    <row r="98" spans="1:41" ht="42.5" x14ac:dyDescent="0.35">
      <c r="A98" t="str">
        <f t="shared" si="2"/>
        <v>A2.5 07</v>
      </c>
      <c r="B98" s="2">
        <v>95</v>
      </c>
      <c r="C98" s="121" t="s">
        <v>88</v>
      </c>
      <c r="D98" s="123" t="s">
        <v>1810</v>
      </c>
      <c r="E98" s="123" t="s">
        <v>544</v>
      </c>
      <c r="F98" s="21" t="s">
        <v>8</v>
      </c>
      <c r="G98" s="25" t="s">
        <v>1535</v>
      </c>
      <c r="H98" s="24" t="s">
        <v>1213</v>
      </c>
      <c r="I98" s="50" t="s">
        <v>1039</v>
      </c>
      <c r="J98" s="28" t="s">
        <v>1040</v>
      </c>
      <c r="K98" s="29" t="s">
        <v>1039</v>
      </c>
      <c r="L98" s="29" t="s">
        <v>1041</v>
      </c>
      <c r="M98" s="29" t="s">
        <v>1040</v>
      </c>
      <c r="N98" s="29" t="s">
        <v>1040</v>
      </c>
      <c r="O98" s="29" t="s">
        <v>1905</v>
      </c>
      <c r="P98" s="24" t="s">
        <v>467</v>
      </c>
      <c r="Q98" s="51" t="s">
        <v>1506</v>
      </c>
      <c r="R98" s="52" t="s">
        <v>1505</v>
      </c>
      <c r="S98" s="47" t="s">
        <v>1030</v>
      </c>
      <c r="T98" s="2" t="s">
        <v>1186</v>
      </c>
      <c r="U98" s="7" t="s">
        <v>1189</v>
      </c>
      <c r="V98" s="7" t="s">
        <v>1514</v>
      </c>
      <c r="W98" s="55" t="s">
        <v>1521</v>
      </c>
      <c r="X98" s="55" t="s">
        <v>1526</v>
      </c>
      <c r="Y98" s="49"/>
      <c r="Z98" s="54" t="s">
        <v>14</v>
      </c>
      <c r="AA98" s="22" t="s">
        <v>1462</v>
      </c>
      <c r="AB98" s="9" t="s">
        <v>1316</v>
      </c>
      <c r="AC98" s="23" t="s">
        <v>317</v>
      </c>
      <c r="AD98" s="24" t="s">
        <v>316</v>
      </c>
      <c r="AE98" s="25" t="s">
        <v>438</v>
      </c>
      <c r="AF98" s="2" t="s">
        <v>438</v>
      </c>
      <c r="AG98" s="2" t="s">
        <v>1239</v>
      </c>
      <c r="AH98" s="2" t="s">
        <v>1213</v>
      </c>
      <c r="AI98" s="26" t="s">
        <v>917</v>
      </c>
      <c r="AJ98" s="25" t="s">
        <v>1213</v>
      </c>
      <c r="AK98" s="9" t="s">
        <v>1314</v>
      </c>
      <c r="AL98" s="2" t="s">
        <v>910</v>
      </c>
      <c r="AM98" s="31" t="s">
        <v>921</v>
      </c>
      <c r="AN98" s="7" t="s">
        <v>451</v>
      </c>
      <c r="AO98" t="str">
        <f t="shared" si="3"/>
        <v>A2.5 07</v>
      </c>
    </row>
    <row r="99" spans="1:41" ht="42.5" x14ac:dyDescent="0.35">
      <c r="A99" t="str">
        <f t="shared" si="2"/>
        <v>A2.5 08</v>
      </c>
      <c r="B99" s="2">
        <v>96</v>
      </c>
      <c r="C99" s="121" t="s">
        <v>89</v>
      </c>
      <c r="D99" s="123" t="s">
        <v>1811</v>
      </c>
      <c r="E99" s="123" t="s">
        <v>545</v>
      </c>
      <c r="F99" s="21" t="s">
        <v>8</v>
      </c>
      <c r="G99" s="25" t="s">
        <v>1535</v>
      </c>
      <c r="H99" s="24" t="s">
        <v>1213</v>
      </c>
      <c r="I99" s="50" t="s">
        <v>1039</v>
      </c>
      <c r="J99" s="28" t="s">
        <v>1040</v>
      </c>
      <c r="K99" s="29" t="s">
        <v>1039</v>
      </c>
      <c r="L99" s="29" t="s">
        <v>1041</v>
      </c>
      <c r="M99" s="29" t="s">
        <v>1040</v>
      </c>
      <c r="N99" s="29" t="s">
        <v>1040</v>
      </c>
      <c r="O99" s="29" t="s">
        <v>1905</v>
      </c>
      <c r="P99" s="24" t="s">
        <v>467</v>
      </c>
      <c r="Q99" s="51" t="s">
        <v>1506</v>
      </c>
      <c r="R99" s="52" t="s">
        <v>1505</v>
      </c>
      <c r="S99" s="47" t="s">
        <v>1030</v>
      </c>
      <c r="T99" s="2" t="s">
        <v>1186</v>
      </c>
      <c r="U99" s="7" t="s">
        <v>1189</v>
      </c>
      <c r="V99" s="7" t="s">
        <v>1514</v>
      </c>
      <c r="W99" s="55" t="s">
        <v>1521</v>
      </c>
      <c r="X99" s="55" t="s">
        <v>1527</v>
      </c>
      <c r="Y99" s="49"/>
      <c r="Z99" s="54" t="s">
        <v>14</v>
      </c>
      <c r="AA99" s="22" t="s">
        <v>1462</v>
      </c>
      <c r="AB99" s="9" t="s">
        <v>1317</v>
      </c>
      <c r="AC99" s="23" t="s">
        <v>317</v>
      </c>
      <c r="AD99" s="24" t="s">
        <v>316</v>
      </c>
      <c r="AE99" s="25" t="s">
        <v>438</v>
      </c>
      <c r="AF99" s="2" t="s">
        <v>438</v>
      </c>
      <c r="AG99" s="2" t="s">
        <v>1239</v>
      </c>
      <c r="AH99" s="2" t="s">
        <v>1213</v>
      </c>
      <c r="AI99" s="26" t="s">
        <v>918</v>
      </c>
      <c r="AJ99" s="25" t="s">
        <v>1213</v>
      </c>
      <c r="AK99" s="9" t="s">
        <v>1315</v>
      </c>
      <c r="AL99" s="2" t="s">
        <v>910</v>
      </c>
      <c r="AM99" s="31" t="s">
        <v>922</v>
      </c>
      <c r="AN99" s="7" t="s">
        <v>451</v>
      </c>
      <c r="AO99" t="str">
        <f t="shared" si="3"/>
        <v>A2.5 08</v>
      </c>
    </row>
    <row r="100" spans="1:41" ht="42.5" x14ac:dyDescent="0.35">
      <c r="A100" t="str">
        <f t="shared" si="2"/>
        <v>A2.6 01</v>
      </c>
      <c r="B100" s="2">
        <v>97</v>
      </c>
      <c r="C100" s="121" t="s">
        <v>128</v>
      </c>
      <c r="D100" s="123" t="s">
        <v>1812</v>
      </c>
      <c r="E100" s="123" t="s">
        <v>584</v>
      </c>
      <c r="F100" s="21" t="s">
        <v>8</v>
      </c>
      <c r="G100" s="25" t="s">
        <v>1535</v>
      </c>
      <c r="H100" s="24" t="s">
        <v>1213</v>
      </c>
      <c r="I100" s="50" t="s">
        <v>1039</v>
      </c>
      <c r="J100" s="28" t="s">
        <v>1040</v>
      </c>
      <c r="K100" s="29" t="s">
        <v>1039</v>
      </c>
      <c r="L100" s="29" t="s">
        <v>1041</v>
      </c>
      <c r="M100" s="29" t="s">
        <v>1040</v>
      </c>
      <c r="N100" s="29" t="s">
        <v>1040</v>
      </c>
      <c r="O100" s="29" t="s">
        <v>1905</v>
      </c>
      <c r="P100" s="24" t="s">
        <v>467</v>
      </c>
      <c r="Q100" s="51" t="s">
        <v>1506</v>
      </c>
      <c r="R100" s="52" t="s">
        <v>1505</v>
      </c>
      <c r="S100" s="47" t="s">
        <v>1030</v>
      </c>
      <c r="T100" s="2" t="s">
        <v>1186</v>
      </c>
      <c r="U100" s="7" t="s">
        <v>1189</v>
      </c>
      <c r="V100" s="7" t="s">
        <v>1514</v>
      </c>
      <c r="W100" s="55" t="s">
        <v>1522</v>
      </c>
      <c r="X100" s="55" t="s">
        <v>1519</v>
      </c>
      <c r="Y100" s="49"/>
      <c r="Z100" s="54" t="s">
        <v>14</v>
      </c>
      <c r="AA100" s="22" t="s">
        <v>1462</v>
      </c>
      <c r="AB100" s="9" t="s">
        <v>1318</v>
      </c>
      <c r="AC100" s="23" t="s">
        <v>317</v>
      </c>
      <c r="AD100" s="24" t="s">
        <v>316</v>
      </c>
      <c r="AE100" s="25" t="s">
        <v>438</v>
      </c>
      <c r="AF100" s="2" t="s">
        <v>438</v>
      </c>
      <c r="AG100" s="2" t="s">
        <v>1239</v>
      </c>
      <c r="AH100" s="2" t="s">
        <v>1213</v>
      </c>
      <c r="AI100" s="26" t="s">
        <v>921</v>
      </c>
      <c r="AJ100" s="25" t="s">
        <v>1213</v>
      </c>
      <c r="AK100" s="9" t="s">
        <v>1318</v>
      </c>
      <c r="AL100" s="2" t="s">
        <v>911</v>
      </c>
      <c r="AM100" s="31" t="s">
        <v>915</v>
      </c>
      <c r="AN100" s="7" t="s">
        <v>452</v>
      </c>
      <c r="AO100" t="str">
        <f t="shared" si="3"/>
        <v>A2.6 01</v>
      </c>
    </row>
    <row r="101" spans="1:41" ht="42.5" x14ac:dyDescent="0.35">
      <c r="A101" t="str">
        <f t="shared" si="2"/>
        <v>A2.6 02</v>
      </c>
      <c r="B101" s="2">
        <v>98</v>
      </c>
      <c r="C101" s="121" t="s">
        <v>90</v>
      </c>
      <c r="D101" s="123" t="s">
        <v>1813</v>
      </c>
      <c r="E101" s="123" t="s">
        <v>546</v>
      </c>
      <c r="F101" s="21" t="s">
        <v>8</v>
      </c>
      <c r="G101" s="25" t="s">
        <v>1535</v>
      </c>
      <c r="H101" s="24" t="s">
        <v>1212</v>
      </c>
      <c r="I101" s="50" t="s">
        <v>1039</v>
      </c>
      <c r="J101" s="28" t="s">
        <v>1040</v>
      </c>
      <c r="K101" s="29" t="s">
        <v>1039</v>
      </c>
      <c r="L101" s="29" t="s">
        <v>1041</v>
      </c>
      <c r="M101" s="29" t="s">
        <v>1040</v>
      </c>
      <c r="N101" s="29" t="s">
        <v>1040</v>
      </c>
      <c r="O101" s="29" t="s">
        <v>1905</v>
      </c>
      <c r="P101" s="24" t="s">
        <v>467</v>
      </c>
      <c r="Q101" s="51" t="s">
        <v>1506</v>
      </c>
      <c r="R101" s="52" t="s">
        <v>1505</v>
      </c>
      <c r="S101" s="47" t="s">
        <v>1030</v>
      </c>
      <c r="T101" s="2" t="s">
        <v>1186</v>
      </c>
      <c r="U101" s="7" t="s">
        <v>1189</v>
      </c>
      <c r="V101" s="7" t="s">
        <v>1514</v>
      </c>
      <c r="W101" s="55" t="s">
        <v>1522</v>
      </c>
      <c r="X101" s="55" t="s">
        <v>1521</v>
      </c>
      <c r="Y101" s="49"/>
      <c r="Z101" s="54" t="s">
        <v>14</v>
      </c>
      <c r="AA101" s="22" t="s">
        <v>1462</v>
      </c>
      <c r="AB101" s="9" t="s">
        <v>1320</v>
      </c>
      <c r="AC101" s="23" t="s">
        <v>317</v>
      </c>
      <c r="AD101" s="24" t="s">
        <v>316</v>
      </c>
      <c r="AE101" s="25" t="s">
        <v>438</v>
      </c>
      <c r="AF101" s="2" t="s">
        <v>438</v>
      </c>
      <c r="AG101" s="2" t="s">
        <v>1239</v>
      </c>
      <c r="AH101" s="2" t="s">
        <v>1212</v>
      </c>
      <c r="AI101" s="26" t="s">
        <v>915</v>
      </c>
      <c r="AJ101" s="25" t="s">
        <v>1212</v>
      </c>
      <c r="AK101" s="9" t="s">
        <v>1323</v>
      </c>
      <c r="AL101" s="2" t="s">
        <v>911</v>
      </c>
      <c r="AM101" s="31" t="s">
        <v>916</v>
      </c>
      <c r="AN101" s="7" t="s">
        <v>452</v>
      </c>
      <c r="AO101" t="str">
        <f t="shared" si="3"/>
        <v>A2.6 02</v>
      </c>
    </row>
    <row r="102" spans="1:41" ht="42.5" x14ac:dyDescent="0.35">
      <c r="A102" t="str">
        <f t="shared" si="2"/>
        <v>A2.6 03</v>
      </c>
      <c r="B102" s="2">
        <v>99</v>
      </c>
      <c r="C102" s="121" t="s">
        <v>91</v>
      </c>
      <c r="D102" s="123" t="s">
        <v>1814</v>
      </c>
      <c r="E102" s="123" t="s">
        <v>547</v>
      </c>
      <c r="F102" s="21" t="s">
        <v>8</v>
      </c>
      <c r="G102" s="25" t="s">
        <v>1535</v>
      </c>
      <c r="H102" s="24" t="s">
        <v>1212</v>
      </c>
      <c r="I102" s="50" t="s">
        <v>1039</v>
      </c>
      <c r="J102" s="28" t="s">
        <v>1040</v>
      </c>
      <c r="K102" s="29" t="s">
        <v>1039</v>
      </c>
      <c r="L102" s="29" t="s">
        <v>1041</v>
      </c>
      <c r="M102" s="29" t="s">
        <v>1040</v>
      </c>
      <c r="N102" s="29" t="s">
        <v>1040</v>
      </c>
      <c r="O102" s="29" t="s">
        <v>1905</v>
      </c>
      <c r="P102" s="24" t="s">
        <v>467</v>
      </c>
      <c r="Q102" s="51" t="s">
        <v>1506</v>
      </c>
      <c r="R102" s="52" t="s">
        <v>1505</v>
      </c>
      <c r="S102" s="47" t="s">
        <v>1030</v>
      </c>
      <c r="T102" s="2" t="s">
        <v>1186</v>
      </c>
      <c r="U102" s="7" t="s">
        <v>1189</v>
      </c>
      <c r="V102" s="7" t="s">
        <v>1514</v>
      </c>
      <c r="W102" s="55" t="s">
        <v>1522</v>
      </c>
      <c r="X102" s="55" t="s">
        <v>1522</v>
      </c>
      <c r="Y102" s="49"/>
      <c r="Z102" s="54" t="s">
        <v>14</v>
      </c>
      <c r="AA102" s="22" t="s">
        <v>1462</v>
      </c>
      <c r="AB102" s="9" t="s">
        <v>1321</v>
      </c>
      <c r="AC102" s="23" t="s">
        <v>317</v>
      </c>
      <c r="AD102" s="24" t="s">
        <v>316</v>
      </c>
      <c r="AE102" s="25" t="s">
        <v>438</v>
      </c>
      <c r="AF102" s="2" t="s">
        <v>438</v>
      </c>
      <c r="AG102" s="2" t="s">
        <v>1239</v>
      </c>
      <c r="AH102" s="2" t="s">
        <v>1212</v>
      </c>
      <c r="AI102" s="26" t="s">
        <v>916</v>
      </c>
      <c r="AJ102" s="25" t="s">
        <v>1212</v>
      </c>
      <c r="AK102" s="9" t="s">
        <v>1320</v>
      </c>
      <c r="AL102" s="2" t="s">
        <v>911</v>
      </c>
      <c r="AM102" s="31" t="s">
        <v>917</v>
      </c>
      <c r="AN102" s="7" t="s">
        <v>452</v>
      </c>
      <c r="AO102" t="str">
        <f t="shared" si="3"/>
        <v>A2.6 03</v>
      </c>
    </row>
    <row r="103" spans="1:41" ht="42.5" x14ac:dyDescent="0.35">
      <c r="A103" t="str">
        <f t="shared" si="2"/>
        <v>A2.6 04</v>
      </c>
      <c r="B103" s="2">
        <v>100</v>
      </c>
      <c r="C103" s="121" t="s">
        <v>92</v>
      </c>
      <c r="D103" s="123" t="s">
        <v>1815</v>
      </c>
      <c r="E103" s="123" t="s">
        <v>548</v>
      </c>
      <c r="F103" s="21" t="s">
        <v>8</v>
      </c>
      <c r="G103" s="25" t="s">
        <v>1535</v>
      </c>
      <c r="H103" s="24" t="s">
        <v>1212</v>
      </c>
      <c r="I103" s="50" t="s">
        <v>1039</v>
      </c>
      <c r="J103" s="28" t="s">
        <v>1040</v>
      </c>
      <c r="K103" s="29" t="s">
        <v>1039</v>
      </c>
      <c r="L103" s="29" t="s">
        <v>1041</v>
      </c>
      <c r="M103" s="29" t="s">
        <v>1040</v>
      </c>
      <c r="N103" s="29" t="s">
        <v>1040</v>
      </c>
      <c r="O103" s="29" t="s">
        <v>1905</v>
      </c>
      <c r="P103" s="24" t="s">
        <v>467</v>
      </c>
      <c r="Q103" s="51" t="s">
        <v>1506</v>
      </c>
      <c r="R103" s="52" t="s">
        <v>1505</v>
      </c>
      <c r="S103" s="47" t="s">
        <v>1030</v>
      </c>
      <c r="T103" s="2" t="s">
        <v>1186</v>
      </c>
      <c r="U103" s="7" t="s">
        <v>1189</v>
      </c>
      <c r="V103" s="7" t="s">
        <v>1514</v>
      </c>
      <c r="W103" s="55" t="s">
        <v>1522</v>
      </c>
      <c r="X103" s="55" t="s">
        <v>1523</v>
      </c>
      <c r="Y103" s="49"/>
      <c r="Z103" s="54" t="s">
        <v>14</v>
      </c>
      <c r="AA103" s="22" t="s">
        <v>1462</v>
      </c>
      <c r="AB103" s="9" t="s">
        <v>1324</v>
      </c>
      <c r="AC103" s="23" t="s">
        <v>317</v>
      </c>
      <c r="AD103" s="24" t="s">
        <v>316</v>
      </c>
      <c r="AE103" s="25" t="s">
        <v>438</v>
      </c>
      <c r="AF103" s="2" t="s">
        <v>438</v>
      </c>
      <c r="AG103" s="2" t="s">
        <v>1239</v>
      </c>
      <c r="AH103" s="2" t="s">
        <v>1212</v>
      </c>
      <c r="AI103" s="26" t="s">
        <v>917</v>
      </c>
      <c r="AJ103" s="25" t="s">
        <v>1212</v>
      </c>
      <c r="AK103" s="9" t="s">
        <v>1321</v>
      </c>
      <c r="AL103" s="2" t="s">
        <v>911</v>
      </c>
      <c r="AM103" s="31" t="s">
        <v>918</v>
      </c>
      <c r="AN103" s="7" t="s">
        <v>452</v>
      </c>
      <c r="AO103" t="str">
        <f t="shared" si="3"/>
        <v>A2.6 04</v>
      </c>
    </row>
    <row r="104" spans="1:41" ht="42.5" x14ac:dyDescent="0.35">
      <c r="A104" t="str">
        <f t="shared" si="2"/>
        <v>A2.6 05</v>
      </c>
      <c r="B104" s="2">
        <v>101</v>
      </c>
      <c r="C104" s="121" t="s">
        <v>93</v>
      </c>
      <c r="D104" s="123" t="s">
        <v>1816</v>
      </c>
      <c r="E104" s="123" t="s">
        <v>549</v>
      </c>
      <c r="F104" s="21" t="s">
        <v>8</v>
      </c>
      <c r="G104" s="25" t="s">
        <v>1535</v>
      </c>
      <c r="H104" s="24" t="s">
        <v>1212</v>
      </c>
      <c r="I104" s="50" t="s">
        <v>1039</v>
      </c>
      <c r="J104" s="28" t="s">
        <v>1040</v>
      </c>
      <c r="K104" s="29" t="s">
        <v>1039</v>
      </c>
      <c r="L104" s="29" t="s">
        <v>1041</v>
      </c>
      <c r="M104" s="29" t="s">
        <v>1040</v>
      </c>
      <c r="N104" s="29" t="s">
        <v>1040</v>
      </c>
      <c r="O104" s="29" t="s">
        <v>1905</v>
      </c>
      <c r="P104" s="24" t="s">
        <v>467</v>
      </c>
      <c r="Q104" s="51" t="s">
        <v>1506</v>
      </c>
      <c r="R104" s="52" t="s">
        <v>1505</v>
      </c>
      <c r="S104" s="47" t="s">
        <v>1030</v>
      </c>
      <c r="T104" s="2" t="s">
        <v>1186</v>
      </c>
      <c r="U104" s="7" t="s">
        <v>1189</v>
      </c>
      <c r="V104" s="7" t="s">
        <v>1514</v>
      </c>
      <c r="W104" s="55" t="s">
        <v>1522</v>
      </c>
      <c r="X104" s="55" t="s">
        <v>1524</v>
      </c>
      <c r="Y104" s="49"/>
      <c r="Z104" s="54" t="s">
        <v>14</v>
      </c>
      <c r="AA104" s="22" t="s">
        <v>1462</v>
      </c>
      <c r="AB104" s="9" t="s">
        <v>1322</v>
      </c>
      <c r="AC104" s="23" t="s">
        <v>317</v>
      </c>
      <c r="AD104" s="24" t="s">
        <v>316</v>
      </c>
      <c r="AE104" s="25" t="s">
        <v>438</v>
      </c>
      <c r="AF104" s="2" t="s">
        <v>438</v>
      </c>
      <c r="AG104" s="2" t="s">
        <v>1239</v>
      </c>
      <c r="AH104" s="2" t="s">
        <v>1212</v>
      </c>
      <c r="AI104" s="26" t="s">
        <v>918</v>
      </c>
      <c r="AJ104" s="25" t="s">
        <v>1212</v>
      </c>
      <c r="AK104" s="9" t="s">
        <v>1324</v>
      </c>
      <c r="AL104" s="2" t="s">
        <v>911</v>
      </c>
      <c r="AM104" s="31" t="s">
        <v>919</v>
      </c>
      <c r="AN104" s="7" t="s">
        <v>452</v>
      </c>
      <c r="AO104" t="str">
        <f t="shared" si="3"/>
        <v>A2.6 05</v>
      </c>
    </row>
    <row r="105" spans="1:41" ht="42.5" x14ac:dyDescent="0.35">
      <c r="A105" t="str">
        <f t="shared" si="2"/>
        <v>A2.6 06</v>
      </c>
      <c r="B105" s="2">
        <v>102</v>
      </c>
      <c r="C105" s="121" t="s">
        <v>129</v>
      </c>
      <c r="D105" s="123" t="s">
        <v>1817</v>
      </c>
      <c r="E105" s="123" t="s">
        <v>585</v>
      </c>
      <c r="F105" s="21" t="s">
        <v>8</v>
      </c>
      <c r="G105" s="25" t="s">
        <v>1535</v>
      </c>
      <c r="H105" s="24" t="s">
        <v>1212</v>
      </c>
      <c r="I105" s="50" t="s">
        <v>1039</v>
      </c>
      <c r="J105" s="28" t="s">
        <v>1040</v>
      </c>
      <c r="K105" s="29" t="s">
        <v>1039</v>
      </c>
      <c r="L105" s="29" t="s">
        <v>1041</v>
      </c>
      <c r="M105" s="29" t="s">
        <v>1040</v>
      </c>
      <c r="N105" s="29" t="s">
        <v>1040</v>
      </c>
      <c r="O105" s="29" t="s">
        <v>1905</v>
      </c>
      <c r="P105" s="24" t="s">
        <v>467</v>
      </c>
      <c r="Q105" s="51" t="s">
        <v>1506</v>
      </c>
      <c r="R105" s="52" t="s">
        <v>1505</v>
      </c>
      <c r="S105" s="47" t="s">
        <v>1030</v>
      </c>
      <c r="T105" s="2" t="s">
        <v>1186</v>
      </c>
      <c r="U105" s="7" t="s">
        <v>1189</v>
      </c>
      <c r="V105" s="7" t="s">
        <v>1514</v>
      </c>
      <c r="W105" s="55" t="s">
        <v>1522</v>
      </c>
      <c r="X105" s="55" t="s">
        <v>1525</v>
      </c>
      <c r="Y105" s="49"/>
      <c r="Z105" s="54" t="s">
        <v>14</v>
      </c>
      <c r="AA105" s="22" t="s">
        <v>1462</v>
      </c>
      <c r="AB105" s="9" t="s">
        <v>1319</v>
      </c>
      <c r="AC105" s="23" t="s">
        <v>317</v>
      </c>
      <c r="AD105" s="24" t="s">
        <v>316</v>
      </c>
      <c r="AE105" s="25" t="s">
        <v>438</v>
      </c>
      <c r="AF105" s="2" t="s">
        <v>438</v>
      </c>
      <c r="AG105" s="2" t="s">
        <v>1239</v>
      </c>
      <c r="AH105" s="2" t="s">
        <v>1212</v>
      </c>
      <c r="AI105" s="26" t="s">
        <v>921</v>
      </c>
      <c r="AJ105" s="25" t="s">
        <v>1212</v>
      </c>
      <c r="AK105" s="9" t="s">
        <v>1319</v>
      </c>
      <c r="AL105" s="2" t="s">
        <v>911</v>
      </c>
      <c r="AM105" s="31" t="s">
        <v>920</v>
      </c>
      <c r="AN105" s="7" t="s">
        <v>452</v>
      </c>
      <c r="AO105" t="str">
        <f t="shared" si="3"/>
        <v>A2.6 06</v>
      </c>
    </row>
    <row r="106" spans="1:41" ht="42.5" x14ac:dyDescent="0.35">
      <c r="A106" t="str">
        <f t="shared" si="2"/>
        <v>A2.6 07</v>
      </c>
      <c r="B106" s="2">
        <v>103</v>
      </c>
      <c r="C106" s="121" t="s">
        <v>94</v>
      </c>
      <c r="D106" s="123" t="s">
        <v>1818</v>
      </c>
      <c r="E106" s="123" t="s">
        <v>550</v>
      </c>
      <c r="F106" s="21" t="s">
        <v>8</v>
      </c>
      <c r="G106" s="25" t="s">
        <v>1535</v>
      </c>
      <c r="H106" s="24" t="s">
        <v>1211</v>
      </c>
      <c r="I106" s="50" t="s">
        <v>1039</v>
      </c>
      <c r="J106" s="28" t="s">
        <v>1040</v>
      </c>
      <c r="K106" s="29" t="s">
        <v>1039</v>
      </c>
      <c r="L106" s="29" t="s">
        <v>1041</v>
      </c>
      <c r="M106" s="29" t="s">
        <v>1040</v>
      </c>
      <c r="N106" s="29" t="s">
        <v>1040</v>
      </c>
      <c r="O106" s="29" t="s">
        <v>1905</v>
      </c>
      <c r="P106" s="24" t="s">
        <v>467</v>
      </c>
      <c r="Q106" s="51" t="s">
        <v>1506</v>
      </c>
      <c r="R106" s="52" t="s">
        <v>1505</v>
      </c>
      <c r="S106" s="47" t="s">
        <v>1030</v>
      </c>
      <c r="T106" s="2" t="s">
        <v>1186</v>
      </c>
      <c r="U106" s="7" t="s">
        <v>1189</v>
      </c>
      <c r="V106" s="7" t="s">
        <v>1514</v>
      </c>
      <c r="W106" s="55" t="s">
        <v>1522</v>
      </c>
      <c r="X106" s="55" t="s">
        <v>1526</v>
      </c>
      <c r="Y106" s="49"/>
      <c r="Z106" s="54" t="s">
        <v>14</v>
      </c>
      <c r="AA106" s="22" t="s">
        <v>1462</v>
      </c>
      <c r="AB106" s="9" t="s">
        <v>1329</v>
      </c>
      <c r="AC106" s="23" t="s">
        <v>317</v>
      </c>
      <c r="AD106" s="24" t="s">
        <v>316</v>
      </c>
      <c r="AE106" s="25" t="s">
        <v>438</v>
      </c>
      <c r="AF106" s="2" t="s">
        <v>438</v>
      </c>
      <c r="AG106" s="2" t="s">
        <v>1239</v>
      </c>
      <c r="AH106" s="2" t="s">
        <v>1211</v>
      </c>
      <c r="AI106" s="26" t="s">
        <v>915</v>
      </c>
      <c r="AJ106" s="25" t="s">
        <v>1211</v>
      </c>
      <c r="AK106" s="9" t="s">
        <v>1329</v>
      </c>
      <c r="AL106" s="2" t="s">
        <v>911</v>
      </c>
      <c r="AM106" s="31" t="s">
        <v>921</v>
      </c>
      <c r="AN106" s="7" t="s">
        <v>452</v>
      </c>
      <c r="AO106" t="str">
        <f t="shared" si="3"/>
        <v>A2.6 07</v>
      </c>
    </row>
    <row r="107" spans="1:41" ht="42.5" x14ac:dyDescent="0.35">
      <c r="A107" t="str">
        <f t="shared" si="2"/>
        <v>A2.6 08</v>
      </c>
      <c r="B107" s="2">
        <v>104</v>
      </c>
      <c r="C107" s="121" t="s">
        <v>95</v>
      </c>
      <c r="D107" s="123" t="s">
        <v>1819</v>
      </c>
      <c r="E107" s="123" t="s">
        <v>551</v>
      </c>
      <c r="F107" s="21" t="s">
        <v>8</v>
      </c>
      <c r="G107" s="25" t="s">
        <v>1535</v>
      </c>
      <c r="H107" s="24" t="s">
        <v>1211</v>
      </c>
      <c r="I107" s="50" t="s">
        <v>1039</v>
      </c>
      <c r="J107" s="28" t="s">
        <v>1040</v>
      </c>
      <c r="K107" s="29" t="s">
        <v>1039</v>
      </c>
      <c r="L107" s="29" t="s">
        <v>1041</v>
      </c>
      <c r="M107" s="29" t="s">
        <v>1040</v>
      </c>
      <c r="N107" s="29" t="s">
        <v>1040</v>
      </c>
      <c r="O107" s="29" t="s">
        <v>1905</v>
      </c>
      <c r="P107" s="24" t="s">
        <v>467</v>
      </c>
      <c r="Q107" s="51" t="s">
        <v>1506</v>
      </c>
      <c r="R107" s="52" t="s">
        <v>1505</v>
      </c>
      <c r="S107" s="47" t="s">
        <v>1030</v>
      </c>
      <c r="T107" s="2" t="s">
        <v>1186</v>
      </c>
      <c r="U107" s="7" t="s">
        <v>1189</v>
      </c>
      <c r="V107" s="7" t="s">
        <v>1514</v>
      </c>
      <c r="W107" s="55" t="s">
        <v>1522</v>
      </c>
      <c r="X107" s="55" t="s">
        <v>1527</v>
      </c>
      <c r="Y107" s="49"/>
      <c r="Z107" s="54" t="s">
        <v>14</v>
      </c>
      <c r="AA107" s="22" t="s">
        <v>1462</v>
      </c>
      <c r="AB107" s="9" t="s">
        <v>1326</v>
      </c>
      <c r="AC107" s="23" t="s">
        <v>317</v>
      </c>
      <c r="AD107" s="24" t="s">
        <v>316</v>
      </c>
      <c r="AE107" s="25" t="s">
        <v>438</v>
      </c>
      <c r="AF107" s="2" t="s">
        <v>438</v>
      </c>
      <c r="AG107" s="2" t="s">
        <v>1239</v>
      </c>
      <c r="AH107" s="2" t="s">
        <v>1211</v>
      </c>
      <c r="AI107" s="26" t="s">
        <v>916</v>
      </c>
      <c r="AJ107" s="25" t="s">
        <v>1211</v>
      </c>
      <c r="AK107" s="9" t="s">
        <v>1326</v>
      </c>
      <c r="AL107" s="2" t="s">
        <v>911</v>
      </c>
      <c r="AM107" s="31" t="s">
        <v>922</v>
      </c>
      <c r="AN107" s="7" t="s">
        <v>452</v>
      </c>
      <c r="AO107" t="str">
        <f t="shared" si="3"/>
        <v>A2.6 08</v>
      </c>
    </row>
    <row r="108" spans="1:41" ht="42.5" x14ac:dyDescent="0.35">
      <c r="A108" t="str">
        <f t="shared" si="2"/>
        <v>A2.7 01</v>
      </c>
      <c r="B108" s="2">
        <v>105</v>
      </c>
      <c r="C108" s="121" t="s">
        <v>96</v>
      </c>
      <c r="D108" s="123" t="s">
        <v>1820</v>
      </c>
      <c r="E108" s="123" t="s">
        <v>552</v>
      </c>
      <c r="F108" s="21" t="s">
        <v>8</v>
      </c>
      <c r="G108" s="25" t="s">
        <v>1535</v>
      </c>
      <c r="H108" s="24" t="s">
        <v>1211</v>
      </c>
      <c r="I108" s="50" t="s">
        <v>1039</v>
      </c>
      <c r="J108" s="28" t="s">
        <v>1040</v>
      </c>
      <c r="K108" s="29" t="s">
        <v>1039</v>
      </c>
      <c r="L108" s="29" t="s">
        <v>1041</v>
      </c>
      <c r="M108" s="29" t="s">
        <v>1040</v>
      </c>
      <c r="N108" s="29" t="s">
        <v>1040</v>
      </c>
      <c r="O108" s="29" t="s">
        <v>1905</v>
      </c>
      <c r="P108" s="24" t="s">
        <v>467</v>
      </c>
      <c r="Q108" s="51" t="s">
        <v>1506</v>
      </c>
      <c r="R108" s="52" t="s">
        <v>1505</v>
      </c>
      <c r="S108" s="47" t="s">
        <v>1030</v>
      </c>
      <c r="T108" s="2" t="s">
        <v>1186</v>
      </c>
      <c r="U108" s="7" t="s">
        <v>1189</v>
      </c>
      <c r="V108" s="7" t="s">
        <v>1514</v>
      </c>
      <c r="W108" s="55" t="s">
        <v>1523</v>
      </c>
      <c r="X108" s="55" t="s">
        <v>1519</v>
      </c>
      <c r="Y108" s="49"/>
      <c r="Z108" s="54" t="s">
        <v>14</v>
      </c>
      <c r="AA108" s="22" t="s">
        <v>1462</v>
      </c>
      <c r="AB108" s="9" t="s">
        <v>1327</v>
      </c>
      <c r="AC108" s="23" t="s">
        <v>317</v>
      </c>
      <c r="AD108" s="24" t="s">
        <v>316</v>
      </c>
      <c r="AE108" s="25" t="s">
        <v>438</v>
      </c>
      <c r="AF108" s="2" t="s">
        <v>438</v>
      </c>
      <c r="AG108" s="2" t="s">
        <v>1239</v>
      </c>
      <c r="AH108" s="2" t="s">
        <v>1211</v>
      </c>
      <c r="AI108" s="26" t="s">
        <v>917</v>
      </c>
      <c r="AJ108" s="25" t="s">
        <v>1211</v>
      </c>
      <c r="AK108" s="9" t="s">
        <v>1327</v>
      </c>
      <c r="AL108" s="2" t="s">
        <v>912</v>
      </c>
      <c r="AM108" s="31" t="s">
        <v>915</v>
      </c>
      <c r="AN108" s="7" t="s">
        <v>453</v>
      </c>
      <c r="AO108" t="str">
        <f t="shared" si="3"/>
        <v>A2.7 01</v>
      </c>
    </row>
    <row r="109" spans="1:41" ht="42.5" x14ac:dyDescent="0.35">
      <c r="A109" t="str">
        <f t="shared" si="2"/>
        <v>A2.7 02</v>
      </c>
      <c r="B109" s="2">
        <v>106</v>
      </c>
      <c r="C109" s="121" t="s">
        <v>97</v>
      </c>
      <c r="D109" s="123" t="s">
        <v>1821</v>
      </c>
      <c r="E109" s="123" t="s">
        <v>553</v>
      </c>
      <c r="F109" s="21" t="s">
        <v>8</v>
      </c>
      <c r="G109" s="25" t="s">
        <v>1535</v>
      </c>
      <c r="H109" s="24" t="s">
        <v>1211</v>
      </c>
      <c r="I109" s="50" t="s">
        <v>1039</v>
      </c>
      <c r="J109" s="28" t="s">
        <v>1040</v>
      </c>
      <c r="K109" s="29" t="s">
        <v>1039</v>
      </c>
      <c r="L109" s="29" t="s">
        <v>1041</v>
      </c>
      <c r="M109" s="29" t="s">
        <v>1040</v>
      </c>
      <c r="N109" s="29" t="s">
        <v>1040</v>
      </c>
      <c r="O109" s="29" t="s">
        <v>1905</v>
      </c>
      <c r="P109" s="24" t="s">
        <v>467</v>
      </c>
      <c r="Q109" s="51" t="s">
        <v>1506</v>
      </c>
      <c r="R109" s="52" t="s">
        <v>1505</v>
      </c>
      <c r="S109" s="47" t="s">
        <v>1030</v>
      </c>
      <c r="T109" s="2" t="s">
        <v>1186</v>
      </c>
      <c r="U109" s="7" t="s">
        <v>1189</v>
      </c>
      <c r="V109" s="7" t="s">
        <v>1514</v>
      </c>
      <c r="W109" s="55" t="s">
        <v>1523</v>
      </c>
      <c r="X109" s="55" t="s">
        <v>1521</v>
      </c>
      <c r="Y109" s="49"/>
      <c r="Z109" s="54" t="s">
        <v>14</v>
      </c>
      <c r="AA109" s="22" t="s">
        <v>1462</v>
      </c>
      <c r="AB109" s="9" t="s">
        <v>1328</v>
      </c>
      <c r="AC109" s="23" t="s">
        <v>317</v>
      </c>
      <c r="AD109" s="24" t="s">
        <v>316</v>
      </c>
      <c r="AE109" s="25" t="s">
        <v>438</v>
      </c>
      <c r="AF109" s="2" t="s">
        <v>438</v>
      </c>
      <c r="AG109" s="2" t="s">
        <v>1239</v>
      </c>
      <c r="AH109" s="2" t="s">
        <v>1211</v>
      </c>
      <c r="AI109" s="26" t="s">
        <v>918</v>
      </c>
      <c r="AJ109" s="25" t="s">
        <v>1211</v>
      </c>
      <c r="AK109" s="9" t="s">
        <v>1328</v>
      </c>
      <c r="AL109" s="2" t="s">
        <v>912</v>
      </c>
      <c r="AM109" s="31" t="s">
        <v>916</v>
      </c>
      <c r="AN109" s="7" t="s">
        <v>453</v>
      </c>
      <c r="AO109" t="str">
        <f t="shared" si="3"/>
        <v>A2.7 02</v>
      </c>
    </row>
    <row r="110" spans="1:41" ht="42.5" x14ac:dyDescent="0.35">
      <c r="A110" t="str">
        <f t="shared" si="2"/>
        <v>A2.7 03</v>
      </c>
      <c r="B110" s="2">
        <v>107</v>
      </c>
      <c r="C110" s="121" t="s">
        <v>130</v>
      </c>
      <c r="D110" s="123" t="s">
        <v>1822</v>
      </c>
      <c r="E110" s="123" t="s">
        <v>586</v>
      </c>
      <c r="F110" s="21" t="s">
        <v>8</v>
      </c>
      <c r="G110" s="25" t="s">
        <v>1535</v>
      </c>
      <c r="H110" s="24" t="s">
        <v>1211</v>
      </c>
      <c r="I110" s="50" t="s">
        <v>1039</v>
      </c>
      <c r="J110" s="28" t="s">
        <v>1040</v>
      </c>
      <c r="K110" s="29" t="s">
        <v>1039</v>
      </c>
      <c r="L110" s="29" t="s">
        <v>1041</v>
      </c>
      <c r="M110" s="29" t="s">
        <v>1040</v>
      </c>
      <c r="N110" s="29" t="s">
        <v>1040</v>
      </c>
      <c r="O110" s="29" t="s">
        <v>1905</v>
      </c>
      <c r="P110" s="24" t="s">
        <v>467</v>
      </c>
      <c r="Q110" s="51" t="s">
        <v>1506</v>
      </c>
      <c r="R110" s="52" t="s">
        <v>1505</v>
      </c>
      <c r="S110" s="47" t="s">
        <v>1030</v>
      </c>
      <c r="T110" s="2" t="s">
        <v>1186</v>
      </c>
      <c r="U110" s="7" t="s">
        <v>1189</v>
      </c>
      <c r="V110" s="7" t="s">
        <v>1514</v>
      </c>
      <c r="W110" s="55" t="s">
        <v>1523</v>
      </c>
      <c r="X110" s="55" t="s">
        <v>1522</v>
      </c>
      <c r="Y110" s="49"/>
      <c r="Z110" s="54" t="s">
        <v>14</v>
      </c>
      <c r="AA110" s="22" t="s">
        <v>1462</v>
      </c>
      <c r="AB110" s="9" t="s">
        <v>1325</v>
      </c>
      <c r="AC110" s="23" t="s">
        <v>317</v>
      </c>
      <c r="AD110" s="24" t="s">
        <v>316</v>
      </c>
      <c r="AE110" s="25" t="s">
        <v>438</v>
      </c>
      <c r="AF110" s="2" t="s">
        <v>438</v>
      </c>
      <c r="AG110" s="2" t="s">
        <v>1239</v>
      </c>
      <c r="AH110" s="2" t="s">
        <v>1211</v>
      </c>
      <c r="AI110" s="26" t="s">
        <v>921</v>
      </c>
      <c r="AJ110" s="25" t="s">
        <v>1211</v>
      </c>
      <c r="AK110" s="9" t="s">
        <v>1325</v>
      </c>
      <c r="AL110" s="2" t="s">
        <v>912</v>
      </c>
      <c r="AM110" s="31" t="s">
        <v>917</v>
      </c>
      <c r="AN110" s="7" t="s">
        <v>453</v>
      </c>
      <c r="AO110" t="str">
        <f t="shared" si="3"/>
        <v>A2.7 03</v>
      </c>
    </row>
    <row r="111" spans="1:41" ht="42.5" x14ac:dyDescent="0.35">
      <c r="A111" t="str">
        <f t="shared" si="2"/>
        <v>A2.7 04</v>
      </c>
      <c r="B111" s="2">
        <v>108</v>
      </c>
      <c r="C111" s="121" t="s">
        <v>98</v>
      </c>
      <c r="D111" s="123" t="s">
        <v>1823</v>
      </c>
      <c r="E111" s="123" t="s">
        <v>554</v>
      </c>
      <c r="F111" s="21" t="s">
        <v>8</v>
      </c>
      <c r="G111" s="25" t="s">
        <v>1535</v>
      </c>
      <c r="H111" s="24" t="s">
        <v>1540</v>
      </c>
      <c r="I111" s="50" t="s">
        <v>1039</v>
      </c>
      <c r="J111" s="28" t="s">
        <v>1040</v>
      </c>
      <c r="K111" s="29" t="s">
        <v>1039</v>
      </c>
      <c r="L111" s="29" t="s">
        <v>1041</v>
      </c>
      <c r="M111" s="29" t="s">
        <v>1040</v>
      </c>
      <c r="N111" s="29" t="s">
        <v>1040</v>
      </c>
      <c r="O111" s="29" t="s">
        <v>1905</v>
      </c>
      <c r="P111" s="24" t="s">
        <v>467</v>
      </c>
      <c r="Q111" s="51" t="s">
        <v>1506</v>
      </c>
      <c r="R111" s="52" t="s">
        <v>1505</v>
      </c>
      <c r="S111" s="47" t="s">
        <v>1030</v>
      </c>
      <c r="T111" s="2" t="s">
        <v>1186</v>
      </c>
      <c r="U111" s="7" t="s">
        <v>1189</v>
      </c>
      <c r="V111" s="7" t="s">
        <v>1514</v>
      </c>
      <c r="W111" s="55" t="s">
        <v>1523</v>
      </c>
      <c r="X111" s="55" t="s">
        <v>1523</v>
      </c>
      <c r="Y111" s="49"/>
      <c r="Z111" s="54" t="s">
        <v>14</v>
      </c>
      <c r="AA111" s="22" t="s">
        <v>1462</v>
      </c>
      <c r="AB111" s="9" t="s">
        <v>1330</v>
      </c>
      <c r="AC111" s="23" t="s">
        <v>317</v>
      </c>
      <c r="AD111" s="24" t="s">
        <v>316</v>
      </c>
      <c r="AE111" s="25" t="s">
        <v>438</v>
      </c>
      <c r="AF111" s="2" t="s">
        <v>438</v>
      </c>
      <c r="AG111" s="2" t="s">
        <v>1239</v>
      </c>
      <c r="AH111" s="2" t="s">
        <v>1210</v>
      </c>
      <c r="AI111" s="26" t="s">
        <v>915</v>
      </c>
      <c r="AJ111" s="25" t="s">
        <v>1210</v>
      </c>
      <c r="AK111" s="9" t="s">
        <v>1330</v>
      </c>
      <c r="AL111" s="2" t="s">
        <v>912</v>
      </c>
      <c r="AM111" s="31" t="s">
        <v>918</v>
      </c>
      <c r="AN111" s="7" t="s">
        <v>453</v>
      </c>
      <c r="AO111" t="str">
        <f t="shared" si="3"/>
        <v>A2.7 04</v>
      </c>
    </row>
    <row r="112" spans="1:41" ht="42.5" x14ac:dyDescent="0.35">
      <c r="A112" t="str">
        <f t="shared" si="2"/>
        <v>A2.7 05</v>
      </c>
      <c r="B112" s="2">
        <v>109</v>
      </c>
      <c r="C112" s="121" t="s">
        <v>99</v>
      </c>
      <c r="D112" s="123" t="s">
        <v>1824</v>
      </c>
      <c r="E112" s="123" t="s">
        <v>555</v>
      </c>
      <c r="F112" s="21" t="s">
        <v>8</v>
      </c>
      <c r="G112" s="25" t="s">
        <v>1535</v>
      </c>
      <c r="H112" s="24" t="s">
        <v>1540</v>
      </c>
      <c r="I112" s="50" t="s">
        <v>1039</v>
      </c>
      <c r="J112" s="28" t="s">
        <v>1040</v>
      </c>
      <c r="K112" s="29" t="s">
        <v>1039</v>
      </c>
      <c r="L112" s="29" t="s">
        <v>1041</v>
      </c>
      <c r="M112" s="29" t="s">
        <v>1040</v>
      </c>
      <c r="N112" s="29" t="s">
        <v>1040</v>
      </c>
      <c r="O112" s="29" t="s">
        <v>1905</v>
      </c>
      <c r="P112" s="24" t="s">
        <v>467</v>
      </c>
      <c r="Q112" s="51" t="s">
        <v>1506</v>
      </c>
      <c r="R112" s="52" t="s">
        <v>1505</v>
      </c>
      <c r="S112" s="47" t="s">
        <v>1030</v>
      </c>
      <c r="T112" s="2" t="s">
        <v>1186</v>
      </c>
      <c r="U112" s="7" t="s">
        <v>1189</v>
      </c>
      <c r="V112" s="7" t="s">
        <v>1514</v>
      </c>
      <c r="W112" s="55" t="s">
        <v>1523</v>
      </c>
      <c r="X112" s="55" t="s">
        <v>1524</v>
      </c>
      <c r="Y112" s="49"/>
      <c r="Z112" s="54" t="s">
        <v>14</v>
      </c>
      <c r="AA112" s="22" t="s">
        <v>1462</v>
      </c>
      <c r="AB112" s="9" t="s">
        <v>1331</v>
      </c>
      <c r="AC112" s="23" t="s">
        <v>317</v>
      </c>
      <c r="AD112" s="24" t="s">
        <v>316</v>
      </c>
      <c r="AE112" s="25" t="s">
        <v>438</v>
      </c>
      <c r="AF112" s="2" t="s">
        <v>438</v>
      </c>
      <c r="AG112" s="2" t="s">
        <v>1239</v>
      </c>
      <c r="AH112" s="2" t="s">
        <v>1210</v>
      </c>
      <c r="AI112" s="26" t="s">
        <v>916</v>
      </c>
      <c r="AJ112" s="25" t="s">
        <v>1210</v>
      </c>
      <c r="AK112" s="9" t="s">
        <v>1331</v>
      </c>
      <c r="AL112" s="2" t="s">
        <v>912</v>
      </c>
      <c r="AM112" s="31" t="s">
        <v>919</v>
      </c>
      <c r="AN112" s="7" t="s">
        <v>453</v>
      </c>
      <c r="AO112" t="str">
        <f t="shared" si="3"/>
        <v>A2.7 05</v>
      </c>
    </row>
    <row r="113" spans="1:41" ht="42.5" x14ac:dyDescent="0.35">
      <c r="A113" t="str">
        <f t="shared" si="2"/>
        <v>A2.7 06</v>
      </c>
      <c r="B113" s="2">
        <v>110</v>
      </c>
      <c r="C113" s="121" t="s">
        <v>100</v>
      </c>
      <c r="D113" s="123" t="s">
        <v>1825</v>
      </c>
      <c r="E113" s="123" t="s">
        <v>556</v>
      </c>
      <c r="F113" s="21" t="s">
        <v>8</v>
      </c>
      <c r="G113" s="25" t="s">
        <v>1535</v>
      </c>
      <c r="H113" s="24" t="s">
        <v>1540</v>
      </c>
      <c r="I113" s="50" t="s">
        <v>1039</v>
      </c>
      <c r="J113" s="28" t="s">
        <v>1040</v>
      </c>
      <c r="K113" s="29" t="s">
        <v>1039</v>
      </c>
      <c r="L113" s="29" t="s">
        <v>1041</v>
      </c>
      <c r="M113" s="29" t="s">
        <v>1040</v>
      </c>
      <c r="N113" s="29" t="s">
        <v>1040</v>
      </c>
      <c r="O113" s="29" t="s">
        <v>1905</v>
      </c>
      <c r="P113" s="24" t="s">
        <v>467</v>
      </c>
      <c r="Q113" s="51" t="s">
        <v>1506</v>
      </c>
      <c r="R113" s="52" t="s">
        <v>1505</v>
      </c>
      <c r="S113" s="47" t="s">
        <v>1030</v>
      </c>
      <c r="T113" s="2" t="s">
        <v>1186</v>
      </c>
      <c r="U113" s="7" t="s">
        <v>1189</v>
      </c>
      <c r="V113" s="7" t="s">
        <v>1514</v>
      </c>
      <c r="W113" s="55" t="s">
        <v>1523</v>
      </c>
      <c r="X113" s="55" t="s">
        <v>1525</v>
      </c>
      <c r="Y113" s="49"/>
      <c r="Z113" s="54" t="s">
        <v>14</v>
      </c>
      <c r="AA113" s="22" t="s">
        <v>1462</v>
      </c>
      <c r="AB113" s="9" t="s">
        <v>1332</v>
      </c>
      <c r="AC113" s="23" t="s">
        <v>317</v>
      </c>
      <c r="AD113" s="24" t="s">
        <v>316</v>
      </c>
      <c r="AE113" s="25" t="s">
        <v>438</v>
      </c>
      <c r="AF113" s="2" t="s">
        <v>438</v>
      </c>
      <c r="AG113" s="2" t="s">
        <v>1239</v>
      </c>
      <c r="AH113" s="2" t="s">
        <v>1210</v>
      </c>
      <c r="AI113" s="26" t="s">
        <v>917</v>
      </c>
      <c r="AJ113" s="25" t="s">
        <v>1210</v>
      </c>
      <c r="AK113" s="9" t="s">
        <v>1332</v>
      </c>
      <c r="AL113" s="2" t="s">
        <v>912</v>
      </c>
      <c r="AM113" s="31" t="s">
        <v>920</v>
      </c>
      <c r="AN113" s="7" t="s">
        <v>453</v>
      </c>
      <c r="AO113" t="str">
        <f t="shared" si="3"/>
        <v>A2.7 06</v>
      </c>
    </row>
    <row r="114" spans="1:41" ht="42.5" x14ac:dyDescent="0.35">
      <c r="A114" t="str">
        <f t="shared" si="2"/>
        <v>A2.7 07</v>
      </c>
      <c r="B114" s="2">
        <v>111</v>
      </c>
      <c r="C114" s="121" t="s">
        <v>101</v>
      </c>
      <c r="D114" s="123" t="s">
        <v>1826</v>
      </c>
      <c r="E114" s="123" t="s">
        <v>557</v>
      </c>
      <c r="F114" s="21" t="s">
        <v>8</v>
      </c>
      <c r="G114" s="25" t="s">
        <v>1535</v>
      </c>
      <c r="H114" s="24" t="s">
        <v>1540</v>
      </c>
      <c r="I114" s="50" t="s">
        <v>1039</v>
      </c>
      <c r="J114" s="28" t="s">
        <v>1040</v>
      </c>
      <c r="K114" s="29" t="s">
        <v>1039</v>
      </c>
      <c r="L114" s="29" t="s">
        <v>1041</v>
      </c>
      <c r="M114" s="29" t="s">
        <v>1040</v>
      </c>
      <c r="N114" s="29" t="s">
        <v>1040</v>
      </c>
      <c r="O114" s="29" t="s">
        <v>1905</v>
      </c>
      <c r="P114" s="24" t="s">
        <v>467</v>
      </c>
      <c r="Q114" s="51" t="s">
        <v>1506</v>
      </c>
      <c r="R114" s="52" t="s">
        <v>1505</v>
      </c>
      <c r="S114" s="47" t="s">
        <v>1030</v>
      </c>
      <c r="T114" s="2" t="s">
        <v>1186</v>
      </c>
      <c r="U114" s="7" t="s">
        <v>1189</v>
      </c>
      <c r="V114" s="7" t="s">
        <v>1514</v>
      </c>
      <c r="W114" s="55" t="s">
        <v>1523</v>
      </c>
      <c r="X114" s="55" t="s">
        <v>1526</v>
      </c>
      <c r="Y114" s="49"/>
      <c r="Z114" s="54" t="s">
        <v>14</v>
      </c>
      <c r="AA114" s="22" t="s">
        <v>1462</v>
      </c>
      <c r="AB114" s="9" t="s">
        <v>1333</v>
      </c>
      <c r="AC114" s="23" t="s">
        <v>317</v>
      </c>
      <c r="AD114" s="24" t="s">
        <v>316</v>
      </c>
      <c r="AE114" s="25" t="s">
        <v>438</v>
      </c>
      <c r="AF114" s="2" t="s">
        <v>438</v>
      </c>
      <c r="AG114" s="2" t="s">
        <v>1239</v>
      </c>
      <c r="AH114" s="2" t="s">
        <v>1210</v>
      </c>
      <c r="AI114" s="26" t="s">
        <v>918</v>
      </c>
      <c r="AJ114" s="25" t="s">
        <v>1210</v>
      </c>
      <c r="AK114" s="9" t="s">
        <v>1333</v>
      </c>
      <c r="AL114" s="2" t="s">
        <v>912</v>
      </c>
      <c r="AM114" s="31" t="s">
        <v>921</v>
      </c>
      <c r="AN114" s="7" t="s">
        <v>453</v>
      </c>
      <c r="AO114" t="str">
        <f t="shared" si="3"/>
        <v>A2.7 07</v>
      </c>
    </row>
    <row r="115" spans="1:41" ht="42.5" x14ac:dyDescent="0.35">
      <c r="A115" t="str">
        <f t="shared" si="2"/>
        <v>A2.7 08</v>
      </c>
      <c r="B115" s="2">
        <v>112</v>
      </c>
      <c r="C115" s="121" t="s">
        <v>131</v>
      </c>
      <c r="D115" s="123" t="s">
        <v>1827</v>
      </c>
      <c r="E115" s="123" t="s">
        <v>587</v>
      </c>
      <c r="F115" s="21" t="s">
        <v>8</v>
      </c>
      <c r="G115" s="25" t="s">
        <v>1535</v>
      </c>
      <c r="H115" s="24" t="s">
        <v>1540</v>
      </c>
      <c r="I115" s="50" t="s">
        <v>1039</v>
      </c>
      <c r="J115" s="28" t="s">
        <v>1040</v>
      </c>
      <c r="K115" s="29" t="s">
        <v>1039</v>
      </c>
      <c r="L115" s="29" t="s">
        <v>1041</v>
      </c>
      <c r="M115" s="29" t="s">
        <v>1040</v>
      </c>
      <c r="N115" s="29" t="s">
        <v>1040</v>
      </c>
      <c r="O115" s="29" t="s">
        <v>1905</v>
      </c>
      <c r="P115" s="24" t="s">
        <v>467</v>
      </c>
      <c r="Q115" s="51" t="s">
        <v>1506</v>
      </c>
      <c r="R115" s="52" t="s">
        <v>1505</v>
      </c>
      <c r="S115" s="47" t="s">
        <v>1030</v>
      </c>
      <c r="T115" s="2" t="s">
        <v>1186</v>
      </c>
      <c r="U115" s="7" t="s">
        <v>1189</v>
      </c>
      <c r="V115" s="7" t="s">
        <v>1514</v>
      </c>
      <c r="W115" s="55" t="s">
        <v>1523</v>
      </c>
      <c r="X115" s="55" t="s">
        <v>1527</v>
      </c>
      <c r="Y115" s="49"/>
      <c r="Z115" s="54" t="s">
        <v>14</v>
      </c>
      <c r="AA115" s="22" t="s">
        <v>1462</v>
      </c>
      <c r="AB115" s="9" t="s">
        <v>1334</v>
      </c>
      <c r="AC115" s="23" t="s">
        <v>317</v>
      </c>
      <c r="AD115" s="24" t="s">
        <v>316</v>
      </c>
      <c r="AE115" s="25" t="s">
        <v>438</v>
      </c>
      <c r="AF115" s="2" t="s">
        <v>438</v>
      </c>
      <c r="AG115" s="2" t="s">
        <v>1239</v>
      </c>
      <c r="AH115" s="2" t="s">
        <v>1210</v>
      </c>
      <c r="AI115" s="26" t="s">
        <v>921</v>
      </c>
      <c r="AJ115" s="25" t="s">
        <v>1210</v>
      </c>
      <c r="AK115" s="9" t="s">
        <v>1334</v>
      </c>
      <c r="AL115" s="2" t="s">
        <v>912</v>
      </c>
      <c r="AM115" s="31" t="s">
        <v>922</v>
      </c>
      <c r="AN115" s="7" t="s">
        <v>453</v>
      </c>
      <c r="AO115" t="str">
        <f t="shared" si="3"/>
        <v>A2.7 08</v>
      </c>
    </row>
    <row r="116" spans="1:41" ht="42.5" x14ac:dyDescent="0.35">
      <c r="A116" t="str">
        <f t="shared" si="2"/>
        <v>A2.8 01</v>
      </c>
      <c r="B116" s="2">
        <v>113</v>
      </c>
      <c r="C116" s="121" t="s">
        <v>102</v>
      </c>
      <c r="D116" s="123" t="s">
        <v>1828</v>
      </c>
      <c r="E116" s="123" t="s">
        <v>558</v>
      </c>
      <c r="F116" s="21" t="s">
        <v>8</v>
      </c>
      <c r="G116" s="25" t="s">
        <v>1535</v>
      </c>
      <c r="H116" s="24" t="s">
        <v>1216</v>
      </c>
      <c r="I116" s="50" t="s">
        <v>1039</v>
      </c>
      <c r="J116" s="28" t="s">
        <v>1040</v>
      </c>
      <c r="K116" s="29" t="s">
        <v>1039</v>
      </c>
      <c r="L116" s="29" t="s">
        <v>1041</v>
      </c>
      <c r="M116" s="29" t="s">
        <v>1040</v>
      </c>
      <c r="N116" s="29" t="s">
        <v>1040</v>
      </c>
      <c r="O116" s="29" t="s">
        <v>1905</v>
      </c>
      <c r="P116" s="24" t="s">
        <v>467</v>
      </c>
      <c r="Q116" s="51" t="s">
        <v>1506</v>
      </c>
      <c r="R116" s="52" t="s">
        <v>1505</v>
      </c>
      <c r="S116" s="47" t="s">
        <v>1030</v>
      </c>
      <c r="T116" s="2" t="s">
        <v>1186</v>
      </c>
      <c r="U116" s="7" t="s">
        <v>1189</v>
      </c>
      <c r="V116" s="7" t="s">
        <v>1514</v>
      </c>
      <c r="W116" s="55" t="s">
        <v>1524</v>
      </c>
      <c r="X116" s="55" t="s">
        <v>1519</v>
      </c>
      <c r="Y116" s="49"/>
      <c r="Z116" s="54" t="s">
        <v>14</v>
      </c>
      <c r="AA116" s="22" t="s">
        <v>1462</v>
      </c>
      <c r="AB116" s="9" t="s">
        <v>1335</v>
      </c>
      <c r="AC116" s="23" t="s">
        <v>317</v>
      </c>
      <c r="AD116" s="24" t="s">
        <v>316</v>
      </c>
      <c r="AE116" s="25" t="s">
        <v>438</v>
      </c>
      <c r="AF116" s="2" t="s">
        <v>438</v>
      </c>
      <c r="AG116" s="2" t="s">
        <v>1239</v>
      </c>
      <c r="AH116" s="2" t="s">
        <v>1216</v>
      </c>
      <c r="AI116" s="26" t="s">
        <v>915</v>
      </c>
      <c r="AJ116" s="25" t="s">
        <v>1216</v>
      </c>
      <c r="AK116" s="9" t="s">
        <v>1335</v>
      </c>
      <c r="AL116" s="2" t="s">
        <v>913</v>
      </c>
      <c r="AM116" s="31" t="s">
        <v>915</v>
      </c>
      <c r="AN116" s="7" t="s">
        <v>454</v>
      </c>
      <c r="AO116" t="str">
        <f t="shared" si="3"/>
        <v>A2.8 01</v>
      </c>
    </row>
    <row r="117" spans="1:41" ht="42.5" x14ac:dyDescent="0.35">
      <c r="A117" t="str">
        <f t="shared" si="2"/>
        <v>A2.8 02</v>
      </c>
      <c r="B117" s="2">
        <v>114</v>
      </c>
      <c r="C117" s="121" t="s">
        <v>103</v>
      </c>
      <c r="D117" s="123" t="s">
        <v>1829</v>
      </c>
      <c r="E117" s="123" t="s">
        <v>559</v>
      </c>
      <c r="F117" s="21" t="s">
        <v>8</v>
      </c>
      <c r="G117" s="25" t="s">
        <v>1535</v>
      </c>
      <c r="H117" s="24" t="s">
        <v>1216</v>
      </c>
      <c r="I117" s="50" t="s">
        <v>1039</v>
      </c>
      <c r="J117" s="28" t="s">
        <v>1040</v>
      </c>
      <c r="K117" s="29" t="s">
        <v>1039</v>
      </c>
      <c r="L117" s="29" t="s">
        <v>1041</v>
      </c>
      <c r="M117" s="29" t="s">
        <v>1040</v>
      </c>
      <c r="N117" s="29" t="s">
        <v>1040</v>
      </c>
      <c r="O117" s="29" t="s">
        <v>1905</v>
      </c>
      <c r="P117" s="24" t="s">
        <v>467</v>
      </c>
      <c r="Q117" s="51" t="s">
        <v>1506</v>
      </c>
      <c r="R117" s="52" t="s">
        <v>1505</v>
      </c>
      <c r="S117" s="47" t="s">
        <v>1030</v>
      </c>
      <c r="T117" s="2" t="s">
        <v>1186</v>
      </c>
      <c r="U117" s="7" t="s">
        <v>1189</v>
      </c>
      <c r="V117" s="7" t="s">
        <v>1514</v>
      </c>
      <c r="W117" s="55" t="s">
        <v>1524</v>
      </c>
      <c r="X117" s="55" t="s">
        <v>1521</v>
      </c>
      <c r="Y117" s="49"/>
      <c r="Z117" s="54" t="s">
        <v>14</v>
      </c>
      <c r="AA117" s="22" t="s">
        <v>1462</v>
      </c>
      <c r="AB117" s="9" t="s">
        <v>1336</v>
      </c>
      <c r="AC117" s="23" t="s">
        <v>317</v>
      </c>
      <c r="AD117" s="24" t="s">
        <v>316</v>
      </c>
      <c r="AE117" s="25" t="s">
        <v>438</v>
      </c>
      <c r="AF117" s="2" t="s">
        <v>438</v>
      </c>
      <c r="AG117" s="2" t="s">
        <v>1239</v>
      </c>
      <c r="AH117" s="2" t="s">
        <v>1216</v>
      </c>
      <c r="AI117" s="26" t="s">
        <v>916</v>
      </c>
      <c r="AJ117" s="25" t="s">
        <v>1216</v>
      </c>
      <c r="AK117" s="9" t="s">
        <v>1336</v>
      </c>
      <c r="AL117" s="2" t="s">
        <v>913</v>
      </c>
      <c r="AM117" s="31" t="s">
        <v>916</v>
      </c>
      <c r="AN117" s="7" t="s">
        <v>454</v>
      </c>
      <c r="AO117" t="str">
        <f t="shared" si="3"/>
        <v>A2.8 02</v>
      </c>
    </row>
    <row r="118" spans="1:41" ht="42.5" x14ac:dyDescent="0.35">
      <c r="A118" t="str">
        <f t="shared" si="2"/>
        <v>A2.8 03</v>
      </c>
      <c r="B118" s="97">
        <v>115</v>
      </c>
      <c r="C118" s="121" t="s">
        <v>104</v>
      </c>
      <c r="D118" s="123" t="s">
        <v>1830</v>
      </c>
      <c r="E118" s="123" t="s">
        <v>560</v>
      </c>
      <c r="F118" s="100" t="s">
        <v>8</v>
      </c>
      <c r="G118" s="101" t="s">
        <v>1535</v>
      </c>
      <c r="H118" s="102" t="s">
        <v>1216</v>
      </c>
      <c r="I118" s="103" t="s">
        <v>1039</v>
      </c>
      <c r="J118" s="104" t="s">
        <v>1040</v>
      </c>
      <c r="K118" s="105" t="s">
        <v>1039</v>
      </c>
      <c r="L118" s="105" t="s">
        <v>1041</v>
      </c>
      <c r="M118" s="105" t="s">
        <v>1040</v>
      </c>
      <c r="N118" s="105" t="s">
        <v>1040</v>
      </c>
      <c r="O118" s="105" t="s">
        <v>1905</v>
      </c>
      <c r="P118" s="102" t="s">
        <v>467</v>
      </c>
      <c r="Q118" s="106" t="s">
        <v>1506</v>
      </c>
      <c r="R118" s="107" t="s">
        <v>1505</v>
      </c>
      <c r="S118" s="108" t="s">
        <v>1030</v>
      </c>
      <c r="T118" s="97" t="s">
        <v>1186</v>
      </c>
      <c r="U118" s="97" t="s">
        <v>1189</v>
      </c>
      <c r="V118" s="97" t="s">
        <v>1514</v>
      </c>
      <c r="W118" s="109" t="s">
        <v>1524</v>
      </c>
      <c r="X118" s="109" t="s">
        <v>1522</v>
      </c>
      <c r="Y118" s="110"/>
      <c r="Z118" s="111" t="s">
        <v>14</v>
      </c>
      <c r="AA118" s="112" t="s">
        <v>1462</v>
      </c>
      <c r="AB118" s="98" t="s">
        <v>1337</v>
      </c>
      <c r="AC118" s="113" t="s">
        <v>317</v>
      </c>
      <c r="AD118" s="102" t="s">
        <v>316</v>
      </c>
      <c r="AE118" s="101" t="s">
        <v>438</v>
      </c>
      <c r="AF118" s="97" t="s">
        <v>438</v>
      </c>
      <c r="AG118" s="97" t="s">
        <v>1239</v>
      </c>
      <c r="AH118" s="97" t="s">
        <v>1216</v>
      </c>
      <c r="AI118" s="114" t="s">
        <v>917</v>
      </c>
      <c r="AJ118" s="101" t="s">
        <v>1216</v>
      </c>
      <c r="AK118" s="98" t="s">
        <v>1337</v>
      </c>
      <c r="AL118" s="97" t="s">
        <v>913</v>
      </c>
      <c r="AM118" s="115" t="s">
        <v>917</v>
      </c>
      <c r="AN118" s="97" t="s">
        <v>454</v>
      </c>
      <c r="AO118" t="str">
        <f t="shared" si="3"/>
        <v>A2.8 03</v>
      </c>
    </row>
    <row r="119" spans="1:41" ht="42.5" x14ac:dyDescent="0.35">
      <c r="A119" t="str">
        <f t="shared" si="2"/>
        <v>A2.8 04</v>
      </c>
      <c r="B119" s="2">
        <v>116</v>
      </c>
      <c r="C119" s="121" t="s">
        <v>105</v>
      </c>
      <c r="D119" s="123" t="s">
        <v>1831</v>
      </c>
      <c r="E119" s="123" t="s">
        <v>561</v>
      </c>
      <c r="F119" s="21" t="s">
        <v>8</v>
      </c>
      <c r="G119" s="25" t="s">
        <v>1535</v>
      </c>
      <c r="H119" s="24" t="s">
        <v>1216</v>
      </c>
      <c r="I119" s="50" t="s">
        <v>1039</v>
      </c>
      <c r="J119" s="28" t="s">
        <v>1040</v>
      </c>
      <c r="K119" s="29" t="s">
        <v>1039</v>
      </c>
      <c r="L119" s="29" t="s">
        <v>1041</v>
      </c>
      <c r="M119" s="29" t="s">
        <v>1040</v>
      </c>
      <c r="N119" s="29" t="s">
        <v>1040</v>
      </c>
      <c r="O119" s="29" t="s">
        <v>1905</v>
      </c>
      <c r="P119" s="24" t="s">
        <v>467</v>
      </c>
      <c r="Q119" s="51" t="s">
        <v>1506</v>
      </c>
      <c r="R119" s="52" t="s">
        <v>1505</v>
      </c>
      <c r="S119" s="47" t="s">
        <v>1030</v>
      </c>
      <c r="T119" s="2" t="s">
        <v>1186</v>
      </c>
      <c r="U119" s="7" t="s">
        <v>1189</v>
      </c>
      <c r="V119" s="7" t="s">
        <v>1514</v>
      </c>
      <c r="W119" s="55" t="s">
        <v>1524</v>
      </c>
      <c r="X119" s="55" t="s">
        <v>1523</v>
      </c>
      <c r="Y119" s="49"/>
      <c r="Z119" s="54" t="s">
        <v>14</v>
      </c>
      <c r="AA119" s="22" t="s">
        <v>1462</v>
      </c>
      <c r="AB119" s="9" t="s">
        <v>1338</v>
      </c>
      <c r="AC119" s="23" t="s">
        <v>317</v>
      </c>
      <c r="AD119" s="24" t="s">
        <v>316</v>
      </c>
      <c r="AE119" s="25" t="s">
        <v>438</v>
      </c>
      <c r="AF119" s="2" t="s">
        <v>438</v>
      </c>
      <c r="AG119" s="2" t="s">
        <v>1239</v>
      </c>
      <c r="AH119" s="2" t="s">
        <v>1216</v>
      </c>
      <c r="AI119" s="26" t="s">
        <v>918</v>
      </c>
      <c r="AJ119" s="25" t="s">
        <v>1216</v>
      </c>
      <c r="AK119" s="9" t="s">
        <v>1338</v>
      </c>
      <c r="AL119" s="2" t="s">
        <v>913</v>
      </c>
      <c r="AM119" s="31" t="s">
        <v>918</v>
      </c>
      <c r="AN119" s="7" t="s">
        <v>454</v>
      </c>
      <c r="AO119" t="str">
        <f t="shared" si="3"/>
        <v>A2.8 04</v>
      </c>
    </row>
    <row r="120" spans="1:41" ht="42.5" x14ac:dyDescent="0.35">
      <c r="A120" t="str">
        <f t="shared" si="2"/>
        <v>A2.8 05</v>
      </c>
      <c r="B120" s="2">
        <v>117</v>
      </c>
      <c r="C120" s="121" t="s">
        <v>132</v>
      </c>
      <c r="D120" s="123" t="s">
        <v>1832</v>
      </c>
      <c r="E120" s="123" t="s">
        <v>588</v>
      </c>
      <c r="F120" s="21" t="s">
        <v>8</v>
      </c>
      <c r="G120" s="25" t="s">
        <v>1535</v>
      </c>
      <c r="H120" s="24" t="s">
        <v>1216</v>
      </c>
      <c r="I120" s="50" t="s">
        <v>1039</v>
      </c>
      <c r="J120" s="28" t="s">
        <v>1040</v>
      </c>
      <c r="K120" s="29" t="s">
        <v>1039</v>
      </c>
      <c r="L120" s="29" t="s">
        <v>1041</v>
      </c>
      <c r="M120" s="29" t="s">
        <v>1040</v>
      </c>
      <c r="N120" s="29" t="s">
        <v>1040</v>
      </c>
      <c r="O120" s="29" t="s">
        <v>1905</v>
      </c>
      <c r="P120" s="24" t="s">
        <v>467</v>
      </c>
      <c r="Q120" s="51" t="s">
        <v>1506</v>
      </c>
      <c r="R120" s="52" t="s">
        <v>1505</v>
      </c>
      <c r="S120" s="47" t="s">
        <v>1030</v>
      </c>
      <c r="T120" s="2" t="s">
        <v>1186</v>
      </c>
      <c r="U120" s="7" t="s">
        <v>1189</v>
      </c>
      <c r="V120" s="7" t="s">
        <v>1514</v>
      </c>
      <c r="W120" s="55" t="s">
        <v>1524</v>
      </c>
      <c r="X120" s="55" t="s">
        <v>1524</v>
      </c>
      <c r="Y120" s="49"/>
      <c r="Z120" s="54" t="s">
        <v>14</v>
      </c>
      <c r="AA120" s="22" t="s">
        <v>1462</v>
      </c>
      <c r="AB120" s="9" t="s">
        <v>1339</v>
      </c>
      <c r="AC120" s="23" t="s">
        <v>317</v>
      </c>
      <c r="AD120" s="24" t="s">
        <v>316</v>
      </c>
      <c r="AE120" s="25" t="s">
        <v>438</v>
      </c>
      <c r="AF120" s="2" t="s">
        <v>438</v>
      </c>
      <c r="AG120" s="2" t="s">
        <v>1239</v>
      </c>
      <c r="AH120" s="2" t="s">
        <v>1216</v>
      </c>
      <c r="AI120" s="26" t="s">
        <v>921</v>
      </c>
      <c r="AJ120" s="25" t="s">
        <v>1216</v>
      </c>
      <c r="AK120" s="9" t="s">
        <v>1339</v>
      </c>
      <c r="AL120" s="2" t="s">
        <v>913</v>
      </c>
      <c r="AM120" s="31" t="s">
        <v>919</v>
      </c>
      <c r="AN120" s="7" t="s">
        <v>454</v>
      </c>
      <c r="AO120" t="str">
        <f t="shared" si="3"/>
        <v>A2.8 05</v>
      </c>
    </row>
    <row r="121" spans="1:41" ht="42.5" x14ac:dyDescent="0.35">
      <c r="A121" t="str">
        <f t="shared" si="2"/>
        <v>A2.8 06</v>
      </c>
      <c r="B121" s="2">
        <v>118</v>
      </c>
      <c r="C121" s="121" t="s">
        <v>106</v>
      </c>
      <c r="D121" s="123" t="s">
        <v>1833</v>
      </c>
      <c r="E121" s="123" t="s">
        <v>562</v>
      </c>
      <c r="F121" s="21" t="s">
        <v>8</v>
      </c>
      <c r="G121" s="25" t="s">
        <v>1535</v>
      </c>
      <c r="H121" s="24" t="s">
        <v>1217</v>
      </c>
      <c r="I121" s="50" t="s">
        <v>1039</v>
      </c>
      <c r="J121" s="28" t="s">
        <v>1040</v>
      </c>
      <c r="K121" s="29" t="s">
        <v>1039</v>
      </c>
      <c r="L121" s="29" t="s">
        <v>1041</v>
      </c>
      <c r="M121" s="29" t="s">
        <v>1040</v>
      </c>
      <c r="N121" s="29" t="s">
        <v>1040</v>
      </c>
      <c r="O121" s="29" t="s">
        <v>1905</v>
      </c>
      <c r="P121" s="24" t="s">
        <v>467</v>
      </c>
      <c r="Q121" s="51" t="s">
        <v>1506</v>
      </c>
      <c r="R121" s="52" t="s">
        <v>1505</v>
      </c>
      <c r="S121" s="47" t="s">
        <v>1030</v>
      </c>
      <c r="T121" s="2" t="s">
        <v>1186</v>
      </c>
      <c r="U121" s="7" t="s">
        <v>1189</v>
      </c>
      <c r="V121" s="7" t="s">
        <v>1514</v>
      </c>
      <c r="W121" s="55" t="s">
        <v>1524</v>
      </c>
      <c r="X121" s="55" t="s">
        <v>1525</v>
      </c>
      <c r="Y121" s="49"/>
      <c r="Z121" s="54" t="s">
        <v>14</v>
      </c>
      <c r="AA121" s="22" t="s">
        <v>1462</v>
      </c>
      <c r="AB121" s="9" t="s">
        <v>1340</v>
      </c>
      <c r="AC121" s="23" t="s">
        <v>317</v>
      </c>
      <c r="AD121" s="24" t="s">
        <v>316</v>
      </c>
      <c r="AE121" s="25" t="s">
        <v>438</v>
      </c>
      <c r="AF121" s="2" t="s">
        <v>438</v>
      </c>
      <c r="AG121" s="2" t="s">
        <v>1239</v>
      </c>
      <c r="AH121" s="2" t="s">
        <v>1217</v>
      </c>
      <c r="AI121" s="26" t="s">
        <v>915</v>
      </c>
      <c r="AJ121" s="25" t="s">
        <v>1217</v>
      </c>
      <c r="AK121" s="9" t="s">
        <v>1340</v>
      </c>
      <c r="AL121" s="2" t="s">
        <v>913</v>
      </c>
      <c r="AM121" s="31" t="s">
        <v>920</v>
      </c>
      <c r="AN121" s="7" t="s">
        <v>454</v>
      </c>
      <c r="AO121" t="str">
        <f t="shared" si="3"/>
        <v>A2.8 06</v>
      </c>
    </row>
    <row r="122" spans="1:41" ht="42.5" x14ac:dyDescent="0.35">
      <c r="A122" t="str">
        <f t="shared" si="2"/>
        <v>A2.8 07</v>
      </c>
      <c r="B122" s="2">
        <v>119</v>
      </c>
      <c r="C122" s="121" t="s">
        <v>107</v>
      </c>
      <c r="D122" s="123" t="s">
        <v>1834</v>
      </c>
      <c r="E122" s="123" t="s">
        <v>563</v>
      </c>
      <c r="F122" s="21" t="s">
        <v>8</v>
      </c>
      <c r="G122" s="25" t="s">
        <v>1535</v>
      </c>
      <c r="H122" s="24" t="s">
        <v>1217</v>
      </c>
      <c r="I122" s="50" t="s">
        <v>1039</v>
      </c>
      <c r="J122" s="28" t="s">
        <v>1040</v>
      </c>
      <c r="K122" s="29" t="s">
        <v>1039</v>
      </c>
      <c r="L122" s="29" t="s">
        <v>1041</v>
      </c>
      <c r="M122" s="29" t="s">
        <v>1040</v>
      </c>
      <c r="N122" s="29" t="s">
        <v>1040</v>
      </c>
      <c r="O122" s="29" t="s">
        <v>1905</v>
      </c>
      <c r="P122" s="24" t="s">
        <v>467</v>
      </c>
      <c r="Q122" s="51" t="s">
        <v>1506</v>
      </c>
      <c r="R122" s="52" t="s">
        <v>1505</v>
      </c>
      <c r="S122" s="47" t="s">
        <v>1030</v>
      </c>
      <c r="T122" s="2" t="s">
        <v>1186</v>
      </c>
      <c r="U122" s="7" t="s">
        <v>1189</v>
      </c>
      <c r="V122" s="7" t="s">
        <v>1514</v>
      </c>
      <c r="W122" s="55" t="s">
        <v>1524</v>
      </c>
      <c r="X122" s="55" t="s">
        <v>1526</v>
      </c>
      <c r="Y122" s="49"/>
      <c r="Z122" s="54" t="s">
        <v>14</v>
      </c>
      <c r="AA122" s="22" t="s">
        <v>1462</v>
      </c>
      <c r="AB122" s="9" t="s">
        <v>1341</v>
      </c>
      <c r="AC122" s="23" t="s">
        <v>317</v>
      </c>
      <c r="AD122" s="24" t="s">
        <v>316</v>
      </c>
      <c r="AE122" s="25" t="s">
        <v>438</v>
      </c>
      <c r="AF122" s="2" t="s">
        <v>438</v>
      </c>
      <c r="AG122" s="2" t="s">
        <v>1239</v>
      </c>
      <c r="AH122" s="2" t="s">
        <v>1217</v>
      </c>
      <c r="AI122" s="26" t="s">
        <v>916</v>
      </c>
      <c r="AJ122" s="25" t="s">
        <v>1217</v>
      </c>
      <c r="AK122" s="9" t="s">
        <v>1341</v>
      </c>
      <c r="AL122" s="2" t="s">
        <v>913</v>
      </c>
      <c r="AM122" s="31" t="s">
        <v>921</v>
      </c>
      <c r="AN122" s="7" t="s">
        <v>454</v>
      </c>
      <c r="AO122" t="str">
        <f t="shared" si="3"/>
        <v>A2.8 07</v>
      </c>
    </row>
    <row r="123" spans="1:41" ht="42.5" x14ac:dyDescent="0.35">
      <c r="A123" t="str">
        <f t="shared" si="2"/>
        <v>A2.8 08</v>
      </c>
      <c r="B123" s="2">
        <v>120</v>
      </c>
      <c r="C123" s="121" t="s">
        <v>108</v>
      </c>
      <c r="D123" s="123" t="s">
        <v>1835</v>
      </c>
      <c r="E123" s="123" t="s">
        <v>564</v>
      </c>
      <c r="F123" s="21" t="s">
        <v>8</v>
      </c>
      <c r="G123" s="25" t="s">
        <v>1535</v>
      </c>
      <c r="H123" s="24" t="s">
        <v>1217</v>
      </c>
      <c r="I123" s="50" t="s">
        <v>1039</v>
      </c>
      <c r="J123" s="28" t="s">
        <v>1040</v>
      </c>
      <c r="K123" s="29" t="s">
        <v>1039</v>
      </c>
      <c r="L123" s="29" t="s">
        <v>1041</v>
      </c>
      <c r="M123" s="29" t="s">
        <v>1040</v>
      </c>
      <c r="N123" s="29" t="s">
        <v>1040</v>
      </c>
      <c r="O123" s="29" t="s">
        <v>1905</v>
      </c>
      <c r="P123" s="24" t="s">
        <v>467</v>
      </c>
      <c r="Q123" s="51" t="s">
        <v>1506</v>
      </c>
      <c r="R123" s="52" t="s">
        <v>1505</v>
      </c>
      <c r="S123" s="47" t="s">
        <v>1030</v>
      </c>
      <c r="T123" s="2" t="s">
        <v>1186</v>
      </c>
      <c r="U123" s="7" t="s">
        <v>1189</v>
      </c>
      <c r="V123" s="7" t="s">
        <v>1514</v>
      </c>
      <c r="W123" s="55" t="s">
        <v>1524</v>
      </c>
      <c r="X123" s="55" t="s">
        <v>1527</v>
      </c>
      <c r="Y123" s="49"/>
      <c r="Z123" s="54" t="s">
        <v>14</v>
      </c>
      <c r="AA123" s="22" t="s">
        <v>1462</v>
      </c>
      <c r="AB123" s="9" t="s">
        <v>1342</v>
      </c>
      <c r="AC123" s="23" t="s">
        <v>317</v>
      </c>
      <c r="AD123" s="24" t="s">
        <v>316</v>
      </c>
      <c r="AE123" s="25" t="s">
        <v>438</v>
      </c>
      <c r="AF123" s="2" t="s">
        <v>438</v>
      </c>
      <c r="AG123" s="2" t="s">
        <v>1239</v>
      </c>
      <c r="AH123" s="2" t="s">
        <v>1217</v>
      </c>
      <c r="AI123" s="26" t="s">
        <v>917</v>
      </c>
      <c r="AJ123" s="25" t="s">
        <v>1217</v>
      </c>
      <c r="AK123" s="9" t="s">
        <v>1342</v>
      </c>
      <c r="AL123" s="2" t="s">
        <v>913</v>
      </c>
      <c r="AM123" s="31" t="s">
        <v>922</v>
      </c>
      <c r="AN123" s="7" t="s">
        <v>454</v>
      </c>
      <c r="AO123" t="str">
        <f t="shared" si="3"/>
        <v>A2.8 08</v>
      </c>
    </row>
    <row r="124" spans="1:41" ht="42.5" x14ac:dyDescent="0.35">
      <c r="A124" t="str">
        <f t="shared" si="2"/>
        <v>A2.9 01</v>
      </c>
      <c r="B124" s="2">
        <v>121</v>
      </c>
      <c r="C124" s="121" t="s">
        <v>109</v>
      </c>
      <c r="D124" s="123" t="s">
        <v>1836</v>
      </c>
      <c r="E124" s="123" t="s">
        <v>565</v>
      </c>
      <c r="F124" s="21" t="s">
        <v>8</v>
      </c>
      <c r="G124" s="25" t="s">
        <v>1535</v>
      </c>
      <c r="H124" s="24" t="s">
        <v>1217</v>
      </c>
      <c r="I124" s="50" t="s">
        <v>1039</v>
      </c>
      <c r="J124" s="28" t="s">
        <v>1040</v>
      </c>
      <c r="K124" s="29" t="s">
        <v>1039</v>
      </c>
      <c r="L124" s="29" t="s">
        <v>1041</v>
      </c>
      <c r="M124" s="29" t="s">
        <v>1040</v>
      </c>
      <c r="N124" s="29" t="s">
        <v>1040</v>
      </c>
      <c r="O124" s="29" t="s">
        <v>1905</v>
      </c>
      <c r="P124" s="24" t="s">
        <v>467</v>
      </c>
      <c r="Q124" s="51" t="s">
        <v>1506</v>
      </c>
      <c r="R124" s="52" t="s">
        <v>1505</v>
      </c>
      <c r="S124" s="47" t="s">
        <v>1030</v>
      </c>
      <c r="T124" s="2" t="s">
        <v>1186</v>
      </c>
      <c r="U124" s="7" t="s">
        <v>1189</v>
      </c>
      <c r="V124" s="7" t="s">
        <v>1514</v>
      </c>
      <c r="W124" s="55" t="s">
        <v>1525</v>
      </c>
      <c r="X124" s="55" t="s">
        <v>1519</v>
      </c>
      <c r="Y124" s="49"/>
      <c r="Z124" s="54" t="s">
        <v>14</v>
      </c>
      <c r="AA124" s="22" t="s">
        <v>1462</v>
      </c>
      <c r="AB124" s="9" t="s">
        <v>1343</v>
      </c>
      <c r="AC124" s="23" t="s">
        <v>317</v>
      </c>
      <c r="AD124" s="24" t="s">
        <v>316</v>
      </c>
      <c r="AE124" s="25" t="s">
        <v>438</v>
      </c>
      <c r="AF124" s="2" t="s">
        <v>438</v>
      </c>
      <c r="AG124" s="2" t="s">
        <v>1239</v>
      </c>
      <c r="AH124" s="2" t="s">
        <v>1217</v>
      </c>
      <c r="AI124" s="26" t="s">
        <v>918</v>
      </c>
      <c r="AJ124" s="25" t="s">
        <v>1217</v>
      </c>
      <c r="AK124" s="9" t="s">
        <v>1343</v>
      </c>
      <c r="AL124" s="2" t="s">
        <v>914</v>
      </c>
      <c r="AM124" s="31" t="s">
        <v>915</v>
      </c>
      <c r="AN124" s="7" t="s">
        <v>443</v>
      </c>
      <c r="AO124" t="str">
        <f t="shared" si="3"/>
        <v>A2.9 01</v>
      </c>
    </row>
    <row r="125" spans="1:41" ht="42.5" x14ac:dyDescent="0.35">
      <c r="A125" t="str">
        <f t="shared" si="2"/>
        <v>A2.9 02</v>
      </c>
      <c r="B125" s="2">
        <v>122</v>
      </c>
      <c r="C125" s="121" t="s">
        <v>133</v>
      </c>
      <c r="D125" s="123" t="s">
        <v>1837</v>
      </c>
      <c r="E125" s="123" t="s">
        <v>589</v>
      </c>
      <c r="F125" s="21" t="s">
        <v>8</v>
      </c>
      <c r="G125" s="25" t="s">
        <v>1535</v>
      </c>
      <c r="H125" s="24" t="s">
        <v>1217</v>
      </c>
      <c r="I125" s="50" t="s">
        <v>1039</v>
      </c>
      <c r="J125" s="28" t="s">
        <v>1040</v>
      </c>
      <c r="K125" s="29" t="s">
        <v>1039</v>
      </c>
      <c r="L125" s="29" t="s">
        <v>1045</v>
      </c>
      <c r="M125" s="29" t="s">
        <v>1040</v>
      </c>
      <c r="N125" s="29" t="s">
        <v>1040</v>
      </c>
      <c r="O125" s="29" t="s">
        <v>1909</v>
      </c>
      <c r="P125" s="24" t="s">
        <v>467</v>
      </c>
      <c r="Q125" s="51" t="s">
        <v>1506</v>
      </c>
      <c r="R125" s="52" t="s">
        <v>1505</v>
      </c>
      <c r="S125" s="47" t="s">
        <v>1030</v>
      </c>
      <c r="T125" s="2" t="s">
        <v>1186</v>
      </c>
      <c r="U125" s="7" t="s">
        <v>1189</v>
      </c>
      <c r="V125" s="7" t="s">
        <v>1514</v>
      </c>
      <c r="W125" s="55" t="s">
        <v>1525</v>
      </c>
      <c r="X125" s="55" t="s">
        <v>1521</v>
      </c>
      <c r="Y125" s="49"/>
      <c r="Z125" s="54" t="s">
        <v>14</v>
      </c>
      <c r="AA125" s="22" t="s">
        <v>1462</v>
      </c>
      <c r="AB125" s="9" t="s">
        <v>1344</v>
      </c>
      <c r="AC125" s="23" t="s">
        <v>317</v>
      </c>
      <c r="AD125" s="24" t="s">
        <v>316</v>
      </c>
      <c r="AE125" s="25" t="s">
        <v>438</v>
      </c>
      <c r="AF125" s="2" t="s">
        <v>438</v>
      </c>
      <c r="AG125" s="2" t="s">
        <v>1239</v>
      </c>
      <c r="AH125" s="2" t="s">
        <v>1217</v>
      </c>
      <c r="AI125" s="26" t="s">
        <v>921</v>
      </c>
      <c r="AJ125" s="25" t="s">
        <v>1217</v>
      </c>
      <c r="AK125" s="9" t="s">
        <v>1344</v>
      </c>
      <c r="AL125" s="2" t="s">
        <v>914</v>
      </c>
      <c r="AM125" s="31" t="s">
        <v>916</v>
      </c>
      <c r="AN125" s="7" t="s">
        <v>443</v>
      </c>
      <c r="AO125" t="str">
        <f t="shared" si="3"/>
        <v>A2.9 02</v>
      </c>
    </row>
    <row r="126" spans="1:41" ht="42.5" x14ac:dyDescent="0.35">
      <c r="A126" t="str">
        <f t="shared" si="2"/>
        <v>A2.9 03</v>
      </c>
      <c r="B126" s="2">
        <v>123</v>
      </c>
      <c r="C126" s="121" t="s">
        <v>110</v>
      </c>
      <c r="D126" s="123" t="s">
        <v>1838</v>
      </c>
      <c r="E126" s="123" t="s">
        <v>566</v>
      </c>
      <c r="F126" s="21" t="s">
        <v>8</v>
      </c>
      <c r="G126" s="25" t="s">
        <v>1535</v>
      </c>
      <c r="H126" s="24" t="s">
        <v>1218</v>
      </c>
      <c r="I126" s="50" t="s">
        <v>1039</v>
      </c>
      <c r="J126" s="28" t="s">
        <v>1040</v>
      </c>
      <c r="K126" s="29" t="s">
        <v>1039</v>
      </c>
      <c r="L126" s="29" t="s">
        <v>1041</v>
      </c>
      <c r="M126" s="29" t="s">
        <v>1040</v>
      </c>
      <c r="N126" s="29" t="s">
        <v>1040</v>
      </c>
      <c r="O126" s="29" t="s">
        <v>1905</v>
      </c>
      <c r="P126" s="24" t="s">
        <v>467</v>
      </c>
      <c r="Q126" s="51" t="s">
        <v>1506</v>
      </c>
      <c r="R126" s="52" t="s">
        <v>1505</v>
      </c>
      <c r="S126" s="47" t="s">
        <v>1030</v>
      </c>
      <c r="T126" s="2" t="s">
        <v>1186</v>
      </c>
      <c r="U126" s="7" t="s">
        <v>1189</v>
      </c>
      <c r="V126" s="7" t="s">
        <v>1514</v>
      </c>
      <c r="W126" s="55" t="s">
        <v>1525</v>
      </c>
      <c r="X126" s="55" t="s">
        <v>1522</v>
      </c>
      <c r="Y126" s="49"/>
      <c r="Z126" s="54" t="s">
        <v>14</v>
      </c>
      <c r="AA126" s="22" t="s">
        <v>1462</v>
      </c>
      <c r="AB126" s="9" t="s">
        <v>1347</v>
      </c>
      <c r="AC126" s="23" t="s">
        <v>317</v>
      </c>
      <c r="AD126" s="24" t="s">
        <v>316</v>
      </c>
      <c r="AE126" s="25" t="s">
        <v>438</v>
      </c>
      <c r="AF126" s="2" t="s">
        <v>438</v>
      </c>
      <c r="AG126" s="2" t="s">
        <v>1239</v>
      </c>
      <c r="AH126" s="2" t="s">
        <v>1218</v>
      </c>
      <c r="AI126" s="26" t="s">
        <v>915</v>
      </c>
      <c r="AJ126" s="25" t="s">
        <v>1218</v>
      </c>
      <c r="AK126" s="9" t="s">
        <v>1345</v>
      </c>
      <c r="AL126" s="2" t="s">
        <v>914</v>
      </c>
      <c r="AM126" s="31" t="s">
        <v>917</v>
      </c>
      <c r="AN126" s="7" t="s">
        <v>443</v>
      </c>
      <c r="AO126" t="str">
        <f t="shared" si="3"/>
        <v>A2.9 03</v>
      </c>
    </row>
    <row r="127" spans="1:41" ht="42.5" x14ac:dyDescent="0.35">
      <c r="A127" t="str">
        <f t="shared" si="2"/>
        <v>A2.9 04</v>
      </c>
      <c r="B127" s="2">
        <v>124</v>
      </c>
      <c r="C127" s="121" t="s">
        <v>111</v>
      </c>
      <c r="D127" s="123" t="s">
        <v>1839</v>
      </c>
      <c r="E127" s="123" t="s">
        <v>567</v>
      </c>
      <c r="F127" s="21" t="s">
        <v>8</v>
      </c>
      <c r="G127" s="25" t="s">
        <v>1535</v>
      </c>
      <c r="H127" s="24" t="s">
        <v>1218</v>
      </c>
      <c r="I127" s="50" t="s">
        <v>1039</v>
      </c>
      <c r="J127" s="28" t="s">
        <v>1040</v>
      </c>
      <c r="K127" s="29" t="s">
        <v>1039</v>
      </c>
      <c r="L127" s="29" t="s">
        <v>1041</v>
      </c>
      <c r="M127" s="29" t="s">
        <v>1040</v>
      </c>
      <c r="N127" s="29" t="s">
        <v>1040</v>
      </c>
      <c r="O127" s="29" t="s">
        <v>1905</v>
      </c>
      <c r="P127" s="24" t="s">
        <v>467</v>
      </c>
      <c r="Q127" s="51" t="s">
        <v>1506</v>
      </c>
      <c r="R127" s="52" t="s">
        <v>1505</v>
      </c>
      <c r="S127" s="47" t="s">
        <v>1030</v>
      </c>
      <c r="T127" s="2" t="s">
        <v>1186</v>
      </c>
      <c r="U127" s="7" t="s">
        <v>1189</v>
      </c>
      <c r="V127" s="7" t="s">
        <v>1514</v>
      </c>
      <c r="W127" s="55" t="s">
        <v>1525</v>
      </c>
      <c r="X127" s="55" t="s">
        <v>1523</v>
      </c>
      <c r="Y127" s="49"/>
      <c r="Z127" s="54" t="s">
        <v>14</v>
      </c>
      <c r="AA127" s="22" t="s">
        <v>1462</v>
      </c>
      <c r="AB127" s="9" t="s">
        <v>1348</v>
      </c>
      <c r="AC127" s="23" t="s">
        <v>317</v>
      </c>
      <c r="AD127" s="24" t="s">
        <v>316</v>
      </c>
      <c r="AE127" s="25" t="s">
        <v>438</v>
      </c>
      <c r="AF127" s="2" t="s">
        <v>438</v>
      </c>
      <c r="AG127" s="2" t="s">
        <v>1239</v>
      </c>
      <c r="AH127" s="2" t="s">
        <v>1218</v>
      </c>
      <c r="AI127" s="26" t="s">
        <v>916</v>
      </c>
      <c r="AJ127" s="25" t="s">
        <v>1218</v>
      </c>
      <c r="AK127" s="9" t="s">
        <v>1346</v>
      </c>
      <c r="AL127" s="2" t="s">
        <v>914</v>
      </c>
      <c r="AM127" s="31" t="s">
        <v>918</v>
      </c>
      <c r="AN127" s="7" t="s">
        <v>443</v>
      </c>
      <c r="AO127" t="str">
        <f t="shared" si="3"/>
        <v>A2.9 04</v>
      </c>
    </row>
    <row r="128" spans="1:41" ht="42.5" x14ac:dyDescent="0.35">
      <c r="A128" t="str">
        <f t="shared" si="2"/>
        <v>A2.9 05</v>
      </c>
      <c r="B128" s="2">
        <v>125</v>
      </c>
      <c r="C128" s="121" t="s">
        <v>112</v>
      </c>
      <c r="D128" s="123" t="s">
        <v>1840</v>
      </c>
      <c r="E128" s="123" t="s">
        <v>568</v>
      </c>
      <c r="F128" s="21" t="s">
        <v>8</v>
      </c>
      <c r="G128" s="25" t="s">
        <v>1535</v>
      </c>
      <c r="H128" s="24" t="s">
        <v>1218</v>
      </c>
      <c r="I128" s="50" t="s">
        <v>1039</v>
      </c>
      <c r="J128" s="28" t="s">
        <v>1040</v>
      </c>
      <c r="K128" s="29" t="s">
        <v>1039</v>
      </c>
      <c r="L128" s="29" t="s">
        <v>1041</v>
      </c>
      <c r="M128" s="29" t="s">
        <v>1040</v>
      </c>
      <c r="N128" s="29" t="s">
        <v>1040</v>
      </c>
      <c r="O128" s="29" t="s">
        <v>1905</v>
      </c>
      <c r="P128" s="24" t="s">
        <v>467</v>
      </c>
      <c r="Q128" s="51" t="s">
        <v>1506</v>
      </c>
      <c r="R128" s="52" t="s">
        <v>1505</v>
      </c>
      <c r="S128" s="47" t="s">
        <v>1030</v>
      </c>
      <c r="T128" s="2" t="s">
        <v>1186</v>
      </c>
      <c r="U128" s="7" t="s">
        <v>1189</v>
      </c>
      <c r="V128" s="7" t="s">
        <v>1514</v>
      </c>
      <c r="W128" s="55" t="s">
        <v>1525</v>
      </c>
      <c r="X128" s="55" t="s">
        <v>1524</v>
      </c>
      <c r="Y128" s="49"/>
      <c r="Z128" s="54" t="s">
        <v>14</v>
      </c>
      <c r="AA128" s="22" t="s">
        <v>1462</v>
      </c>
      <c r="AB128" s="9" t="s">
        <v>1349</v>
      </c>
      <c r="AC128" s="23" t="s">
        <v>317</v>
      </c>
      <c r="AD128" s="24" t="s">
        <v>316</v>
      </c>
      <c r="AE128" s="25" t="s">
        <v>438</v>
      </c>
      <c r="AF128" s="2" t="s">
        <v>438</v>
      </c>
      <c r="AG128" s="2" t="s">
        <v>1239</v>
      </c>
      <c r="AH128" s="2" t="s">
        <v>1218</v>
      </c>
      <c r="AI128" s="26" t="s">
        <v>917</v>
      </c>
      <c r="AJ128" s="25" t="s">
        <v>1218</v>
      </c>
      <c r="AK128" s="9" t="s">
        <v>1347</v>
      </c>
      <c r="AL128" s="2" t="s">
        <v>914</v>
      </c>
      <c r="AM128" s="31" t="s">
        <v>919</v>
      </c>
      <c r="AN128" s="7" t="s">
        <v>443</v>
      </c>
      <c r="AO128" t="str">
        <f t="shared" si="3"/>
        <v>A2.9 05</v>
      </c>
    </row>
    <row r="129" spans="1:41" ht="42.5" x14ac:dyDescent="0.35">
      <c r="A129" t="str">
        <f t="shared" ref="A129:A192" si="4">_xlfn.CONCAT(AN129," ",X129)</f>
        <v>A2.9 06</v>
      </c>
      <c r="B129" s="2">
        <v>126</v>
      </c>
      <c r="C129" s="121" t="s">
        <v>113</v>
      </c>
      <c r="D129" s="123" t="s">
        <v>1841</v>
      </c>
      <c r="E129" s="123" t="s">
        <v>569</v>
      </c>
      <c r="F129" s="21" t="s">
        <v>8</v>
      </c>
      <c r="G129" s="25" t="s">
        <v>1535</v>
      </c>
      <c r="H129" s="24" t="s">
        <v>1218</v>
      </c>
      <c r="I129" s="50" t="s">
        <v>1039</v>
      </c>
      <c r="J129" s="28" t="s">
        <v>1040</v>
      </c>
      <c r="K129" s="29" t="s">
        <v>1039</v>
      </c>
      <c r="L129" s="29" t="s">
        <v>1041</v>
      </c>
      <c r="M129" s="29" t="s">
        <v>1040</v>
      </c>
      <c r="N129" s="29" t="s">
        <v>1040</v>
      </c>
      <c r="O129" s="29" t="s">
        <v>1905</v>
      </c>
      <c r="P129" s="24" t="s">
        <v>467</v>
      </c>
      <c r="Q129" s="51" t="s">
        <v>1506</v>
      </c>
      <c r="R129" s="52" t="s">
        <v>1505</v>
      </c>
      <c r="S129" s="47" t="s">
        <v>1030</v>
      </c>
      <c r="T129" s="2" t="s">
        <v>1186</v>
      </c>
      <c r="U129" s="7" t="s">
        <v>1189</v>
      </c>
      <c r="V129" s="7" t="s">
        <v>1514</v>
      </c>
      <c r="W129" s="55" t="s">
        <v>1525</v>
      </c>
      <c r="X129" s="55" t="s">
        <v>1525</v>
      </c>
      <c r="Y129" s="49"/>
      <c r="Z129" s="54" t="s">
        <v>14</v>
      </c>
      <c r="AA129" s="22" t="s">
        <v>1462</v>
      </c>
      <c r="AB129" s="9" t="s">
        <v>1350</v>
      </c>
      <c r="AC129" s="23" t="s">
        <v>317</v>
      </c>
      <c r="AD129" s="24" t="s">
        <v>316</v>
      </c>
      <c r="AE129" s="25" t="s">
        <v>438</v>
      </c>
      <c r="AF129" s="2" t="s">
        <v>438</v>
      </c>
      <c r="AG129" s="2" t="s">
        <v>1239</v>
      </c>
      <c r="AH129" s="2" t="s">
        <v>1218</v>
      </c>
      <c r="AI129" s="26" t="s">
        <v>918</v>
      </c>
      <c r="AJ129" s="25" t="s">
        <v>1218</v>
      </c>
      <c r="AK129" s="9" t="s">
        <v>1348</v>
      </c>
      <c r="AL129" s="2" t="s">
        <v>914</v>
      </c>
      <c r="AM129" s="31" t="s">
        <v>920</v>
      </c>
      <c r="AN129" s="7" t="s">
        <v>443</v>
      </c>
      <c r="AO129" t="str">
        <f t="shared" si="3"/>
        <v>A2.9 06</v>
      </c>
    </row>
    <row r="130" spans="1:41" ht="42.5" x14ac:dyDescent="0.35">
      <c r="A130" t="str">
        <f t="shared" si="4"/>
        <v>A2.9 07</v>
      </c>
      <c r="B130" s="2">
        <v>127</v>
      </c>
      <c r="C130" s="121" t="s">
        <v>134</v>
      </c>
      <c r="D130" s="123" t="s">
        <v>1842</v>
      </c>
      <c r="E130" s="123" t="s">
        <v>590</v>
      </c>
      <c r="F130" s="21" t="s">
        <v>8</v>
      </c>
      <c r="G130" s="25" t="s">
        <v>1535</v>
      </c>
      <c r="H130" s="24" t="s">
        <v>1218</v>
      </c>
      <c r="I130" s="50" t="s">
        <v>1039</v>
      </c>
      <c r="J130" s="28" t="s">
        <v>1040</v>
      </c>
      <c r="K130" s="29" t="s">
        <v>1039</v>
      </c>
      <c r="L130" s="29" t="s">
        <v>1041</v>
      </c>
      <c r="M130" s="29" t="s">
        <v>1040</v>
      </c>
      <c r="N130" s="29" t="s">
        <v>1040</v>
      </c>
      <c r="O130" s="29" t="s">
        <v>1905</v>
      </c>
      <c r="P130" s="24" t="s">
        <v>467</v>
      </c>
      <c r="Q130" s="51" t="s">
        <v>1506</v>
      </c>
      <c r="R130" s="52" t="s">
        <v>1505</v>
      </c>
      <c r="S130" s="47" t="s">
        <v>1030</v>
      </c>
      <c r="T130" s="2" t="s">
        <v>1186</v>
      </c>
      <c r="U130" s="7" t="s">
        <v>1189</v>
      </c>
      <c r="V130" s="7" t="s">
        <v>1514</v>
      </c>
      <c r="W130" s="55" t="s">
        <v>1525</v>
      </c>
      <c r="X130" s="55" t="s">
        <v>1526</v>
      </c>
      <c r="Y130" s="49"/>
      <c r="Z130" s="54" t="s">
        <v>14</v>
      </c>
      <c r="AA130" s="22" t="s">
        <v>1462</v>
      </c>
      <c r="AB130" s="9" t="s">
        <v>1351</v>
      </c>
      <c r="AC130" s="23" t="s">
        <v>317</v>
      </c>
      <c r="AD130" s="24" t="s">
        <v>316</v>
      </c>
      <c r="AE130" s="25" t="s">
        <v>438</v>
      </c>
      <c r="AF130" s="2" t="s">
        <v>438</v>
      </c>
      <c r="AG130" s="2" t="s">
        <v>1239</v>
      </c>
      <c r="AH130" s="2" t="s">
        <v>1218</v>
      </c>
      <c r="AI130" s="26" t="s">
        <v>921</v>
      </c>
      <c r="AJ130" s="25" t="s">
        <v>1218</v>
      </c>
      <c r="AK130" s="9" t="s">
        <v>1351</v>
      </c>
      <c r="AL130" s="2" t="s">
        <v>914</v>
      </c>
      <c r="AM130" s="31" t="s">
        <v>921</v>
      </c>
      <c r="AN130" s="7" t="s">
        <v>443</v>
      </c>
      <c r="AO130" t="str">
        <f t="shared" si="3"/>
        <v>A2.9 07</v>
      </c>
    </row>
    <row r="131" spans="1:41" ht="42.5" x14ac:dyDescent="0.35">
      <c r="A131" t="str">
        <f t="shared" si="4"/>
        <v>A2.9 08</v>
      </c>
      <c r="B131" s="2">
        <v>128</v>
      </c>
      <c r="C131" s="121" t="s">
        <v>114</v>
      </c>
      <c r="D131" s="123" t="s">
        <v>1843</v>
      </c>
      <c r="E131" s="123" t="s">
        <v>570</v>
      </c>
      <c r="F131" s="21" t="s">
        <v>8</v>
      </c>
      <c r="G131" s="25" t="s">
        <v>1535</v>
      </c>
      <c r="H131" s="24" t="s">
        <v>1219</v>
      </c>
      <c r="I131" s="50" t="s">
        <v>1039</v>
      </c>
      <c r="J131" s="28" t="s">
        <v>1040</v>
      </c>
      <c r="K131" s="29" t="s">
        <v>1039</v>
      </c>
      <c r="L131" s="29" t="s">
        <v>1041</v>
      </c>
      <c r="M131" s="29" t="s">
        <v>1040</v>
      </c>
      <c r="N131" s="29" t="s">
        <v>1040</v>
      </c>
      <c r="O131" s="29" t="s">
        <v>1905</v>
      </c>
      <c r="P131" s="24" t="s">
        <v>467</v>
      </c>
      <c r="Q131" s="51" t="s">
        <v>1506</v>
      </c>
      <c r="R131" s="52" t="s">
        <v>1505</v>
      </c>
      <c r="S131" s="47" t="s">
        <v>1030</v>
      </c>
      <c r="T131" s="2" t="s">
        <v>1186</v>
      </c>
      <c r="U131" s="7" t="s">
        <v>1189</v>
      </c>
      <c r="V131" s="7" t="s">
        <v>1514</v>
      </c>
      <c r="W131" s="55" t="s">
        <v>1525</v>
      </c>
      <c r="X131" s="55" t="s">
        <v>1527</v>
      </c>
      <c r="Y131" s="49"/>
      <c r="Z131" s="54" t="s">
        <v>14</v>
      </c>
      <c r="AA131" s="22" t="s">
        <v>1462</v>
      </c>
      <c r="AB131" s="9" t="s">
        <v>1352</v>
      </c>
      <c r="AC131" s="23" t="s">
        <v>317</v>
      </c>
      <c r="AD131" s="24" t="s">
        <v>316</v>
      </c>
      <c r="AE131" s="25" t="s">
        <v>438</v>
      </c>
      <c r="AF131" s="2" t="s">
        <v>438</v>
      </c>
      <c r="AG131" s="2" t="s">
        <v>1239</v>
      </c>
      <c r="AH131" s="2" t="s">
        <v>1219</v>
      </c>
      <c r="AI131" s="26" t="s">
        <v>915</v>
      </c>
      <c r="AJ131" s="25" t="s">
        <v>1219</v>
      </c>
      <c r="AK131" s="9" t="s">
        <v>1352</v>
      </c>
      <c r="AL131" s="2" t="s">
        <v>914</v>
      </c>
      <c r="AM131" s="31" t="s">
        <v>922</v>
      </c>
      <c r="AN131" s="7" t="s">
        <v>443</v>
      </c>
      <c r="AO131" t="str">
        <f t="shared" si="3"/>
        <v>A2.9 08</v>
      </c>
    </row>
    <row r="132" spans="1:41" ht="42.5" x14ac:dyDescent="0.35">
      <c r="A132" t="str">
        <f t="shared" si="4"/>
        <v>A2.10 01</v>
      </c>
      <c r="B132" s="2">
        <v>129</v>
      </c>
      <c r="C132" s="121" t="s">
        <v>115</v>
      </c>
      <c r="D132" s="123" t="s">
        <v>1844</v>
      </c>
      <c r="E132" s="123" t="s">
        <v>571</v>
      </c>
      <c r="F132" s="21" t="s">
        <v>8</v>
      </c>
      <c r="G132" s="25" t="s">
        <v>1535</v>
      </c>
      <c r="H132" s="24" t="s">
        <v>1219</v>
      </c>
      <c r="I132" s="50" t="s">
        <v>1039</v>
      </c>
      <c r="J132" s="28" t="s">
        <v>1040</v>
      </c>
      <c r="K132" s="29" t="s">
        <v>1039</v>
      </c>
      <c r="L132" s="29" t="s">
        <v>1041</v>
      </c>
      <c r="M132" s="29" t="s">
        <v>1040</v>
      </c>
      <c r="N132" s="29" t="s">
        <v>1040</v>
      </c>
      <c r="O132" s="29" t="s">
        <v>1905</v>
      </c>
      <c r="P132" s="24" t="s">
        <v>467</v>
      </c>
      <c r="Q132" s="51" t="s">
        <v>1506</v>
      </c>
      <c r="R132" s="52" t="s">
        <v>1505</v>
      </c>
      <c r="S132" s="47" t="s">
        <v>1030</v>
      </c>
      <c r="T132" s="2" t="s">
        <v>1186</v>
      </c>
      <c r="U132" s="7" t="s">
        <v>1189</v>
      </c>
      <c r="V132" s="7" t="s">
        <v>1514</v>
      </c>
      <c r="W132" s="55" t="s">
        <v>1526</v>
      </c>
      <c r="X132" s="55" t="s">
        <v>1519</v>
      </c>
      <c r="Y132" s="49"/>
      <c r="Z132" s="54" t="s">
        <v>14</v>
      </c>
      <c r="AA132" s="22" t="s">
        <v>1462</v>
      </c>
      <c r="AB132" s="9" t="s">
        <v>1353</v>
      </c>
      <c r="AC132" s="23" t="s">
        <v>317</v>
      </c>
      <c r="AD132" s="24" t="s">
        <v>316</v>
      </c>
      <c r="AE132" s="25" t="s">
        <v>438</v>
      </c>
      <c r="AF132" s="2" t="s">
        <v>438</v>
      </c>
      <c r="AG132" s="2" t="s">
        <v>1239</v>
      </c>
      <c r="AH132" s="2" t="s">
        <v>1219</v>
      </c>
      <c r="AI132" s="26" t="s">
        <v>916</v>
      </c>
      <c r="AJ132" s="25" t="s">
        <v>1219</v>
      </c>
      <c r="AK132" s="9" t="s">
        <v>1353</v>
      </c>
      <c r="AL132" s="2" t="s">
        <v>894</v>
      </c>
      <c r="AM132" s="31" t="s">
        <v>915</v>
      </c>
      <c r="AN132" s="7" t="s">
        <v>455</v>
      </c>
      <c r="AO132" t="str">
        <f t="shared" si="3"/>
        <v>A2.10 01</v>
      </c>
    </row>
    <row r="133" spans="1:41" ht="42.5" x14ac:dyDescent="0.35">
      <c r="A133" t="str">
        <f t="shared" si="4"/>
        <v>A2.10 02</v>
      </c>
      <c r="B133" s="2">
        <v>130</v>
      </c>
      <c r="C133" s="121" t="s">
        <v>116</v>
      </c>
      <c r="D133" s="123" t="s">
        <v>1845</v>
      </c>
      <c r="E133" s="123" t="s">
        <v>572</v>
      </c>
      <c r="F133" s="21" t="s">
        <v>8</v>
      </c>
      <c r="G133" s="25" t="s">
        <v>1535</v>
      </c>
      <c r="H133" s="24" t="s">
        <v>1219</v>
      </c>
      <c r="I133" s="50" t="s">
        <v>1039</v>
      </c>
      <c r="J133" s="28" t="s">
        <v>1040</v>
      </c>
      <c r="K133" s="29" t="s">
        <v>1039</v>
      </c>
      <c r="L133" s="29" t="s">
        <v>1041</v>
      </c>
      <c r="M133" s="29" t="s">
        <v>1040</v>
      </c>
      <c r="N133" s="29" t="s">
        <v>1040</v>
      </c>
      <c r="O133" s="29" t="s">
        <v>1905</v>
      </c>
      <c r="P133" s="24" t="s">
        <v>467</v>
      </c>
      <c r="Q133" s="51" t="s">
        <v>1506</v>
      </c>
      <c r="R133" s="52" t="s">
        <v>1505</v>
      </c>
      <c r="S133" s="47" t="s">
        <v>1030</v>
      </c>
      <c r="T133" s="2" t="s">
        <v>1186</v>
      </c>
      <c r="U133" s="7" t="s">
        <v>1189</v>
      </c>
      <c r="V133" s="7" t="s">
        <v>1514</v>
      </c>
      <c r="W133" s="55" t="s">
        <v>1526</v>
      </c>
      <c r="X133" s="55" t="s">
        <v>1521</v>
      </c>
      <c r="Y133" s="49"/>
      <c r="Z133" s="54" t="s">
        <v>14</v>
      </c>
      <c r="AA133" s="22" t="s">
        <v>1462</v>
      </c>
      <c r="AB133" s="9" t="s">
        <v>1354</v>
      </c>
      <c r="AC133" s="23" t="s">
        <v>317</v>
      </c>
      <c r="AD133" s="24" t="s">
        <v>316</v>
      </c>
      <c r="AE133" s="25" t="s">
        <v>438</v>
      </c>
      <c r="AF133" s="2" t="s">
        <v>438</v>
      </c>
      <c r="AG133" s="2" t="s">
        <v>1239</v>
      </c>
      <c r="AH133" s="2" t="s">
        <v>1219</v>
      </c>
      <c r="AI133" s="26" t="s">
        <v>917</v>
      </c>
      <c r="AJ133" s="25" t="s">
        <v>1219</v>
      </c>
      <c r="AK133" s="9" t="s">
        <v>1354</v>
      </c>
      <c r="AL133" s="2" t="s">
        <v>894</v>
      </c>
      <c r="AM133" s="31" t="s">
        <v>916</v>
      </c>
      <c r="AN133" s="7" t="s">
        <v>455</v>
      </c>
      <c r="AO133" t="str">
        <f t="shared" ref="AO133:AO196" si="5">_xlfn.CONCAT(AN133," ",X133)</f>
        <v>A2.10 02</v>
      </c>
    </row>
    <row r="134" spans="1:41" ht="42.5" x14ac:dyDescent="0.35">
      <c r="A134" t="str">
        <f t="shared" si="4"/>
        <v>A2.10 03</v>
      </c>
      <c r="B134" s="2">
        <v>131</v>
      </c>
      <c r="C134" s="121" t="s">
        <v>117</v>
      </c>
      <c r="D134" s="123" t="s">
        <v>1846</v>
      </c>
      <c r="E134" s="123" t="s">
        <v>573</v>
      </c>
      <c r="F134" s="21" t="s">
        <v>8</v>
      </c>
      <c r="G134" s="25" t="s">
        <v>1535</v>
      </c>
      <c r="H134" s="24" t="s">
        <v>1219</v>
      </c>
      <c r="I134" s="50" t="s">
        <v>1039</v>
      </c>
      <c r="J134" s="28" t="s">
        <v>1040</v>
      </c>
      <c r="K134" s="29" t="s">
        <v>1039</v>
      </c>
      <c r="L134" s="29" t="s">
        <v>1041</v>
      </c>
      <c r="M134" s="29" t="s">
        <v>1040</v>
      </c>
      <c r="N134" s="29" t="s">
        <v>1040</v>
      </c>
      <c r="O134" s="29" t="s">
        <v>1905</v>
      </c>
      <c r="P134" s="24" t="s">
        <v>467</v>
      </c>
      <c r="Q134" s="51" t="s">
        <v>1506</v>
      </c>
      <c r="R134" s="52" t="s">
        <v>1505</v>
      </c>
      <c r="S134" s="47" t="s">
        <v>1030</v>
      </c>
      <c r="T134" s="2" t="s">
        <v>1186</v>
      </c>
      <c r="U134" s="7" t="s">
        <v>1189</v>
      </c>
      <c r="V134" s="7" t="s">
        <v>1514</v>
      </c>
      <c r="W134" s="55" t="s">
        <v>1526</v>
      </c>
      <c r="X134" s="55" t="s">
        <v>1522</v>
      </c>
      <c r="Y134" s="49"/>
      <c r="Z134" s="54" t="s">
        <v>14</v>
      </c>
      <c r="AA134" s="22" t="s">
        <v>1462</v>
      </c>
      <c r="AB134" s="9" t="s">
        <v>1355</v>
      </c>
      <c r="AC134" s="23" t="s">
        <v>317</v>
      </c>
      <c r="AD134" s="24" t="s">
        <v>316</v>
      </c>
      <c r="AE134" s="25" t="s">
        <v>438</v>
      </c>
      <c r="AF134" s="2" t="s">
        <v>438</v>
      </c>
      <c r="AG134" s="2" t="s">
        <v>1239</v>
      </c>
      <c r="AH134" s="2" t="s">
        <v>1219</v>
      </c>
      <c r="AI134" s="26" t="s">
        <v>918</v>
      </c>
      <c r="AJ134" s="25" t="s">
        <v>1219</v>
      </c>
      <c r="AK134" s="9" t="s">
        <v>1355</v>
      </c>
      <c r="AL134" s="2" t="s">
        <v>894</v>
      </c>
      <c r="AM134" s="31" t="s">
        <v>917</v>
      </c>
      <c r="AN134" s="7" t="s">
        <v>455</v>
      </c>
      <c r="AO134" t="str">
        <f t="shared" si="5"/>
        <v>A2.10 03</v>
      </c>
    </row>
    <row r="135" spans="1:41" ht="42.5" x14ac:dyDescent="0.35">
      <c r="A135" t="str">
        <f t="shared" si="4"/>
        <v>A2.10 04</v>
      </c>
      <c r="B135" s="2">
        <v>132</v>
      </c>
      <c r="C135" s="121" t="s">
        <v>135</v>
      </c>
      <c r="D135" s="123" t="s">
        <v>1847</v>
      </c>
      <c r="E135" s="123" t="s">
        <v>591</v>
      </c>
      <c r="F135" s="21" t="s">
        <v>8</v>
      </c>
      <c r="G135" s="25" t="s">
        <v>1535</v>
      </c>
      <c r="H135" s="24" t="s">
        <v>1219</v>
      </c>
      <c r="I135" s="50" t="s">
        <v>1039</v>
      </c>
      <c r="J135" s="28" t="s">
        <v>1040</v>
      </c>
      <c r="K135" s="29" t="s">
        <v>1039</v>
      </c>
      <c r="L135" s="29" t="s">
        <v>1041</v>
      </c>
      <c r="M135" s="29" t="s">
        <v>1040</v>
      </c>
      <c r="N135" s="29" t="s">
        <v>1040</v>
      </c>
      <c r="O135" s="29" t="s">
        <v>1905</v>
      </c>
      <c r="P135" s="24" t="s">
        <v>467</v>
      </c>
      <c r="Q135" s="51" t="s">
        <v>1506</v>
      </c>
      <c r="R135" s="52" t="s">
        <v>1505</v>
      </c>
      <c r="S135" s="47" t="s">
        <v>1030</v>
      </c>
      <c r="T135" s="2" t="s">
        <v>1186</v>
      </c>
      <c r="U135" s="7" t="s">
        <v>1189</v>
      </c>
      <c r="V135" s="7" t="s">
        <v>1514</v>
      </c>
      <c r="W135" s="55" t="s">
        <v>1526</v>
      </c>
      <c r="X135" s="55" t="s">
        <v>1523</v>
      </c>
      <c r="Y135" s="49"/>
      <c r="Z135" s="54" t="s">
        <v>14</v>
      </c>
      <c r="AA135" s="22" t="s">
        <v>1462</v>
      </c>
      <c r="AB135" s="9" t="s">
        <v>1356</v>
      </c>
      <c r="AC135" s="23" t="s">
        <v>317</v>
      </c>
      <c r="AD135" s="24" t="s">
        <v>316</v>
      </c>
      <c r="AE135" s="25" t="s">
        <v>438</v>
      </c>
      <c r="AF135" s="2" t="s">
        <v>438</v>
      </c>
      <c r="AG135" s="2" t="s">
        <v>1239</v>
      </c>
      <c r="AH135" s="2" t="s">
        <v>1219</v>
      </c>
      <c r="AI135" s="26" t="s">
        <v>921</v>
      </c>
      <c r="AJ135" s="25" t="s">
        <v>1219</v>
      </c>
      <c r="AK135" s="9" t="s">
        <v>1356</v>
      </c>
      <c r="AL135" s="2" t="s">
        <v>894</v>
      </c>
      <c r="AM135" s="31" t="s">
        <v>918</v>
      </c>
      <c r="AN135" s="7" t="s">
        <v>455</v>
      </c>
      <c r="AO135" t="str">
        <f t="shared" si="5"/>
        <v>A2.10 04</v>
      </c>
    </row>
    <row r="136" spans="1:41" ht="42.5" x14ac:dyDescent="0.35">
      <c r="A136" t="str">
        <f t="shared" si="4"/>
        <v>A2.10 05</v>
      </c>
      <c r="B136" s="2">
        <v>133</v>
      </c>
      <c r="C136" s="121" t="s">
        <v>118</v>
      </c>
      <c r="D136" s="123" t="s">
        <v>1848</v>
      </c>
      <c r="E136" s="123" t="s">
        <v>574</v>
      </c>
      <c r="F136" s="21" t="s">
        <v>8</v>
      </c>
      <c r="G136" s="25" t="s">
        <v>1535</v>
      </c>
      <c r="H136" s="24" t="s">
        <v>1220</v>
      </c>
      <c r="I136" s="50" t="s">
        <v>1039</v>
      </c>
      <c r="J136" s="28" t="s">
        <v>1040</v>
      </c>
      <c r="K136" s="29" t="s">
        <v>1039</v>
      </c>
      <c r="L136" s="29" t="s">
        <v>1041</v>
      </c>
      <c r="M136" s="29" t="s">
        <v>1040</v>
      </c>
      <c r="N136" s="29" t="s">
        <v>1040</v>
      </c>
      <c r="O136" s="29" t="s">
        <v>1905</v>
      </c>
      <c r="P136" s="24" t="s">
        <v>467</v>
      </c>
      <c r="Q136" s="51" t="s">
        <v>1506</v>
      </c>
      <c r="R136" s="52" t="s">
        <v>1505</v>
      </c>
      <c r="S136" s="47" t="s">
        <v>1030</v>
      </c>
      <c r="T136" s="2" t="s">
        <v>1186</v>
      </c>
      <c r="U136" s="7" t="s">
        <v>1189</v>
      </c>
      <c r="V136" s="7" t="s">
        <v>1514</v>
      </c>
      <c r="W136" s="55" t="s">
        <v>1526</v>
      </c>
      <c r="X136" s="55" t="s">
        <v>1524</v>
      </c>
      <c r="Y136" s="49"/>
      <c r="Z136" s="54" t="s">
        <v>14</v>
      </c>
      <c r="AA136" s="22" t="s">
        <v>1462</v>
      </c>
      <c r="AB136" s="9" t="s">
        <v>1357</v>
      </c>
      <c r="AC136" s="23" t="s">
        <v>317</v>
      </c>
      <c r="AD136" s="24" t="s">
        <v>316</v>
      </c>
      <c r="AE136" s="25" t="s">
        <v>438</v>
      </c>
      <c r="AF136" s="2" t="s">
        <v>438</v>
      </c>
      <c r="AG136" s="2" t="s">
        <v>1239</v>
      </c>
      <c r="AH136" s="2" t="s">
        <v>1220</v>
      </c>
      <c r="AI136" s="26" t="s">
        <v>915</v>
      </c>
      <c r="AJ136" s="25" t="s">
        <v>1220</v>
      </c>
      <c r="AK136" s="9" t="s">
        <v>1357</v>
      </c>
      <c r="AL136" s="2" t="s">
        <v>894</v>
      </c>
      <c r="AM136" s="31" t="s">
        <v>919</v>
      </c>
      <c r="AN136" s="7" t="s">
        <v>455</v>
      </c>
      <c r="AO136" t="str">
        <f t="shared" si="5"/>
        <v>A2.10 05</v>
      </c>
    </row>
    <row r="137" spans="1:41" ht="42.5" x14ac:dyDescent="0.35">
      <c r="A137" t="str">
        <f t="shared" si="4"/>
        <v>A2.10 06</v>
      </c>
      <c r="B137" s="2">
        <v>134</v>
      </c>
      <c r="C137" s="121" t="s">
        <v>119</v>
      </c>
      <c r="D137" s="123" t="s">
        <v>1849</v>
      </c>
      <c r="E137" s="123" t="s">
        <v>575</v>
      </c>
      <c r="F137" s="21" t="s">
        <v>8</v>
      </c>
      <c r="G137" s="25" t="s">
        <v>1535</v>
      </c>
      <c r="H137" s="24" t="s">
        <v>1220</v>
      </c>
      <c r="I137" s="50" t="s">
        <v>1039</v>
      </c>
      <c r="J137" s="28" t="s">
        <v>1040</v>
      </c>
      <c r="K137" s="29" t="s">
        <v>1039</v>
      </c>
      <c r="L137" s="29" t="s">
        <v>1041</v>
      </c>
      <c r="M137" s="29" t="s">
        <v>1040</v>
      </c>
      <c r="N137" s="29" t="s">
        <v>1040</v>
      </c>
      <c r="O137" s="29" t="s">
        <v>1905</v>
      </c>
      <c r="P137" s="24" t="s">
        <v>467</v>
      </c>
      <c r="Q137" s="51" t="s">
        <v>1506</v>
      </c>
      <c r="R137" s="52" t="s">
        <v>1505</v>
      </c>
      <c r="S137" s="47" t="s">
        <v>1030</v>
      </c>
      <c r="T137" s="2" t="s">
        <v>1186</v>
      </c>
      <c r="U137" s="7" t="s">
        <v>1189</v>
      </c>
      <c r="V137" s="7" t="s">
        <v>1514</v>
      </c>
      <c r="W137" s="55" t="s">
        <v>1526</v>
      </c>
      <c r="X137" s="55" t="s">
        <v>1525</v>
      </c>
      <c r="Y137" s="49"/>
      <c r="Z137" s="54" t="s">
        <v>14</v>
      </c>
      <c r="AA137" s="22" t="s">
        <v>1462</v>
      </c>
      <c r="AB137" s="9" t="s">
        <v>1359</v>
      </c>
      <c r="AC137" s="23" t="s">
        <v>317</v>
      </c>
      <c r="AD137" s="24" t="s">
        <v>316</v>
      </c>
      <c r="AE137" s="25" t="s">
        <v>438</v>
      </c>
      <c r="AF137" s="2" t="s">
        <v>438</v>
      </c>
      <c r="AG137" s="2" t="s">
        <v>1239</v>
      </c>
      <c r="AH137" s="2" t="s">
        <v>1220</v>
      </c>
      <c r="AI137" s="26" t="s">
        <v>916</v>
      </c>
      <c r="AJ137" s="25" t="s">
        <v>1220</v>
      </c>
      <c r="AK137" s="9" t="s">
        <v>1358</v>
      </c>
      <c r="AL137" s="2" t="s">
        <v>894</v>
      </c>
      <c r="AM137" s="31" t="s">
        <v>920</v>
      </c>
      <c r="AN137" s="7" t="s">
        <v>455</v>
      </c>
      <c r="AO137" t="str">
        <f t="shared" si="5"/>
        <v>A2.10 06</v>
      </c>
    </row>
    <row r="138" spans="1:41" ht="42.5" x14ac:dyDescent="0.35">
      <c r="A138" t="str">
        <f t="shared" si="4"/>
        <v>A2.10 07</v>
      </c>
      <c r="B138" s="2">
        <v>135</v>
      </c>
      <c r="C138" s="121" t="s">
        <v>120</v>
      </c>
      <c r="D138" s="123" t="s">
        <v>1850</v>
      </c>
      <c r="E138" s="123" t="s">
        <v>576</v>
      </c>
      <c r="F138" s="21" t="s">
        <v>8</v>
      </c>
      <c r="G138" s="25" t="s">
        <v>1535</v>
      </c>
      <c r="H138" s="24" t="s">
        <v>1220</v>
      </c>
      <c r="I138" s="50" t="s">
        <v>1039</v>
      </c>
      <c r="J138" s="28" t="s">
        <v>1040</v>
      </c>
      <c r="K138" s="29" t="s">
        <v>1039</v>
      </c>
      <c r="L138" s="29" t="s">
        <v>1041</v>
      </c>
      <c r="M138" s="29" t="s">
        <v>1040</v>
      </c>
      <c r="N138" s="29" t="s">
        <v>1040</v>
      </c>
      <c r="O138" s="29" t="s">
        <v>1905</v>
      </c>
      <c r="P138" s="24" t="s">
        <v>467</v>
      </c>
      <c r="Q138" s="51" t="s">
        <v>1506</v>
      </c>
      <c r="R138" s="52" t="s">
        <v>1505</v>
      </c>
      <c r="S138" s="47" t="s">
        <v>1030</v>
      </c>
      <c r="T138" s="2" t="s">
        <v>1186</v>
      </c>
      <c r="U138" s="7" t="s">
        <v>1189</v>
      </c>
      <c r="V138" s="7" t="s">
        <v>1514</v>
      </c>
      <c r="W138" s="55" t="s">
        <v>1526</v>
      </c>
      <c r="X138" s="55" t="s">
        <v>1526</v>
      </c>
      <c r="Y138" s="49"/>
      <c r="Z138" s="54" t="s">
        <v>14</v>
      </c>
      <c r="AA138" s="22" t="s">
        <v>1462</v>
      </c>
      <c r="AB138" s="9" t="s">
        <v>1363</v>
      </c>
      <c r="AC138" s="23" t="s">
        <v>317</v>
      </c>
      <c r="AD138" s="24" t="s">
        <v>316</v>
      </c>
      <c r="AE138" s="25" t="s">
        <v>438</v>
      </c>
      <c r="AF138" s="2" t="s">
        <v>438</v>
      </c>
      <c r="AG138" s="2" t="s">
        <v>1239</v>
      </c>
      <c r="AH138" s="2" t="s">
        <v>1220</v>
      </c>
      <c r="AI138" s="26" t="s">
        <v>917</v>
      </c>
      <c r="AJ138" s="25" t="s">
        <v>1220</v>
      </c>
      <c r="AK138" s="9" t="s">
        <v>1359</v>
      </c>
      <c r="AL138" s="2" t="s">
        <v>894</v>
      </c>
      <c r="AM138" s="31" t="s">
        <v>921</v>
      </c>
      <c r="AN138" s="7" t="s">
        <v>455</v>
      </c>
      <c r="AO138" t="str">
        <f t="shared" si="5"/>
        <v>A2.10 07</v>
      </c>
    </row>
    <row r="139" spans="1:41" ht="42.5" x14ac:dyDescent="0.35">
      <c r="A139" t="str">
        <f t="shared" si="4"/>
        <v>A2.10 08</v>
      </c>
      <c r="B139" s="2">
        <v>136</v>
      </c>
      <c r="C139" s="121" t="s">
        <v>121</v>
      </c>
      <c r="D139" s="123" t="s">
        <v>1851</v>
      </c>
      <c r="E139" s="123" t="s">
        <v>577</v>
      </c>
      <c r="F139" s="21" t="s">
        <v>8</v>
      </c>
      <c r="G139" s="25" t="s">
        <v>1535</v>
      </c>
      <c r="H139" s="24" t="s">
        <v>1220</v>
      </c>
      <c r="I139" s="50" t="s">
        <v>1039</v>
      </c>
      <c r="J139" s="28" t="s">
        <v>1040</v>
      </c>
      <c r="K139" s="29" t="s">
        <v>1039</v>
      </c>
      <c r="L139" s="29" t="s">
        <v>1041</v>
      </c>
      <c r="M139" s="29" t="s">
        <v>1040</v>
      </c>
      <c r="N139" s="29" t="s">
        <v>1040</v>
      </c>
      <c r="O139" s="29" t="s">
        <v>1905</v>
      </c>
      <c r="P139" s="24" t="s">
        <v>467</v>
      </c>
      <c r="Q139" s="51" t="s">
        <v>1506</v>
      </c>
      <c r="R139" s="52" t="s">
        <v>1505</v>
      </c>
      <c r="S139" s="47" t="s">
        <v>1030</v>
      </c>
      <c r="T139" s="2" t="s">
        <v>1186</v>
      </c>
      <c r="U139" s="7" t="s">
        <v>1189</v>
      </c>
      <c r="V139" s="7" t="s">
        <v>1514</v>
      </c>
      <c r="W139" s="55" t="s">
        <v>1526</v>
      </c>
      <c r="X139" s="55" t="s">
        <v>1527</v>
      </c>
      <c r="Y139" s="49"/>
      <c r="Z139" s="54" t="s">
        <v>14</v>
      </c>
      <c r="AA139" s="22" t="s">
        <v>1462</v>
      </c>
      <c r="AB139" s="9" t="s">
        <v>1362</v>
      </c>
      <c r="AC139" s="23" t="s">
        <v>317</v>
      </c>
      <c r="AD139" s="24" t="s">
        <v>316</v>
      </c>
      <c r="AE139" s="25" t="s">
        <v>438</v>
      </c>
      <c r="AF139" s="2" t="s">
        <v>438</v>
      </c>
      <c r="AG139" s="2" t="s">
        <v>1239</v>
      </c>
      <c r="AH139" s="2" t="s">
        <v>1220</v>
      </c>
      <c r="AI139" s="26" t="s">
        <v>918</v>
      </c>
      <c r="AJ139" s="25" t="s">
        <v>1220</v>
      </c>
      <c r="AK139" s="9" t="s">
        <v>1360</v>
      </c>
      <c r="AL139" s="2" t="s">
        <v>894</v>
      </c>
      <c r="AM139" s="31" t="s">
        <v>922</v>
      </c>
      <c r="AN139" s="7" t="s">
        <v>455</v>
      </c>
      <c r="AO139" t="str">
        <f t="shared" si="5"/>
        <v>A2.10 08</v>
      </c>
    </row>
    <row r="140" spans="1:41" ht="42.5" x14ac:dyDescent="0.35">
      <c r="A140" t="str">
        <f t="shared" si="4"/>
        <v>A2.11 01</v>
      </c>
      <c r="B140" s="2">
        <v>137</v>
      </c>
      <c r="C140" s="121" t="s">
        <v>136</v>
      </c>
      <c r="D140" s="123" t="s">
        <v>1852</v>
      </c>
      <c r="E140" s="123" t="s">
        <v>592</v>
      </c>
      <c r="F140" s="21" t="s">
        <v>8</v>
      </c>
      <c r="G140" s="25" t="s">
        <v>1535</v>
      </c>
      <c r="H140" s="24" t="s">
        <v>1220</v>
      </c>
      <c r="I140" s="50" t="s">
        <v>1039</v>
      </c>
      <c r="J140" s="28" t="s">
        <v>1040</v>
      </c>
      <c r="K140" s="29" t="s">
        <v>1039</v>
      </c>
      <c r="L140" s="29" t="s">
        <v>1041</v>
      </c>
      <c r="M140" s="29" t="s">
        <v>1040</v>
      </c>
      <c r="N140" s="29" t="s">
        <v>1040</v>
      </c>
      <c r="O140" s="29" t="s">
        <v>1905</v>
      </c>
      <c r="P140" s="24" t="s">
        <v>467</v>
      </c>
      <c r="Q140" s="51" t="s">
        <v>1506</v>
      </c>
      <c r="R140" s="52" t="s">
        <v>1505</v>
      </c>
      <c r="S140" s="47" t="s">
        <v>1030</v>
      </c>
      <c r="T140" s="2" t="s">
        <v>1186</v>
      </c>
      <c r="U140" s="7" t="s">
        <v>1189</v>
      </c>
      <c r="V140" s="7" t="s">
        <v>1514</v>
      </c>
      <c r="W140" s="55" t="s">
        <v>1527</v>
      </c>
      <c r="X140" s="55" t="s">
        <v>1519</v>
      </c>
      <c r="Y140" s="49"/>
      <c r="Z140" s="54" t="s">
        <v>14</v>
      </c>
      <c r="AA140" s="22" t="s">
        <v>1462</v>
      </c>
      <c r="AB140" s="9" t="s">
        <v>1361</v>
      </c>
      <c r="AC140" s="23" t="s">
        <v>317</v>
      </c>
      <c r="AD140" s="24" t="s">
        <v>316</v>
      </c>
      <c r="AE140" s="25" t="s">
        <v>438</v>
      </c>
      <c r="AF140" s="2" t="s">
        <v>438</v>
      </c>
      <c r="AG140" s="2" t="s">
        <v>1239</v>
      </c>
      <c r="AH140" s="2" t="s">
        <v>1220</v>
      </c>
      <c r="AI140" s="26" t="s">
        <v>921</v>
      </c>
      <c r="AJ140" s="25" t="s">
        <v>1220</v>
      </c>
      <c r="AK140" s="9" t="s">
        <v>1361</v>
      </c>
      <c r="AL140" s="2" t="s">
        <v>896</v>
      </c>
      <c r="AM140" s="31" t="s">
        <v>915</v>
      </c>
      <c r="AN140" s="7" t="s">
        <v>456</v>
      </c>
      <c r="AO140" t="str">
        <f t="shared" si="5"/>
        <v>A2.11 01</v>
      </c>
    </row>
    <row r="141" spans="1:41" ht="42.5" x14ac:dyDescent="0.35">
      <c r="A141" t="str">
        <f t="shared" si="4"/>
        <v>A2.11 02</v>
      </c>
      <c r="B141" s="2">
        <v>138</v>
      </c>
      <c r="C141" s="121" t="s">
        <v>122</v>
      </c>
      <c r="D141" s="123" t="s">
        <v>1853</v>
      </c>
      <c r="E141" s="123" t="s">
        <v>578</v>
      </c>
      <c r="F141" s="21" t="s">
        <v>8</v>
      </c>
      <c r="G141" s="25" t="s">
        <v>1535</v>
      </c>
      <c r="H141" s="24" t="s">
        <v>1541</v>
      </c>
      <c r="I141" s="50" t="s">
        <v>1039</v>
      </c>
      <c r="J141" s="28" t="s">
        <v>1040</v>
      </c>
      <c r="K141" s="29" t="s">
        <v>1039</v>
      </c>
      <c r="L141" s="29" t="s">
        <v>1041</v>
      </c>
      <c r="M141" s="29" t="s">
        <v>1040</v>
      </c>
      <c r="N141" s="29" t="s">
        <v>1040</v>
      </c>
      <c r="O141" s="29" t="s">
        <v>1905</v>
      </c>
      <c r="P141" s="24" t="s">
        <v>467</v>
      </c>
      <c r="Q141" s="51" t="s">
        <v>1506</v>
      </c>
      <c r="R141" s="52" t="s">
        <v>1505</v>
      </c>
      <c r="S141" s="47" t="s">
        <v>1030</v>
      </c>
      <c r="T141" s="2" t="s">
        <v>1186</v>
      </c>
      <c r="U141" s="7" t="s">
        <v>1189</v>
      </c>
      <c r="V141" s="7" t="s">
        <v>1514</v>
      </c>
      <c r="W141" s="55" t="s">
        <v>1527</v>
      </c>
      <c r="X141" s="55" t="s">
        <v>1521</v>
      </c>
      <c r="Y141" s="49"/>
      <c r="Z141" s="54" t="s">
        <v>14</v>
      </c>
      <c r="AA141" s="22" t="s">
        <v>1462</v>
      </c>
      <c r="AB141" s="9" t="s">
        <v>1364</v>
      </c>
      <c r="AC141" s="23" t="s">
        <v>317</v>
      </c>
      <c r="AD141" s="24" t="s">
        <v>316</v>
      </c>
      <c r="AE141" s="2" t="s">
        <v>438</v>
      </c>
      <c r="AF141" s="2" t="s">
        <v>438</v>
      </c>
      <c r="AG141" s="2" t="s">
        <v>1239</v>
      </c>
      <c r="AH141" s="2" t="s">
        <v>1209</v>
      </c>
      <c r="AI141" s="26" t="s">
        <v>915</v>
      </c>
      <c r="AJ141" s="25" t="s">
        <v>1209</v>
      </c>
      <c r="AK141" s="9" t="s">
        <v>1364</v>
      </c>
      <c r="AL141" s="2" t="s">
        <v>896</v>
      </c>
      <c r="AM141" s="31" t="s">
        <v>916</v>
      </c>
      <c r="AN141" s="7" t="s">
        <v>456</v>
      </c>
      <c r="AO141" t="str">
        <f t="shared" si="5"/>
        <v>A2.11 02</v>
      </c>
    </row>
    <row r="142" spans="1:41" ht="42.5" x14ac:dyDescent="0.35">
      <c r="A142" t="str">
        <f t="shared" si="4"/>
        <v>A2.11 03</v>
      </c>
      <c r="B142" s="2">
        <v>139</v>
      </c>
      <c r="C142" s="121" t="s">
        <v>123</v>
      </c>
      <c r="D142" s="123" t="s">
        <v>1854</v>
      </c>
      <c r="E142" s="123" t="s">
        <v>579</v>
      </c>
      <c r="F142" s="21" t="s">
        <v>8</v>
      </c>
      <c r="G142" s="25" t="s">
        <v>1535</v>
      </c>
      <c r="H142" s="24" t="s">
        <v>1541</v>
      </c>
      <c r="I142" s="50" t="s">
        <v>1039</v>
      </c>
      <c r="J142" s="28" t="s">
        <v>1040</v>
      </c>
      <c r="K142" s="29" t="s">
        <v>1039</v>
      </c>
      <c r="L142" s="29" t="s">
        <v>1041</v>
      </c>
      <c r="M142" s="29" t="s">
        <v>1040</v>
      </c>
      <c r="N142" s="29" t="s">
        <v>1040</v>
      </c>
      <c r="O142" s="29" t="s">
        <v>1905</v>
      </c>
      <c r="P142" s="24" t="s">
        <v>467</v>
      </c>
      <c r="Q142" s="51" t="s">
        <v>1506</v>
      </c>
      <c r="R142" s="52" t="s">
        <v>1505</v>
      </c>
      <c r="S142" s="47" t="s">
        <v>1030</v>
      </c>
      <c r="T142" s="2" t="s">
        <v>1186</v>
      </c>
      <c r="U142" s="7" t="s">
        <v>1189</v>
      </c>
      <c r="V142" s="7" t="s">
        <v>1514</v>
      </c>
      <c r="W142" s="55" t="s">
        <v>1527</v>
      </c>
      <c r="X142" s="55" t="s">
        <v>1522</v>
      </c>
      <c r="Y142" s="49"/>
      <c r="Z142" s="54" t="s">
        <v>14</v>
      </c>
      <c r="AA142" s="22" t="s">
        <v>1462</v>
      </c>
      <c r="AB142" s="9" t="s">
        <v>1367</v>
      </c>
      <c r="AC142" s="23" t="s">
        <v>317</v>
      </c>
      <c r="AD142" s="24" t="s">
        <v>316</v>
      </c>
      <c r="AE142" s="2" t="s">
        <v>438</v>
      </c>
      <c r="AF142" s="2" t="s">
        <v>438</v>
      </c>
      <c r="AG142" s="2" t="s">
        <v>1239</v>
      </c>
      <c r="AH142" s="2" t="s">
        <v>1209</v>
      </c>
      <c r="AI142" s="26" t="s">
        <v>916</v>
      </c>
      <c r="AJ142" s="25" t="s">
        <v>1209</v>
      </c>
      <c r="AK142" s="9" t="s">
        <v>1367</v>
      </c>
      <c r="AL142" s="2" t="s">
        <v>896</v>
      </c>
      <c r="AM142" s="31" t="s">
        <v>917</v>
      </c>
      <c r="AN142" s="7" t="s">
        <v>456</v>
      </c>
      <c r="AO142" t="str">
        <f t="shared" si="5"/>
        <v>A2.11 03</v>
      </c>
    </row>
    <row r="143" spans="1:41" ht="42.5" x14ac:dyDescent="0.35">
      <c r="A143" t="str">
        <f t="shared" si="4"/>
        <v>A2.11 04</v>
      </c>
      <c r="B143" s="2">
        <v>140</v>
      </c>
      <c r="C143" s="121" t="s">
        <v>124</v>
      </c>
      <c r="D143" s="123" t="s">
        <v>1855</v>
      </c>
      <c r="E143" s="123" t="s">
        <v>580</v>
      </c>
      <c r="F143" s="21" t="s">
        <v>8</v>
      </c>
      <c r="G143" s="25" t="s">
        <v>1535</v>
      </c>
      <c r="H143" s="24" t="s">
        <v>1541</v>
      </c>
      <c r="I143" s="50" t="s">
        <v>1039</v>
      </c>
      <c r="J143" s="28" t="s">
        <v>1040</v>
      </c>
      <c r="K143" s="29" t="s">
        <v>1039</v>
      </c>
      <c r="L143" s="29" t="s">
        <v>1041</v>
      </c>
      <c r="M143" s="29" t="s">
        <v>1040</v>
      </c>
      <c r="N143" s="29" t="s">
        <v>1040</v>
      </c>
      <c r="O143" s="29" t="s">
        <v>1905</v>
      </c>
      <c r="P143" s="24" t="s">
        <v>467</v>
      </c>
      <c r="Q143" s="51" t="s">
        <v>1506</v>
      </c>
      <c r="R143" s="52" t="s">
        <v>1505</v>
      </c>
      <c r="S143" s="47" t="s">
        <v>1030</v>
      </c>
      <c r="T143" s="2" t="s">
        <v>1186</v>
      </c>
      <c r="U143" s="7" t="s">
        <v>1189</v>
      </c>
      <c r="V143" s="7" t="s">
        <v>1514</v>
      </c>
      <c r="W143" s="55" t="s">
        <v>1527</v>
      </c>
      <c r="X143" s="55" t="s">
        <v>1523</v>
      </c>
      <c r="Y143" s="49"/>
      <c r="Z143" s="54" t="s">
        <v>14</v>
      </c>
      <c r="AA143" s="22" t="s">
        <v>1462</v>
      </c>
      <c r="AB143" s="9" t="s">
        <v>1365</v>
      </c>
      <c r="AC143" s="23" t="s">
        <v>317</v>
      </c>
      <c r="AD143" s="24" t="s">
        <v>316</v>
      </c>
      <c r="AE143" s="2" t="s">
        <v>438</v>
      </c>
      <c r="AF143" s="2" t="s">
        <v>438</v>
      </c>
      <c r="AG143" s="2" t="s">
        <v>1239</v>
      </c>
      <c r="AH143" s="2" t="s">
        <v>1209</v>
      </c>
      <c r="AI143" s="26" t="s">
        <v>917</v>
      </c>
      <c r="AJ143" s="25" t="s">
        <v>1209</v>
      </c>
      <c r="AK143" s="9" t="s">
        <v>1365</v>
      </c>
      <c r="AL143" s="2" t="s">
        <v>896</v>
      </c>
      <c r="AM143" s="31" t="s">
        <v>918</v>
      </c>
      <c r="AN143" s="7" t="s">
        <v>456</v>
      </c>
      <c r="AO143" t="str">
        <f t="shared" si="5"/>
        <v>A2.11 04</v>
      </c>
    </row>
    <row r="144" spans="1:41" ht="42.5" x14ac:dyDescent="0.35">
      <c r="A144" t="str">
        <f t="shared" si="4"/>
        <v>A2.11 05</v>
      </c>
      <c r="B144" s="2">
        <v>141</v>
      </c>
      <c r="C144" s="121" t="s">
        <v>125</v>
      </c>
      <c r="D144" s="123" t="s">
        <v>1856</v>
      </c>
      <c r="E144" s="123" t="s">
        <v>581</v>
      </c>
      <c r="F144" s="21" t="s">
        <v>8</v>
      </c>
      <c r="G144" s="25" t="s">
        <v>1535</v>
      </c>
      <c r="H144" s="24" t="s">
        <v>1541</v>
      </c>
      <c r="I144" s="50" t="s">
        <v>1039</v>
      </c>
      <c r="J144" s="28" t="s">
        <v>1040</v>
      </c>
      <c r="K144" s="29" t="s">
        <v>1039</v>
      </c>
      <c r="L144" s="29" t="s">
        <v>1041</v>
      </c>
      <c r="M144" s="29" t="s">
        <v>1040</v>
      </c>
      <c r="N144" s="29" t="s">
        <v>1040</v>
      </c>
      <c r="O144" s="29" t="s">
        <v>1905</v>
      </c>
      <c r="P144" s="24" t="s">
        <v>467</v>
      </c>
      <c r="Q144" s="51" t="s">
        <v>1506</v>
      </c>
      <c r="R144" s="52" t="s">
        <v>1505</v>
      </c>
      <c r="S144" s="47" t="s">
        <v>1030</v>
      </c>
      <c r="T144" s="2" t="s">
        <v>1186</v>
      </c>
      <c r="U144" s="7" t="s">
        <v>1189</v>
      </c>
      <c r="V144" s="7" t="s">
        <v>1514</v>
      </c>
      <c r="W144" s="55" t="s">
        <v>1527</v>
      </c>
      <c r="X144" s="55" t="s">
        <v>1524</v>
      </c>
      <c r="Y144" s="49"/>
      <c r="Z144" s="54" t="s">
        <v>14</v>
      </c>
      <c r="AA144" s="22" t="s">
        <v>1462</v>
      </c>
      <c r="AB144" s="9" t="s">
        <v>1363</v>
      </c>
      <c r="AC144" s="23" t="s">
        <v>317</v>
      </c>
      <c r="AD144" s="24" t="s">
        <v>316</v>
      </c>
      <c r="AE144" s="2" t="s">
        <v>438</v>
      </c>
      <c r="AF144" s="2" t="s">
        <v>438</v>
      </c>
      <c r="AG144" s="2" t="s">
        <v>1239</v>
      </c>
      <c r="AH144" s="2" t="s">
        <v>1209</v>
      </c>
      <c r="AI144" s="26" t="s">
        <v>918</v>
      </c>
      <c r="AJ144" s="25" t="s">
        <v>1209</v>
      </c>
      <c r="AK144" s="9" t="s">
        <v>1363</v>
      </c>
      <c r="AL144" s="2" t="s">
        <v>896</v>
      </c>
      <c r="AM144" s="31" t="s">
        <v>919</v>
      </c>
      <c r="AN144" s="7" t="s">
        <v>456</v>
      </c>
      <c r="AO144" t="str">
        <f t="shared" si="5"/>
        <v>A2.11 05</v>
      </c>
    </row>
    <row r="145" spans="1:41" ht="42.5" x14ac:dyDescent="0.35">
      <c r="A145" t="str">
        <f t="shared" si="4"/>
        <v>A2.11 06</v>
      </c>
      <c r="B145" s="2">
        <v>142</v>
      </c>
      <c r="C145" s="121" t="s">
        <v>137</v>
      </c>
      <c r="D145" s="123" t="s">
        <v>1857</v>
      </c>
      <c r="E145" s="123" t="s">
        <v>593</v>
      </c>
      <c r="F145" s="21" t="s">
        <v>8</v>
      </c>
      <c r="G145" s="25" t="s">
        <v>1535</v>
      </c>
      <c r="H145" s="24" t="s">
        <v>1541</v>
      </c>
      <c r="I145" s="50" t="s">
        <v>1039</v>
      </c>
      <c r="J145" s="28" t="s">
        <v>1040</v>
      </c>
      <c r="K145" s="29" t="s">
        <v>1039</v>
      </c>
      <c r="L145" s="29" t="s">
        <v>1041</v>
      </c>
      <c r="M145" s="29" t="s">
        <v>1040</v>
      </c>
      <c r="N145" s="29" t="s">
        <v>1040</v>
      </c>
      <c r="O145" s="29" t="s">
        <v>1905</v>
      </c>
      <c r="P145" s="24" t="s">
        <v>467</v>
      </c>
      <c r="Q145" s="51" t="s">
        <v>1506</v>
      </c>
      <c r="R145" s="52" t="s">
        <v>1505</v>
      </c>
      <c r="S145" s="47" t="s">
        <v>1030</v>
      </c>
      <c r="T145" s="2" t="s">
        <v>1186</v>
      </c>
      <c r="U145" s="7" t="s">
        <v>1189</v>
      </c>
      <c r="V145" s="7" t="s">
        <v>1514</v>
      </c>
      <c r="W145" s="55" t="s">
        <v>1527</v>
      </c>
      <c r="X145" s="55" t="s">
        <v>1525</v>
      </c>
      <c r="Y145" s="49"/>
      <c r="Z145" s="54" t="s">
        <v>14</v>
      </c>
      <c r="AA145" s="22" t="s">
        <v>1462</v>
      </c>
      <c r="AB145" s="9" t="s">
        <v>1366</v>
      </c>
      <c r="AC145" s="23" t="s">
        <v>317</v>
      </c>
      <c r="AD145" s="24" t="s">
        <v>316</v>
      </c>
      <c r="AE145" s="2" t="s">
        <v>438</v>
      </c>
      <c r="AF145" s="2" t="s">
        <v>438</v>
      </c>
      <c r="AG145" s="2" t="s">
        <v>1239</v>
      </c>
      <c r="AH145" s="2" t="s">
        <v>1209</v>
      </c>
      <c r="AI145" s="26" t="s">
        <v>921</v>
      </c>
      <c r="AJ145" s="25" t="s">
        <v>1209</v>
      </c>
      <c r="AK145" s="9" t="s">
        <v>1366</v>
      </c>
      <c r="AL145" s="2" t="s">
        <v>896</v>
      </c>
      <c r="AM145" s="31" t="s">
        <v>920</v>
      </c>
      <c r="AN145" s="7" t="s">
        <v>456</v>
      </c>
      <c r="AO145" t="str">
        <f t="shared" si="5"/>
        <v>A2.11 06</v>
      </c>
    </row>
    <row r="146" spans="1:41" ht="42.5" x14ac:dyDescent="0.35">
      <c r="A146" t="str">
        <f t="shared" si="4"/>
        <v>A2.11 07</v>
      </c>
      <c r="B146" s="2">
        <v>143</v>
      </c>
      <c r="C146" s="121" t="s">
        <v>77</v>
      </c>
      <c r="D146" s="123" t="s">
        <v>1858</v>
      </c>
      <c r="E146" s="123" t="s">
        <v>533</v>
      </c>
      <c r="F146" s="21" t="s">
        <v>8</v>
      </c>
      <c r="G146" s="25" t="s">
        <v>1535</v>
      </c>
      <c r="H146" s="24" t="s">
        <v>1544</v>
      </c>
      <c r="I146" s="50" t="s">
        <v>1039</v>
      </c>
      <c r="J146" s="28" t="s">
        <v>1040</v>
      </c>
      <c r="K146" s="29" t="s">
        <v>1039</v>
      </c>
      <c r="L146" s="29" t="s">
        <v>1039</v>
      </c>
      <c r="M146" s="29" t="s">
        <v>1040</v>
      </c>
      <c r="N146" s="29" t="s">
        <v>1039</v>
      </c>
      <c r="O146" s="29" t="s">
        <v>1910</v>
      </c>
      <c r="P146" s="24" t="s">
        <v>467</v>
      </c>
      <c r="Q146" s="51" t="s">
        <v>1506</v>
      </c>
      <c r="R146" s="52" t="s">
        <v>1505</v>
      </c>
      <c r="S146" s="47" t="s">
        <v>1030</v>
      </c>
      <c r="T146" s="2" t="s">
        <v>1186</v>
      </c>
      <c r="U146" s="7" t="s">
        <v>1189</v>
      </c>
      <c r="V146" s="7" t="s">
        <v>1514</v>
      </c>
      <c r="W146" s="55" t="s">
        <v>1527</v>
      </c>
      <c r="X146" s="55" t="s">
        <v>1526</v>
      </c>
      <c r="Y146" s="49"/>
      <c r="Z146" s="54" t="s">
        <v>14</v>
      </c>
      <c r="AA146" s="46" t="s">
        <v>1462</v>
      </c>
      <c r="AB146" s="20" t="s">
        <v>1462</v>
      </c>
      <c r="AC146" s="23" t="s">
        <v>317</v>
      </c>
      <c r="AD146" s="24" t="s">
        <v>316</v>
      </c>
      <c r="AE146" s="25" t="s">
        <v>438</v>
      </c>
      <c r="AF146" s="2" t="s">
        <v>438</v>
      </c>
      <c r="AG146" s="2" t="s">
        <v>438</v>
      </c>
      <c r="AH146" s="2" t="s">
        <v>438</v>
      </c>
      <c r="AI146" s="21" t="s">
        <v>438</v>
      </c>
      <c r="AJ146" s="25" t="s">
        <v>438</v>
      </c>
      <c r="AK146" s="2" t="s">
        <v>438</v>
      </c>
      <c r="AL146" s="2" t="s">
        <v>896</v>
      </c>
      <c r="AM146" s="31" t="s">
        <v>921</v>
      </c>
      <c r="AN146" s="7" t="s">
        <v>456</v>
      </c>
      <c r="AO146" t="str">
        <f t="shared" si="5"/>
        <v>A2.11 07</v>
      </c>
    </row>
    <row r="147" spans="1:41" ht="42" x14ac:dyDescent="0.35">
      <c r="A147" t="str">
        <f t="shared" si="4"/>
        <v>A2.11 08</v>
      </c>
      <c r="B147" s="2">
        <v>144</v>
      </c>
      <c r="C147" s="8" t="s">
        <v>885</v>
      </c>
      <c r="D147" s="19" t="s">
        <v>438</v>
      </c>
      <c r="E147" s="8" t="s">
        <v>1924</v>
      </c>
      <c r="F147" s="21" t="s">
        <v>8</v>
      </c>
      <c r="G147" s="25" t="s">
        <v>1535</v>
      </c>
      <c r="H147" s="24" t="s">
        <v>438</v>
      </c>
      <c r="I147" s="25" t="s">
        <v>438</v>
      </c>
      <c r="J147" s="2" t="s">
        <v>438</v>
      </c>
      <c r="K147" s="29" t="s">
        <v>438</v>
      </c>
      <c r="L147" s="29" t="s">
        <v>438</v>
      </c>
      <c r="M147" s="29" t="s">
        <v>438</v>
      </c>
      <c r="N147" s="29" t="s">
        <v>438</v>
      </c>
      <c r="O147" s="29" t="s">
        <v>1907</v>
      </c>
      <c r="P147" s="24" t="s">
        <v>438</v>
      </c>
      <c r="Q147" s="51" t="s">
        <v>438</v>
      </c>
      <c r="R147" s="52" t="s">
        <v>438</v>
      </c>
      <c r="S147" s="47" t="s">
        <v>1030</v>
      </c>
      <c r="T147" s="2" t="s">
        <v>1186</v>
      </c>
      <c r="U147" s="7" t="s">
        <v>1189</v>
      </c>
      <c r="V147" s="7" t="s">
        <v>1514</v>
      </c>
      <c r="W147" s="55" t="s">
        <v>1527</v>
      </c>
      <c r="X147" s="55" t="s">
        <v>1527</v>
      </c>
      <c r="Y147" s="49"/>
      <c r="Z147" s="54" t="s">
        <v>14</v>
      </c>
      <c r="AA147" s="22" t="s">
        <v>438</v>
      </c>
      <c r="AB147" s="20" t="s">
        <v>438</v>
      </c>
      <c r="AC147" s="23" t="s">
        <v>438</v>
      </c>
      <c r="AD147" s="24" t="s">
        <v>316</v>
      </c>
      <c r="AE147" s="25" t="s">
        <v>438</v>
      </c>
      <c r="AF147" s="2" t="s">
        <v>438</v>
      </c>
      <c r="AG147" s="2" t="s">
        <v>438</v>
      </c>
      <c r="AH147" s="2" t="s">
        <v>438</v>
      </c>
      <c r="AI147" s="21" t="s">
        <v>438</v>
      </c>
      <c r="AJ147" s="25" t="s">
        <v>438</v>
      </c>
      <c r="AK147" s="2" t="s">
        <v>438</v>
      </c>
      <c r="AL147" s="2" t="s">
        <v>896</v>
      </c>
      <c r="AM147" s="31" t="s">
        <v>922</v>
      </c>
      <c r="AN147" s="7" t="s">
        <v>456</v>
      </c>
      <c r="AO147" t="str">
        <f t="shared" si="5"/>
        <v>A2.11 08</v>
      </c>
    </row>
    <row r="148" spans="1:41" ht="42.5" x14ac:dyDescent="0.35">
      <c r="A148" t="str">
        <f t="shared" si="4"/>
        <v>A2.12 01</v>
      </c>
      <c r="B148" s="2">
        <v>145</v>
      </c>
      <c r="C148" s="121" t="s">
        <v>138</v>
      </c>
      <c r="D148" s="123" t="s">
        <v>1656</v>
      </c>
      <c r="E148" s="123" t="s">
        <v>608</v>
      </c>
      <c r="F148" s="21" t="s">
        <v>8</v>
      </c>
      <c r="G148" s="25" t="s">
        <v>1535</v>
      </c>
      <c r="H148" s="24" t="s">
        <v>1520</v>
      </c>
      <c r="I148" s="50" t="s">
        <v>1039</v>
      </c>
      <c r="J148" s="28" t="s">
        <v>1040</v>
      </c>
      <c r="K148" s="29" t="s">
        <v>1039</v>
      </c>
      <c r="L148" s="29" t="s">
        <v>1039</v>
      </c>
      <c r="M148" s="29" t="s">
        <v>1040</v>
      </c>
      <c r="N148" s="29" t="s">
        <v>1040</v>
      </c>
      <c r="O148" s="29" t="s">
        <v>1910</v>
      </c>
      <c r="P148" s="24" t="s">
        <v>467</v>
      </c>
      <c r="Q148" s="51" t="s">
        <v>1506</v>
      </c>
      <c r="R148" s="52" t="s">
        <v>1505</v>
      </c>
      <c r="S148" s="47" t="s">
        <v>1030</v>
      </c>
      <c r="T148" s="2" t="s">
        <v>1186</v>
      </c>
      <c r="U148" s="7" t="s">
        <v>1189</v>
      </c>
      <c r="V148" s="7" t="s">
        <v>1514</v>
      </c>
      <c r="W148" s="55" t="s">
        <v>1528</v>
      </c>
      <c r="X148" s="55" t="s">
        <v>1519</v>
      </c>
      <c r="Y148" s="49"/>
      <c r="Z148" s="54" t="s">
        <v>14</v>
      </c>
      <c r="AA148" s="22" t="s">
        <v>1462</v>
      </c>
      <c r="AB148" s="9" t="s">
        <v>1368</v>
      </c>
      <c r="AC148" s="23" t="s">
        <v>317</v>
      </c>
      <c r="AD148" s="24" t="s">
        <v>316</v>
      </c>
      <c r="AE148" s="25" t="s">
        <v>438</v>
      </c>
      <c r="AF148" s="2" t="s">
        <v>438</v>
      </c>
      <c r="AG148" s="2" t="s">
        <v>1239</v>
      </c>
      <c r="AH148" s="2" t="s">
        <v>1479</v>
      </c>
      <c r="AI148" s="26" t="s">
        <v>915</v>
      </c>
      <c r="AJ148" s="25"/>
      <c r="AK148" s="9" t="s">
        <v>1368</v>
      </c>
      <c r="AL148" s="2" t="s">
        <v>902</v>
      </c>
      <c r="AM148" s="31" t="s">
        <v>915</v>
      </c>
      <c r="AN148" s="7" t="s">
        <v>457</v>
      </c>
      <c r="AO148" t="str">
        <f t="shared" si="5"/>
        <v>A2.12 01</v>
      </c>
    </row>
    <row r="149" spans="1:41" ht="42.5" x14ac:dyDescent="0.35">
      <c r="A149" t="str">
        <f t="shared" si="4"/>
        <v>A2.12 02</v>
      </c>
      <c r="B149" s="2">
        <v>146</v>
      </c>
      <c r="C149" s="121" t="s">
        <v>139</v>
      </c>
      <c r="D149" s="123" t="s">
        <v>1657</v>
      </c>
      <c r="E149" s="123" t="s">
        <v>609</v>
      </c>
      <c r="F149" s="21" t="s">
        <v>8</v>
      </c>
      <c r="G149" s="25" t="s">
        <v>1535</v>
      </c>
      <c r="H149" s="24" t="s">
        <v>1542</v>
      </c>
      <c r="I149" s="50" t="s">
        <v>1039</v>
      </c>
      <c r="J149" s="28" t="s">
        <v>1040</v>
      </c>
      <c r="K149" s="29" t="s">
        <v>1039</v>
      </c>
      <c r="L149" s="29" t="s">
        <v>1039</v>
      </c>
      <c r="M149" s="29" t="s">
        <v>1040</v>
      </c>
      <c r="N149" s="29" t="s">
        <v>1040</v>
      </c>
      <c r="O149" s="29" t="s">
        <v>1910</v>
      </c>
      <c r="P149" s="24" t="s">
        <v>467</v>
      </c>
      <c r="Q149" s="51" t="s">
        <v>1506</v>
      </c>
      <c r="R149" s="52" t="s">
        <v>1505</v>
      </c>
      <c r="S149" s="47" t="s">
        <v>1030</v>
      </c>
      <c r="T149" s="2" t="s">
        <v>1186</v>
      </c>
      <c r="U149" s="7" t="s">
        <v>1189</v>
      </c>
      <c r="V149" s="7" t="s">
        <v>1514</v>
      </c>
      <c r="W149" s="55" t="s">
        <v>1528</v>
      </c>
      <c r="X149" s="55" t="s">
        <v>1521</v>
      </c>
      <c r="Y149" s="49"/>
      <c r="Z149" s="54" t="s">
        <v>14</v>
      </c>
      <c r="AA149" s="22" t="s">
        <v>1462</v>
      </c>
      <c r="AB149" s="9" t="s">
        <v>1369</v>
      </c>
      <c r="AC149" s="23" t="s">
        <v>317</v>
      </c>
      <c r="AD149" s="24" t="s">
        <v>316</v>
      </c>
      <c r="AE149" s="25" t="s">
        <v>438</v>
      </c>
      <c r="AF149" s="2" t="s">
        <v>438</v>
      </c>
      <c r="AG149" s="2" t="s">
        <v>1239</v>
      </c>
      <c r="AH149" s="2" t="s">
        <v>1479</v>
      </c>
      <c r="AI149" s="26" t="s">
        <v>916</v>
      </c>
      <c r="AJ149" s="25"/>
      <c r="AK149" s="9" t="s">
        <v>1369</v>
      </c>
      <c r="AL149" s="2" t="s">
        <v>902</v>
      </c>
      <c r="AM149" s="31" t="s">
        <v>916</v>
      </c>
      <c r="AN149" s="7" t="s">
        <v>457</v>
      </c>
      <c r="AO149" t="str">
        <f t="shared" si="5"/>
        <v>A2.12 02</v>
      </c>
    </row>
    <row r="150" spans="1:41" ht="42.5" x14ac:dyDescent="0.35">
      <c r="A150" t="str">
        <f t="shared" si="4"/>
        <v>A2.12 03</v>
      </c>
      <c r="B150" s="2">
        <v>147</v>
      </c>
      <c r="C150" s="121" t="s">
        <v>140</v>
      </c>
      <c r="D150" s="123" t="s">
        <v>1658</v>
      </c>
      <c r="E150" s="123" t="s">
        <v>610</v>
      </c>
      <c r="F150" s="21" t="s">
        <v>8</v>
      </c>
      <c r="G150" s="25" t="s">
        <v>1535</v>
      </c>
      <c r="H150" s="24" t="s">
        <v>1543</v>
      </c>
      <c r="I150" s="50" t="s">
        <v>1039</v>
      </c>
      <c r="J150" s="28" t="s">
        <v>1040</v>
      </c>
      <c r="K150" s="29" t="s">
        <v>1039</v>
      </c>
      <c r="L150" s="29" t="s">
        <v>1039</v>
      </c>
      <c r="M150" s="29" t="s">
        <v>1040</v>
      </c>
      <c r="N150" s="29" t="s">
        <v>1040</v>
      </c>
      <c r="O150" s="29" t="s">
        <v>1910</v>
      </c>
      <c r="P150" s="24" t="s">
        <v>467</v>
      </c>
      <c r="Q150" s="51" t="s">
        <v>1506</v>
      </c>
      <c r="R150" s="52" t="s">
        <v>1505</v>
      </c>
      <c r="S150" s="47" t="s">
        <v>1030</v>
      </c>
      <c r="T150" s="2" t="s">
        <v>1186</v>
      </c>
      <c r="U150" s="7" t="s">
        <v>1189</v>
      </c>
      <c r="V150" s="7" t="s">
        <v>1514</v>
      </c>
      <c r="W150" s="55" t="s">
        <v>1528</v>
      </c>
      <c r="X150" s="55" t="s">
        <v>1522</v>
      </c>
      <c r="Y150" s="49"/>
      <c r="Z150" s="54" t="s">
        <v>14</v>
      </c>
      <c r="AA150" s="22" t="s">
        <v>1462</v>
      </c>
      <c r="AB150" s="9" t="s">
        <v>1372</v>
      </c>
      <c r="AC150" s="23" t="s">
        <v>317</v>
      </c>
      <c r="AD150" s="24" t="s">
        <v>316</v>
      </c>
      <c r="AE150" s="25" t="s">
        <v>438</v>
      </c>
      <c r="AF150" s="2" t="s">
        <v>438</v>
      </c>
      <c r="AG150" s="2" t="s">
        <v>1239</v>
      </c>
      <c r="AH150" s="2" t="s">
        <v>1479</v>
      </c>
      <c r="AI150" s="26" t="s">
        <v>917</v>
      </c>
      <c r="AJ150" s="25"/>
      <c r="AK150" s="9" t="s">
        <v>1372</v>
      </c>
      <c r="AL150" s="2" t="s">
        <v>902</v>
      </c>
      <c r="AM150" s="31" t="s">
        <v>917</v>
      </c>
      <c r="AN150" s="7" t="s">
        <v>457</v>
      </c>
      <c r="AO150" t="str">
        <f t="shared" si="5"/>
        <v>A2.12 03</v>
      </c>
    </row>
    <row r="151" spans="1:41" ht="42.5" x14ac:dyDescent="0.35">
      <c r="A151" t="str">
        <f t="shared" si="4"/>
        <v>A2.12 04</v>
      </c>
      <c r="B151" s="2">
        <v>148</v>
      </c>
      <c r="C151" s="121" t="s">
        <v>141</v>
      </c>
      <c r="D151" s="123" t="s">
        <v>1659</v>
      </c>
      <c r="E151" s="123" t="s">
        <v>611</v>
      </c>
      <c r="F151" s="21" t="s">
        <v>8</v>
      </c>
      <c r="G151" s="25" t="s">
        <v>1535</v>
      </c>
      <c r="H151" s="24" t="s">
        <v>1225</v>
      </c>
      <c r="I151" s="50" t="s">
        <v>1039</v>
      </c>
      <c r="J151" s="28" t="s">
        <v>1040</v>
      </c>
      <c r="K151" s="29" t="s">
        <v>1039</v>
      </c>
      <c r="L151" s="29" t="s">
        <v>1039</v>
      </c>
      <c r="M151" s="29" t="s">
        <v>1040</v>
      </c>
      <c r="N151" s="29" t="s">
        <v>1040</v>
      </c>
      <c r="O151" s="29" t="s">
        <v>1910</v>
      </c>
      <c r="P151" s="24" t="s">
        <v>467</v>
      </c>
      <c r="Q151" s="51" t="s">
        <v>1506</v>
      </c>
      <c r="R151" s="52" t="s">
        <v>1505</v>
      </c>
      <c r="S151" s="47" t="s">
        <v>1030</v>
      </c>
      <c r="T151" s="2" t="s">
        <v>1186</v>
      </c>
      <c r="U151" s="7" t="s">
        <v>1189</v>
      </c>
      <c r="V151" s="7" t="s">
        <v>1514</v>
      </c>
      <c r="W151" s="55" t="s">
        <v>1528</v>
      </c>
      <c r="X151" s="55" t="s">
        <v>1523</v>
      </c>
      <c r="Y151" s="49"/>
      <c r="Z151" s="54" t="s">
        <v>14</v>
      </c>
      <c r="AA151" s="22" t="s">
        <v>1462</v>
      </c>
      <c r="AB151" s="9" t="s">
        <v>1373</v>
      </c>
      <c r="AC151" s="23" t="s">
        <v>317</v>
      </c>
      <c r="AD151" s="24" t="s">
        <v>316</v>
      </c>
      <c r="AE151" s="25" t="s">
        <v>438</v>
      </c>
      <c r="AF151" s="2" t="s">
        <v>438</v>
      </c>
      <c r="AG151" s="2" t="s">
        <v>1239</v>
      </c>
      <c r="AH151" s="2" t="s">
        <v>1479</v>
      </c>
      <c r="AI151" s="26" t="s">
        <v>918</v>
      </c>
      <c r="AJ151" s="25"/>
      <c r="AK151" s="9" t="s">
        <v>1373</v>
      </c>
      <c r="AL151" s="2" t="s">
        <v>902</v>
      </c>
      <c r="AM151" s="31" t="s">
        <v>918</v>
      </c>
      <c r="AN151" s="7" t="s">
        <v>457</v>
      </c>
      <c r="AO151" t="str">
        <f t="shared" si="5"/>
        <v>A2.12 04</v>
      </c>
    </row>
    <row r="152" spans="1:41" ht="42.5" x14ac:dyDescent="0.35">
      <c r="A152" t="str">
        <f t="shared" si="4"/>
        <v>A2.12 05</v>
      </c>
      <c r="B152" s="2">
        <v>149</v>
      </c>
      <c r="C152" s="121" t="s">
        <v>142</v>
      </c>
      <c r="D152" s="123" t="s">
        <v>1660</v>
      </c>
      <c r="E152" s="123" t="s">
        <v>612</v>
      </c>
      <c r="F152" s="21" t="s">
        <v>8</v>
      </c>
      <c r="G152" s="25" t="s">
        <v>1535</v>
      </c>
      <c r="H152" s="24" t="s">
        <v>1237</v>
      </c>
      <c r="I152" s="50" t="s">
        <v>1039</v>
      </c>
      <c r="J152" s="28" t="s">
        <v>1040</v>
      </c>
      <c r="K152" s="29" t="s">
        <v>1039</v>
      </c>
      <c r="L152" s="29" t="s">
        <v>1039</v>
      </c>
      <c r="M152" s="29" t="s">
        <v>1040</v>
      </c>
      <c r="N152" s="29" t="s">
        <v>1040</v>
      </c>
      <c r="O152" s="29" t="s">
        <v>1910</v>
      </c>
      <c r="P152" s="24" t="s">
        <v>467</v>
      </c>
      <c r="Q152" s="51" t="s">
        <v>1506</v>
      </c>
      <c r="R152" s="52" t="s">
        <v>1505</v>
      </c>
      <c r="S152" s="47" t="s">
        <v>1030</v>
      </c>
      <c r="T152" s="2" t="s">
        <v>1186</v>
      </c>
      <c r="U152" s="7" t="s">
        <v>1189</v>
      </c>
      <c r="V152" s="7" t="s">
        <v>1514</v>
      </c>
      <c r="W152" s="55" t="s">
        <v>1528</v>
      </c>
      <c r="X152" s="55" t="s">
        <v>1524</v>
      </c>
      <c r="Y152" s="49"/>
      <c r="Z152" s="54" t="s">
        <v>14</v>
      </c>
      <c r="AA152" s="22" t="s">
        <v>1462</v>
      </c>
      <c r="AB152" s="9" t="s">
        <v>1370</v>
      </c>
      <c r="AC152" s="23" t="s">
        <v>317</v>
      </c>
      <c r="AD152" s="24" t="s">
        <v>316</v>
      </c>
      <c r="AE152" s="25" t="s">
        <v>438</v>
      </c>
      <c r="AF152" s="2" t="s">
        <v>438</v>
      </c>
      <c r="AG152" s="2" t="s">
        <v>1239</v>
      </c>
      <c r="AH152" s="2" t="s">
        <v>1479</v>
      </c>
      <c r="AI152" s="26" t="s">
        <v>919</v>
      </c>
      <c r="AJ152" s="25"/>
      <c r="AK152" s="9" t="s">
        <v>1370</v>
      </c>
      <c r="AL152" s="2" t="s">
        <v>902</v>
      </c>
      <c r="AM152" s="31" t="s">
        <v>919</v>
      </c>
      <c r="AN152" s="7" t="s">
        <v>457</v>
      </c>
      <c r="AO152" t="str">
        <f t="shared" si="5"/>
        <v>A2.12 05</v>
      </c>
    </row>
    <row r="153" spans="1:41" ht="42.5" x14ac:dyDescent="0.35">
      <c r="A153" t="str">
        <f t="shared" si="4"/>
        <v>A2.12 06</v>
      </c>
      <c r="B153" s="2">
        <v>150</v>
      </c>
      <c r="C153" s="121" t="s">
        <v>143</v>
      </c>
      <c r="D153" s="123" t="s">
        <v>1661</v>
      </c>
      <c r="E153" s="123" t="s">
        <v>613</v>
      </c>
      <c r="F153" s="21" t="s">
        <v>8</v>
      </c>
      <c r="G153" s="25" t="s">
        <v>1535</v>
      </c>
      <c r="H153" s="24" t="s">
        <v>1238</v>
      </c>
      <c r="I153" s="50" t="s">
        <v>1039</v>
      </c>
      <c r="J153" s="28" t="s">
        <v>1040</v>
      </c>
      <c r="K153" s="29" t="s">
        <v>1039</v>
      </c>
      <c r="L153" s="29" t="s">
        <v>1039</v>
      </c>
      <c r="M153" s="29" t="s">
        <v>1040</v>
      </c>
      <c r="N153" s="29" t="s">
        <v>1040</v>
      </c>
      <c r="O153" s="29" t="s">
        <v>1910</v>
      </c>
      <c r="P153" s="24" t="s">
        <v>467</v>
      </c>
      <c r="Q153" s="51" t="s">
        <v>1506</v>
      </c>
      <c r="R153" s="52" t="s">
        <v>1505</v>
      </c>
      <c r="S153" s="47" t="s">
        <v>1030</v>
      </c>
      <c r="T153" s="2" t="s">
        <v>1186</v>
      </c>
      <c r="U153" s="7" t="s">
        <v>1189</v>
      </c>
      <c r="V153" s="7" t="s">
        <v>1514</v>
      </c>
      <c r="W153" s="55" t="s">
        <v>1528</v>
      </c>
      <c r="X153" s="55" t="s">
        <v>1525</v>
      </c>
      <c r="Y153" s="49"/>
      <c r="Z153" s="54" t="s">
        <v>14</v>
      </c>
      <c r="AA153" s="22" t="s">
        <v>1462</v>
      </c>
      <c r="AB153" s="9" t="s">
        <v>1371</v>
      </c>
      <c r="AC153" s="23" t="s">
        <v>317</v>
      </c>
      <c r="AD153" s="24" t="s">
        <v>316</v>
      </c>
      <c r="AE153" s="25" t="s">
        <v>438</v>
      </c>
      <c r="AF153" s="2" t="s">
        <v>438</v>
      </c>
      <c r="AG153" s="2" t="s">
        <v>1239</v>
      </c>
      <c r="AH153" s="2" t="s">
        <v>1479</v>
      </c>
      <c r="AI153" s="26" t="s">
        <v>920</v>
      </c>
      <c r="AJ153" s="25"/>
      <c r="AK153" s="9" t="s">
        <v>1371</v>
      </c>
      <c r="AL153" s="2" t="s">
        <v>902</v>
      </c>
      <c r="AM153" s="31" t="s">
        <v>920</v>
      </c>
      <c r="AN153" s="7" t="s">
        <v>457</v>
      </c>
      <c r="AO153" t="str">
        <f t="shared" si="5"/>
        <v>A2.12 06</v>
      </c>
    </row>
    <row r="154" spans="1:41" ht="42.5" x14ac:dyDescent="0.35">
      <c r="A154" t="str">
        <f t="shared" si="4"/>
        <v>A2.12 07</v>
      </c>
      <c r="B154" s="2">
        <v>151</v>
      </c>
      <c r="C154" s="121" t="s">
        <v>144</v>
      </c>
      <c r="D154" s="123" t="s">
        <v>1775</v>
      </c>
      <c r="E154" s="123" t="s">
        <v>614</v>
      </c>
      <c r="F154" s="21" t="s">
        <v>8</v>
      </c>
      <c r="G154" s="25" t="s">
        <v>1535</v>
      </c>
      <c r="H154" s="24" t="s">
        <v>1536</v>
      </c>
      <c r="I154" s="50" t="s">
        <v>1039</v>
      </c>
      <c r="J154" s="28" t="s">
        <v>1040</v>
      </c>
      <c r="K154" s="29" t="s">
        <v>1039</v>
      </c>
      <c r="L154" s="29" t="s">
        <v>1039</v>
      </c>
      <c r="M154" s="29" t="s">
        <v>1040</v>
      </c>
      <c r="N154" s="29" t="s">
        <v>1040</v>
      </c>
      <c r="O154" s="29" t="s">
        <v>1910</v>
      </c>
      <c r="P154" s="24" t="s">
        <v>467</v>
      </c>
      <c r="Q154" s="51" t="s">
        <v>1506</v>
      </c>
      <c r="R154" s="52" t="s">
        <v>1505</v>
      </c>
      <c r="S154" s="47" t="s">
        <v>1030</v>
      </c>
      <c r="T154" s="2" t="s">
        <v>1186</v>
      </c>
      <c r="U154" s="7" t="s">
        <v>1189</v>
      </c>
      <c r="V154" s="7" t="s">
        <v>1514</v>
      </c>
      <c r="W154" s="55" t="s">
        <v>1528</v>
      </c>
      <c r="X154" s="55" t="s">
        <v>1526</v>
      </c>
      <c r="Y154" s="49"/>
      <c r="Z154" s="54" t="s">
        <v>14</v>
      </c>
      <c r="AA154" s="22" t="s">
        <v>1462</v>
      </c>
      <c r="AB154" s="9" t="s">
        <v>1374</v>
      </c>
      <c r="AC154" s="23" t="s">
        <v>317</v>
      </c>
      <c r="AD154" s="24" t="s">
        <v>316</v>
      </c>
      <c r="AE154" s="25" t="s">
        <v>438</v>
      </c>
      <c r="AF154" s="2" t="s">
        <v>438</v>
      </c>
      <c r="AG154" s="2" t="s">
        <v>1239</v>
      </c>
      <c r="AH154" s="2" t="s">
        <v>1480</v>
      </c>
      <c r="AI154" s="26" t="s">
        <v>915</v>
      </c>
      <c r="AJ154" s="25"/>
      <c r="AK154" s="9" t="s">
        <v>1374</v>
      </c>
      <c r="AL154" s="2" t="s">
        <v>902</v>
      </c>
      <c r="AM154" s="31" t="s">
        <v>921</v>
      </c>
      <c r="AN154" s="7" t="s">
        <v>457</v>
      </c>
      <c r="AO154" t="str">
        <f t="shared" si="5"/>
        <v>A2.12 07</v>
      </c>
    </row>
    <row r="155" spans="1:41" ht="42.5" x14ac:dyDescent="0.35">
      <c r="A155" t="str">
        <f t="shared" si="4"/>
        <v>A2.12 08</v>
      </c>
      <c r="B155" s="2">
        <v>152</v>
      </c>
      <c r="C155" s="121" t="s">
        <v>145</v>
      </c>
      <c r="D155" s="123" t="s">
        <v>1776</v>
      </c>
      <c r="E155" s="123" t="s">
        <v>615</v>
      </c>
      <c r="F155" s="21" t="s">
        <v>8</v>
      </c>
      <c r="G155" s="25" t="s">
        <v>1535</v>
      </c>
      <c r="H155" s="24" t="s">
        <v>1537</v>
      </c>
      <c r="I155" s="50" t="s">
        <v>1039</v>
      </c>
      <c r="J155" s="28" t="s">
        <v>1040</v>
      </c>
      <c r="K155" s="29" t="s">
        <v>1039</v>
      </c>
      <c r="L155" s="29" t="s">
        <v>1039</v>
      </c>
      <c r="M155" s="29" t="s">
        <v>1040</v>
      </c>
      <c r="N155" s="29" t="s">
        <v>1040</v>
      </c>
      <c r="O155" s="29" t="s">
        <v>1910</v>
      </c>
      <c r="P155" s="24" t="s">
        <v>467</v>
      </c>
      <c r="Q155" s="51" t="s">
        <v>1506</v>
      </c>
      <c r="R155" s="52" t="s">
        <v>1505</v>
      </c>
      <c r="S155" s="47" t="s">
        <v>1030</v>
      </c>
      <c r="T155" s="2" t="s">
        <v>1186</v>
      </c>
      <c r="U155" s="7" t="s">
        <v>1189</v>
      </c>
      <c r="V155" s="7" t="s">
        <v>1514</v>
      </c>
      <c r="W155" s="55" t="s">
        <v>1528</v>
      </c>
      <c r="X155" s="55" t="s">
        <v>1527</v>
      </c>
      <c r="Y155" s="49"/>
      <c r="Z155" s="54" t="s">
        <v>14</v>
      </c>
      <c r="AA155" s="22" t="s">
        <v>1462</v>
      </c>
      <c r="AB155" s="9" t="s">
        <v>1375</v>
      </c>
      <c r="AC155" s="23" t="s">
        <v>317</v>
      </c>
      <c r="AD155" s="24" t="s">
        <v>316</v>
      </c>
      <c r="AE155" s="25" t="s">
        <v>438</v>
      </c>
      <c r="AF155" s="2" t="s">
        <v>438</v>
      </c>
      <c r="AG155" s="2" t="s">
        <v>1239</v>
      </c>
      <c r="AH155" s="2" t="s">
        <v>1480</v>
      </c>
      <c r="AI155" s="26" t="s">
        <v>916</v>
      </c>
      <c r="AJ155" s="25"/>
      <c r="AK155" s="9" t="s">
        <v>1375</v>
      </c>
      <c r="AL155" s="2" t="s">
        <v>902</v>
      </c>
      <c r="AM155" s="31" t="s">
        <v>922</v>
      </c>
      <c r="AN155" s="7" t="s">
        <v>457</v>
      </c>
      <c r="AO155" t="str">
        <f t="shared" si="5"/>
        <v>A2.12 08</v>
      </c>
    </row>
    <row r="156" spans="1:41" ht="42.5" x14ac:dyDescent="0.35">
      <c r="A156" t="str">
        <f t="shared" si="4"/>
        <v>A2.13 01</v>
      </c>
      <c r="B156" s="2">
        <v>153</v>
      </c>
      <c r="C156" s="121" t="s">
        <v>146</v>
      </c>
      <c r="D156" s="123" t="s">
        <v>1777</v>
      </c>
      <c r="E156" s="123" t="s">
        <v>616</v>
      </c>
      <c r="F156" s="21" t="s">
        <v>8</v>
      </c>
      <c r="G156" s="25" t="s">
        <v>1535</v>
      </c>
      <c r="H156" s="24" t="s">
        <v>1538</v>
      </c>
      <c r="I156" s="50" t="s">
        <v>1039</v>
      </c>
      <c r="J156" s="28" t="s">
        <v>1040</v>
      </c>
      <c r="K156" s="29" t="s">
        <v>1039</v>
      </c>
      <c r="L156" s="29" t="s">
        <v>1039</v>
      </c>
      <c r="M156" s="29" t="s">
        <v>1040</v>
      </c>
      <c r="N156" s="29" t="s">
        <v>1040</v>
      </c>
      <c r="O156" s="29" t="s">
        <v>1910</v>
      </c>
      <c r="P156" s="24" t="s">
        <v>467</v>
      </c>
      <c r="Q156" s="51" t="s">
        <v>1506</v>
      </c>
      <c r="R156" s="52" t="s">
        <v>1505</v>
      </c>
      <c r="S156" s="47" t="s">
        <v>1030</v>
      </c>
      <c r="T156" s="2" t="s">
        <v>1186</v>
      </c>
      <c r="U156" s="7" t="s">
        <v>1189</v>
      </c>
      <c r="V156" s="7" t="s">
        <v>1514</v>
      </c>
      <c r="W156" s="55" t="s">
        <v>13</v>
      </c>
      <c r="X156" s="55" t="s">
        <v>1519</v>
      </c>
      <c r="Y156" s="49"/>
      <c r="Z156" s="54" t="s">
        <v>14</v>
      </c>
      <c r="AA156" s="22" t="s">
        <v>1462</v>
      </c>
      <c r="AB156" s="9" t="s">
        <v>1378</v>
      </c>
      <c r="AC156" s="23" t="s">
        <v>317</v>
      </c>
      <c r="AD156" s="24" t="s">
        <v>316</v>
      </c>
      <c r="AE156" s="25" t="s">
        <v>438</v>
      </c>
      <c r="AF156" s="2" t="s">
        <v>438</v>
      </c>
      <c r="AG156" s="2" t="s">
        <v>1239</v>
      </c>
      <c r="AH156" s="2" t="s">
        <v>1480</v>
      </c>
      <c r="AI156" s="26" t="s">
        <v>917</v>
      </c>
      <c r="AJ156" s="25"/>
      <c r="AK156" s="9" t="s">
        <v>1378</v>
      </c>
      <c r="AL156" s="2" t="s">
        <v>903</v>
      </c>
      <c r="AM156" s="31" t="s">
        <v>915</v>
      </c>
      <c r="AN156" s="7" t="s">
        <v>458</v>
      </c>
      <c r="AO156" t="str">
        <f t="shared" si="5"/>
        <v>A2.13 01</v>
      </c>
    </row>
    <row r="157" spans="1:41" ht="42.5" x14ac:dyDescent="0.35">
      <c r="A157" t="str">
        <f t="shared" si="4"/>
        <v>A2.13 02</v>
      </c>
      <c r="B157" s="2">
        <v>154</v>
      </c>
      <c r="C157" s="121" t="s">
        <v>147</v>
      </c>
      <c r="D157" s="123" t="s">
        <v>1778</v>
      </c>
      <c r="E157" s="123" t="s">
        <v>617</v>
      </c>
      <c r="F157" s="21" t="s">
        <v>8</v>
      </c>
      <c r="G157" s="25" t="s">
        <v>1535</v>
      </c>
      <c r="H157" s="24" t="s">
        <v>1539</v>
      </c>
      <c r="I157" s="50" t="s">
        <v>1039</v>
      </c>
      <c r="J157" s="28" t="s">
        <v>1040</v>
      </c>
      <c r="K157" s="29" t="s">
        <v>1039</v>
      </c>
      <c r="L157" s="29" t="s">
        <v>1039</v>
      </c>
      <c r="M157" s="29" t="s">
        <v>1040</v>
      </c>
      <c r="N157" s="29" t="s">
        <v>1040</v>
      </c>
      <c r="O157" s="29" t="s">
        <v>1910</v>
      </c>
      <c r="P157" s="24" t="s">
        <v>467</v>
      </c>
      <c r="Q157" s="51" t="s">
        <v>1506</v>
      </c>
      <c r="R157" s="52" t="s">
        <v>1505</v>
      </c>
      <c r="S157" s="47" t="s">
        <v>1030</v>
      </c>
      <c r="T157" s="2" t="s">
        <v>1186</v>
      </c>
      <c r="U157" s="7" t="s">
        <v>1189</v>
      </c>
      <c r="V157" s="7" t="s">
        <v>1514</v>
      </c>
      <c r="W157" s="55" t="s">
        <v>13</v>
      </c>
      <c r="X157" s="55" t="s">
        <v>1521</v>
      </c>
      <c r="Y157" s="49"/>
      <c r="Z157" s="54" t="s">
        <v>14</v>
      </c>
      <c r="AA157" s="22" t="s">
        <v>1462</v>
      </c>
      <c r="AB157" s="9" t="s">
        <v>1376</v>
      </c>
      <c r="AC157" s="23" t="s">
        <v>317</v>
      </c>
      <c r="AD157" s="24" t="s">
        <v>316</v>
      </c>
      <c r="AE157" s="25" t="s">
        <v>438</v>
      </c>
      <c r="AF157" s="2" t="s">
        <v>438</v>
      </c>
      <c r="AG157" s="2" t="s">
        <v>1239</v>
      </c>
      <c r="AH157" s="2" t="s">
        <v>1480</v>
      </c>
      <c r="AI157" s="26" t="s">
        <v>918</v>
      </c>
      <c r="AJ157" s="25"/>
      <c r="AK157" s="9" t="s">
        <v>1376</v>
      </c>
      <c r="AL157" s="2" t="s">
        <v>903</v>
      </c>
      <c r="AM157" s="31" t="s">
        <v>916</v>
      </c>
      <c r="AN157" s="7" t="s">
        <v>458</v>
      </c>
      <c r="AO157" t="str">
        <f t="shared" si="5"/>
        <v>A2.13 02</v>
      </c>
    </row>
    <row r="158" spans="1:41" ht="42.5" x14ac:dyDescent="0.35">
      <c r="A158" t="str">
        <f t="shared" si="4"/>
        <v>A2.13 03</v>
      </c>
      <c r="B158" s="2">
        <v>155</v>
      </c>
      <c r="C158" s="121" t="s">
        <v>148</v>
      </c>
      <c r="D158" s="123" t="s">
        <v>1779</v>
      </c>
      <c r="E158" s="123" t="s">
        <v>618</v>
      </c>
      <c r="F158" s="21" t="s">
        <v>8</v>
      </c>
      <c r="G158" s="25" t="s">
        <v>1535</v>
      </c>
      <c r="H158" s="24" t="s">
        <v>1221</v>
      </c>
      <c r="I158" s="50" t="s">
        <v>1039</v>
      </c>
      <c r="J158" s="28" t="s">
        <v>1040</v>
      </c>
      <c r="K158" s="29" t="s">
        <v>1039</v>
      </c>
      <c r="L158" s="29" t="s">
        <v>1039</v>
      </c>
      <c r="M158" s="29" t="s">
        <v>1040</v>
      </c>
      <c r="N158" s="29" t="s">
        <v>1040</v>
      </c>
      <c r="O158" s="29" t="s">
        <v>1910</v>
      </c>
      <c r="P158" s="24" t="s">
        <v>467</v>
      </c>
      <c r="Q158" s="51" t="s">
        <v>1506</v>
      </c>
      <c r="R158" s="52" t="s">
        <v>1505</v>
      </c>
      <c r="S158" s="47" t="s">
        <v>1030</v>
      </c>
      <c r="T158" s="2" t="s">
        <v>1186</v>
      </c>
      <c r="U158" s="7" t="s">
        <v>1189</v>
      </c>
      <c r="V158" s="7" t="s">
        <v>1514</v>
      </c>
      <c r="W158" s="55" t="s">
        <v>13</v>
      </c>
      <c r="X158" s="55" t="s">
        <v>1522</v>
      </c>
      <c r="Y158" s="49"/>
      <c r="Z158" s="54" t="s">
        <v>14</v>
      </c>
      <c r="AA158" s="22" t="s">
        <v>1462</v>
      </c>
      <c r="AB158" s="9" t="s">
        <v>1379</v>
      </c>
      <c r="AC158" s="23" t="s">
        <v>317</v>
      </c>
      <c r="AD158" s="24" t="s">
        <v>316</v>
      </c>
      <c r="AE158" s="25" t="s">
        <v>438</v>
      </c>
      <c r="AF158" s="2" t="s">
        <v>438</v>
      </c>
      <c r="AG158" s="2" t="s">
        <v>1239</v>
      </c>
      <c r="AH158" s="2" t="s">
        <v>1480</v>
      </c>
      <c r="AI158" s="26" t="s">
        <v>919</v>
      </c>
      <c r="AJ158" s="25"/>
      <c r="AK158" s="9" t="s">
        <v>1379</v>
      </c>
      <c r="AL158" s="2" t="s">
        <v>903</v>
      </c>
      <c r="AM158" s="31" t="s">
        <v>917</v>
      </c>
      <c r="AN158" s="7" t="s">
        <v>458</v>
      </c>
      <c r="AO158" t="str">
        <f t="shared" si="5"/>
        <v>A2.13 03</v>
      </c>
    </row>
    <row r="159" spans="1:41" ht="42.5" x14ac:dyDescent="0.35">
      <c r="A159" t="str">
        <f t="shared" si="4"/>
        <v>A2.13 04</v>
      </c>
      <c r="B159" s="2">
        <v>156</v>
      </c>
      <c r="C159" s="121" t="s">
        <v>149</v>
      </c>
      <c r="D159" s="123" t="s">
        <v>1780</v>
      </c>
      <c r="E159" s="123" t="s">
        <v>619</v>
      </c>
      <c r="F159" s="21" t="s">
        <v>8</v>
      </c>
      <c r="G159" s="25" t="s">
        <v>1535</v>
      </c>
      <c r="H159" s="24" t="s">
        <v>1222</v>
      </c>
      <c r="I159" s="50" t="s">
        <v>1039</v>
      </c>
      <c r="J159" s="28" t="s">
        <v>1040</v>
      </c>
      <c r="K159" s="29" t="s">
        <v>1039</v>
      </c>
      <c r="L159" s="29" t="s">
        <v>1039</v>
      </c>
      <c r="M159" s="29" t="s">
        <v>1040</v>
      </c>
      <c r="N159" s="29" t="s">
        <v>1040</v>
      </c>
      <c r="O159" s="29" t="s">
        <v>1910</v>
      </c>
      <c r="P159" s="24" t="s">
        <v>467</v>
      </c>
      <c r="Q159" s="51" t="s">
        <v>1506</v>
      </c>
      <c r="R159" s="52" t="s">
        <v>1505</v>
      </c>
      <c r="S159" s="47" t="s">
        <v>1030</v>
      </c>
      <c r="T159" s="2" t="s">
        <v>1186</v>
      </c>
      <c r="U159" s="7" t="s">
        <v>1189</v>
      </c>
      <c r="V159" s="7" t="s">
        <v>1514</v>
      </c>
      <c r="W159" s="55" t="s">
        <v>13</v>
      </c>
      <c r="X159" s="55" t="s">
        <v>1523</v>
      </c>
      <c r="Y159" s="49"/>
      <c r="Z159" s="54" t="s">
        <v>14</v>
      </c>
      <c r="AA159" s="22" t="s">
        <v>1462</v>
      </c>
      <c r="AB159" s="9" t="s">
        <v>1380</v>
      </c>
      <c r="AC159" s="23" t="s">
        <v>317</v>
      </c>
      <c r="AD159" s="24" t="s">
        <v>316</v>
      </c>
      <c r="AE159" s="25" t="s">
        <v>438</v>
      </c>
      <c r="AF159" s="2" t="s">
        <v>438</v>
      </c>
      <c r="AG159" s="2" t="s">
        <v>1239</v>
      </c>
      <c r="AH159" s="2" t="s">
        <v>1480</v>
      </c>
      <c r="AI159" s="26" t="s">
        <v>920</v>
      </c>
      <c r="AJ159" s="25"/>
      <c r="AK159" s="9" t="s">
        <v>1380</v>
      </c>
      <c r="AL159" s="2" t="s">
        <v>903</v>
      </c>
      <c r="AM159" s="31" t="s">
        <v>918</v>
      </c>
      <c r="AN159" s="7" t="s">
        <v>458</v>
      </c>
      <c r="AO159" t="str">
        <f t="shared" si="5"/>
        <v>A2.13 04</v>
      </c>
    </row>
    <row r="160" spans="1:41" ht="42.5" x14ac:dyDescent="0.35">
      <c r="A160" t="str">
        <f t="shared" si="4"/>
        <v>A2.13 05</v>
      </c>
      <c r="B160" s="2">
        <v>157</v>
      </c>
      <c r="C160" s="121" t="s">
        <v>150</v>
      </c>
      <c r="D160" s="123" t="s">
        <v>1781</v>
      </c>
      <c r="E160" s="123" t="s">
        <v>620</v>
      </c>
      <c r="F160" s="21" t="s">
        <v>8</v>
      </c>
      <c r="G160" s="25" t="s">
        <v>1535</v>
      </c>
      <c r="H160" s="24" t="s">
        <v>1223</v>
      </c>
      <c r="I160" s="50" t="s">
        <v>1039</v>
      </c>
      <c r="J160" s="28" t="s">
        <v>1040</v>
      </c>
      <c r="K160" s="29" t="s">
        <v>1039</v>
      </c>
      <c r="L160" s="29" t="s">
        <v>1039</v>
      </c>
      <c r="M160" s="29" t="s">
        <v>1040</v>
      </c>
      <c r="N160" s="29" t="s">
        <v>1040</v>
      </c>
      <c r="O160" s="29" t="s">
        <v>1910</v>
      </c>
      <c r="P160" s="24" t="s">
        <v>467</v>
      </c>
      <c r="Q160" s="51" t="s">
        <v>1506</v>
      </c>
      <c r="R160" s="52" t="s">
        <v>1505</v>
      </c>
      <c r="S160" s="47" t="s">
        <v>1030</v>
      </c>
      <c r="T160" s="2" t="s">
        <v>1186</v>
      </c>
      <c r="U160" s="7" t="s">
        <v>1189</v>
      </c>
      <c r="V160" s="7" t="s">
        <v>1514</v>
      </c>
      <c r="W160" s="55" t="s">
        <v>13</v>
      </c>
      <c r="X160" s="55" t="s">
        <v>1524</v>
      </c>
      <c r="Y160" s="49"/>
      <c r="Z160" s="54" t="s">
        <v>14</v>
      </c>
      <c r="AA160" s="22" t="s">
        <v>1462</v>
      </c>
      <c r="AB160" s="9" t="s">
        <v>1377</v>
      </c>
      <c r="AC160" s="23" t="s">
        <v>317</v>
      </c>
      <c r="AD160" s="24" t="s">
        <v>316</v>
      </c>
      <c r="AE160" s="25" t="s">
        <v>438</v>
      </c>
      <c r="AF160" s="2" t="s">
        <v>438</v>
      </c>
      <c r="AG160" s="2" t="s">
        <v>1239</v>
      </c>
      <c r="AH160" s="2" t="s">
        <v>1480</v>
      </c>
      <c r="AI160" s="26" t="s">
        <v>921</v>
      </c>
      <c r="AJ160" s="25"/>
      <c r="AK160" s="9" t="s">
        <v>1377</v>
      </c>
      <c r="AL160" s="2" t="s">
        <v>903</v>
      </c>
      <c r="AM160" s="31" t="s">
        <v>919</v>
      </c>
      <c r="AN160" s="7" t="s">
        <v>458</v>
      </c>
      <c r="AO160" t="str">
        <f t="shared" si="5"/>
        <v>A2.13 05</v>
      </c>
    </row>
    <row r="161" spans="1:41" ht="42.5" x14ac:dyDescent="0.35">
      <c r="A161" t="str">
        <f t="shared" si="4"/>
        <v>A2.13 06</v>
      </c>
      <c r="B161" s="2">
        <v>158</v>
      </c>
      <c r="C161" s="121" t="s">
        <v>151</v>
      </c>
      <c r="D161" s="123" t="s">
        <v>1782</v>
      </c>
      <c r="E161" s="123" t="s">
        <v>621</v>
      </c>
      <c r="F161" s="21" t="s">
        <v>8</v>
      </c>
      <c r="G161" s="25" t="s">
        <v>1535</v>
      </c>
      <c r="H161" s="24" t="s">
        <v>1224</v>
      </c>
      <c r="I161" s="50" t="s">
        <v>1039</v>
      </c>
      <c r="J161" s="28" t="s">
        <v>1040</v>
      </c>
      <c r="K161" s="29" t="s">
        <v>1039</v>
      </c>
      <c r="L161" s="29" t="s">
        <v>1039</v>
      </c>
      <c r="M161" s="29" t="s">
        <v>1040</v>
      </c>
      <c r="N161" s="29" t="s">
        <v>1040</v>
      </c>
      <c r="O161" s="29" t="s">
        <v>1910</v>
      </c>
      <c r="P161" s="24" t="s">
        <v>467</v>
      </c>
      <c r="Q161" s="51" t="s">
        <v>1506</v>
      </c>
      <c r="R161" s="52" t="s">
        <v>1505</v>
      </c>
      <c r="S161" s="47" t="s">
        <v>1030</v>
      </c>
      <c r="T161" s="2" t="s">
        <v>1186</v>
      </c>
      <c r="U161" s="7" t="s">
        <v>1189</v>
      </c>
      <c r="V161" s="7" t="s">
        <v>1514</v>
      </c>
      <c r="W161" s="55" t="s">
        <v>13</v>
      </c>
      <c r="X161" s="55" t="s">
        <v>1525</v>
      </c>
      <c r="Y161" s="49"/>
      <c r="Z161" s="54" t="s">
        <v>14</v>
      </c>
      <c r="AA161" s="22" t="s">
        <v>1462</v>
      </c>
      <c r="AB161" s="9" t="s">
        <v>1381</v>
      </c>
      <c r="AC161" s="23" t="s">
        <v>317</v>
      </c>
      <c r="AD161" s="24" t="s">
        <v>316</v>
      </c>
      <c r="AE161" s="25" t="s">
        <v>438</v>
      </c>
      <c r="AF161" s="2" t="s">
        <v>438</v>
      </c>
      <c r="AG161" s="2" t="s">
        <v>1239</v>
      </c>
      <c r="AH161" s="2" t="s">
        <v>1481</v>
      </c>
      <c r="AI161" s="26" t="s">
        <v>915</v>
      </c>
      <c r="AJ161" s="25"/>
      <c r="AK161" s="9" t="s">
        <v>1381</v>
      </c>
      <c r="AL161" s="2" t="s">
        <v>903</v>
      </c>
      <c r="AM161" s="31" t="s">
        <v>920</v>
      </c>
      <c r="AN161" s="7" t="s">
        <v>458</v>
      </c>
      <c r="AO161" t="str">
        <f t="shared" si="5"/>
        <v>A2.13 06</v>
      </c>
    </row>
    <row r="162" spans="1:41" ht="42.5" x14ac:dyDescent="0.35">
      <c r="A162" t="str">
        <f t="shared" si="4"/>
        <v>A2.13 07</v>
      </c>
      <c r="B162" s="2">
        <v>159</v>
      </c>
      <c r="C162" s="121" t="s">
        <v>152</v>
      </c>
      <c r="D162" s="123" t="s">
        <v>1859</v>
      </c>
      <c r="E162" s="123" t="s">
        <v>622</v>
      </c>
      <c r="F162" s="21" t="s">
        <v>8</v>
      </c>
      <c r="G162" s="25" t="s">
        <v>1535</v>
      </c>
      <c r="H162" s="24" t="s">
        <v>1215</v>
      </c>
      <c r="I162" s="50" t="s">
        <v>1039</v>
      </c>
      <c r="J162" s="28" t="s">
        <v>1040</v>
      </c>
      <c r="K162" s="29" t="s">
        <v>1039</v>
      </c>
      <c r="L162" s="29" t="s">
        <v>1039</v>
      </c>
      <c r="M162" s="29" t="s">
        <v>1040</v>
      </c>
      <c r="N162" s="29" t="s">
        <v>1040</v>
      </c>
      <c r="O162" s="29" t="s">
        <v>1910</v>
      </c>
      <c r="P162" s="24" t="s">
        <v>467</v>
      </c>
      <c r="Q162" s="51" t="s">
        <v>1506</v>
      </c>
      <c r="R162" s="52" t="s">
        <v>1505</v>
      </c>
      <c r="S162" s="47" t="s">
        <v>1030</v>
      </c>
      <c r="T162" s="2" t="s">
        <v>1186</v>
      </c>
      <c r="U162" s="7" t="s">
        <v>1189</v>
      </c>
      <c r="V162" s="7" t="s">
        <v>1514</v>
      </c>
      <c r="W162" s="55" t="s">
        <v>13</v>
      </c>
      <c r="X162" s="55" t="s">
        <v>1526</v>
      </c>
      <c r="Y162" s="49"/>
      <c r="Z162" s="54" t="s">
        <v>14</v>
      </c>
      <c r="AA162" s="22" t="s">
        <v>1462</v>
      </c>
      <c r="AB162" s="9" t="s">
        <v>1382</v>
      </c>
      <c r="AC162" s="23" t="s">
        <v>317</v>
      </c>
      <c r="AD162" s="24" t="s">
        <v>316</v>
      </c>
      <c r="AE162" s="25" t="s">
        <v>438</v>
      </c>
      <c r="AF162" s="2" t="s">
        <v>438</v>
      </c>
      <c r="AG162" s="2" t="s">
        <v>1239</v>
      </c>
      <c r="AH162" s="2" t="s">
        <v>1481</v>
      </c>
      <c r="AI162" s="26" t="s">
        <v>916</v>
      </c>
      <c r="AJ162" s="25"/>
      <c r="AK162" s="9" t="s">
        <v>1382</v>
      </c>
      <c r="AL162" s="2" t="s">
        <v>903</v>
      </c>
      <c r="AM162" s="31" t="s">
        <v>921</v>
      </c>
      <c r="AN162" s="7" t="s">
        <v>458</v>
      </c>
      <c r="AO162" t="str">
        <f t="shared" si="5"/>
        <v>A2.13 07</v>
      </c>
    </row>
    <row r="163" spans="1:41" ht="42.5" x14ac:dyDescent="0.35">
      <c r="A163" t="str">
        <f t="shared" si="4"/>
        <v>A2.13 08</v>
      </c>
      <c r="B163" s="2">
        <v>160</v>
      </c>
      <c r="C163" s="121" t="s">
        <v>153</v>
      </c>
      <c r="D163" s="123" t="s">
        <v>1860</v>
      </c>
      <c r="E163" s="123" t="s">
        <v>623</v>
      </c>
      <c r="F163" s="21" t="s">
        <v>8</v>
      </c>
      <c r="G163" s="25" t="s">
        <v>1535</v>
      </c>
      <c r="H163" s="24" t="s">
        <v>1214</v>
      </c>
      <c r="I163" s="50" t="s">
        <v>1039</v>
      </c>
      <c r="J163" s="28" t="s">
        <v>1040</v>
      </c>
      <c r="K163" s="29" t="s">
        <v>1039</v>
      </c>
      <c r="L163" s="29" t="s">
        <v>1039</v>
      </c>
      <c r="M163" s="29" t="s">
        <v>1040</v>
      </c>
      <c r="N163" s="29" t="s">
        <v>1040</v>
      </c>
      <c r="O163" s="29" t="s">
        <v>1910</v>
      </c>
      <c r="P163" s="24" t="s">
        <v>467</v>
      </c>
      <c r="Q163" s="51" t="s">
        <v>1506</v>
      </c>
      <c r="R163" s="52" t="s">
        <v>1505</v>
      </c>
      <c r="S163" s="47" t="s">
        <v>1030</v>
      </c>
      <c r="T163" s="2" t="s">
        <v>1186</v>
      </c>
      <c r="U163" s="7" t="s">
        <v>1189</v>
      </c>
      <c r="V163" s="7" t="s">
        <v>1514</v>
      </c>
      <c r="W163" s="55" t="s">
        <v>13</v>
      </c>
      <c r="X163" s="55" t="s">
        <v>1527</v>
      </c>
      <c r="Y163" s="49"/>
      <c r="Z163" s="54" t="s">
        <v>14</v>
      </c>
      <c r="AA163" s="22" t="s">
        <v>1462</v>
      </c>
      <c r="AB163" s="9" t="s">
        <v>1383</v>
      </c>
      <c r="AC163" s="23" t="s">
        <v>317</v>
      </c>
      <c r="AD163" s="24" t="s">
        <v>316</v>
      </c>
      <c r="AE163" s="25" t="s">
        <v>438</v>
      </c>
      <c r="AF163" s="2" t="s">
        <v>438</v>
      </c>
      <c r="AG163" s="2" t="s">
        <v>1239</v>
      </c>
      <c r="AH163" s="2" t="s">
        <v>1481</v>
      </c>
      <c r="AI163" s="26" t="s">
        <v>917</v>
      </c>
      <c r="AJ163" s="25"/>
      <c r="AK163" s="9" t="s">
        <v>1383</v>
      </c>
      <c r="AL163" s="2" t="s">
        <v>903</v>
      </c>
      <c r="AM163" s="31" t="s">
        <v>922</v>
      </c>
      <c r="AN163" s="7" t="s">
        <v>458</v>
      </c>
      <c r="AO163" t="str">
        <f t="shared" si="5"/>
        <v>A2.13 08</v>
      </c>
    </row>
    <row r="164" spans="1:41" ht="42.5" x14ac:dyDescent="0.35">
      <c r="A164" t="str">
        <f t="shared" si="4"/>
        <v>A2.14 01</v>
      </c>
      <c r="B164" s="2">
        <v>161</v>
      </c>
      <c r="C164" s="121" t="s">
        <v>154</v>
      </c>
      <c r="D164" s="123" t="s">
        <v>1861</v>
      </c>
      <c r="E164" s="123" t="s">
        <v>624</v>
      </c>
      <c r="F164" s="21" t="s">
        <v>8</v>
      </c>
      <c r="G164" s="25" t="s">
        <v>1535</v>
      </c>
      <c r="H164" s="24" t="s">
        <v>1213</v>
      </c>
      <c r="I164" s="50" t="s">
        <v>1039</v>
      </c>
      <c r="J164" s="28" t="s">
        <v>1040</v>
      </c>
      <c r="K164" s="29" t="s">
        <v>1039</v>
      </c>
      <c r="L164" s="29" t="s">
        <v>1039</v>
      </c>
      <c r="M164" s="29" t="s">
        <v>1040</v>
      </c>
      <c r="N164" s="29" t="s">
        <v>1040</v>
      </c>
      <c r="O164" s="29" t="s">
        <v>1910</v>
      </c>
      <c r="P164" s="24" t="s">
        <v>467</v>
      </c>
      <c r="Q164" s="51" t="s">
        <v>1506</v>
      </c>
      <c r="R164" s="52" t="s">
        <v>1505</v>
      </c>
      <c r="S164" s="47" t="s">
        <v>1030</v>
      </c>
      <c r="T164" s="2" t="s">
        <v>1186</v>
      </c>
      <c r="U164" s="7" t="s">
        <v>1189</v>
      </c>
      <c r="V164" s="7" t="s">
        <v>1514</v>
      </c>
      <c r="W164" s="55" t="s">
        <v>1072</v>
      </c>
      <c r="X164" s="55" t="s">
        <v>1519</v>
      </c>
      <c r="Y164" s="49"/>
      <c r="Z164" s="54" t="s">
        <v>14</v>
      </c>
      <c r="AA164" s="22" t="s">
        <v>1462</v>
      </c>
      <c r="AB164" s="9" t="s">
        <v>1384</v>
      </c>
      <c r="AC164" s="23" t="s">
        <v>317</v>
      </c>
      <c r="AD164" s="24" t="s">
        <v>316</v>
      </c>
      <c r="AE164" s="25" t="s">
        <v>438</v>
      </c>
      <c r="AF164" s="2" t="s">
        <v>438</v>
      </c>
      <c r="AG164" s="2" t="s">
        <v>1239</v>
      </c>
      <c r="AH164" s="2" t="s">
        <v>1481</v>
      </c>
      <c r="AI164" s="26" t="s">
        <v>918</v>
      </c>
      <c r="AJ164" s="25"/>
      <c r="AK164" s="9" t="s">
        <v>1384</v>
      </c>
      <c r="AL164" s="2" t="s">
        <v>904</v>
      </c>
      <c r="AM164" s="31" t="s">
        <v>915</v>
      </c>
      <c r="AN164" s="7" t="s">
        <v>459</v>
      </c>
      <c r="AO164" t="str">
        <f t="shared" si="5"/>
        <v>A2.14 01</v>
      </c>
    </row>
    <row r="165" spans="1:41" ht="42.5" x14ac:dyDescent="0.35">
      <c r="A165" t="str">
        <f t="shared" si="4"/>
        <v>A2.14 02</v>
      </c>
      <c r="B165" s="2">
        <v>162</v>
      </c>
      <c r="C165" s="121" t="s">
        <v>155</v>
      </c>
      <c r="D165" s="123" t="s">
        <v>1862</v>
      </c>
      <c r="E165" s="123" t="s">
        <v>625</v>
      </c>
      <c r="F165" s="21" t="s">
        <v>8</v>
      </c>
      <c r="G165" s="25" t="s">
        <v>1535</v>
      </c>
      <c r="H165" s="24" t="s">
        <v>1212</v>
      </c>
      <c r="I165" s="50" t="s">
        <v>1039</v>
      </c>
      <c r="J165" s="28" t="s">
        <v>1040</v>
      </c>
      <c r="K165" s="29" t="s">
        <v>1039</v>
      </c>
      <c r="L165" s="29" t="s">
        <v>1039</v>
      </c>
      <c r="M165" s="29" t="s">
        <v>1040</v>
      </c>
      <c r="N165" s="29" t="s">
        <v>1040</v>
      </c>
      <c r="O165" s="29" t="s">
        <v>1910</v>
      </c>
      <c r="P165" s="24" t="s">
        <v>467</v>
      </c>
      <c r="Q165" s="51" t="s">
        <v>1506</v>
      </c>
      <c r="R165" s="52" t="s">
        <v>1505</v>
      </c>
      <c r="S165" s="47" t="s">
        <v>1030</v>
      </c>
      <c r="T165" s="2" t="s">
        <v>1186</v>
      </c>
      <c r="U165" s="7" t="s">
        <v>1189</v>
      </c>
      <c r="V165" s="7" t="s">
        <v>1514</v>
      </c>
      <c r="W165" s="55" t="s">
        <v>1072</v>
      </c>
      <c r="X165" s="55" t="s">
        <v>1521</v>
      </c>
      <c r="Y165" s="49"/>
      <c r="Z165" s="54" t="s">
        <v>14</v>
      </c>
      <c r="AA165" s="22" t="s">
        <v>1462</v>
      </c>
      <c r="AB165" s="9" t="s">
        <v>1385</v>
      </c>
      <c r="AC165" s="23" t="s">
        <v>317</v>
      </c>
      <c r="AD165" s="24" t="s">
        <v>316</v>
      </c>
      <c r="AE165" s="25" t="s">
        <v>438</v>
      </c>
      <c r="AF165" s="2" t="s">
        <v>438</v>
      </c>
      <c r="AG165" s="2" t="s">
        <v>1239</v>
      </c>
      <c r="AH165" s="2" t="s">
        <v>1481</v>
      </c>
      <c r="AI165" s="26" t="s">
        <v>919</v>
      </c>
      <c r="AJ165" s="25"/>
      <c r="AK165" s="9" t="s">
        <v>1385</v>
      </c>
      <c r="AL165" s="2" t="s">
        <v>904</v>
      </c>
      <c r="AM165" s="31" t="s">
        <v>916</v>
      </c>
      <c r="AN165" s="7" t="s">
        <v>459</v>
      </c>
      <c r="AO165" t="str">
        <f t="shared" si="5"/>
        <v>A2.14 02</v>
      </c>
    </row>
    <row r="166" spans="1:41" ht="42.5" x14ac:dyDescent="0.35">
      <c r="A166" t="str">
        <f t="shared" si="4"/>
        <v>A2.14 03</v>
      </c>
      <c r="B166" s="2">
        <v>163</v>
      </c>
      <c r="C166" s="121" t="s">
        <v>156</v>
      </c>
      <c r="D166" s="123" t="s">
        <v>1863</v>
      </c>
      <c r="E166" s="123" t="s">
        <v>626</v>
      </c>
      <c r="F166" s="21" t="s">
        <v>8</v>
      </c>
      <c r="G166" s="25" t="s">
        <v>1535</v>
      </c>
      <c r="H166" s="24" t="s">
        <v>1211</v>
      </c>
      <c r="I166" s="50" t="s">
        <v>1039</v>
      </c>
      <c r="J166" s="28" t="s">
        <v>1040</v>
      </c>
      <c r="K166" s="29" t="s">
        <v>1039</v>
      </c>
      <c r="L166" s="29" t="s">
        <v>1039</v>
      </c>
      <c r="M166" s="29" t="s">
        <v>1040</v>
      </c>
      <c r="N166" s="29" t="s">
        <v>1040</v>
      </c>
      <c r="O166" s="29" t="s">
        <v>1910</v>
      </c>
      <c r="P166" s="24" t="s">
        <v>467</v>
      </c>
      <c r="Q166" s="51" t="s">
        <v>1506</v>
      </c>
      <c r="R166" s="52" t="s">
        <v>1505</v>
      </c>
      <c r="S166" s="47" t="s">
        <v>1030</v>
      </c>
      <c r="T166" s="2" t="s">
        <v>1186</v>
      </c>
      <c r="U166" s="7" t="s">
        <v>1189</v>
      </c>
      <c r="V166" s="7" t="s">
        <v>1514</v>
      </c>
      <c r="W166" s="55" t="s">
        <v>1072</v>
      </c>
      <c r="X166" s="55" t="s">
        <v>1522</v>
      </c>
      <c r="Y166" s="49"/>
      <c r="Z166" s="54" t="s">
        <v>14</v>
      </c>
      <c r="AA166" s="22" t="s">
        <v>1462</v>
      </c>
      <c r="AB166" s="9" t="s">
        <v>1386</v>
      </c>
      <c r="AC166" s="23" t="s">
        <v>317</v>
      </c>
      <c r="AD166" s="24" t="s">
        <v>316</v>
      </c>
      <c r="AE166" s="25" t="s">
        <v>438</v>
      </c>
      <c r="AF166" s="2" t="s">
        <v>438</v>
      </c>
      <c r="AG166" s="2" t="s">
        <v>1239</v>
      </c>
      <c r="AH166" s="2" t="s">
        <v>1481</v>
      </c>
      <c r="AI166" s="26" t="s">
        <v>920</v>
      </c>
      <c r="AJ166" s="25"/>
      <c r="AK166" s="9" t="s">
        <v>1386</v>
      </c>
      <c r="AL166" s="2" t="s">
        <v>904</v>
      </c>
      <c r="AM166" s="31" t="s">
        <v>917</v>
      </c>
      <c r="AN166" s="7" t="s">
        <v>459</v>
      </c>
      <c r="AO166" t="str">
        <f t="shared" si="5"/>
        <v>A2.14 03</v>
      </c>
    </row>
    <row r="167" spans="1:41" ht="42.5" x14ac:dyDescent="0.35">
      <c r="A167" t="str">
        <f t="shared" si="4"/>
        <v>A2.14 04</v>
      </c>
      <c r="B167" s="2">
        <v>164</v>
      </c>
      <c r="C167" s="121" t="s">
        <v>157</v>
      </c>
      <c r="D167" s="123" t="s">
        <v>1864</v>
      </c>
      <c r="E167" s="123" t="s">
        <v>627</v>
      </c>
      <c r="F167" s="21" t="s">
        <v>8</v>
      </c>
      <c r="G167" s="25" t="s">
        <v>1535</v>
      </c>
      <c r="H167" s="24" t="s">
        <v>1540</v>
      </c>
      <c r="I167" s="50" t="s">
        <v>1039</v>
      </c>
      <c r="J167" s="28" t="s">
        <v>1040</v>
      </c>
      <c r="K167" s="29" t="s">
        <v>1039</v>
      </c>
      <c r="L167" s="29" t="s">
        <v>1039</v>
      </c>
      <c r="M167" s="29" t="s">
        <v>1040</v>
      </c>
      <c r="N167" s="29" t="s">
        <v>1040</v>
      </c>
      <c r="O167" s="29" t="s">
        <v>1910</v>
      </c>
      <c r="P167" s="24" t="s">
        <v>467</v>
      </c>
      <c r="Q167" s="51" t="s">
        <v>1506</v>
      </c>
      <c r="R167" s="52" t="s">
        <v>1505</v>
      </c>
      <c r="S167" s="47" t="s">
        <v>1030</v>
      </c>
      <c r="T167" s="2" t="s">
        <v>1186</v>
      </c>
      <c r="U167" s="7" t="s">
        <v>1189</v>
      </c>
      <c r="V167" s="7" t="s">
        <v>1514</v>
      </c>
      <c r="W167" s="55" t="s">
        <v>1072</v>
      </c>
      <c r="X167" s="55" t="s">
        <v>1523</v>
      </c>
      <c r="Y167" s="49"/>
      <c r="Z167" s="54" t="s">
        <v>14</v>
      </c>
      <c r="AA167" s="22" t="s">
        <v>1462</v>
      </c>
      <c r="AB167" s="9" t="s">
        <v>1387</v>
      </c>
      <c r="AC167" s="23" t="s">
        <v>317</v>
      </c>
      <c r="AD167" s="24" t="s">
        <v>316</v>
      </c>
      <c r="AE167" s="25" t="s">
        <v>438</v>
      </c>
      <c r="AF167" s="2" t="s">
        <v>438</v>
      </c>
      <c r="AG167" s="2" t="s">
        <v>1239</v>
      </c>
      <c r="AH167" s="2" t="s">
        <v>1481</v>
      </c>
      <c r="AI167" s="26" t="s">
        <v>921</v>
      </c>
      <c r="AJ167" s="25"/>
      <c r="AK167" s="9" t="s">
        <v>1387</v>
      </c>
      <c r="AL167" s="2" t="s">
        <v>904</v>
      </c>
      <c r="AM167" s="31" t="s">
        <v>918</v>
      </c>
      <c r="AN167" s="7" t="s">
        <v>459</v>
      </c>
      <c r="AO167" t="str">
        <f t="shared" si="5"/>
        <v>A2.14 04</v>
      </c>
    </row>
    <row r="168" spans="1:41" ht="42.5" x14ac:dyDescent="0.35">
      <c r="A168" t="str">
        <f t="shared" si="4"/>
        <v>A2.14 05</v>
      </c>
      <c r="B168" s="2">
        <v>165</v>
      </c>
      <c r="C168" s="121" t="s">
        <v>158</v>
      </c>
      <c r="D168" s="123" t="s">
        <v>1865</v>
      </c>
      <c r="E168" s="123" t="s">
        <v>628</v>
      </c>
      <c r="F168" s="21" t="s">
        <v>8</v>
      </c>
      <c r="G168" s="25" t="s">
        <v>1535</v>
      </c>
      <c r="H168" s="24" t="s">
        <v>1216</v>
      </c>
      <c r="I168" s="50" t="s">
        <v>1039</v>
      </c>
      <c r="J168" s="28" t="s">
        <v>1040</v>
      </c>
      <c r="K168" s="29" t="s">
        <v>1039</v>
      </c>
      <c r="L168" s="29" t="s">
        <v>1039</v>
      </c>
      <c r="M168" s="29" t="s">
        <v>1040</v>
      </c>
      <c r="N168" s="29" t="s">
        <v>1040</v>
      </c>
      <c r="O168" s="29" t="s">
        <v>1910</v>
      </c>
      <c r="P168" s="24" t="s">
        <v>467</v>
      </c>
      <c r="Q168" s="51" t="s">
        <v>1506</v>
      </c>
      <c r="R168" s="52" t="s">
        <v>1505</v>
      </c>
      <c r="S168" s="47" t="s">
        <v>1030</v>
      </c>
      <c r="T168" s="2" t="s">
        <v>1186</v>
      </c>
      <c r="U168" s="7" t="s">
        <v>1189</v>
      </c>
      <c r="V168" s="7" t="s">
        <v>1514</v>
      </c>
      <c r="W168" s="55" t="s">
        <v>1072</v>
      </c>
      <c r="X168" s="55" t="s">
        <v>1524</v>
      </c>
      <c r="Y168" s="49"/>
      <c r="Z168" s="54" t="s">
        <v>14</v>
      </c>
      <c r="AA168" s="22" t="s">
        <v>1462</v>
      </c>
      <c r="AB168" s="9" t="s">
        <v>1388</v>
      </c>
      <c r="AC168" s="23" t="s">
        <v>317</v>
      </c>
      <c r="AD168" s="24" t="s">
        <v>316</v>
      </c>
      <c r="AE168" s="25" t="s">
        <v>438</v>
      </c>
      <c r="AF168" s="2" t="s">
        <v>438</v>
      </c>
      <c r="AG168" s="2" t="s">
        <v>1239</v>
      </c>
      <c r="AH168" s="2" t="s">
        <v>1481</v>
      </c>
      <c r="AI168" s="26" t="s">
        <v>922</v>
      </c>
      <c r="AJ168" s="25"/>
      <c r="AK168" s="9" t="s">
        <v>1388</v>
      </c>
      <c r="AL168" s="2" t="s">
        <v>904</v>
      </c>
      <c r="AM168" s="31" t="s">
        <v>919</v>
      </c>
      <c r="AN168" s="7" t="s">
        <v>459</v>
      </c>
      <c r="AO168" t="str">
        <f t="shared" si="5"/>
        <v>A2.14 05</v>
      </c>
    </row>
    <row r="169" spans="1:41" ht="42.5" x14ac:dyDescent="0.35">
      <c r="A169" t="str">
        <f t="shared" si="4"/>
        <v>A2.14 06</v>
      </c>
      <c r="B169" s="2">
        <v>166</v>
      </c>
      <c r="C169" s="121" t="s">
        <v>159</v>
      </c>
      <c r="D169" s="123" t="s">
        <v>1866</v>
      </c>
      <c r="E169" s="123" t="s">
        <v>629</v>
      </c>
      <c r="F169" s="21" t="s">
        <v>8</v>
      </c>
      <c r="G169" s="25" t="s">
        <v>1535</v>
      </c>
      <c r="H169" s="24" t="s">
        <v>1217</v>
      </c>
      <c r="I169" s="50" t="s">
        <v>1039</v>
      </c>
      <c r="J169" s="28" t="s">
        <v>1040</v>
      </c>
      <c r="K169" s="29" t="s">
        <v>1039</v>
      </c>
      <c r="L169" s="29" t="s">
        <v>1039</v>
      </c>
      <c r="M169" s="29" t="s">
        <v>1040</v>
      </c>
      <c r="N169" s="29" t="s">
        <v>1040</v>
      </c>
      <c r="O169" s="29" t="s">
        <v>1910</v>
      </c>
      <c r="P169" s="24" t="s">
        <v>467</v>
      </c>
      <c r="Q169" s="51" t="s">
        <v>1506</v>
      </c>
      <c r="R169" s="52" t="s">
        <v>1505</v>
      </c>
      <c r="S169" s="47" t="s">
        <v>1030</v>
      </c>
      <c r="T169" s="2" t="s">
        <v>1186</v>
      </c>
      <c r="U169" s="7" t="s">
        <v>1189</v>
      </c>
      <c r="V169" s="7" t="s">
        <v>1514</v>
      </c>
      <c r="W169" s="55" t="s">
        <v>1072</v>
      </c>
      <c r="X169" s="55" t="s">
        <v>1525</v>
      </c>
      <c r="Y169" s="49"/>
      <c r="Z169" s="54" t="s">
        <v>14</v>
      </c>
      <c r="AA169" s="22" t="s">
        <v>1462</v>
      </c>
      <c r="AB169" s="9" t="s">
        <v>1389</v>
      </c>
      <c r="AC169" s="23" t="s">
        <v>317</v>
      </c>
      <c r="AD169" s="24" t="s">
        <v>316</v>
      </c>
      <c r="AE169" s="25" t="s">
        <v>438</v>
      </c>
      <c r="AF169" s="2" t="s">
        <v>438</v>
      </c>
      <c r="AG169" s="2" t="s">
        <v>1239</v>
      </c>
      <c r="AH169" s="2" t="s">
        <v>1481</v>
      </c>
      <c r="AI169" s="26" t="s">
        <v>1394</v>
      </c>
      <c r="AJ169" s="25"/>
      <c r="AK169" s="9" t="s">
        <v>1389</v>
      </c>
      <c r="AL169" s="2" t="s">
        <v>904</v>
      </c>
      <c r="AM169" s="31" t="s">
        <v>920</v>
      </c>
      <c r="AN169" s="7" t="s">
        <v>459</v>
      </c>
      <c r="AO169" t="str">
        <f t="shared" si="5"/>
        <v>A2.14 06</v>
      </c>
    </row>
    <row r="170" spans="1:41" ht="42.5" x14ac:dyDescent="0.35">
      <c r="A170" t="str">
        <f t="shared" si="4"/>
        <v>A2.14 07</v>
      </c>
      <c r="B170" s="2">
        <v>167</v>
      </c>
      <c r="C170" s="121" t="s">
        <v>160</v>
      </c>
      <c r="D170" s="123" t="s">
        <v>1867</v>
      </c>
      <c r="E170" s="123" t="s">
        <v>630</v>
      </c>
      <c r="F170" s="21" t="s">
        <v>8</v>
      </c>
      <c r="G170" s="25" t="s">
        <v>1535</v>
      </c>
      <c r="H170" s="24" t="s">
        <v>1218</v>
      </c>
      <c r="I170" s="50" t="s">
        <v>1039</v>
      </c>
      <c r="J170" s="28" t="s">
        <v>1040</v>
      </c>
      <c r="K170" s="29" t="s">
        <v>1039</v>
      </c>
      <c r="L170" s="29" t="s">
        <v>1039</v>
      </c>
      <c r="M170" s="29" t="s">
        <v>1040</v>
      </c>
      <c r="N170" s="29" t="s">
        <v>1040</v>
      </c>
      <c r="O170" s="29" t="s">
        <v>1910</v>
      </c>
      <c r="P170" s="24" t="s">
        <v>467</v>
      </c>
      <c r="Q170" s="51" t="s">
        <v>1506</v>
      </c>
      <c r="R170" s="52" t="s">
        <v>1505</v>
      </c>
      <c r="S170" s="47" t="s">
        <v>1030</v>
      </c>
      <c r="T170" s="2" t="s">
        <v>1186</v>
      </c>
      <c r="U170" s="7" t="s">
        <v>1189</v>
      </c>
      <c r="V170" s="7" t="s">
        <v>1514</v>
      </c>
      <c r="W170" s="55" t="s">
        <v>1072</v>
      </c>
      <c r="X170" s="55" t="s">
        <v>1526</v>
      </c>
      <c r="Y170" s="49"/>
      <c r="Z170" s="54" t="s">
        <v>14</v>
      </c>
      <c r="AA170" s="22" t="s">
        <v>1462</v>
      </c>
      <c r="AB170" s="9" t="s">
        <v>1390</v>
      </c>
      <c r="AC170" s="23" t="s">
        <v>317</v>
      </c>
      <c r="AD170" s="24" t="s">
        <v>316</v>
      </c>
      <c r="AE170" s="25" t="s">
        <v>438</v>
      </c>
      <c r="AF170" s="2" t="s">
        <v>438</v>
      </c>
      <c r="AG170" s="2" t="s">
        <v>1239</v>
      </c>
      <c r="AH170" s="2" t="s">
        <v>1481</v>
      </c>
      <c r="AI170" s="26" t="s">
        <v>1395</v>
      </c>
      <c r="AJ170" s="25"/>
      <c r="AK170" s="9" t="s">
        <v>1390</v>
      </c>
      <c r="AL170" s="2" t="s">
        <v>904</v>
      </c>
      <c r="AM170" s="31" t="s">
        <v>921</v>
      </c>
      <c r="AN170" s="7" t="s">
        <v>459</v>
      </c>
      <c r="AO170" t="str">
        <f t="shared" si="5"/>
        <v>A2.14 07</v>
      </c>
    </row>
    <row r="171" spans="1:41" ht="42.5" x14ac:dyDescent="0.35">
      <c r="A171" t="str">
        <f t="shared" si="4"/>
        <v>A2.14 08</v>
      </c>
      <c r="B171" s="2">
        <v>168</v>
      </c>
      <c r="C171" s="121" t="s">
        <v>161</v>
      </c>
      <c r="D171" s="123" t="s">
        <v>1868</v>
      </c>
      <c r="E171" s="123" t="s">
        <v>631</v>
      </c>
      <c r="F171" s="21" t="s">
        <v>8</v>
      </c>
      <c r="G171" s="25" t="s">
        <v>1535</v>
      </c>
      <c r="H171" s="24" t="s">
        <v>1219</v>
      </c>
      <c r="I171" s="50" t="s">
        <v>1039</v>
      </c>
      <c r="J171" s="28" t="s">
        <v>1040</v>
      </c>
      <c r="K171" s="29" t="s">
        <v>1039</v>
      </c>
      <c r="L171" s="29" t="s">
        <v>1039</v>
      </c>
      <c r="M171" s="29" t="s">
        <v>1040</v>
      </c>
      <c r="N171" s="29" t="s">
        <v>1040</v>
      </c>
      <c r="O171" s="29" t="s">
        <v>1910</v>
      </c>
      <c r="P171" s="24" t="s">
        <v>467</v>
      </c>
      <c r="Q171" s="51" t="s">
        <v>1506</v>
      </c>
      <c r="R171" s="52" t="s">
        <v>1505</v>
      </c>
      <c r="S171" s="47" t="s">
        <v>1030</v>
      </c>
      <c r="T171" s="2" t="s">
        <v>1186</v>
      </c>
      <c r="U171" s="7" t="s">
        <v>1189</v>
      </c>
      <c r="V171" s="7" t="s">
        <v>1514</v>
      </c>
      <c r="W171" s="55" t="s">
        <v>1072</v>
      </c>
      <c r="X171" s="55" t="s">
        <v>1527</v>
      </c>
      <c r="Y171" s="49"/>
      <c r="Z171" s="54" t="s">
        <v>14</v>
      </c>
      <c r="AA171" s="22" t="s">
        <v>1462</v>
      </c>
      <c r="AB171" s="9" t="s">
        <v>1391</v>
      </c>
      <c r="AC171" s="23" t="s">
        <v>317</v>
      </c>
      <c r="AD171" s="24" t="s">
        <v>316</v>
      </c>
      <c r="AE171" s="25" t="s">
        <v>438</v>
      </c>
      <c r="AF171" s="2" t="s">
        <v>438</v>
      </c>
      <c r="AG171" s="2" t="s">
        <v>1239</v>
      </c>
      <c r="AH171" s="2" t="s">
        <v>1481</v>
      </c>
      <c r="AI171" s="26" t="s">
        <v>1396</v>
      </c>
      <c r="AJ171" s="25"/>
      <c r="AK171" s="9" t="s">
        <v>1391</v>
      </c>
      <c r="AL171" s="2" t="s">
        <v>904</v>
      </c>
      <c r="AM171" s="31" t="s">
        <v>922</v>
      </c>
      <c r="AN171" s="7" t="s">
        <v>459</v>
      </c>
      <c r="AO171" t="str">
        <f t="shared" si="5"/>
        <v>A2.14 08</v>
      </c>
    </row>
    <row r="172" spans="1:41" ht="42.5" x14ac:dyDescent="0.35">
      <c r="A172" t="str">
        <f t="shared" si="4"/>
        <v>A2.15 01</v>
      </c>
      <c r="B172" s="2">
        <v>169</v>
      </c>
      <c r="C172" s="121" t="s">
        <v>162</v>
      </c>
      <c r="D172" s="123" t="s">
        <v>1869</v>
      </c>
      <c r="E172" s="123" t="s">
        <v>632</v>
      </c>
      <c r="F172" s="21" t="s">
        <v>8</v>
      </c>
      <c r="G172" s="25" t="s">
        <v>1535</v>
      </c>
      <c r="H172" s="24" t="s">
        <v>1220</v>
      </c>
      <c r="I172" s="50" t="s">
        <v>1039</v>
      </c>
      <c r="J172" s="28" t="s">
        <v>1040</v>
      </c>
      <c r="K172" s="29" t="s">
        <v>1039</v>
      </c>
      <c r="L172" s="29" t="s">
        <v>1039</v>
      </c>
      <c r="M172" s="29" t="s">
        <v>1040</v>
      </c>
      <c r="N172" s="29" t="s">
        <v>1040</v>
      </c>
      <c r="O172" s="29" t="s">
        <v>1910</v>
      </c>
      <c r="P172" s="24" t="s">
        <v>467</v>
      </c>
      <c r="Q172" s="51" t="s">
        <v>1506</v>
      </c>
      <c r="R172" s="52" t="s">
        <v>1505</v>
      </c>
      <c r="S172" s="47" t="s">
        <v>1030</v>
      </c>
      <c r="T172" s="2" t="s">
        <v>1186</v>
      </c>
      <c r="U172" s="7" t="s">
        <v>1189</v>
      </c>
      <c r="V172" s="7" t="s">
        <v>1514</v>
      </c>
      <c r="W172" s="55" t="s">
        <v>1399</v>
      </c>
      <c r="X172" s="55" t="s">
        <v>1519</v>
      </c>
      <c r="Y172" s="49"/>
      <c r="Z172" s="54" t="s">
        <v>14</v>
      </c>
      <c r="AA172" s="22" t="s">
        <v>1462</v>
      </c>
      <c r="AB172" s="9" t="s">
        <v>1392</v>
      </c>
      <c r="AC172" s="23" t="s">
        <v>317</v>
      </c>
      <c r="AD172" s="24" t="s">
        <v>316</v>
      </c>
      <c r="AE172" s="25" t="s">
        <v>438</v>
      </c>
      <c r="AF172" s="2" t="s">
        <v>438</v>
      </c>
      <c r="AG172" s="2" t="s">
        <v>1239</v>
      </c>
      <c r="AH172" s="2" t="s">
        <v>1481</v>
      </c>
      <c r="AI172" s="26" t="s">
        <v>1397</v>
      </c>
      <c r="AJ172" s="25"/>
      <c r="AK172" s="9" t="s">
        <v>1392</v>
      </c>
      <c r="AL172" s="2" t="s">
        <v>905</v>
      </c>
      <c r="AM172" s="31" t="s">
        <v>915</v>
      </c>
      <c r="AN172" s="7" t="s">
        <v>460</v>
      </c>
      <c r="AO172" t="str">
        <f t="shared" si="5"/>
        <v>A2.15 01</v>
      </c>
    </row>
    <row r="173" spans="1:41" ht="42.5" x14ac:dyDescent="0.35">
      <c r="A173" t="str">
        <f t="shared" si="4"/>
        <v>A2.15 02</v>
      </c>
      <c r="B173" s="2">
        <v>170</v>
      </c>
      <c r="C173" s="121" t="s">
        <v>163</v>
      </c>
      <c r="D173" s="123" t="s">
        <v>1870</v>
      </c>
      <c r="E173" s="123" t="s">
        <v>633</v>
      </c>
      <c r="F173" s="21" t="s">
        <v>8</v>
      </c>
      <c r="G173" s="25" t="s">
        <v>1535</v>
      </c>
      <c r="H173" s="24" t="s">
        <v>1541</v>
      </c>
      <c r="I173" s="50" t="s">
        <v>1039</v>
      </c>
      <c r="J173" s="28" t="s">
        <v>1040</v>
      </c>
      <c r="K173" s="29" t="s">
        <v>1039</v>
      </c>
      <c r="L173" s="29" t="s">
        <v>1039</v>
      </c>
      <c r="M173" s="29" t="s">
        <v>1040</v>
      </c>
      <c r="N173" s="29" t="s">
        <v>1040</v>
      </c>
      <c r="O173" s="29" t="s">
        <v>1910</v>
      </c>
      <c r="P173" s="24" t="s">
        <v>467</v>
      </c>
      <c r="Q173" s="51" t="s">
        <v>1506</v>
      </c>
      <c r="R173" s="52" t="s">
        <v>1505</v>
      </c>
      <c r="S173" s="47" t="s">
        <v>1030</v>
      </c>
      <c r="T173" s="2" t="s">
        <v>1186</v>
      </c>
      <c r="U173" s="7" t="s">
        <v>1189</v>
      </c>
      <c r="V173" s="7" t="s">
        <v>1514</v>
      </c>
      <c r="W173" s="55" t="s">
        <v>1399</v>
      </c>
      <c r="X173" s="55" t="s">
        <v>1521</v>
      </c>
      <c r="Y173" s="49"/>
      <c r="Z173" s="54" t="s">
        <v>14</v>
      </c>
      <c r="AA173" s="22" t="s">
        <v>1462</v>
      </c>
      <c r="AB173" s="9" t="s">
        <v>1393</v>
      </c>
      <c r="AC173" s="23" t="s">
        <v>317</v>
      </c>
      <c r="AD173" s="24" t="s">
        <v>316</v>
      </c>
      <c r="AE173" s="25" t="s">
        <v>438</v>
      </c>
      <c r="AF173" s="2" t="s">
        <v>438</v>
      </c>
      <c r="AG173" s="2" t="s">
        <v>1239</v>
      </c>
      <c r="AH173" s="2" t="s">
        <v>1481</v>
      </c>
      <c r="AI173" s="26" t="s">
        <v>1398</v>
      </c>
      <c r="AJ173" s="25"/>
      <c r="AK173" s="9" t="s">
        <v>1393</v>
      </c>
      <c r="AL173" s="2" t="s">
        <v>905</v>
      </c>
      <c r="AM173" s="31" t="s">
        <v>916</v>
      </c>
      <c r="AN173" s="7" t="s">
        <v>460</v>
      </c>
      <c r="AO173" t="str">
        <f t="shared" si="5"/>
        <v>A2.15 02</v>
      </c>
    </row>
    <row r="174" spans="1:41" ht="42" x14ac:dyDescent="0.35">
      <c r="A174" t="str">
        <f t="shared" si="4"/>
        <v>A2.15 03</v>
      </c>
      <c r="B174" s="2">
        <v>171</v>
      </c>
      <c r="C174" s="8" t="s">
        <v>885</v>
      </c>
      <c r="D174" s="19" t="s">
        <v>438</v>
      </c>
      <c r="E174" s="8" t="s">
        <v>1925</v>
      </c>
      <c r="F174" s="21" t="s">
        <v>8</v>
      </c>
      <c r="G174" s="25" t="s">
        <v>1535</v>
      </c>
      <c r="H174" s="24" t="s">
        <v>438</v>
      </c>
      <c r="I174" s="25" t="s">
        <v>438</v>
      </c>
      <c r="J174" s="2" t="s">
        <v>438</v>
      </c>
      <c r="K174" s="29" t="s">
        <v>438</v>
      </c>
      <c r="L174" s="29" t="s">
        <v>438</v>
      </c>
      <c r="M174" s="29" t="s">
        <v>438</v>
      </c>
      <c r="N174" s="29" t="s">
        <v>438</v>
      </c>
      <c r="O174" s="29" t="s">
        <v>438</v>
      </c>
      <c r="P174" s="24" t="s">
        <v>438</v>
      </c>
      <c r="Q174" s="51" t="s">
        <v>438</v>
      </c>
      <c r="R174" s="52" t="s">
        <v>438</v>
      </c>
      <c r="S174" s="47" t="s">
        <v>1030</v>
      </c>
      <c r="T174" s="2" t="s">
        <v>1186</v>
      </c>
      <c r="U174" s="7" t="s">
        <v>1189</v>
      </c>
      <c r="V174" s="7" t="s">
        <v>1514</v>
      </c>
      <c r="W174" s="55" t="s">
        <v>1399</v>
      </c>
      <c r="X174" s="55" t="s">
        <v>1522</v>
      </c>
      <c r="Y174" s="49"/>
      <c r="Z174" s="54" t="s">
        <v>14</v>
      </c>
      <c r="AA174" s="22" t="s">
        <v>438</v>
      </c>
      <c r="AB174" s="20" t="s">
        <v>438</v>
      </c>
      <c r="AC174" s="23" t="s">
        <v>438</v>
      </c>
      <c r="AD174" s="24" t="s">
        <v>316</v>
      </c>
      <c r="AE174" s="25" t="s">
        <v>438</v>
      </c>
      <c r="AF174" s="2" t="s">
        <v>438</v>
      </c>
      <c r="AG174" s="2" t="s">
        <v>438</v>
      </c>
      <c r="AH174" s="2" t="s">
        <v>438</v>
      </c>
      <c r="AI174" s="21" t="s">
        <v>438</v>
      </c>
      <c r="AJ174" s="25" t="s">
        <v>438</v>
      </c>
      <c r="AK174" s="2" t="s">
        <v>438</v>
      </c>
      <c r="AL174" s="2" t="s">
        <v>905</v>
      </c>
      <c r="AM174" s="31" t="s">
        <v>917</v>
      </c>
      <c r="AN174" s="7" t="s">
        <v>460</v>
      </c>
      <c r="AO174" t="str">
        <f t="shared" si="5"/>
        <v>A2.15 03</v>
      </c>
    </row>
    <row r="175" spans="1:41" ht="42" x14ac:dyDescent="0.35">
      <c r="A175" t="str">
        <f t="shared" si="4"/>
        <v>A2.15 04</v>
      </c>
      <c r="B175" s="2">
        <v>172</v>
      </c>
      <c r="C175" s="8" t="s">
        <v>885</v>
      </c>
      <c r="D175" s="19" t="s">
        <v>438</v>
      </c>
      <c r="E175" s="8" t="s">
        <v>1926</v>
      </c>
      <c r="F175" s="21" t="s">
        <v>8</v>
      </c>
      <c r="G175" s="25" t="s">
        <v>1535</v>
      </c>
      <c r="H175" s="24" t="s">
        <v>438</v>
      </c>
      <c r="I175" s="25" t="s">
        <v>438</v>
      </c>
      <c r="J175" s="2" t="s">
        <v>438</v>
      </c>
      <c r="K175" s="29" t="s">
        <v>438</v>
      </c>
      <c r="L175" s="29" t="s">
        <v>438</v>
      </c>
      <c r="M175" s="29" t="s">
        <v>438</v>
      </c>
      <c r="N175" s="29" t="s">
        <v>438</v>
      </c>
      <c r="O175" s="29" t="s">
        <v>438</v>
      </c>
      <c r="P175" s="24" t="s">
        <v>438</v>
      </c>
      <c r="Q175" s="51" t="s">
        <v>438</v>
      </c>
      <c r="R175" s="52" t="s">
        <v>438</v>
      </c>
      <c r="S175" s="47" t="s">
        <v>1030</v>
      </c>
      <c r="T175" s="2" t="s">
        <v>1186</v>
      </c>
      <c r="U175" s="7" t="s">
        <v>1189</v>
      </c>
      <c r="V175" s="7" t="s">
        <v>1514</v>
      </c>
      <c r="W175" s="55" t="s">
        <v>1399</v>
      </c>
      <c r="X175" s="55" t="s">
        <v>1523</v>
      </c>
      <c r="Y175" s="49"/>
      <c r="Z175" s="54" t="s">
        <v>14</v>
      </c>
      <c r="AA175" s="22" t="s">
        <v>438</v>
      </c>
      <c r="AB175" s="20" t="s">
        <v>438</v>
      </c>
      <c r="AC175" s="23" t="s">
        <v>438</v>
      </c>
      <c r="AD175" s="24" t="s">
        <v>316</v>
      </c>
      <c r="AE175" s="25" t="s">
        <v>438</v>
      </c>
      <c r="AF175" s="2" t="s">
        <v>438</v>
      </c>
      <c r="AG175" s="2" t="s">
        <v>438</v>
      </c>
      <c r="AH175" s="2" t="s">
        <v>438</v>
      </c>
      <c r="AI175" s="21" t="s">
        <v>438</v>
      </c>
      <c r="AJ175" s="25" t="s">
        <v>438</v>
      </c>
      <c r="AK175" s="2" t="s">
        <v>438</v>
      </c>
      <c r="AL175" s="2" t="s">
        <v>905</v>
      </c>
      <c r="AM175" s="31" t="s">
        <v>918</v>
      </c>
      <c r="AN175" s="7" t="s">
        <v>460</v>
      </c>
      <c r="AO175" t="str">
        <f t="shared" si="5"/>
        <v>A2.15 04</v>
      </c>
    </row>
    <row r="176" spans="1:41" ht="42" x14ac:dyDescent="0.35">
      <c r="A176" t="str">
        <f t="shared" si="4"/>
        <v>A2.15 05</v>
      </c>
      <c r="B176" s="2">
        <v>173</v>
      </c>
      <c r="C176" s="8" t="s">
        <v>885</v>
      </c>
      <c r="D176" s="19" t="s">
        <v>438</v>
      </c>
      <c r="E176" s="8" t="s">
        <v>1927</v>
      </c>
      <c r="F176" s="21" t="s">
        <v>8</v>
      </c>
      <c r="G176" s="25" t="s">
        <v>1535</v>
      </c>
      <c r="H176" s="24" t="s">
        <v>438</v>
      </c>
      <c r="I176" s="25" t="s">
        <v>438</v>
      </c>
      <c r="J176" s="2" t="s">
        <v>438</v>
      </c>
      <c r="K176" s="29" t="s">
        <v>438</v>
      </c>
      <c r="L176" s="29" t="s">
        <v>438</v>
      </c>
      <c r="M176" s="29" t="s">
        <v>438</v>
      </c>
      <c r="N176" s="29" t="s">
        <v>438</v>
      </c>
      <c r="O176" s="29" t="s">
        <v>438</v>
      </c>
      <c r="P176" s="24" t="s">
        <v>438</v>
      </c>
      <c r="Q176" s="51" t="s">
        <v>438</v>
      </c>
      <c r="R176" s="52" t="s">
        <v>438</v>
      </c>
      <c r="S176" s="47" t="s">
        <v>1030</v>
      </c>
      <c r="T176" s="2" t="s">
        <v>1186</v>
      </c>
      <c r="U176" s="7" t="s">
        <v>1189</v>
      </c>
      <c r="V176" s="7" t="s">
        <v>1514</v>
      </c>
      <c r="W176" s="55" t="s">
        <v>1399</v>
      </c>
      <c r="X176" s="55" t="s">
        <v>1524</v>
      </c>
      <c r="Y176" s="49"/>
      <c r="Z176" s="54" t="s">
        <v>14</v>
      </c>
      <c r="AA176" s="22" t="s">
        <v>438</v>
      </c>
      <c r="AB176" s="20" t="s">
        <v>438</v>
      </c>
      <c r="AC176" s="23" t="s">
        <v>438</v>
      </c>
      <c r="AD176" s="24" t="s">
        <v>316</v>
      </c>
      <c r="AE176" s="25" t="s">
        <v>438</v>
      </c>
      <c r="AF176" s="2" t="s">
        <v>438</v>
      </c>
      <c r="AG176" s="2" t="s">
        <v>438</v>
      </c>
      <c r="AH176" s="2" t="s">
        <v>438</v>
      </c>
      <c r="AI176" s="21" t="s">
        <v>438</v>
      </c>
      <c r="AJ176" s="25" t="s">
        <v>438</v>
      </c>
      <c r="AK176" s="2" t="s">
        <v>438</v>
      </c>
      <c r="AL176" s="2" t="s">
        <v>905</v>
      </c>
      <c r="AM176" s="31" t="s">
        <v>919</v>
      </c>
      <c r="AN176" s="7" t="s">
        <v>460</v>
      </c>
      <c r="AO176" t="str">
        <f t="shared" si="5"/>
        <v>A2.15 05</v>
      </c>
    </row>
    <row r="177" spans="1:41" ht="42" x14ac:dyDescent="0.35">
      <c r="A177" t="str">
        <f t="shared" si="4"/>
        <v>A2.15 06</v>
      </c>
      <c r="B177" s="2">
        <v>174</v>
      </c>
      <c r="C177" s="8" t="s">
        <v>885</v>
      </c>
      <c r="D177" s="19" t="s">
        <v>438</v>
      </c>
      <c r="E177" s="8" t="s">
        <v>1928</v>
      </c>
      <c r="F177" s="21" t="s">
        <v>8</v>
      </c>
      <c r="G177" s="25" t="s">
        <v>1535</v>
      </c>
      <c r="H177" s="24" t="s">
        <v>438</v>
      </c>
      <c r="I177" s="25" t="s">
        <v>438</v>
      </c>
      <c r="J177" s="2" t="s">
        <v>438</v>
      </c>
      <c r="K177" s="29" t="s">
        <v>438</v>
      </c>
      <c r="L177" s="29" t="s">
        <v>438</v>
      </c>
      <c r="M177" s="29" t="s">
        <v>438</v>
      </c>
      <c r="N177" s="29" t="s">
        <v>438</v>
      </c>
      <c r="O177" s="29" t="s">
        <v>438</v>
      </c>
      <c r="P177" s="24" t="s">
        <v>438</v>
      </c>
      <c r="Q177" s="51" t="s">
        <v>438</v>
      </c>
      <c r="R177" s="52" t="s">
        <v>438</v>
      </c>
      <c r="S177" s="47" t="s">
        <v>1030</v>
      </c>
      <c r="T177" s="2" t="s">
        <v>1186</v>
      </c>
      <c r="U177" s="7" t="s">
        <v>1189</v>
      </c>
      <c r="V177" s="7" t="s">
        <v>1514</v>
      </c>
      <c r="W177" s="55" t="s">
        <v>1399</v>
      </c>
      <c r="X177" s="55" t="s">
        <v>1525</v>
      </c>
      <c r="Y177" s="49"/>
      <c r="Z177" s="54" t="s">
        <v>14</v>
      </c>
      <c r="AA177" s="22" t="s">
        <v>438</v>
      </c>
      <c r="AB177" s="20" t="s">
        <v>438</v>
      </c>
      <c r="AC177" s="23" t="s">
        <v>438</v>
      </c>
      <c r="AD177" s="24" t="s">
        <v>316</v>
      </c>
      <c r="AE177" s="25" t="s">
        <v>438</v>
      </c>
      <c r="AF177" s="2" t="s">
        <v>438</v>
      </c>
      <c r="AG177" s="2" t="s">
        <v>438</v>
      </c>
      <c r="AH177" s="2" t="s">
        <v>438</v>
      </c>
      <c r="AI177" s="21" t="s">
        <v>438</v>
      </c>
      <c r="AJ177" s="25" t="s">
        <v>438</v>
      </c>
      <c r="AK177" s="2" t="s">
        <v>438</v>
      </c>
      <c r="AL177" s="2" t="s">
        <v>905</v>
      </c>
      <c r="AM177" s="31" t="s">
        <v>920</v>
      </c>
      <c r="AN177" s="7" t="s">
        <v>460</v>
      </c>
      <c r="AO177" t="str">
        <f t="shared" si="5"/>
        <v>A2.15 06</v>
      </c>
    </row>
    <row r="178" spans="1:41" ht="42" x14ac:dyDescent="0.35">
      <c r="A178" t="str">
        <f t="shared" si="4"/>
        <v>A2.15 07</v>
      </c>
      <c r="B178" s="2">
        <v>175</v>
      </c>
      <c r="C178" s="8" t="s">
        <v>885</v>
      </c>
      <c r="D178" s="19" t="s">
        <v>438</v>
      </c>
      <c r="E178" s="8" t="s">
        <v>1929</v>
      </c>
      <c r="F178" s="21" t="s">
        <v>8</v>
      </c>
      <c r="G178" s="25" t="s">
        <v>1535</v>
      </c>
      <c r="H178" s="24" t="s">
        <v>438</v>
      </c>
      <c r="I178" s="25" t="s">
        <v>438</v>
      </c>
      <c r="J178" s="2" t="s">
        <v>438</v>
      </c>
      <c r="K178" s="29" t="s">
        <v>438</v>
      </c>
      <c r="L178" s="29" t="s">
        <v>438</v>
      </c>
      <c r="M178" s="29" t="s">
        <v>438</v>
      </c>
      <c r="N178" s="29" t="s">
        <v>438</v>
      </c>
      <c r="O178" s="29" t="s">
        <v>438</v>
      </c>
      <c r="P178" s="24" t="s">
        <v>438</v>
      </c>
      <c r="Q178" s="51" t="s">
        <v>438</v>
      </c>
      <c r="R178" s="52" t="s">
        <v>438</v>
      </c>
      <c r="S178" s="47" t="s">
        <v>1030</v>
      </c>
      <c r="T178" s="2" t="s">
        <v>1186</v>
      </c>
      <c r="U178" s="7" t="s">
        <v>1189</v>
      </c>
      <c r="V178" s="7" t="s">
        <v>1514</v>
      </c>
      <c r="W178" s="55" t="s">
        <v>1399</v>
      </c>
      <c r="X178" s="55" t="s">
        <v>1526</v>
      </c>
      <c r="Y178" s="49"/>
      <c r="Z178" s="54" t="s">
        <v>14</v>
      </c>
      <c r="AA178" s="22" t="s">
        <v>438</v>
      </c>
      <c r="AB178" s="20" t="s">
        <v>438</v>
      </c>
      <c r="AC178" s="23" t="s">
        <v>438</v>
      </c>
      <c r="AD178" s="24" t="s">
        <v>316</v>
      </c>
      <c r="AE178" s="25" t="s">
        <v>438</v>
      </c>
      <c r="AF178" s="2" t="s">
        <v>438</v>
      </c>
      <c r="AG178" s="2" t="s">
        <v>438</v>
      </c>
      <c r="AH178" s="2" t="s">
        <v>438</v>
      </c>
      <c r="AI178" s="21" t="s">
        <v>438</v>
      </c>
      <c r="AJ178" s="25" t="s">
        <v>438</v>
      </c>
      <c r="AK178" s="2" t="s">
        <v>438</v>
      </c>
      <c r="AL178" s="2" t="s">
        <v>905</v>
      </c>
      <c r="AM178" s="31" t="s">
        <v>921</v>
      </c>
      <c r="AN178" s="7" t="s">
        <v>460</v>
      </c>
      <c r="AO178" t="str">
        <f t="shared" si="5"/>
        <v>A2.15 07</v>
      </c>
    </row>
    <row r="179" spans="1:41" ht="42" x14ac:dyDescent="0.35">
      <c r="A179" t="str">
        <f t="shared" si="4"/>
        <v>A2.15 08</v>
      </c>
      <c r="B179" s="2">
        <v>176</v>
      </c>
      <c r="C179" s="8" t="s">
        <v>885</v>
      </c>
      <c r="D179" s="19" t="s">
        <v>438</v>
      </c>
      <c r="E179" s="8" t="s">
        <v>1930</v>
      </c>
      <c r="F179" s="21" t="s">
        <v>8</v>
      </c>
      <c r="G179" s="25" t="s">
        <v>1535</v>
      </c>
      <c r="H179" s="24" t="s">
        <v>438</v>
      </c>
      <c r="I179" s="25" t="s">
        <v>438</v>
      </c>
      <c r="J179" s="2" t="s">
        <v>438</v>
      </c>
      <c r="K179" s="29" t="s">
        <v>438</v>
      </c>
      <c r="L179" s="29" t="s">
        <v>438</v>
      </c>
      <c r="M179" s="29" t="s">
        <v>438</v>
      </c>
      <c r="N179" s="29" t="s">
        <v>438</v>
      </c>
      <c r="O179" s="29" t="s">
        <v>438</v>
      </c>
      <c r="P179" s="24" t="s">
        <v>438</v>
      </c>
      <c r="Q179" s="51" t="s">
        <v>438</v>
      </c>
      <c r="R179" s="52" t="s">
        <v>438</v>
      </c>
      <c r="S179" s="47" t="s">
        <v>1030</v>
      </c>
      <c r="T179" s="2" t="s">
        <v>1186</v>
      </c>
      <c r="U179" s="7" t="s">
        <v>1189</v>
      </c>
      <c r="V179" s="7" t="s">
        <v>1514</v>
      </c>
      <c r="W179" s="55" t="s">
        <v>1399</v>
      </c>
      <c r="X179" s="55" t="s">
        <v>1527</v>
      </c>
      <c r="Y179" s="49"/>
      <c r="Z179" s="54" t="s">
        <v>14</v>
      </c>
      <c r="AA179" s="22" t="s">
        <v>438</v>
      </c>
      <c r="AB179" s="20" t="s">
        <v>438</v>
      </c>
      <c r="AC179" s="23" t="s">
        <v>438</v>
      </c>
      <c r="AD179" s="24" t="s">
        <v>316</v>
      </c>
      <c r="AE179" s="25" t="s">
        <v>438</v>
      </c>
      <c r="AF179" s="2" t="s">
        <v>438</v>
      </c>
      <c r="AG179" s="2" t="s">
        <v>438</v>
      </c>
      <c r="AH179" s="2" t="s">
        <v>438</v>
      </c>
      <c r="AI179" s="21" t="s">
        <v>438</v>
      </c>
      <c r="AJ179" s="25" t="s">
        <v>438</v>
      </c>
      <c r="AK179" s="2" t="s">
        <v>438</v>
      </c>
      <c r="AL179" s="2" t="s">
        <v>905</v>
      </c>
      <c r="AM179" s="31" t="s">
        <v>922</v>
      </c>
      <c r="AN179" s="7" t="s">
        <v>460</v>
      </c>
      <c r="AO179" t="str">
        <f t="shared" si="5"/>
        <v>A2.15 08</v>
      </c>
    </row>
    <row r="180" spans="1:41" ht="42" x14ac:dyDescent="0.35">
      <c r="A180" t="str">
        <f t="shared" si="4"/>
        <v>A2.16 01</v>
      </c>
      <c r="B180" s="2">
        <v>177</v>
      </c>
      <c r="C180" s="8" t="s">
        <v>885</v>
      </c>
      <c r="D180" s="19" t="s">
        <v>438</v>
      </c>
      <c r="E180" s="8" t="s">
        <v>1931</v>
      </c>
      <c r="F180" s="21" t="s">
        <v>8</v>
      </c>
      <c r="G180" s="25" t="s">
        <v>1535</v>
      </c>
      <c r="H180" s="24" t="s">
        <v>438</v>
      </c>
      <c r="I180" s="25" t="s">
        <v>438</v>
      </c>
      <c r="J180" s="2" t="s">
        <v>438</v>
      </c>
      <c r="K180" s="29" t="s">
        <v>438</v>
      </c>
      <c r="L180" s="29" t="s">
        <v>438</v>
      </c>
      <c r="M180" s="29" t="s">
        <v>438</v>
      </c>
      <c r="N180" s="29" t="s">
        <v>438</v>
      </c>
      <c r="O180" s="29" t="s">
        <v>438</v>
      </c>
      <c r="P180" s="24" t="s">
        <v>438</v>
      </c>
      <c r="Q180" s="51" t="s">
        <v>438</v>
      </c>
      <c r="R180" s="52" t="s">
        <v>438</v>
      </c>
      <c r="S180" s="47" t="s">
        <v>1030</v>
      </c>
      <c r="T180" s="2" t="s">
        <v>1186</v>
      </c>
      <c r="U180" s="7" t="s">
        <v>1189</v>
      </c>
      <c r="V180" s="7" t="s">
        <v>1514</v>
      </c>
      <c r="W180" s="55" t="s">
        <v>1400</v>
      </c>
      <c r="X180" s="55" t="s">
        <v>1519</v>
      </c>
      <c r="Y180" s="49"/>
      <c r="Z180" s="54" t="s">
        <v>14</v>
      </c>
      <c r="AA180" s="22" t="s">
        <v>438</v>
      </c>
      <c r="AB180" s="20" t="s">
        <v>438</v>
      </c>
      <c r="AC180" s="23" t="s">
        <v>438</v>
      </c>
      <c r="AD180" s="24" t="s">
        <v>316</v>
      </c>
      <c r="AE180" s="25" t="s">
        <v>438</v>
      </c>
      <c r="AF180" s="2" t="s">
        <v>438</v>
      </c>
      <c r="AG180" s="2" t="s">
        <v>438</v>
      </c>
      <c r="AH180" s="2" t="s">
        <v>438</v>
      </c>
      <c r="AI180" s="21" t="s">
        <v>438</v>
      </c>
      <c r="AJ180" s="25" t="s">
        <v>438</v>
      </c>
      <c r="AK180" s="2" t="s">
        <v>438</v>
      </c>
      <c r="AL180" s="2" t="s">
        <v>906</v>
      </c>
      <c r="AM180" s="31" t="s">
        <v>915</v>
      </c>
      <c r="AN180" s="7" t="s">
        <v>461</v>
      </c>
      <c r="AO180" t="str">
        <f t="shared" si="5"/>
        <v>A2.16 01</v>
      </c>
    </row>
    <row r="181" spans="1:41" ht="42" x14ac:dyDescent="0.35">
      <c r="A181" t="str">
        <f t="shared" si="4"/>
        <v>A2.16 02</v>
      </c>
      <c r="B181" s="2">
        <v>178</v>
      </c>
      <c r="C181" s="8" t="s">
        <v>885</v>
      </c>
      <c r="D181" s="19" t="s">
        <v>438</v>
      </c>
      <c r="E181" s="8" t="s">
        <v>1932</v>
      </c>
      <c r="F181" s="21" t="s">
        <v>8</v>
      </c>
      <c r="G181" s="25" t="s">
        <v>1535</v>
      </c>
      <c r="H181" s="24" t="s">
        <v>438</v>
      </c>
      <c r="I181" s="25" t="s">
        <v>438</v>
      </c>
      <c r="J181" s="2" t="s">
        <v>438</v>
      </c>
      <c r="K181" s="29" t="s">
        <v>438</v>
      </c>
      <c r="L181" s="29" t="s">
        <v>438</v>
      </c>
      <c r="M181" s="29" t="s">
        <v>438</v>
      </c>
      <c r="N181" s="29" t="s">
        <v>438</v>
      </c>
      <c r="O181" s="29" t="s">
        <v>438</v>
      </c>
      <c r="P181" s="24" t="s">
        <v>438</v>
      </c>
      <c r="Q181" s="51" t="s">
        <v>438</v>
      </c>
      <c r="R181" s="52" t="s">
        <v>438</v>
      </c>
      <c r="S181" s="47" t="s">
        <v>1030</v>
      </c>
      <c r="T181" s="2" t="s">
        <v>1186</v>
      </c>
      <c r="U181" s="7" t="s">
        <v>1189</v>
      </c>
      <c r="V181" s="7" t="s">
        <v>1514</v>
      </c>
      <c r="W181" s="55" t="s">
        <v>1400</v>
      </c>
      <c r="X181" s="55" t="s">
        <v>1521</v>
      </c>
      <c r="Y181" s="49"/>
      <c r="Z181" s="54" t="s">
        <v>14</v>
      </c>
      <c r="AA181" s="22" t="s">
        <v>438</v>
      </c>
      <c r="AB181" s="20" t="s">
        <v>438</v>
      </c>
      <c r="AC181" s="23" t="s">
        <v>438</v>
      </c>
      <c r="AD181" s="24" t="s">
        <v>316</v>
      </c>
      <c r="AE181" s="25" t="s">
        <v>438</v>
      </c>
      <c r="AF181" s="2" t="s">
        <v>438</v>
      </c>
      <c r="AG181" s="2" t="s">
        <v>438</v>
      </c>
      <c r="AH181" s="2" t="s">
        <v>438</v>
      </c>
      <c r="AI181" s="21" t="s">
        <v>438</v>
      </c>
      <c r="AJ181" s="25" t="s">
        <v>438</v>
      </c>
      <c r="AK181" s="2" t="s">
        <v>438</v>
      </c>
      <c r="AL181" s="2" t="s">
        <v>906</v>
      </c>
      <c r="AM181" s="31" t="s">
        <v>916</v>
      </c>
      <c r="AN181" s="7" t="s">
        <v>461</v>
      </c>
      <c r="AO181" t="str">
        <f t="shared" si="5"/>
        <v>A2.16 02</v>
      </c>
    </row>
    <row r="182" spans="1:41" ht="42" x14ac:dyDescent="0.35">
      <c r="A182" t="str">
        <f t="shared" si="4"/>
        <v>A2.16 03</v>
      </c>
      <c r="B182" s="2">
        <v>179</v>
      </c>
      <c r="C182" s="8" t="s">
        <v>885</v>
      </c>
      <c r="D182" s="19" t="s">
        <v>438</v>
      </c>
      <c r="E182" s="8" t="s">
        <v>1933</v>
      </c>
      <c r="F182" s="21" t="s">
        <v>8</v>
      </c>
      <c r="G182" s="25" t="s">
        <v>1535</v>
      </c>
      <c r="H182" s="24" t="s">
        <v>438</v>
      </c>
      <c r="I182" s="25" t="s">
        <v>438</v>
      </c>
      <c r="J182" s="2" t="s">
        <v>438</v>
      </c>
      <c r="K182" s="29" t="s">
        <v>438</v>
      </c>
      <c r="L182" s="29" t="s">
        <v>438</v>
      </c>
      <c r="M182" s="29" t="s">
        <v>438</v>
      </c>
      <c r="N182" s="29" t="s">
        <v>438</v>
      </c>
      <c r="O182" s="29" t="s">
        <v>438</v>
      </c>
      <c r="P182" s="24" t="s">
        <v>438</v>
      </c>
      <c r="Q182" s="51" t="s">
        <v>438</v>
      </c>
      <c r="R182" s="52" t="s">
        <v>438</v>
      </c>
      <c r="S182" s="47" t="s">
        <v>1030</v>
      </c>
      <c r="T182" s="2" t="s">
        <v>1186</v>
      </c>
      <c r="U182" s="7" t="s">
        <v>1189</v>
      </c>
      <c r="V182" s="7" t="s">
        <v>1514</v>
      </c>
      <c r="W182" s="55" t="s">
        <v>1400</v>
      </c>
      <c r="X182" s="55" t="s">
        <v>1522</v>
      </c>
      <c r="Y182" s="49"/>
      <c r="Z182" s="54" t="s">
        <v>14</v>
      </c>
      <c r="AA182" s="22" t="s">
        <v>438</v>
      </c>
      <c r="AB182" s="20" t="s">
        <v>438</v>
      </c>
      <c r="AC182" s="23" t="s">
        <v>438</v>
      </c>
      <c r="AD182" s="24" t="s">
        <v>316</v>
      </c>
      <c r="AE182" s="25" t="s">
        <v>438</v>
      </c>
      <c r="AF182" s="2" t="s">
        <v>438</v>
      </c>
      <c r="AG182" s="2" t="s">
        <v>438</v>
      </c>
      <c r="AH182" s="2" t="s">
        <v>438</v>
      </c>
      <c r="AI182" s="21" t="s">
        <v>438</v>
      </c>
      <c r="AJ182" s="25" t="s">
        <v>438</v>
      </c>
      <c r="AK182" s="2" t="s">
        <v>438</v>
      </c>
      <c r="AL182" s="2" t="s">
        <v>906</v>
      </c>
      <c r="AM182" s="31" t="s">
        <v>917</v>
      </c>
      <c r="AN182" s="7" t="s">
        <v>461</v>
      </c>
      <c r="AO182" t="str">
        <f t="shared" si="5"/>
        <v>A2.16 03</v>
      </c>
    </row>
    <row r="183" spans="1:41" ht="42" x14ac:dyDescent="0.35">
      <c r="A183" t="str">
        <f t="shared" si="4"/>
        <v>A2.16 04</v>
      </c>
      <c r="B183" s="2">
        <v>180</v>
      </c>
      <c r="C183" s="8" t="s">
        <v>885</v>
      </c>
      <c r="D183" s="19" t="s">
        <v>438</v>
      </c>
      <c r="E183" s="8" t="s">
        <v>1934</v>
      </c>
      <c r="F183" s="21" t="s">
        <v>8</v>
      </c>
      <c r="G183" s="25" t="s">
        <v>1535</v>
      </c>
      <c r="H183" s="24" t="s">
        <v>438</v>
      </c>
      <c r="I183" s="25" t="s">
        <v>438</v>
      </c>
      <c r="J183" s="2" t="s">
        <v>438</v>
      </c>
      <c r="K183" s="29" t="s">
        <v>438</v>
      </c>
      <c r="L183" s="29" t="s">
        <v>438</v>
      </c>
      <c r="M183" s="29" t="s">
        <v>438</v>
      </c>
      <c r="N183" s="29" t="s">
        <v>438</v>
      </c>
      <c r="O183" s="29" t="s">
        <v>438</v>
      </c>
      <c r="P183" s="24" t="s">
        <v>438</v>
      </c>
      <c r="Q183" s="51" t="s">
        <v>438</v>
      </c>
      <c r="R183" s="52" t="s">
        <v>438</v>
      </c>
      <c r="S183" s="47" t="s">
        <v>1030</v>
      </c>
      <c r="T183" s="2" t="s">
        <v>1186</v>
      </c>
      <c r="U183" s="7" t="s">
        <v>1189</v>
      </c>
      <c r="V183" s="7" t="s">
        <v>1514</v>
      </c>
      <c r="W183" s="55" t="s">
        <v>1400</v>
      </c>
      <c r="X183" s="55" t="s">
        <v>1523</v>
      </c>
      <c r="Y183" s="49"/>
      <c r="Z183" s="54" t="s">
        <v>14</v>
      </c>
      <c r="AA183" s="22" t="s">
        <v>438</v>
      </c>
      <c r="AB183" s="20" t="s">
        <v>438</v>
      </c>
      <c r="AC183" s="23" t="s">
        <v>438</v>
      </c>
      <c r="AD183" s="24" t="s">
        <v>316</v>
      </c>
      <c r="AE183" s="25" t="s">
        <v>438</v>
      </c>
      <c r="AF183" s="2" t="s">
        <v>438</v>
      </c>
      <c r="AG183" s="2" t="s">
        <v>438</v>
      </c>
      <c r="AH183" s="2" t="s">
        <v>438</v>
      </c>
      <c r="AI183" s="21" t="s">
        <v>438</v>
      </c>
      <c r="AJ183" s="25" t="s">
        <v>438</v>
      </c>
      <c r="AK183" s="2" t="s">
        <v>438</v>
      </c>
      <c r="AL183" s="2" t="s">
        <v>906</v>
      </c>
      <c r="AM183" s="31" t="s">
        <v>918</v>
      </c>
      <c r="AN183" s="7" t="s">
        <v>461</v>
      </c>
      <c r="AO183" t="str">
        <f t="shared" si="5"/>
        <v>A2.16 04</v>
      </c>
    </row>
    <row r="184" spans="1:41" ht="42" x14ac:dyDescent="0.35">
      <c r="A184" t="str">
        <f t="shared" si="4"/>
        <v>A2.16 05</v>
      </c>
      <c r="B184" s="2">
        <v>181</v>
      </c>
      <c r="C184" s="8" t="s">
        <v>885</v>
      </c>
      <c r="D184" s="19" t="s">
        <v>438</v>
      </c>
      <c r="E184" s="8" t="s">
        <v>1935</v>
      </c>
      <c r="F184" s="21" t="s">
        <v>8</v>
      </c>
      <c r="G184" s="25" t="s">
        <v>1535</v>
      </c>
      <c r="H184" s="24" t="s">
        <v>438</v>
      </c>
      <c r="I184" s="25" t="s">
        <v>438</v>
      </c>
      <c r="J184" s="2" t="s">
        <v>438</v>
      </c>
      <c r="K184" s="29" t="s">
        <v>438</v>
      </c>
      <c r="L184" s="29" t="s">
        <v>438</v>
      </c>
      <c r="M184" s="29" t="s">
        <v>438</v>
      </c>
      <c r="N184" s="29" t="s">
        <v>438</v>
      </c>
      <c r="O184" s="29" t="s">
        <v>438</v>
      </c>
      <c r="P184" s="24" t="s">
        <v>438</v>
      </c>
      <c r="Q184" s="51" t="s">
        <v>438</v>
      </c>
      <c r="R184" s="52" t="s">
        <v>438</v>
      </c>
      <c r="S184" s="47" t="s">
        <v>1030</v>
      </c>
      <c r="T184" s="2" t="s">
        <v>1186</v>
      </c>
      <c r="U184" s="7" t="s">
        <v>1189</v>
      </c>
      <c r="V184" s="7" t="s">
        <v>1514</v>
      </c>
      <c r="W184" s="55" t="s">
        <v>1400</v>
      </c>
      <c r="X184" s="55" t="s">
        <v>1524</v>
      </c>
      <c r="Y184" s="49"/>
      <c r="Z184" s="54" t="s">
        <v>14</v>
      </c>
      <c r="AA184" s="22" t="s">
        <v>438</v>
      </c>
      <c r="AB184" s="20" t="s">
        <v>438</v>
      </c>
      <c r="AC184" s="23" t="s">
        <v>438</v>
      </c>
      <c r="AD184" s="24" t="s">
        <v>316</v>
      </c>
      <c r="AE184" s="25" t="s">
        <v>438</v>
      </c>
      <c r="AF184" s="2" t="s">
        <v>438</v>
      </c>
      <c r="AG184" s="2" t="s">
        <v>438</v>
      </c>
      <c r="AH184" s="2" t="s">
        <v>438</v>
      </c>
      <c r="AI184" s="21" t="s">
        <v>438</v>
      </c>
      <c r="AJ184" s="25" t="s">
        <v>438</v>
      </c>
      <c r="AK184" s="2" t="s">
        <v>438</v>
      </c>
      <c r="AL184" s="2" t="s">
        <v>906</v>
      </c>
      <c r="AM184" s="31" t="s">
        <v>919</v>
      </c>
      <c r="AN184" s="7" t="s">
        <v>461</v>
      </c>
      <c r="AO184" t="str">
        <f t="shared" si="5"/>
        <v>A2.16 05</v>
      </c>
    </row>
    <row r="185" spans="1:41" ht="42" x14ac:dyDescent="0.35">
      <c r="A185" t="str">
        <f t="shared" si="4"/>
        <v>A2.16 06</v>
      </c>
      <c r="B185" s="2">
        <v>182</v>
      </c>
      <c r="C185" s="8" t="s">
        <v>885</v>
      </c>
      <c r="D185" s="19" t="s">
        <v>438</v>
      </c>
      <c r="E185" s="8" t="s">
        <v>1936</v>
      </c>
      <c r="F185" s="21" t="s">
        <v>8</v>
      </c>
      <c r="G185" s="25" t="s">
        <v>1535</v>
      </c>
      <c r="H185" s="24" t="s">
        <v>438</v>
      </c>
      <c r="I185" s="25" t="s">
        <v>438</v>
      </c>
      <c r="J185" s="2" t="s">
        <v>438</v>
      </c>
      <c r="K185" s="29" t="s">
        <v>438</v>
      </c>
      <c r="L185" s="29" t="s">
        <v>438</v>
      </c>
      <c r="M185" s="29" t="s">
        <v>438</v>
      </c>
      <c r="N185" s="29" t="s">
        <v>438</v>
      </c>
      <c r="O185" s="29" t="s">
        <v>438</v>
      </c>
      <c r="P185" s="24" t="s">
        <v>438</v>
      </c>
      <c r="Q185" s="51" t="s">
        <v>438</v>
      </c>
      <c r="R185" s="52" t="s">
        <v>438</v>
      </c>
      <c r="S185" s="47" t="s">
        <v>1030</v>
      </c>
      <c r="T185" s="2" t="s">
        <v>1186</v>
      </c>
      <c r="U185" s="7" t="s">
        <v>1189</v>
      </c>
      <c r="V185" s="7" t="s">
        <v>1514</v>
      </c>
      <c r="W185" s="55" t="s">
        <v>1400</v>
      </c>
      <c r="X185" s="55" t="s">
        <v>1525</v>
      </c>
      <c r="Y185" s="49"/>
      <c r="Z185" s="54" t="s">
        <v>14</v>
      </c>
      <c r="AA185" s="22" t="s">
        <v>438</v>
      </c>
      <c r="AB185" s="20" t="s">
        <v>438</v>
      </c>
      <c r="AC185" s="23" t="s">
        <v>438</v>
      </c>
      <c r="AD185" s="24" t="s">
        <v>316</v>
      </c>
      <c r="AE185" s="25" t="s">
        <v>438</v>
      </c>
      <c r="AF185" s="2" t="s">
        <v>438</v>
      </c>
      <c r="AG185" s="2" t="s">
        <v>438</v>
      </c>
      <c r="AH185" s="2" t="s">
        <v>438</v>
      </c>
      <c r="AI185" s="21" t="s">
        <v>438</v>
      </c>
      <c r="AJ185" s="25" t="s">
        <v>438</v>
      </c>
      <c r="AK185" s="2" t="s">
        <v>438</v>
      </c>
      <c r="AL185" s="2" t="s">
        <v>906</v>
      </c>
      <c r="AM185" s="31" t="s">
        <v>920</v>
      </c>
      <c r="AN185" s="7" t="s">
        <v>461</v>
      </c>
      <c r="AO185" t="str">
        <f t="shared" si="5"/>
        <v>A2.16 06</v>
      </c>
    </row>
    <row r="186" spans="1:41" ht="42" x14ac:dyDescent="0.35">
      <c r="A186" t="str">
        <f t="shared" si="4"/>
        <v>A2.16 07</v>
      </c>
      <c r="B186" s="2">
        <v>183</v>
      </c>
      <c r="C186" s="8" t="s">
        <v>885</v>
      </c>
      <c r="D186" s="19" t="s">
        <v>438</v>
      </c>
      <c r="E186" s="8" t="s">
        <v>1937</v>
      </c>
      <c r="F186" s="21" t="s">
        <v>8</v>
      </c>
      <c r="G186" s="25" t="s">
        <v>1535</v>
      </c>
      <c r="H186" s="24" t="s">
        <v>438</v>
      </c>
      <c r="I186" s="25" t="s">
        <v>438</v>
      </c>
      <c r="J186" s="2" t="s">
        <v>438</v>
      </c>
      <c r="K186" s="29" t="s">
        <v>438</v>
      </c>
      <c r="L186" s="29" t="s">
        <v>438</v>
      </c>
      <c r="M186" s="29" t="s">
        <v>438</v>
      </c>
      <c r="N186" s="29" t="s">
        <v>438</v>
      </c>
      <c r="O186" s="29" t="s">
        <v>438</v>
      </c>
      <c r="P186" s="24" t="s">
        <v>438</v>
      </c>
      <c r="Q186" s="51" t="s">
        <v>438</v>
      </c>
      <c r="R186" s="52" t="s">
        <v>438</v>
      </c>
      <c r="S186" s="47" t="s">
        <v>1030</v>
      </c>
      <c r="T186" s="2" t="s">
        <v>1186</v>
      </c>
      <c r="U186" s="7" t="s">
        <v>1189</v>
      </c>
      <c r="V186" s="7" t="s">
        <v>1514</v>
      </c>
      <c r="W186" s="55" t="s">
        <v>1400</v>
      </c>
      <c r="X186" s="55" t="s">
        <v>1526</v>
      </c>
      <c r="Y186" s="49"/>
      <c r="Z186" s="54" t="s">
        <v>14</v>
      </c>
      <c r="AA186" s="22" t="s">
        <v>438</v>
      </c>
      <c r="AB186" s="20" t="s">
        <v>438</v>
      </c>
      <c r="AC186" s="23" t="s">
        <v>438</v>
      </c>
      <c r="AD186" s="24" t="s">
        <v>316</v>
      </c>
      <c r="AE186" s="25" t="s">
        <v>438</v>
      </c>
      <c r="AF186" s="2" t="s">
        <v>438</v>
      </c>
      <c r="AG186" s="2" t="s">
        <v>438</v>
      </c>
      <c r="AH186" s="2" t="s">
        <v>438</v>
      </c>
      <c r="AI186" s="21" t="s">
        <v>438</v>
      </c>
      <c r="AJ186" s="25" t="s">
        <v>438</v>
      </c>
      <c r="AK186" s="2" t="s">
        <v>438</v>
      </c>
      <c r="AL186" s="2" t="s">
        <v>906</v>
      </c>
      <c r="AM186" s="31" t="s">
        <v>921</v>
      </c>
      <c r="AN186" s="7" t="s">
        <v>461</v>
      </c>
      <c r="AO186" t="str">
        <f t="shared" si="5"/>
        <v>A2.16 07</v>
      </c>
    </row>
    <row r="187" spans="1:41" ht="42" x14ac:dyDescent="0.35">
      <c r="A187" t="str">
        <f t="shared" si="4"/>
        <v>A2.16 08</v>
      </c>
      <c r="B187" s="2">
        <v>184</v>
      </c>
      <c r="C187" s="8" t="s">
        <v>885</v>
      </c>
      <c r="D187" s="19" t="s">
        <v>438</v>
      </c>
      <c r="E187" s="8" t="s">
        <v>1938</v>
      </c>
      <c r="F187" s="21" t="s">
        <v>8</v>
      </c>
      <c r="G187" s="25" t="s">
        <v>1535</v>
      </c>
      <c r="H187" s="24" t="s">
        <v>438</v>
      </c>
      <c r="I187" s="25" t="s">
        <v>438</v>
      </c>
      <c r="J187" s="2" t="s">
        <v>438</v>
      </c>
      <c r="K187" s="29" t="s">
        <v>438</v>
      </c>
      <c r="L187" s="29" t="s">
        <v>438</v>
      </c>
      <c r="M187" s="29" t="s">
        <v>438</v>
      </c>
      <c r="N187" s="29" t="s">
        <v>438</v>
      </c>
      <c r="O187" s="29" t="s">
        <v>438</v>
      </c>
      <c r="P187" s="24" t="s">
        <v>438</v>
      </c>
      <c r="Q187" s="51" t="s">
        <v>438</v>
      </c>
      <c r="R187" s="52" t="s">
        <v>438</v>
      </c>
      <c r="S187" s="47" t="s">
        <v>1030</v>
      </c>
      <c r="T187" s="2" t="s">
        <v>1186</v>
      </c>
      <c r="U187" s="7" t="s">
        <v>1189</v>
      </c>
      <c r="V187" s="7" t="s">
        <v>1514</v>
      </c>
      <c r="W187" s="55" t="s">
        <v>1400</v>
      </c>
      <c r="X187" s="55" t="s">
        <v>1527</v>
      </c>
      <c r="Y187" s="49"/>
      <c r="Z187" s="54" t="s">
        <v>14</v>
      </c>
      <c r="AA187" s="22" t="s">
        <v>438</v>
      </c>
      <c r="AB187" s="20" t="s">
        <v>438</v>
      </c>
      <c r="AC187" s="23" t="s">
        <v>438</v>
      </c>
      <c r="AD187" s="24" t="s">
        <v>316</v>
      </c>
      <c r="AE187" s="25" t="s">
        <v>438</v>
      </c>
      <c r="AF187" s="2" t="s">
        <v>438</v>
      </c>
      <c r="AG187" s="2" t="s">
        <v>438</v>
      </c>
      <c r="AH187" s="2" t="s">
        <v>438</v>
      </c>
      <c r="AI187" s="21" t="s">
        <v>438</v>
      </c>
      <c r="AJ187" s="25" t="s">
        <v>438</v>
      </c>
      <c r="AK187" s="2" t="s">
        <v>438</v>
      </c>
      <c r="AL187" s="2" t="s">
        <v>906</v>
      </c>
      <c r="AM187" s="31" t="s">
        <v>922</v>
      </c>
      <c r="AN187" s="7" t="s">
        <v>461</v>
      </c>
      <c r="AO187" t="str">
        <f t="shared" si="5"/>
        <v>A2.16 08</v>
      </c>
    </row>
    <row r="188" spans="1:41" ht="42" x14ac:dyDescent="0.35">
      <c r="A188" t="str">
        <f t="shared" si="4"/>
        <v>A2.17 01</v>
      </c>
      <c r="B188" s="2">
        <v>185</v>
      </c>
      <c r="C188" s="8" t="s">
        <v>885</v>
      </c>
      <c r="D188" s="19" t="s">
        <v>438</v>
      </c>
      <c r="E188" s="8" t="s">
        <v>1939</v>
      </c>
      <c r="F188" s="21" t="s">
        <v>8</v>
      </c>
      <c r="G188" s="25" t="s">
        <v>1535</v>
      </c>
      <c r="H188" s="24" t="s">
        <v>438</v>
      </c>
      <c r="I188" s="25" t="s">
        <v>438</v>
      </c>
      <c r="J188" s="2" t="s">
        <v>438</v>
      </c>
      <c r="K188" s="29" t="s">
        <v>438</v>
      </c>
      <c r="L188" s="29" t="s">
        <v>438</v>
      </c>
      <c r="M188" s="29" t="s">
        <v>438</v>
      </c>
      <c r="N188" s="29" t="s">
        <v>438</v>
      </c>
      <c r="O188" s="29" t="s">
        <v>438</v>
      </c>
      <c r="P188" s="24" t="s">
        <v>438</v>
      </c>
      <c r="Q188" s="51" t="s">
        <v>438</v>
      </c>
      <c r="R188" s="52" t="s">
        <v>438</v>
      </c>
      <c r="S188" s="47" t="s">
        <v>1030</v>
      </c>
      <c r="T188" s="2" t="s">
        <v>1186</v>
      </c>
      <c r="U188" s="7" t="s">
        <v>1189</v>
      </c>
      <c r="V188" s="7" t="s">
        <v>1514</v>
      </c>
      <c r="W188" s="55" t="s">
        <v>1401</v>
      </c>
      <c r="X188" s="55" t="s">
        <v>1519</v>
      </c>
      <c r="Y188" s="49"/>
      <c r="Z188" s="54" t="s">
        <v>14</v>
      </c>
      <c r="AA188" s="22" t="s">
        <v>438</v>
      </c>
      <c r="AB188" s="20" t="s">
        <v>438</v>
      </c>
      <c r="AC188" s="23" t="s">
        <v>438</v>
      </c>
      <c r="AD188" s="24" t="s">
        <v>316</v>
      </c>
      <c r="AE188" s="25" t="s">
        <v>438</v>
      </c>
      <c r="AF188" s="2" t="s">
        <v>438</v>
      </c>
      <c r="AG188" s="2" t="s">
        <v>438</v>
      </c>
      <c r="AH188" s="2" t="s">
        <v>438</v>
      </c>
      <c r="AI188" s="21" t="s">
        <v>438</v>
      </c>
      <c r="AJ188" s="25" t="s">
        <v>438</v>
      </c>
      <c r="AK188" s="2" t="s">
        <v>438</v>
      </c>
      <c r="AL188" s="2" t="s">
        <v>907</v>
      </c>
      <c r="AM188" s="31" t="s">
        <v>915</v>
      </c>
      <c r="AN188" s="7" t="s">
        <v>886</v>
      </c>
      <c r="AO188" t="str">
        <f t="shared" si="5"/>
        <v>A2.17 01</v>
      </c>
    </row>
    <row r="189" spans="1:41" ht="42" x14ac:dyDescent="0.35">
      <c r="A189" t="str">
        <f t="shared" si="4"/>
        <v>A2.17 02</v>
      </c>
      <c r="B189" s="2">
        <v>186</v>
      </c>
      <c r="C189" s="8" t="s">
        <v>885</v>
      </c>
      <c r="D189" s="19" t="s">
        <v>438</v>
      </c>
      <c r="E189" s="8" t="s">
        <v>1940</v>
      </c>
      <c r="F189" s="21" t="s">
        <v>8</v>
      </c>
      <c r="G189" s="25" t="s">
        <v>1535</v>
      </c>
      <c r="H189" s="24" t="s">
        <v>438</v>
      </c>
      <c r="I189" s="25" t="s">
        <v>438</v>
      </c>
      <c r="J189" s="2" t="s">
        <v>438</v>
      </c>
      <c r="K189" s="29" t="s">
        <v>438</v>
      </c>
      <c r="L189" s="29" t="s">
        <v>438</v>
      </c>
      <c r="M189" s="29" t="s">
        <v>438</v>
      </c>
      <c r="N189" s="29" t="s">
        <v>438</v>
      </c>
      <c r="O189" s="29" t="s">
        <v>438</v>
      </c>
      <c r="P189" s="24" t="s">
        <v>438</v>
      </c>
      <c r="Q189" s="51" t="s">
        <v>438</v>
      </c>
      <c r="R189" s="52" t="s">
        <v>438</v>
      </c>
      <c r="S189" s="47" t="s">
        <v>1030</v>
      </c>
      <c r="T189" s="2" t="s">
        <v>1186</v>
      </c>
      <c r="U189" s="7" t="s">
        <v>1189</v>
      </c>
      <c r="V189" s="7" t="s">
        <v>1514</v>
      </c>
      <c r="W189" s="55" t="s">
        <v>1401</v>
      </c>
      <c r="X189" s="55" t="s">
        <v>1521</v>
      </c>
      <c r="Y189" s="49"/>
      <c r="Z189" s="54" t="s">
        <v>14</v>
      </c>
      <c r="AA189" s="22" t="s">
        <v>438</v>
      </c>
      <c r="AB189" s="20" t="s">
        <v>438</v>
      </c>
      <c r="AC189" s="23" t="s">
        <v>438</v>
      </c>
      <c r="AD189" s="24" t="s">
        <v>316</v>
      </c>
      <c r="AE189" s="25" t="s">
        <v>438</v>
      </c>
      <c r="AF189" s="2" t="s">
        <v>438</v>
      </c>
      <c r="AG189" s="2" t="s">
        <v>438</v>
      </c>
      <c r="AH189" s="2" t="s">
        <v>438</v>
      </c>
      <c r="AI189" s="21" t="s">
        <v>438</v>
      </c>
      <c r="AJ189" s="25" t="s">
        <v>438</v>
      </c>
      <c r="AK189" s="2" t="s">
        <v>438</v>
      </c>
      <c r="AL189" s="2" t="s">
        <v>907</v>
      </c>
      <c r="AM189" s="31" t="s">
        <v>916</v>
      </c>
      <c r="AN189" s="7" t="s">
        <v>886</v>
      </c>
      <c r="AO189" t="str">
        <f t="shared" si="5"/>
        <v>A2.17 02</v>
      </c>
    </row>
    <row r="190" spans="1:41" ht="42" x14ac:dyDescent="0.35">
      <c r="A190" t="str">
        <f t="shared" si="4"/>
        <v>A2.17 03</v>
      </c>
      <c r="B190" s="2">
        <v>187</v>
      </c>
      <c r="C190" s="8" t="s">
        <v>885</v>
      </c>
      <c r="D190" s="19" t="s">
        <v>438</v>
      </c>
      <c r="E190" s="8" t="s">
        <v>1941</v>
      </c>
      <c r="F190" s="21" t="s">
        <v>8</v>
      </c>
      <c r="G190" s="25" t="s">
        <v>1535</v>
      </c>
      <c r="H190" s="24" t="s">
        <v>438</v>
      </c>
      <c r="I190" s="25" t="s">
        <v>438</v>
      </c>
      <c r="J190" s="2" t="s">
        <v>438</v>
      </c>
      <c r="K190" s="29" t="s">
        <v>438</v>
      </c>
      <c r="L190" s="29" t="s">
        <v>438</v>
      </c>
      <c r="M190" s="29" t="s">
        <v>438</v>
      </c>
      <c r="N190" s="29" t="s">
        <v>438</v>
      </c>
      <c r="O190" s="29" t="s">
        <v>438</v>
      </c>
      <c r="P190" s="24" t="s">
        <v>438</v>
      </c>
      <c r="Q190" s="51" t="s">
        <v>438</v>
      </c>
      <c r="R190" s="52" t="s">
        <v>438</v>
      </c>
      <c r="S190" s="47" t="s">
        <v>1030</v>
      </c>
      <c r="T190" s="2" t="s">
        <v>1186</v>
      </c>
      <c r="U190" s="7" t="s">
        <v>1189</v>
      </c>
      <c r="V190" s="7" t="s">
        <v>1514</v>
      </c>
      <c r="W190" s="55" t="s">
        <v>1401</v>
      </c>
      <c r="X190" s="55" t="s">
        <v>1522</v>
      </c>
      <c r="Y190" s="49"/>
      <c r="Z190" s="54" t="s">
        <v>14</v>
      </c>
      <c r="AA190" s="22" t="s">
        <v>438</v>
      </c>
      <c r="AB190" s="20" t="s">
        <v>438</v>
      </c>
      <c r="AC190" s="23" t="s">
        <v>438</v>
      </c>
      <c r="AD190" s="24" t="s">
        <v>316</v>
      </c>
      <c r="AE190" s="25" t="s">
        <v>438</v>
      </c>
      <c r="AF190" s="2" t="s">
        <v>438</v>
      </c>
      <c r="AG190" s="2" t="s">
        <v>438</v>
      </c>
      <c r="AH190" s="2" t="s">
        <v>438</v>
      </c>
      <c r="AI190" s="21" t="s">
        <v>438</v>
      </c>
      <c r="AJ190" s="25" t="s">
        <v>438</v>
      </c>
      <c r="AK190" s="2" t="s">
        <v>438</v>
      </c>
      <c r="AL190" s="2" t="s">
        <v>907</v>
      </c>
      <c r="AM190" s="31" t="s">
        <v>917</v>
      </c>
      <c r="AN190" s="7" t="s">
        <v>886</v>
      </c>
      <c r="AO190" t="str">
        <f t="shared" si="5"/>
        <v>A2.17 03</v>
      </c>
    </row>
    <row r="191" spans="1:41" ht="42" x14ac:dyDescent="0.35">
      <c r="A191" t="str">
        <f t="shared" si="4"/>
        <v>A2.17 04</v>
      </c>
      <c r="B191" s="2">
        <v>188</v>
      </c>
      <c r="C191" s="8" t="s">
        <v>885</v>
      </c>
      <c r="D191" s="19" t="s">
        <v>438</v>
      </c>
      <c r="E191" s="8" t="s">
        <v>1942</v>
      </c>
      <c r="F191" s="21" t="s">
        <v>8</v>
      </c>
      <c r="G191" s="25" t="s">
        <v>1535</v>
      </c>
      <c r="H191" s="24" t="s">
        <v>438</v>
      </c>
      <c r="I191" s="25" t="s">
        <v>438</v>
      </c>
      <c r="J191" s="2" t="s">
        <v>438</v>
      </c>
      <c r="K191" s="29" t="s">
        <v>438</v>
      </c>
      <c r="L191" s="29" t="s">
        <v>438</v>
      </c>
      <c r="M191" s="29" t="s">
        <v>438</v>
      </c>
      <c r="N191" s="29" t="s">
        <v>438</v>
      </c>
      <c r="O191" s="29" t="s">
        <v>438</v>
      </c>
      <c r="P191" s="24" t="s">
        <v>438</v>
      </c>
      <c r="Q191" s="51" t="s">
        <v>438</v>
      </c>
      <c r="R191" s="52" t="s">
        <v>438</v>
      </c>
      <c r="S191" s="47" t="s">
        <v>1030</v>
      </c>
      <c r="T191" s="2" t="s">
        <v>1186</v>
      </c>
      <c r="U191" s="7" t="s">
        <v>1189</v>
      </c>
      <c r="V191" s="7" t="s">
        <v>1514</v>
      </c>
      <c r="W191" s="55" t="s">
        <v>1401</v>
      </c>
      <c r="X191" s="55" t="s">
        <v>1523</v>
      </c>
      <c r="Y191" s="49"/>
      <c r="Z191" s="54" t="s">
        <v>14</v>
      </c>
      <c r="AA191" s="22" t="s">
        <v>438</v>
      </c>
      <c r="AB191" s="20" t="s">
        <v>438</v>
      </c>
      <c r="AC191" s="23" t="s">
        <v>438</v>
      </c>
      <c r="AD191" s="24" t="s">
        <v>316</v>
      </c>
      <c r="AE191" s="25" t="s">
        <v>438</v>
      </c>
      <c r="AF191" s="2" t="s">
        <v>438</v>
      </c>
      <c r="AG191" s="2" t="s">
        <v>438</v>
      </c>
      <c r="AH191" s="2" t="s">
        <v>438</v>
      </c>
      <c r="AI191" s="21" t="s">
        <v>438</v>
      </c>
      <c r="AJ191" s="25" t="s">
        <v>438</v>
      </c>
      <c r="AK191" s="2" t="s">
        <v>438</v>
      </c>
      <c r="AL191" s="2" t="s">
        <v>907</v>
      </c>
      <c r="AM191" s="31" t="s">
        <v>918</v>
      </c>
      <c r="AN191" s="7" t="s">
        <v>886</v>
      </c>
      <c r="AO191" t="str">
        <f t="shared" si="5"/>
        <v>A2.17 04</v>
      </c>
    </row>
    <row r="192" spans="1:41" ht="42" x14ac:dyDescent="0.35">
      <c r="A192" t="str">
        <f t="shared" si="4"/>
        <v>A2.17 05</v>
      </c>
      <c r="B192" s="2">
        <v>189</v>
      </c>
      <c r="C192" s="8" t="s">
        <v>885</v>
      </c>
      <c r="D192" s="19" t="s">
        <v>438</v>
      </c>
      <c r="E192" s="8" t="s">
        <v>1943</v>
      </c>
      <c r="F192" s="21" t="s">
        <v>8</v>
      </c>
      <c r="G192" s="25" t="s">
        <v>1535</v>
      </c>
      <c r="H192" s="24" t="s">
        <v>438</v>
      </c>
      <c r="I192" s="25" t="s">
        <v>438</v>
      </c>
      <c r="J192" s="2" t="s">
        <v>438</v>
      </c>
      <c r="K192" s="29" t="s">
        <v>438</v>
      </c>
      <c r="L192" s="29" t="s">
        <v>438</v>
      </c>
      <c r="M192" s="29" t="s">
        <v>438</v>
      </c>
      <c r="N192" s="29" t="s">
        <v>438</v>
      </c>
      <c r="O192" s="29" t="s">
        <v>438</v>
      </c>
      <c r="P192" s="24" t="s">
        <v>438</v>
      </c>
      <c r="Q192" s="51" t="s">
        <v>438</v>
      </c>
      <c r="R192" s="52" t="s">
        <v>438</v>
      </c>
      <c r="S192" s="47" t="s">
        <v>1030</v>
      </c>
      <c r="T192" s="2" t="s">
        <v>1186</v>
      </c>
      <c r="U192" s="7" t="s">
        <v>1189</v>
      </c>
      <c r="V192" s="7" t="s">
        <v>1514</v>
      </c>
      <c r="W192" s="55" t="s">
        <v>1401</v>
      </c>
      <c r="X192" s="55" t="s">
        <v>1524</v>
      </c>
      <c r="Y192" s="49"/>
      <c r="Z192" s="54" t="s">
        <v>14</v>
      </c>
      <c r="AA192" s="22" t="s">
        <v>438</v>
      </c>
      <c r="AB192" s="20" t="s">
        <v>438</v>
      </c>
      <c r="AC192" s="23" t="s">
        <v>438</v>
      </c>
      <c r="AD192" s="24" t="s">
        <v>316</v>
      </c>
      <c r="AE192" s="25" t="s">
        <v>438</v>
      </c>
      <c r="AF192" s="2" t="s">
        <v>438</v>
      </c>
      <c r="AG192" s="2" t="s">
        <v>438</v>
      </c>
      <c r="AH192" s="2" t="s">
        <v>438</v>
      </c>
      <c r="AI192" s="21" t="s">
        <v>438</v>
      </c>
      <c r="AJ192" s="25" t="s">
        <v>438</v>
      </c>
      <c r="AK192" s="2" t="s">
        <v>438</v>
      </c>
      <c r="AL192" s="2" t="s">
        <v>907</v>
      </c>
      <c r="AM192" s="31" t="s">
        <v>919</v>
      </c>
      <c r="AN192" s="7" t="s">
        <v>886</v>
      </c>
      <c r="AO192" t="str">
        <f t="shared" si="5"/>
        <v>A2.17 05</v>
      </c>
    </row>
    <row r="193" spans="1:41" ht="42" x14ac:dyDescent="0.35">
      <c r="A193" t="str">
        <f t="shared" ref="A193:A256" si="6">_xlfn.CONCAT(AN193," ",X193)</f>
        <v>A2.17 06</v>
      </c>
      <c r="B193" s="2">
        <v>190</v>
      </c>
      <c r="C193" s="8" t="s">
        <v>885</v>
      </c>
      <c r="D193" s="19" t="s">
        <v>438</v>
      </c>
      <c r="E193" s="8" t="s">
        <v>1944</v>
      </c>
      <c r="F193" s="21" t="s">
        <v>8</v>
      </c>
      <c r="G193" s="25" t="s">
        <v>1535</v>
      </c>
      <c r="H193" s="24" t="s">
        <v>438</v>
      </c>
      <c r="I193" s="25" t="s">
        <v>438</v>
      </c>
      <c r="J193" s="2" t="s">
        <v>438</v>
      </c>
      <c r="K193" s="29" t="s">
        <v>438</v>
      </c>
      <c r="L193" s="29" t="s">
        <v>438</v>
      </c>
      <c r="M193" s="29" t="s">
        <v>438</v>
      </c>
      <c r="N193" s="29" t="s">
        <v>438</v>
      </c>
      <c r="O193" s="29" t="s">
        <v>438</v>
      </c>
      <c r="P193" s="24" t="s">
        <v>438</v>
      </c>
      <c r="Q193" s="51" t="s">
        <v>438</v>
      </c>
      <c r="R193" s="52" t="s">
        <v>438</v>
      </c>
      <c r="S193" s="47" t="s">
        <v>1030</v>
      </c>
      <c r="T193" s="2" t="s">
        <v>1186</v>
      </c>
      <c r="U193" s="7" t="s">
        <v>1189</v>
      </c>
      <c r="V193" s="7" t="s">
        <v>1514</v>
      </c>
      <c r="W193" s="55" t="s">
        <v>1401</v>
      </c>
      <c r="X193" s="55" t="s">
        <v>1525</v>
      </c>
      <c r="Y193" s="49"/>
      <c r="Z193" s="54" t="s">
        <v>14</v>
      </c>
      <c r="AA193" s="22" t="s">
        <v>438</v>
      </c>
      <c r="AB193" s="20" t="s">
        <v>438</v>
      </c>
      <c r="AC193" s="23" t="s">
        <v>438</v>
      </c>
      <c r="AD193" s="24" t="s">
        <v>316</v>
      </c>
      <c r="AE193" s="25" t="s">
        <v>438</v>
      </c>
      <c r="AF193" s="2" t="s">
        <v>438</v>
      </c>
      <c r="AG193" s="2" t="s">
        <v>438</v>
      </c>
      <c r="AH193" s="2" t="s">
        <v>438</v>
      </c>
      <c r="AI193" s="21" t="s">
        <v>438</v>
      </c>
      <c r="AJ193" s="25" t="s">
        <v>438</v>
      </c>
      <c r="AK193" s="2" t="s">
        <v>438</v>
      </c>
      <c r="AL193" s="2" t="s">
        <v>907</v>
      </c>
      <c r="AM193" s="31" t="s">
        <v>920</v>
      </c>
      <c r="AN193" s="7" t="s">
        <v>886</v>
      </c>
      <c r="AO193" t="str">
        <f t="shared" si="5"/>
        <v>A2.17 06</v>
      </c>
    </row>
    <row r="194" spans="1:41" ht="42" x14ac:dyDescent="0.35">
      <c r="A194" t="str">
        <f t="shared" si="6"/>
        <v>A2.17 07</v>
      </c>
      <c r="B194" s="2">
        <v>191</v>
      </c>
      <c r="C194" s="8" t="s">
        <v>885</v>
      </c>
      <c r="D194" s="19" t="s">
        <v>438</v>
      </c>
      <c r="E194" s="8" t="s">
        <v>1945</v>
      </c>
      <c r="F194" s="21" t="s">
        <v>8</v>
      </c>
      <c r="G194" s="25" t="s">
        <v>1535</v>
      </c>
      <c r="H194" s="24" t="s">
        <v>438</v>
      </c>
      <c r="I194" s="25" t="s">
        <v>438</v>
      </c>
      <c r="J194" s="2" t="s">
        <v>438</v>
      </c>
      <c r="K194" s="29" t="s">
        <v>438</v>
      </c>
      <c r="L194" s="29" t="s">
        <v>438</v>
      </c>
      <c r="M194" s="29" t="s">
        <v>438</v>
      </c>
      <c r="N194" s="29" t="s">
        <v>438</v>
      </c>
      <c r="O194" s="29" t="s">
        <v>438</v>
      </c>
      <c r="P194" s="24" t="s">
        <v>438</v>
      </c>
      <c r="Q194" s="51" t="s">
        <v>438</v>
      </c>
      <c r="R194" s="52" t="s">
        <v>438</v>
      </c>
      <c r="S194" s="47" t="s">
        <v>1030</v>
      </c>
      <c r="T194" s="2" t="s">
        <v>1186</v>
      </c>
      <c r="U194" s="7" t="s">
        <v>1189</v>
      </c>
      <c r="V194" s="7" t="s">
        <v>1514</v>
      </c>
      <c r="W194" s="55" t="s">
        <v>1401</v>
      </c>
      <c r="X194" s="55" t="s">
        <v>1526</v>
      </c>
      <c r="Y194" s="49"/>
      <c r="Z194" s="54" t="s">
        <v>14</v>
      </c>
      <c r="AA194" s="22" t="s">
        <v>438</v>
      </c>
      <c r="AB194" s="20" t="s">
        <v>438</v>
      </c>
      <c r="AC194" s="23" t="s">
        <v>438</v>
      </c>
      <c r="AD194" s="24" t="s">
        <v>316</v>
      </c>
      <c r="AE194" s="25" t="s">
        <v>438</v>
      </c>
      <c r="AF194" s="2" t="s">
        <v>438</v>
      </c>
      <c r="AG194" s="2" t="s">
        <v>438</v>
      </c>
      <c r="AH194" s="2" t="s">
        <v>438</v>
      </c>
      <c r="AI194" s="21" t="s">
        <v>438</v>
      </c>
      <c r="AJ194" s="25" t="s">
        <v>438</v>
      </c>
      <c r="AK194" s="2" t="s">
        <v>438</v>
      </c>
      <c r="AL194" s="2" t="s">
        <v>907</v>
      </c>
      <c r="AM194" s="31" t="s">
        <v>921</v>
      </c>
      <c r="AN194" s="7" t="s">
        <v>886</v>
      </c>
      <c r="AO194" t="str">
        <f t="shared" si="5"/>
        <v>A2.17 07</v>
      </c>
    </row>
    <row r="195" spans="1:41" ht="42" x14ac:dyDescent="0.35">
      <c r="A195" t="str">
        <f t="shared" si="6"/>
        <v>A2.17 08</v>
      </c>
      <c r="B195" s="2">
        <v>192</v>
      </c>
      <c r="C195" s="8" t="s">
        <v>885</v>
      </c>
      <c r="D195" s="19" t="s">
        <v>438</v>
      </c>
      <c r="E195" s="8" t="s">
        <v>1946</v>
      </c>
      <c r="F195" s="21" t="s">
        <v>8</v>
      </c>
      <c r="G195" s="25" t="s">
        <v>1535</v>
      </c>
      <c r="H195" s="24" t="s">
        <v>438</v>
      </c>
      <c r="I195" s="25" t="s">
        <v>438</v>
      </c>
      <c r="J195" s="2" t="s">
        <v>438</v>
      </c>
      <c r="K195" s="29" t="s">
        <v>438</v>
      </c>
      <c r="L195" s="29" t="s">
        <v>438</v>
      </c>
      <c r="M195" s="29" t="s">
        <v>438</v>
      </c>
      <c r="N195" s="29" t="s">
        <v>438</v>
      </c>
      <c r="O195" s="29" t="s">
        <v>438</v>
      </c>
      <c r="P195" s="24" t="s">
        <v>438</v>
      </c>
      <c r="Q195" s="51" t="s">
        <v>438</v>
      </c>
      <c r="R195" s="52" t="s">
        <v>438</v>
      </c>
      <c r="S195" s="47" t="s">
        <v>1030</v>
      </c>
      <c r="T195" s="2" t="s">
        <v>1186</v>
      </c>
      <c r="U195" s="7" t="s">
        <v>1189</v>
      </c>
      <c r="V195" s="7" t="s">
        <v>1514</v>
      </c>
      <c r="W195" s="55" t="s">
        <v>1401</v>
      </c>
      <c r="X195" s="55" t="s">
        <v>1527</v>
      </c>
      <c r="Y195" s="49"/>
      <c r="Z195" s="54" t="s">
        <v>14</v>
      </c>
      <c r="AA195" s="22" t="s">
        <v>438</v>
      </c>
      <c r="AB195" s="20" t="s">
        <v>438</v>
      </c>
      <c r="AC195" s="23" t="s">
        <v>438</v>
      </c>
      <c r="AD195" s="24" t="s">
        <v>316</v>
      </c>
      <c r="AE195" s="25" t="s">
        <v>438</v>
      </c>
      <c r="AF195" s="2" t="s">
        <v>438</v>
      </c>
      <c r="AG195" s="2" t="s">
        <v>438</v>
      </c>
      <c r="AH195" s="2" t="s">
        <v>438</v>
      </c>
      <c r="AI195" s="21" t="s">
        <v>438</v>
      </c>
      <c r="AJ195" s="25" t="s">
        <v>438</v>
      </c>
      <c r="AK195" s="2" t="s">
        <v>438</v>
      </c>
      <c r="AL195" s="2" t="s">
        <v>907</v>
      </c>
      <c r="AM195" s="31" t="s">
        <v>922</v>
      </c>
      <c r="AN195" s="7" t="s">
        <v>886</v>
      </c>
      <c r="AO195" t="str">
        <f t="shared" si="5"/>
        <v>A2.17 08</v>
      </c>
    </row>
    <row r="196" spans="1:41" ht="42" x14ac:dyDescent="0.35">
      <c r="A196" t="str">
        <f t="shared" si="6"/>
        <v>A2.18 01</v>
      </c>
      <c r="B196" s="2">
        <v>193</v>
      </c>
      <c r="C196" s="8" t="s">
        <v>885</v>
      </c>
      <c r="D196" s="19" t="s">
        <v>438</v>
      </c>
      <c r="E196" s="8" t="s">
        <v>1947</v>
      </c>
      <c r="F196" s="21" t="s">
        <v>8</v>
      </c>
      <c r="G196" s="25" t="s">
        <v>1535</v>
      </c>
      <c r="H196" s="24" t="s">
        <v>438</v>
      </c>
      <c r="I196" s="25" t="s">
        <v>438</v>
      </c>
      <c r="J196" s="2" t="s">
        <v>438</v>
      </c>
      <c r="K196" s="29" t="s">
        <v>438</v>
      </c>
      <c r="L196" s="29" t="s">
        <v>438</v>
      </c>
      <c r="M196" s="29" t="s">
        <v>438</v>
      </c>
      <c r="N196" s="29" t="s">
        <v>438</v>
      </c>
      <c r="O196" s="29" t="s">
        <v>438</v>
      </c>
      <c r="P196" s="24" t="s">
        <v>438</v>
      </c>
      <c r="Q196" s="51" t="s">
        <v>438</v>
      </c>
      <c r="R196" s="52" t="s">
        <v>438</v>
      </c>
      <c r="S196" s="47" t="s">
        <v>1030</v>
      </c>
      <c r="T196" s="2" t="s">
        <v>1186</v>
      </c>
      <c r="U196" s="7" t="s">
        <v>1189</v>
      </c>
      <c r="V196" s="7" t="s">
        <v>1514</v>
      </c>
      <c r="W196" s="55" t="s">
        <v>1402</v>
      </c>
      <c r="X196" s="55" t="s">
        <v>1519</v>
      </c>
      <c r="Y196" s="49"/>
      <c r="Z196" s="54" t="s">
        <v>14</v>
      </c>
      <c r="AA196" s="22" t="s">
        <v>438</v>
      </c>
      <c r="AB196" s="20" t="s">
        <v>438</v>
      </c>
      <c r="AC196" s="23" t="s">
        <v>438</v>
      </c>
      <c r="AD196" s="24" t="s">
        <v>316</v>
      </c>
      <c r="AE196" s="25" t="s">
        <v>438</v>
      </c>
      <c r="AF196" s="2" t="s">
        <v>438</v>
      </c>
      <c r="AG196" s="2" t="s">
        <v>438</v>
      </c>
      <c r="AH196" s="2" t="s">
        <v>438</v>
      </c>
      <c r="AI196" s="21" t="s">
        <v>438</v>
      </c>
      <c r="AJ196" s="25" t="s">
        <v>438</v>
      </c>
      <c r="AK196" s="2" t="s">
        <v>438</v>
      </c>
      <c r="AL196" s="2" t="s">
        <v>908</v>
      </c>
      <c r="AM196" s="31" t="s">
        <v>915</v>
      </c>
      <c r="AN196" s="7" t="s">
        <v>887</v>
      </c>
      <c r="AO196" t="str">
        <f t="shared" si="5"/>
        <v>A2.18 01</v>
      </c>
    </row>
    <row r="197" spans="1:41" ht="42" x14ac:dyDescent="0.35">
      <c r="A197" t="str">
        <f t="shared" si="6"/>
        <v>A2.18 02</v>
      </c>
      <c r="B197" s="2">
        <v>194</v>
      </c>
      <c r="C197" s="8" t="s">
        <v>885</v>
      </c>
      <c r="D197" s="19" t="s">
        <v>438</v>
      </c>
      <c r="E197" s="8" t="s">
        <v>1948</v>
      </c>
      <c r="F197" s="21" t="s">
        <v>8</v>
      </c>
      <c r="G197" s="25" t="s">
        <v>1535</v>
      </c>
      <c r="H197" s="24" t="s">
        <v>438</v>
      </c>
      <c r="I197" s="25" t="s">
        <v>438</v>
      </c>
      <c r="J197" s="2" t="s">
        <v>438</v>
      </c>
      <c r="K197" s="29" t="s">
        <v>438</v>
      </c>
      <c r="L197" s="29" t="s">
        <v>438</v>
      </c>
      <c r="M197" s="29" t="s">
        <v>438</v>
      </c>
      <c r="N197" s="29" t="s">
        <v>438</v>
      </c>
      <c r="O197" s="29" t="s">
        <v>438</v>
      </c>
      <c r="P197" s="24" t="s">
        <v>438</v>
      </c>
      <c r="Q197" s="51" t="s">
        <v>438</v>
      </c>
      <c r="R197" s="52" t="s">
        <v>438</v>
      </c>
      <c r="S197" s="47" t="s">
        <v>1030</v>
      </c>
      <c r="T197" s="2" t="s">
        <v>1186</v>
      </c>
      <c r="U197" s="7" t="s">
        <v>1189</v>
      </c>
      <c r="V197" s="7" t="s">
        <v>1514</v>
      </c>
      <c r="W197" s="55" t="s">
        <v>1402</v>
      </c>
      <c r="X197" s="55" t="s">
        <v>1521</v>
      </c>
      <c r="Y197" s="49"/>
      <c r="Z197" s="54" t="s">
        <v>14</v>
      </c>
      <c r="AA197" s="22" t="s">
        <v>438</v>
      </c>
      <c r="AB197" s="20" t="s">
        <v>438</v>
      </c>
      <c r="AC197" s="23" t="s">
        <v>438</v>
      </c>
      <c r="AD197" s="24" t="s">
        <v>316</v>
      </c>
      <c r="AE197" s="25" t="s">
        <v>438</v>
      </c>
      <c r="AF197" s="2" t="s">
        <v>438</v>
      </c>
      <c r="AG197" s="2" t="s">
        <v>438</v>
      </c>
      <c r="AH197" s="2" t="s">
        <v>438</v>
      </c>
      <c r="AI197" s="21" t="s">
        <v>438</v>
      </c>
      <c r="AJ197" s="25" t="s">
        <v>438</v>
      </c>
      <c r="AK197" s="2" t="s">
        <v>438</v>
      </c>
      <c r="AL197" s="2" t="s">
        <v>908</v>
      </c>
      <c r="AM197" s="31" t="s">
        <v>916</v>
      </c>
      <c r="AN197" s="7" t="s">
        <v>887</v>
      </c>
      <c r="AO197" t="str">
        <f t="shared" ref="AO197:AO260" si="7">_xlfn.CONCAT(AN197," ",X197)</f>
        <v>A2.18 02</v>
      </c>
    </row>
    <row r="198" spans="1:41" ht="42" x14ac:dyDescent="0.35">
      <c r="A198" t="str">
        <f t="shared" si="6"/>
        <v>A2.18 03</v>
      </c>
      <c r="B198" s="2">
        <v>195</v>
      </c>
      <c r="C198" s="8" t="s">
        <v>885</v>
      </c>
      <c r="D198" s="19" t="s">
        <v>438</v>
      </c>
      <c r="E198" s="8" t="s">
        <v>1949</v>
      </c>
      <c r="F198" s="21" t="s">
        <v>8</v>
      </c>
      <c r="G198" s="25" t="s">
        <v>1535</v>
      </c>
      <c r="H198" s="24" t="s">
        <v>438</v>
      </c>
      <c r="I198" s="25" t="s">
        <v>438</v>
      </c>
      <c r="J198" s="2" t="s">
        <v>438</v>
      </c>
      <c r="K198" s="29" t="s">
        <v>438</v>
      </c>
      <c r="L198" s="29" t="s">
        <v>438</v>
      </c>
      <c r="M198" s="29" t="s">
        <v>438</v>
      </c>
      <c r="N198" s="29" t="s">
        <v>438</v>
      </c>
      <c r="O198" s="29" t="s">
        <v>438</v>
      </c>
      <c r="P198" s="24" t="s">
        <v>438</v>
      </c>
      <c r="Q198" s="51" t="s">
        <v>438</v>
      </c>
      <c r="R198" s="52" t="s">
        <v>438</v>
      </c>
      <c r="S198" s="47" t="s">
        <v>1030</v>
      </c>
      <c r="T198" s="2" t="s">
        <v>1186</v>
      </c>
      <c r="U198" s="7" t="s">
        <v>1189</v>
      </c>
      <c r="V198" s="7" t="s">
        <v>1514</v>
      </c>
      <c r="W198" s="55" t="s">
        <v>1402</v>
      </c>
      <c r="X198" s="55" t="s">
        <v>1522</v>
      </c>
      <c r="Y198" s="49"/>
      <c r="Z198" s="54" t="s">
        <v>14</v>
      </c>
      <c r="AA198" s="22" t="s">
        <v>438</v>
      </c>
      <c r="AB198" s="20" t="s">
        <v>438</v>
      </c>
      <c r="AC198" s="23" t="s">
        <v>438</v>
      </c>
      <c r="AD198" s="24" t="s">
        <v>316</v>
      </c>
      <c r="AE198" s="25" t="s">
        <v>438</v>
      </c>
      <c r="AF198" s="2" t="s">
        <v>438</v>
      </c>
      <c r="AG198" s="2" t="s">
        <v>438</v>
      </c>
      <c r="AH198" s="2" t="s">
        <v>438</v>
      </c>
      <c r="AI198" s="21" t="s">
        <v>438</v>
      </c>
      <c r="AJ198" s="25" t="s">
        <v>438</v>
      </c>
      <c r="AK198" s="2" t="s">
        <v>438</v>
      </c>
      <c r="AL198" s="2" t="s">
        <v>908</v>
      </c>
      <c r="AM198" s="31" t="s">
        <v>917</v>
      </c>
      <c r="AN198" s="7" t="s">
        <v>887</v>
      </c>
      <c r="AO198" t="str">
        <f t="shared" si="7"/>
        <v>A2.18 03</v>
      </c>
    </row>
    <row r="199" spans="1:41" ht="42" x14ac:dyDescent="0.35">
      <c r="A199" t="str">
        <f t="shared" si="6"/>
        <v>A2.18 04</v>
      </c>
      <c r="B199" s="2">
        <v>196</v>
      </c>
      <c r="C199" s="8" t="s">
        <v>885</v>
      </c>
      <c r="D199" s="19" t="s">
        <v>438</v>
      </c>
      <c r="E199" s="8" t="s">
        <v>1950</v>
      </c>
      <c r="F199" s="21" t="s">
        <v>8</v>
      </c>
      <c r="G199" s="25" t="s">
        <v>1535</v>
      </c>
      <c r="H199" s="24" t="s">
        <v>438</v>
      </c>
      <c r="I199" s="25" t="s">
        <v>438</v>
      </c>
      <c r="J199" s="2" t="s">
        <v>438</v>
      </c>
      <c r="K199" s="29" t="s">
        <v>438</v>
      </c>
      <c r="L199" s="29" t="s">
        <v>438</v>
      </c>
      <c r="M199" s="29" t="s">
        <v>438</v>
      </c>
      <c r="N199" s="29" t="s">
        <v>438</v>
      </c>
      <c r="O199" s="29" t="s">
        <v>438</v>
      </c>
      <c r="P199" s="24" t="s">
        <v>438</v>
      </c>
      <c r="Q199" s="51" t="s">
        <v>438</v>
      </c>
      <c r="R199" s="52" t="s">
        <v>438</v>
      </c>
      <c r="S199" s="47" t="s">
        <v>1030</v>
      </c>
      <c r="T199" s="2" t="s">
        <v>1186</v>
      </c>
      <c r="U199" s="7" t="s">
        <v>1189</v>
      </c>
      <c r="V199" s="7" t="s">
        <v>1514</v>
      </c>
      <c r="W199" s="55" t="s">
        <v>1402</v>
      </c>
      <c r="X199" s="55" t="s">
        <v>1523</v>
      </c>
      <c r="Y199" s="49"/>
      <c r="Z199" s="54" t="s">
        <v>14</v>
      </c>
      <c r="AA199" s="22" t="s">
        <v>438</v>
      </c>
      <c r="AB199" s="20" t="s">
        <v>438</v>
      </c>
      <c r="AC199" s="23" t="s">
        <v>438</v>
      </c>
      <c r="AD199" s="24" t="s">
        <v>316</v>
      </c>
      <c r="AE199" s="25" t="s">
        <v>438</v>
      </c>
      <c r="AF199" s="2" t="s">
        <v>438</v>
      </c>
      <c r="AG199" s="2" t="s">
        <v>438</v>
      </c>
      <c r="AH199" s="2" t="s">
        <v>438</v>
      </c>
      <c r="AI199" s="21" t="s">
        <v>438</v>
      </c>
      <c r="AJ199" s="25" t="s">
        <v>438</v>
      </c>
      <c r="AK199" s="2" t="s">
        <v>438</v>
      </c>
      <c r="AL199" s="2" t="s">
        <v>908</v>
      </c>
      <c r="AM199" s="31" t="s">
        <v>918</v>
      </c>
      <c r="AN199" s="7" t="s">
        <v>887</v>
      </c>
      <c r="AO199" t="str">
        <f t="shared" si="7"/>
        <v>A2.18 04</v>
      </c>
    </row>
    <row r="200" spans="1:41" ht="42" x14ac:dyDescent="0.35">
      <c r="A200" t="str">
        <f t="shared" si="6"/>
        <v>A2.18 05</v>
      </c>
      <c r="B200" s="2">
        <v>197</v>
      </c>
      <c r="C200" s="8" t="s">
        <v>885</v>
      </c>
      <c r="D200" s="19" t="s">
        <v>438</v>
      </c>
      <c r="E200" s="8" t="s">
        <v>1951</v>
      </c>
      <c r="F200" s="21" t="s">
        <v>8</v>
      </c>
      <c r="G200" s="25" t="s">
        <v>1535</v>
      </c>
      <c r="H200" s="24" t="s">
        <v>438</v>
      </c>
      <c r="I200" s="25" t="s">
        <v>438</v>
      </c>
      <c r="J200" s="2" t="s">
        <v>438</v>
      </c>
      <c r="K200" s="29" t="s">
        <v>438</v>
      </c>
      <c r="L200" s="29" t="s">
        <v>438</v>
      </c>
      <c r="M200" s="29" t="s">
        <v>438</v>
      </c>
      <c r="N200" s="29" t="s">
        <v>438</v>
      </c>
      <c r="O200" s="29" t="s">
        <v>438</v>
      </c>
      <c r="P200" s="24" t="s">
        <v>438</v>
      </c>
      <c r="Q200" s="51" t="s">
        <v>438</v>
      </c>
      <c r="R200" s="52" t="s">
        <v>438</v>
      </c>
      <c r="S200" s="47" t="s">
        <v>1030</v>
      </c>
      <c r="T200" s="2" t="s">
        <v>1186</v>
      </c>
      <c r="U200" s="7" t="s">
        <v>1189</v>
      </c>
      <c r="V200" s="7" t="s">
        <v>1514</v>
      </c>
      <c r="W200" s="55" t="s">
        <v>1402</v>
      </c>
      <c r="X200" s="55" t="s">
        <v>1524</v>
      </c>
      <c r="Y200" s="49"/>
      <c r="Z200" s="54" t="s">
        <v>14</v>
      </c>
      <c r="AA200" s="22" t="s">
        <v>438</v>
      </c>
      <c r="AB200" s="20" t="s">
        <v>438</v>
      </c>
      <c r="AC200" s="23" t="s">
        <v>438</v>
      </c>
      <c r="AD200" s="24" t="s">
        <v>316</v>
      </c>
      <c r="AE200" s="25" t="s">
        <v>438</v>
      </c>
      <c r="AF200" s="2" t="s">
        <v>438</v>
      </c>
      <c r="AG200" s="2" t="s">
        <v>438</v>
      </c>
      <c r="AH200" s="2" t="s">
        <v>438</v>
      </c>
      <c r="AI200" s="21" t="s">
        <v>438</v>
      </c>
      <c r="AJ200" s="25" t="s">
        <v>438</v>
      </c>
      <c r="AK200" s="2" t="s">
        <v>438</v>
      </c>
      <c r="AL200" s="2" t="s">
        <v>908</v>
      </c>
      <c r="AM200" s="31" t="s">
        <v>919</v>
      </c>
      <c r="AN200" s="7" t="s">
        <v>887</v>
      </c>
      <c r="AO200" t="str">
        <f t="shared" si="7"/>
        <v>A2.18 05</v>
      </c>
    </row>
    <row r="201" spans="1:41" ht="42" x14ac:dyDescent="0.35">
      <c r="A201" t="str">
        <f t="shared" si="6"/>
        <v>A2.18 06</v>
      </c>
      <c r="B201" s="2">
        <v>198</v>
      </c>
      <c r="C201" s="8" t="s">
        <v>885</v>
      </c>
      <c r="D201" s="19" t="s">
        <v>438</v>
      </c>
      <c r="E201" s="8" t="s">
        <v>1952</v>
      </c>
      <c r="F201" s="21" t="s">
        <v>8</v>
      </c>
      <c r="G201" s="25" t="s">
        <v>1535</v>
      </c>
      <c r="H201" s="24" t="s">
        <v>438</v>
      </c>
      <c r="I201" s="25" t="s">
        <v>438</v>
      </c>
      <c r="J201" s="2" t="s">
        <v>438</v>
      </c>
      <c r="K201" s="29" t="s">
        <v>438</v>
      </c>
      <c r="L201" s="29" t="s">
        <v>438</v>
      </c>
      <c r="M201" s="29" t="s">
        <v>438</v>
      </c>
      <c r="N201" s="29" t="s">
        <v>438</v>
      </c>
      <c r="O201" s="29" t="s">
        <v>438</v>
      </c>
      <c r="P201" s="24" t="s">
        <v>438</v>
      </c>
      <c r="Q201" s="51" t="s">
        <v>438</v>
      </c>
      <c r="R201" s="52" t="s">
        <v>438</v>
      </c>
      <c r="S201" s="47" t="s">
        <v>1030</v>
      </c>
      <c r="T201" s="2" t="s">
        <v>1186</v>
      </c>
      <c r="U201" s="7" t="s">
        <v>1189</v>
      </c>
      <c r="V201" s="7" t="s">
        <v>1514</v>
      </c>
      <c r="W201" s="55" t="s">
        <v>1402</v>
      </c>
      <c r="X201" s="55" t="s">
        <v>1525</v>
      </c>
      <c r="Y201" s="49"/>
      <c r="Z201" s="54" t="s">
        <v>14</v>
      </c>
      <c r="AA201" s="22" t="s">
        <v>438</v>
      </c>
      <c r="AB201" s="20" t="s">
        <v>438</v>
      </c>
      <c r="AC201" s="23" t="s">
        <v>438</v>
      </c>
      <c r="AD201" s="24" t="s">
        <v>316</v>
      </c>
      <c r="AE201" s="25" t="s">
        <v>438</v>
      </c>
      <c r="AF201" s="2" t="s">
        <v>438</v>
      </c>
      <c r="AG201" s="2" t="s">
        <v>438</v>
      </c>
      <c r="AH201" s="2" t="s">
        <v>438</v>
      </c>
      <c r="AI201" s="21" t="s">
        <v>438</v>
      </c>
      <c r="AJ201" s="25" t="s">
        <v>438</v>
      </c>
      <c r="AK201" s="2" t="s">
        <v>438</v>
      </c>
      <c r="AL201" s="2" t="s">
        <v>908</v>
      </c>
      <c r="AM201" s="31" t="s">
        <v>920</v>
      </c>
      <c r="AN201" s="7" t="s">
        <v>887</v>
      </c>
      <c r="AO201" t="str">
        <f t="shared" si="7"/>
        <v>A2.18 06</v>
      </c>
    </row>
    <row r="202" spans="1:41" ht="42" x14ac:dyDescent="0.35">
      <c r="A202" t="str">
        <f t="shared" si="6"/>
        <v>A2.18 07</v>
      </c>
      <c r="B202" s="2">
        <v>199</v>
      </c>
      <c r="C202" s="8" t="s">
        <v>885</v>
      </c>
      <c r="D202" s="19" t="s">
        <v>438</v>
      </c>
      <c r="E202" s="8" t="s">
        <v>1953</v>
      </c>
      <c r="F202" s="21" t="s">
        <v>8</v>
      </c>
      <c r="G202" s="25" t="s">
        <v>1535</v>
      </c>
      <c r="H202" s="24" t="s">
        <v>438</v>
      </c>
      <c r="I202" s="25" t="s">
        <v>438</v>
      </c>
      <c r="J202" s="2" t="s">
        <v>438</v>
      </c>
      <c r="K202" s="29" t="s">
        <v>438</v>
      </c>
      <c r="L202" s="29" t="s">
        <v>438</v>
      </c>
      <c r="M202" s="29" t="s">
        <v>438</v>
      </c>
      <c r="N202" s="29" t="s">
        <v>438</v>
      </c>
      <c r="O202" s="29" t="s">
        <v>438</v>
      </c>
      <c r="P202" s="24" t="s">
        <v>438</v>
      </c>
      <c r="Q202" s="51" t="s">
        <v>438</v>
      </c>
      <c r="R202" s="52" t="s">
        <v>438</v>
      </c>
      <c r="S202" s="47" t="s">
        <v>1030</v>
      </c>
      <c r="T202" s="2" t="s">
        <v>1186</v>
      </c>
      <c r="U202" s="7" t="s">
        <v>1189</v>
      </c>
      <c r="V202" s="7" t="s">
        <v>1514</v>
      </c>
      <c r="W202" s="55" t="s">
        <v>1402</v>
      </c>
      <c r="X202" s="55" t="s">
        <v>1526</v>
      </c>
      <c r="Y202" s="49"/>
      <c r="Z202" s="54" t="s">
        <v>14</v>
      </c>
      <c r="AA202" s="22" t="s">
        <v>438</v>
      </c>
      <c r="AB202" s="20" t="s">
        <v>438</v>
      </c>
      <c r="AC202" s="23" t="s">
        <v>438</v>
      </c>
      <c r="AD202" s="24" t="s">
        <v>316</v>
      </c>
      <c r="AE202" s="25" t="s">
        <v>438</v>
      </c>
      <c r="AF202" s="2" t="s">
        <v>438</v>
      </c>
      <c r="AG202" s="2" t="s">
        <v>438</v>
      </c>
      <c r="AH202" s="2" t="s">
        <v>438</v>
      </c>
      <c r="AI202" s="21" t="s">
        <v>438</v>
      </c>
      <c r="AJ202" s="25" t="s">
        <v>438</v>
      </c>
      <c r="AK202" s="2" t="s">
        <v>438</v>
      </c>
      <c r="AL202" s="2" t="s">
        <v>908</v>
      </c>
      <c r="AM202" s="31" t="s">
        <v>921</v>
      </c>
      <c r="AN202" s="7" t="s">
        <v>887</v>
      </c>
      <c r="AO202" t="str">
        <f t="shared" si="7"/>
        <v>A2.18 07</v>
      </c>
    </row>
    <row r="203" spans="1:41" ht="42" x14ac:dyDescent="0.35">
      <c r="A203" t="str">
        <f t="shared" si="6"/>
        <v>A2.18 08</v>
      </c>
      <c r="B203" s="2">
        <v>200</v>
      </c>
      <c r="C203" s="8" t="s">
        <v>885</v>
      </c>
      <c r="D203" s="19" t="s">
        <v>438</v>
      </c>
      <c r="E203" s="8" t="s">
        <v>1954</v>
      </c>
      <c r="F203" s="21" t="s">
        <v>8</v>
      </c>
      <c r="G203" s="25" t="s">
        <v>1535</v>
      </c>
      <c r="H203" s="24" t="s">
        <v>438</v>
      </c>
      <c r="I203" s="25" t="s">
        <v>438</v>
      </c>
      <c r="J203" s="2" t="s">
        <v>438</v>
      </c>
      <c r="K203" s="29" t="s">
        <v>438</v>
      </c>
      <c r="L203" s="29" t="s">
        <v>438</v>
      </c>
      <c r="M203" s="29" t="s">
        <v>438</v>
      </c>
      <c r="N203" s="29" t="s">
        <v>438</v>
      </c>
      <c r="O203" s="29" t="s">
        <v>438</v>
      </c>
      <c r="P203" s="24" t="s">
        <v>438</v>
      </c>
      <c r="Q203" s="51" t="s">
        <v>438</v>
      </c>
      <c r="R203" s="52" t="s">
        <v>438</v>
      </c>
      <c r="S203" s="47" t="s">
        <v>1030</v>
      </c>
      <c r="T203" s="2" t="s">
        <v>1186</v>
      </c>
      <c r="U203" s="7" t="s">
        <v>1189</v>
      </c>
      <c r="V203" s="7" t="s">
        <v>1514</v>
      </c>
      <c r="W203" s="55" t="s">
        <v>1402</v>
      </c>
      <c r="X203" s="55" t="s">
        <v>1527</v>
      </c>
      <c r="Y203" s="49"/>
      <c r="Z203" s="54" t="s">
        <v>14</v>
      </c>
      <c r="AA203" s="22" t="s">
        <v>438</v>
      </c>
      <c r="AB203" s="20" t="s">
        <v>438</v>
      </c>
      <c r="AC203" s="23" t="s">
        <v>438</v>
      </c>
      <c r="AD203" s="24" t="s">
        <v>316</v>
      </c>
      <c r="AE203" s="25" t="s">
        <v>438</v>
      </c>
      <c r="AF203" s="2" t="s">
        <v>438</v>
      </c>
      <c r="AG203" s="2" t="s">
        <v>438</v>
      </c>
      <c r="AH203" s="2" t="s">
        <v>438</v>
      </c>
      <c r="AI203" s="21" t="s">
        <v>438</v>
      </c>
      <c r="AJ203" s="25" t="s">
        <v>438</v>
      </c>
      <c r="AK203" s="2" t="s">
        <v>438</v>
      </c>
      <c r="AL203" s="2" t="s">
        <v>908</v>
      </c>
      <c r="AM203" s="31" t="s">
        <v>922</v>
      </c>
      <c r="AN203" s="7" t="s">
        <v>887</v>
      </c>
      <c r="AO203" t="str">
        <f t="shared" si="7"/>
        <v>A2.18 08</v>
      </c>
    </row>
    <row r="204" spans="1:41" ht="42.5" x14ac:dyDescent="0.35">
      <c r="A204" t="str">
        <f t="shared" si="6"/>
        <v>A1.5 01</v>
      </c>
      <c r="B204" s="2">
        <v>201</v>
      </c>
      <c r="C204" s="9" t="s">
        <v>202</v>
      </c>
      <c r="D204" s="35" t="s">
        <v>1662</v>
      </c>
      <c r="E204" s="35" t="s">
        <v>861</v>
      </c>
      <c r="F204" s="36" t="s">
        <v>10</v>
      </c>
      <c r="G204" s="25" t="s">
        <v>1535</v>
      </c>
      <c r="H204" s="39" t="s">
        <v>1545</v>
      </c>
      <c r="I204" s="25" t="s">
        <v>438</v>
      </c>
      <c r="J204" s="2" t="s">
        <v>438</v>
      </c>
      <c r="K204" s="29" t="s">
        <v>438</v>
      </c>
      <c r="L204" s="29" t="s">
        <v>438</v>
      </c>
      <c r="M204" s="29" t="s">
        <v>438</v>
      </c>
      <c r="N204" s="29" t="s">
        <v>438</v>
      </c>
      <c r="O204" s="29" t="s">
        <v>438</v>
      </c>
      <c r="P204" s="24" t="s">
        <v>438</v>
      </c>
      <c r="Q204" s="50">
        <v>24</v>
      </c>
      <c r="R204" s="53" t="s">
        <v>1509</v>
      </c>
      <c r="S204" s="47" t="s">
        <v>1030</v>
      </c>
      <c r="T204" s="7" t="s">
        <v>1186</v>
      </c>
      <c r="U204" s="7" t="s">
        <v>1190</v>
      </c>
      <c r="V204" s="7" t="s">
        <v>1513</v>
      </c>
      <c r="W204" s="55" t="s">
        <v>1529</v>
      </c>
      <c r="X204" s="55" t="s">
        <v>1519</v>
      </c>
      <c r="Y204" s="49"/>
      <c r="Z204" s="54" t="s">
        <v>1471</v>
      </c>
      <c r="AA204" s="37" t="s">
        <v>1440</v>
      </c>
      <c r="AB204" s="8" t="s">
        <v>1455</v>
      </c>
      <c r="AC204" s="38" t="s">
        <v>1478</v>
      </c>
      <c r="AD204" s="39" t="s">
        <v>318</v>
      </c>
      <c r="AE204" s="25" t="s">
        <v>438</v>
      </c>
      <c r="AF204" s="2" t="s">
        <v>438</v>
      </c>
      <c r="AG204" s="2" t="s">
        <v>438</v>
      </c>
      <c r="AH204" s="2" t="s">
        <v>438</v>
      </c>
      <c r="AI204" s="21" t="s">
        <v>438</v>
      </c>
      <c r="AJ204" s="25" t="s">
        <v>438</v>
      </c>
      <c r="AK204" s="2" t="s">
        <v>438</v>
      </c>
      <c r="AL204" s="7" t="s">
        <v>939</v>
      </c>
      <c r="AM204" s="45" t="s">
        <v>923</v>
      </c>
      <c r="AN204" s="7" t="s">
        <v>466</v>
      </c>
      <c r="AO204" t="str">
        <f t="shared" si="7"/>
        <v>A1.5 01</v>
      </c>
    </row>
    <row r="205" spans="1:41" ht="42.5" x14ac:dyDescent="0.35">
      <c r="A205" t="str">
        <f t="shared" si="6"/>
        <v>A1.5 02</v>
      </c>
      <c r="B205" s="2">
        <v>202</v>
      </c>
      <c r="C205" s="9" t="s">
        <v>203</v>
      </c>
      <c r="D205" s="35" t="s">
        <v>1663</v>
      </c>
      <c r="E205" s="35" t="s">
        <v>862</v>
      </c>
      <c r="F205" s="36" t="s">
        <v>10</v>
      </c>
      <c r="G205" s="25" t="s">
        <v>1535</v>
      </c>
      <c r="H205" s="39" t="s">
        <v>1545</v>
      </c>
      <c r="I205" s="25" t="s">
        <v>438</v>
      </c>
      <c r="J205" s="2" t="s">
        <v>438</v>
      </c>
      <c r="K205" s="29" t="s">
        <v>438</v>
      </c>
      <c r="L205" s="29" t="s">
        <v>438</v>
      </c>
      <c r="M205" s="29" t="s">
        <v>438</v>
      </c>
      <c r="N205" s="29" t="s">
        <v>438</v>
      </c>
      <c r="O205" s="29" t="s">
        <v>438</v>
      </c>
      <c r="P205" s="24" t="s">
        <v>438</v>
      </c>
      <c r="Q205" s="50">
        <v>24</v>
      </c>
      <c r="R205" s="53" t="s">
        <v>1509</v>
      </c>
      <c r="S205" s="47" t="s">
        <v>1030</v>
      </c>
      <c r="T205" s="7" t="s">
        <v>1186</v>
      </c>
      <c r="U205" s="7" t="s">
        <v>1190</v>
      </c>
      <c r="V205" s="7" t="s">
        <v>1513</v>
      </c>
      <c r="W205" s="55" t="s">
        <v>1529</v>
      </c>
      <c r="X205" s="55" t="s">
        <v>1521</v>
      </c>
      <c r="Y205" s="49"/>
      <c r="Z205" s="54" t="s">
        <v>1471</v>
      </c>
      <c r="AA205" s="37" t="s">
        <v>1440</v>
      </c>
      <c r="AB205" s="8" t="s">
        <v>1441</v>
      </c>
      <c r="AC205" s="38" t="s">
        <v>1478</v>
      </c>
      <c r="AD205" s="39" t="s">
        <v>318</v>
      </c>
      <c r="AE205" s="25" t="s">
        <v>438</v>
      </c>
      <c r="AF205" s="2" t="s">
        <v>438</v>
      </c>
      <c r="AG205" s="2" t="s">
        <v>438</v>
      </c>
      <c r="AH205" s="2" t="s">
        <v>438</v>
      </c>
      <c r="AI205" s="21" t="s">
        <v>438</v>
      </c>
      <c r="AJ205" s="25" t="s">
        <v>438</v>
      </c>
      <c r="AK205" s="2" t="s">
        <v>438</v>
      </c>
      <c r="AL205" s="7" t="s">
        <v>939</v>
      </c>
      <c r="AM205" s="45" t="s">
        <v>924</v>
      </c>
      <c r="AN205" s="7" t="s">
        <v>466</v>
      </c>
      <c r="AO205" t="str">
        <f t="shared" si="7"/>
        <v>A1.5 02</v>
      </c>
    </row>
    <row r="206" spans="1:41" ht="42.5" x14ac:dyDescent="0.35">
      <c r="A206" t="str">
        <f t="shared" si="6"/>
        <v>A1.5 03</v>
      </c>
      <c r="B206" s="2">
        <v>203</v>
      </c>
      <c r="C206" s="9" t="s">
        <v>204</v>
      </c>
      <c r="D206" s="35" t="s">
        <v>1664</v>
      </c>
      <c r="E206" s="35" t="s">
        <v>863</v>
      </c>
      <c r="F206" s="36" t="s">
        <v>10</v>
      </c>
      <c r="G206" s="25" t="s">
        <v>1535</v>
      </c>
      <c r="H206" s="39" t="s">
        <v>1545</v>
      </c>
      <c r="I206" s="25" t="s">
        <v>438</v>
      </c>
      <c r="J206" s="2" t="s">
        <v>438</v>
      </c>
      <c r="K206" s="29" t="s">
        <v>438</v>
      </c>
      <c r="L206" s="29" t="s">
        <v>438</v>
      </c>
      <c r="M206" s="29" t="s">
        <v>438</v>
      </c>
      <c r="N206" s="29" t="s">
        <v>438</v>
      </c>
      <c r="O206" s="29" t="s">
        <v>438</v>
      </c>
      <c r="P206" s="24" t="s">
        <v>438</v>
      </c>
      <c r="Q206" s="50">
        <v>24</v>
      </c>
      <c r="R206" s="53" t="s">
        <v>1509</v>
      </c>
      <c r="S206" s="47" t="s">
        <v>1030</v>
      </c>
      <c r="T206" s="7" t="s">
        <v>1186</v>
      </c>
      <c r="U206" s="7" t="s">
        <v>1190</v>
      </c>
      <c r="V206" s="7" t="s">
        <v>1513</v>
      </c>
      <c r="W206" s="55" t="s">
        <v>1529</v>
      </c>
      <c r="X206" s="55" t="s">
        <v>1522</v>
      </c>
      <c r="Y206" s="49"/>
      <c r="Z206" s="54" t="s">
        <v>1471</v>
      </c>
      <c r="AA206" s="37" t="s">
        <v>1440</v>
      </c>
      <c r="AB206" s="8" t="s">
        <v>1442</v>
      </c>
      <c r="AC206" s="38" t="s">
        <v>1478</v>
      </c>
      <c r="AD206" s="39" t="s">
        <v>318</v>
      </c>
      <c r="AE206" s="25" t="s">
        <v>438</v>
      </c>
      <c r="AF206" s="2" t="s">
        <v>438</v>
      </c>
      <c r="AG206" s="2" t="s">
        <v>438</v>
      </c>
      <c r="AH206" s="2" t="s">
        <v>438</v>
      </c>
      <c r="AI206" s="21" t="s">
        <v>438</v>
      </c>
      <c r="AJ206" s="25" t="s">
        <v>438</v>
      </c>
      <c r="AK206" s="2" t="s">
        <v>438</v>
      </c>
      <c r="AL206" s="7" t="s">
        <v>939</v>
      </c>
      <c r="AM206" s="45" t="s">
        <v>925</v>
      </c>
      <c r="AN206" s="7" t="s">
        <v>466</v>
      </c>
      <c r="AO206" t="str">
        <f t="shared" si="7"/>
        <v>A1.5 03</v>
      </c>
    </row>
    <row r="207" spans="1:41" ht="42.5" x14ac:dyDescent="0.35">
      <c r="A207" t="str">
        <f t="shared" si="6"/>
        <v>A1.5 04</v>
      </c>
      <c r="B207" s="2">
        <v>204</v>
      </c>
      <c r="C207" s="9" t="s">
        <v>1064</v>
      </c>
      <c r="D207" s="35" t="s">
        <v>1665</v>
      </c>
      <c r="E207" s="35" t="s">
        <v>1065</v>
      </c>
      <c r="F207" s="36" t="s">
        <v>10</v>
      </c>
      <c r="G207" s="25" t="s">
        <v>1535</v>
      </c>
      <c r="H207" s="39" t="s">
        <v>1548</v>
      </c>
      <c r="I207" s="25" t="s">
        <v>438</v>
      </c>
      <c r="J207" s="2" t="s">
        <v>438</v>
      </c>
      <c r="K207" s="29" t="s">
        <v>438</v>
      </c>
      <c r="L207" s="29" t="s">
        <v>438</v>
      </c>
      <c r="M207" s="29" t="s">
        <v>438</v>
      </c>
      <c r="N207" s="29" t="s">
        <v>438</v>
      </c>
      <c r="O207" s="29" t="s">
        <v>438</v>
      </c>
      <c r="P207" s="24" t="s">
        <v>438</v>
      </c>
      <c r="Q207" s="50">
        <v>24</v>
      </c>
      <c r="R207" s="53" t="s">
        <v>1509</v>
      </c>
      <c r="S207" s="47" t="s">
        <v>1030</v>
      </c>
      <c r="T207" s="7" t="s">
        <v>1186</v>
      </c>
      <c r="U207" s="7" t="s">
        <v>1190</v>
      </c>
      <c r="V207" s="7" t="s">
        <v>1513</v>
      </c>
      <c r="W207" s="55" t="s">
        <v>1529</v>
      </c>
      <c r="X207" s="55" t="s">
        <v>1523</v>
      </c>
      <c r="Y207" s="49"/>
      <c r="Z207" s="54" t="s">
        <v>1471</v>
      </c>
      <c r="AA207" s="37" t="s">
        <v>1440</v>
      </c>
      <c r="AB207" s="8" t="s">
        <v>1456</v>
      </c>
      <c r="AC207" s="38" t="s">
        <v>1478</v>
      </c>
      <c r="AD207" s="39" t="s">
        <v>318</v>
      </c>
      <c r="AE207" s="25" t="s">
        <v>438</v>
      </c>
      <c r="AF207" s="2" t="s">
        <v>438</v>
      </c>
      <c r="AG207" s="2" t="s">
        <v>438</v>
      </c>
      <c r="AH207" s="2" t="s">
        <v>438</v>
      </c>
      <c r="AI207" s="21" t="s">
        <v>438</v>
      </c>
      <c r="AJ207" s="25" t="s">
        <v>438</v>
      </c>
      <c r="AK207" s="2" t="s">
        <v>438</v>
      </c>
      <c r="AL207" s="7" t="s">
        <v>939</v>
      </c>
      <c r="AM207" s="45" t="s">
        <v>926</v>
      </c>
      <c r="AN207" s="7" t="s">
        <v>466</v>
      </c>
      <c r="AO207" t="str">
        <f t="shared" si="7"/>
        <v>A1.5 04</v>
      </c>
    </row>
    <row r="208" spans="1:41" ht="42.5" x14ac:dyDescent="0.35">
      <c r="A208" t="str">
        <f t="shared" si="6"/>
        <v>A1.5 05</v>
      </c>
      <c r="B208" s="2">
        <v>205</v>
      </c>
      <c r="C208" s="9" t="s">
        <v>205</v>
      </c>
      <c r="D208" s="35" t="s">
        <v>1666</v>
      </c>
      <c r="E208" s="35" t="s">
        <v>864</v>
      </c>
      <c r="F208" s="36" t="s">
        <v>10</v>
      </c>
      <c r="G208" s="25" t="s">
        <v>1535</v>
      </c>
      <c r="H208" s="39" t="s">
        <v>1547</v>
      </c>
      <c r="I208" s="25" t="s">
        <v>438</v>
      </c>
      <c r="J208" s="2" t="s">
        <v>438</v>
      </c>
      <c r="K208" s="29" t="s">
        <v>438</v>
      </c>
      <c r="L208" s="29" t="s">
        <v>438</v>
      </c>
      <c r="M208" s="29" t="s">
        <v>438</v>
      </c>
      <c r="N208" s="29" t="s">
        <v>438</v>
      </c>
      <c r="O208" s="29" t="s">
        <v>438</v>
      </c>
      <c r="P208" s="24" t="s">
        <v>438</v>
      </c>
      <c r="Q208" s="50">
        <v>24</v>
      </c>
      <c r="R208" s="53" t="s">
        <v>1509</v>
      </c>
      <c r="S208" s="47" t="s">
        <v>1030</v>
      </c>
      <c r="T208" s="7" t="s">
        <v>1186</v>
      </c>
      <c r="U208" s="7" t="s">
        <v>1190</v>
      </c>
      <c r="V208" s="7" t="s">
        <v>1513</v>
      </c>
      <c r="W208" s="55" t="s">
        <v>1529</v>
      </c>
      <c r="X208" s="55" t="s">
        <v>1524</v>
      </c>
      <c r="Y208" s="49"/>
      <c r="Z208" s="54" t="s">
        <v>1471</v>
      </c>
      <c r="AA208" s="37" t="s">
        <v>1445</v>
      </c>
      <c r="AB208" s="8" t="s">
        <v>1446</v>
      </c>
      <c r="AC208" s="38" t="s">
        <v>1478</v>
      </c>
      <c r="AD208" s="39" t="s">
        <v>318</v>
      </c>
      <c r="AE208" s="25" t="s">
        <v>438</v>
      </c>
      <c r="AF208" s="2" t="s">
        <v>438</v>
      </c>
      <c r="AG208" s="2" t="s">
        <v>438</v>
      </c>
      <c r="AH208" s="2" t="s">
        <v>438</v>
      </c>
      <c r="AI208" s="21" t="s">
        <v>438</v>
      </c>
      <c r="AJ208" s="25" t="s">
        <v>438</v>
      </c>
      <c r="AK208" s="2" t="s">
        <v>438</v>
      </c>
      <c r="AL208" s="7" t="s">
        <v>939</v>
      </c>
      <c r="AM208" s="45" t="s">
        <v>927</v>
      </c>
      <c r="AN208" s="7" t="s">
        <v>466</v>
      </c>
      <c r="AO208" t="str">
        <f t="shared" si="7"/>
        <v>A1.5 05</v>
      </c>
    </row>
    <row r="209" spans="1:41" ht="42.5" x14ac:dyDescent="0.35">
      <c r="A209" t="str">
        <f t="shared" si="6"/>
        <v>A1.5 06</v>
      </c>
      <c r="B209" s="2">
        <v>206</v>
      </c>
      <c r="C209" s="9" t="s">
        <v>206</v>
      </c>
      <c r="D209" s="35" t="s">
        <v>1667</v>
      </c>
      <c r="E209" s="35" t="s">
        <v>871</v>
      </c>
      <c r="F209" s="36" t="s">
        <v>10</v>
      </c>
      <c r="G209" s="25" t="s">
        <v>1535</v>
      </c>
      <c r="H209" s="39" t="s">
        <v>1547</v>
      </c>
      <c r="I209" s="25" t="s">
        <v>438</v>
      </c>
      <c r="J209" s="2" t="s">
        <v>438</v>
      </c>
      <c r="K209" s="29" t="s">
        <v>438</v>
      </c>
      <c r="L209" s="29" t="s">
        <v>438</v>
      </c>
      <c r="M209" s="29" t="s">
        <v>438</v>
      </c>
      <c r="N209" s="29" t="s">
        <v>438</v>
      </c>
      <c r="O209" s="29" t="s">
        <v>438</v>
      </c>
      <c r="P209" s="24" t="s">
        <v>438</v>
      </c>
      <c r="Q209" s="50">
        <v>24</v>
      </c>
      <c r="R209" s="53" t="s">
        <v>1509</v>
      </c>
      <c r="S209" s="47" t="s">
        <v>1030</v>
      </c>
      <c r="T209" s="7" t="s">
        <v>1186</v>
      </c>
      <c r="U209" s="7" t="s">
        <v>1190</v>
      </c>
      <c r="V209" s="7" t="s">
        <v>1513</v>
      </c>
      <c r="W209" s="55" t="s">
        <v>1529</v>
      </c>
      <c r="X209" s="55" t="s">
        <v>1525</v>
      </c>
      <c r="Y209" s="49"/>
      <c r="Z209" s="54" t="s">
        <v>1471</v>
      </c>
      <c r="AA209" s="37" t="s">
        <v>1445</v>
      </c>
      <c r="AB209" s="8" t="s">
        <v>1438</v>
      </c>
      <c r="AC209" s="38" t="s">
        <v>1478</v>
      </c>
      <c r="AD209" s="39" t="s">
        <v>318</v>
      </c>
      <c r="AE209" s="25" t="s">
        <v>438</v>
      </c>
      <c r="AF209" s="2" t="s">
        <v>438</v>
      </c>
      <c r="AG209" s="2" t="s">
        <v>438</v>
      </c>
      <c r="AH209" s="2" t="s">
        <v>438</v>
      </c>
      <c r="AI209" s="21" t="s">
        <v>438</v>
      </c>
      <c r="AJ209" s="25" t="s">
        <v>438</v>
      </c>
      <c r="AK209" s="2" t="s">
        <v>438</v>
      </c>
      <c r="AL209" s="7" t="s">
        <v>939</v>
      </c>
      <c r="AM209" s="45" t="s">
        <v>928</v>
      </c>
      <c r="AN209" s="7" t="s">
        <v>466</v>
      </c>
      <c r="AO209" t="str">
        <f t="shared" si="7"/>
        <v>A1.5 06</v>
      </c>
    </row>
    <row r="210" spans="1:41" ht="42.5" x14ac:dyDescent="0.35">
      <c r="A210" t="str">
        <f t="shared" si="6"/>
        <v>A1.5 07</v>
      </c>
      <c r="B210" s="2">
        <v>207</v>
      </c>
      <c r="C210" s="9" t="s">
        <v>207</v>
      </c>
      <c r="D210" s="35" t="s">
        <v>1668</v>
      </c>
      <c r="E210" s="35" t="s">
        <v>872</v>
      </c>
      <c r="F210" s="36" t="s">
        <v>10</v>
      </c>
      <c r="G210" s="25" t="s">
        <v>1535</v>
      </c>
      <c r="H210" s="39" t="s">
        <v>1547</v>
      </c>
      <c r="I210" s="25" t="s">
        <v>438</v>
      </c>
      <c r="J210" s="2" t="s">
        <v>438</v>
      </c>
      <c r="K210" s="29" t="s">
        <v>438</v>
      </c>
      <c r="L210" s="29" t="s">
        <v>438</v>
      </c>
      <c r="M210" s="29" t="s">
        <v>438</v>
      </c>
      <c r="N210" s="29" t="s">
        <v>438</v>
      </c>
      <c r="O210" s="29" t="s">
        <v>438</v>
      </c>
      <c r="P210" s="24" t="s">
        <v>438</v>
      </c>
      <c r="Q210" s="50">
        <v>24</v>
      </c>
      <c r="R210" s="53" t="s">
        <v>1509</v>
      </c>
      <c r="S210" s="47" t="s">
        <v>1030</v>
      </c>
      <c r="T210" s="7" t="s">
        <v>1186</v>
      </c>
      <c r="U210" s="7" t="s">
        <v>1190</v>
      </c>
      <c r="V210" s="7" t="s">
        <v>1513</v>
      </c>
      <c r="W210" s="55" t="s">
        <v>1529</v>
      </c>
      <c r="X210" s="55" t="s">
        <v>1526</v>
      </c>
      <c r="Y210" s="49"/>
      <c r="Z210" s="54" t="s">
        <v>1471</v>
      </c>
      <c r="AA210" s="37" t="s">
        <v>1445</v>
      </c>
      <c r="AB210" s="8" t="s">
        <v>1439</v>
      </c>
      <c r="AC210" s="38" t="s">
        <v>1478</v>
      </c>
      <c r="AD210" s="39" t="s">
        <v>318</v>
      </c>
      <c r="AE210" s="25" t="s">
        <v>438</v>
      </c>
      <c r="AF210" s="2" t="s">
        <v>438</v>
      </c>
      <c r="AG210" s="2" t="s">
        <v>438</v>
      </c>
      <c r="AH210" s="2" t="s">
        <v>438</v>
      </c>
      <c r="AI210" s="21" t="s">
        <v>438</v>
      </c>
      <c r="AJ210" s="25" t="s">
        <v>438</v>
      </c>
      <c r="AK210" s="2" t="s">
        <v>438</v>
      </c>
      <c r="AL210" s="7" t="s">
        <v>939</v>
      </c>
      <c r="AM210" s="45" t="s">
        <v>929</v>
      </c>
      <c r="AN210" s="7" t="s">
        <v>466</v>
      </c>
      <c r="AO210" t="str">
        <f t="shared" si="7"/>
        <v>A1.5 07</v>
      </c>
    </row>
    <row r="211" spans="1:41" ht="42.5" x14ac:dyDescent="0.35">
      <c r="A211" t="str">
        <f t="shared" si="6"/>
        <v>A1.5 08</v>
      </c>
      <c r="B211" s="2">
        <v>208</v>
      </c>
      <c r="C211" s="9" t="s">
        <v>208</v>
      </c>
      <c r="D211" s="35" t="s">
        <v>1783</v>
      </c>
      <c r="E211" s="35" t="s">
        <v>865</v>
      </c>
      <c r="F211" s="36" t="s">
        <v>10</v>
      </c>
      <c r="G211" s="25" t="s">
        <v>1535</v>
      </c>
      <c r="H211" s="39" t="s">
        <v>1549</v>
      </c>
      <c r="I211" s="25" t="s">
        <v>438</v>
      </c>
      <c r="J211" s="2" t="s">
        <v>438</v>
      </c>
      <c r="K211" s="29" t="s">
        <v>438</v>
      </c>
      <c r="L211" s="29" t="s">
        <v>438</v>
      </c>
      <c r="M211" s="29" t="s">
        <v>438</v>
      </c>
      <c r="N211" s="29" t="s">
        <v>438</v>
      </c>
      <c r="O211" s="29" t="s">
        <v>438</v>
      </c>
      <c r="P211" s="24" t="s">
        <v>438</v>
      </c>
      <c r="Q211" s="50">
        <v>24</v>
      </c>
      <c r="R211" s="53" t="s">
        <v>1509</v>
      </c>
      <c r="S211" s="47" t="s">
        <v>1030</v>
      </c>
      <c r="T211" s="7" t="s">
        <v>1186</v>
      </c>
      <c r="U211" s="7" t="s">
        <v>1190</v>
      </c>
      <c r="V211" s="7" t="s">
        <v>1513</v>
      </c>
      <c r="W211" s="55" t="s">
        <v>1529</v>
      </c>
      <c r="X211" s="55" t="s">
        <v>1527</v>
      </c>
      <c r="Y211" s="49"/>
      <c r="Z211" s="54" t="s">
        <v>1471</v>
      </c>
      <c r="AA211" s="37" t="s">
        <v>1430</v>
      </c>
      <c r="AB211" s="8" t="s">
        <v>1431</v>
      </c>
      <c r="AC211" s="38" t="s">
        <v>1478</v>
      </c>
      <c r="AD211" s="39" t="s">
        <v>318</v>
      </c>
      <c r="AE211" s="25" t="s">
        <v>438</v>
      </c>
      <c r="AF211" s="2" t="s">
        <v>438</v>
      </c>
      <c r="AG211" s="2" t="s">
        <v>438</v>
      </c>
      <c r="AH211" s="2" t="s">
        <v>438</v>
      </c>
      <c r="AI211" s="21" t="s">
        <v>438</v>
      </c>
      <c r="AJ211" s="25" t="s">
        <v>438</v>
      </c>
      <c r="AK211" s="2" t="s">
        <v>438</v>
      </c>
      <c r="AL211" s="7" t="s">
        <v>939</v>
      </c>
      <c r="AM211" s="45" t="s">
        <v>930</v>
      </c>
      <c r="AN211" s="7" t="s">
        <v>466</v>
      </c>
      <c r="AO211" t="str">
        <f t="shared" si="7"/>
        <v>A1.5 08</v>
      </c>
    </row>
    <row r="212" spans="1:41" ht="42.5" x14ac:dyDescent="0.35">
      <c r="A212" t="str">
        <f t="shared" si="6"/>
        <v>A1.5 09</v>
      </c>
      <c r="B212" s="2">
        <v>209</v>
      </c>
      <c r="C212" s="9" t="s">
        <v>209</v>
      </c>
      <c r="D212" s="35" t="s">
        <v>1783</v>
      </c>
      <c r="E212" s="35" t="s">
        <v>1982</v>
      </c>
      <c r="F212" s="36" t="s">
        <v>10</v>
      </c>
      <c r="G212" s="25" t="s">
        <v>1535</v>
      </c>
      <c r="H212" s="39" t="s">
        <v>1549</v>
      </c>
      <c r="I212" s="25" t="s">
        <v>438</v>
      </c>
      <c r="J212" s="2" t="s">
        <v>438</v>
      </c>
      <c r="K212" s="29" t="s">
        <v>438</v>
      </c>
      <c r="L212" s="29" t="s">
        <v>438</v>
      </c>
      <c r="M212" s="29" t="s">
        <v>438</v>
      </c>
      <c r="N212" s="29" t="s">
        <v>438</v>
      </c>
      <c r="O212" s="29" t="s">
        <v>438</v>
      </c>
      <c r="P212" s="24" t="s">
        <v>438</v>
      </c>
      <c r="Q212" s="50">
        <v>24</v>
      </c>
      <c r="R212" s="53" t="s">
        <v>1509</v>
      </c>
      <c r="S212" s="47" t="s">
        <v>1030</v>
      </c>
      <c r="T212" s="7" t="s">
        <v>1186</v>
      </c>
      <c r="U212" s="7" t="s">
        <v>1190</v>
      </c>
      <c r="V212" s="7" t="s">
        <v>1513</v>
      </c>
      <c r="W212" s="55" t="s">
        <v>1529</v>
      </c>
      <c r="X212" s="55" t="s">
        <v>1528</v>
      </c>
      <c r="Y212" s="49"/>
      <c r="Z212" s="54" t="s">
        <v>1471</v>
      </c>
      <c r="AA212" s="37" t="s">
        <v>1430</v>
      </c>
      <c r="AB212" s="8" t="s">
        <v>1432</v>
      </c>
      <c r="AC212" s="38" t="s">
        <v>1478</v>
      </c>
      <c r="AD212" s="39" t="s">
        <v>318</v>
      </c>
      <c r="AE212" s="25" t="s">
        <v>438</v>
      </c>
      <c r="AF212" s="2" t="s">
        <v>438</v>
      </c>
      <c r="AG212" s="2" t="s">
        <v>438</v>
      </c>
      <c r="AH212" s="2" t="s">
        <v>438</v>
      </c>
      <c r="AI212" s="21" t="s">
        <v>438</v>
      </c>
      <c r="AJ212" s="25" t="s">
        <v>438</v>
      </c>
      <c r="AK212" s="2" t="s">
        <v>438</v>
      </c>
      <c r="AL212" s="7" t="s">
        <v>939</v>
      </c>
      <c r="AM212" s="45" t="s">
        <v>931</v>
      </c>
      <c r="AN212" s="7" t="s">
        <v>466</v>
      </c>
      <c r="AO212" t="str">
        <f t="shared" si="7"/>
        <v>A1.5 09</v>
      </c>
    </row>
    <row r="213" spans="1:41" ht="42.5" x14ac:dyDescent="0.35">
      <c r="A213" t="str">
        <f t="shared" si="6"/>
        <v>A1.5 10</v>
      </c>
      <c r="B213" s="2">
        <v>210</v>
      </c>
      <c r="C213" s="9" t="s">
        <v>210</v>
      </c>
      <c r="D213" s="35" t="s">
        <v>1784</v>
      </c>
      <c r="E213" s="35" t="s">
        <v>866</v>
      </c>
      <c r="F213" s="36" t="s">
        <v>10</v>
      </c>
      <c r="G213" s="25" t="s">
        <v>1535</v>
      </c>
      <c r="H213" s="39" t="s">
        <v>1549</v>
      </c>
      <c r="I213" s="25" t="s">
        <v>438</v>
      </c>
      <c r="J213" s="2" t="s">
        <v>438</v>
      </c>
      <c r="K213" s="29" t="s">
        <v>438</v>
      </c>
      <c r="L213" s="29" t="s">
        <v>438</v>
      </c>
      <c r="M213" s="29" t="s">
        <v>438</v>
      </c>
      <c r="N213" s="29" t="s">
        <v>438</v>
      </c>
      <c r="O213" s="29" t="s">
        <v>438</v>
      </c>
      <c r="P213" s="24" t="s">
        <v>438</v>
      </c>
      <c r="Q213" s="50">
        <v>24</v>
      </c>
      <c r="R213" s="53" t="s">
        <v>1509</v>
      </c>
      <c r="S213" s="47" t="s">
        <v>1030</v>
      </c>
      <c r="T213" s="7" t="s">
        <v>1186</v>
      </c>
      <c r="U213" s="7" t="s">
        <v>1190</v>
      </c>
      <c r="V213" s="7" t="s">
        <v>1513</v>
      </c>
      <c r="W213" s="55" t="s">
        <v>1529</v>
      </c>
      <c r="X213" s="55">
        <v>10</v>
      </c>
      <c r="Y213" s="49"/>
      <c r="Z213" s="54" t="s">
        <v>1471</v>
      </c>
      <c r="AA213" s="37" t="s">
        <v>1430</v>
      </c>
      <c r="AB213" s="8" t="s">
        <v>1433</v>
      </c>
      <c r="AC213" s="38" t="s">
        <v>1478</v>
      </c>
      <c r="AD213" s="39" t="s">
        <v>318</v>
      </c>
      <c r="AE213" s="25" t="s">
        <v>438</v>
      </c>
      <c r="AF213" s="2" t="s">
        <v>438</v>
      </c>
      <c r="AG213" s="2" t="s">
        <v>438</v>
      </c>
      <c r="AH213" s="2" t="s">
        <v>438</v>
      </c>
      <c r="AI213" s="21" t="s">
        <v>438</v>
      </c>
      <c r="AJ213" s="25" t="s">
        <v>438</v>
      </c>
      <c r="AK213" s="2" t="s">
        <v>438</v>
      </c>
      <c r="AL213" s="7" t="s">
        <v>939</v>
      </c>
      <c r="AM213" s="45" t="s">
        <v>932</v>
      </c>
      <c r="AN213" s="7" t="s">
        <v>466</v>
      </c>
      <c r="AO213" t="str">
        <f t="shared" si="7"/>
        <v>A1.5 10</v>
      </c>
    </row>
    <row r="214" spans="1:41" ht="42.5" x14ac:dyDescent="0.35">
      <c r="A214" t="str">
        <f t="shared" si="6"/>
        <v>A1.5 11</v>
      </c>
      <c r="B214" s="2">
        <v>211</v>
      </c>
      <c r="C214" s="9" t="s">
        <v>211</v>
      </c>
      <c r="D214" s="35" t="s">
        <v>1785</v>
      </c>
      <c r="E214" s="35" t="s">
        <v>867</v>
      </c>
      <c r="F214" s="36" t="s">
        <v>10</v>
      </c>
      <c r="G214" s="25" t="s">
        <v>1535</v>
      </c>
      <c r="H214" s="39" t="s">
        <v>1550</v>
      </c>
      <c r="I214" s="25" t="s">
        <v>438</v>
      </c>
      <c r="J214" s="2" t="s">
        <v>438</v>
      </c>
      <c r="K214" s="29" t="s">
        <v>438</v>
      </c>
      <c r="L214" s="29" t="s">
        <v>438</v>
      </c>
      <c r="M214" s="29" t="s">
        <v>438</v>
      </c>
      <c r="N214" s="29" t="s">
        <v>438</v>
      </c>
      <c r="O214" s="29" t="s">
        <v>438</v>
      </c>
      <c r="P214" s="24" t="s">
        <v>438</v>
      </c>
      <c r="Q214" s="50">
        <v>24</v>
      </c>
      <c r="R214" s="53" t="s">
        <v>1509</v>
      </c>
      <c r="S214" s="47" t="s">
        <v>1030</v>
      </c>
      <c r="T214" s="7" t="s">
        <v>1186</v>
      </c>
      <c r="U214" s="7" t="s">
        <v>1190</v>
      </c>
      <c r="V214" s="7" t="s">
        <v>1513</v>
      </c>
      <c r="W214" s="55" t="s">
        <v>1529</v>
      </c>
      <c r="X214" s="55">
        <v>11</v>
      </c>
      <c r="Y214" s="49"/>
      <c r="Z214" s="54" t="s">
        <v>1471</v>
      </c>
      <c r="AA214" s="37" t="s">
        <v>1427</v>
      </c>
      <c r="AB214" s="8" t="s">
        <v>1428</v>
      </c>
      <c r="AC214" s="38" t="s">
        <v>1478</v>
      </c>
      <c r="AD214" s="39" t="s">
        <v>318</v>
      </c>
      <c r="AE214" s="25" t="s">
        <v>438</v>
      </c>
      <c r="AF214" s="2" t="s">
        <v>438</v>
      </c>
      <c r="AG214" s="2" t="s">
        <v>438</v>
      </c>
      <c r="AH214" s="2" t="s">
        <v>438</v>
      </c>
      <c r="AI214" s="21" t="s">
        <v>438</v>
      </c>
      <c r="AJ214" s="25" t="s">
        <v>438</v>
      </c>
      <c r="AK214" s="2" t="s">
        <v>438</v>
      </c>
      <c r="AL214" s="7" t="s">
        <v>939</v>
      </c>
      <c r="AM214" s="45" t="s">
        <v>933</v>
      </c>
      <c r="AN214" s="7" t="s">
        <v>466</v>
      </c>
      <c r="AO214" t="str">
        <f t="shared" si="7"/>
        <v>A1.5 11</v>
      </c>
    </row>
    <row r="215" spans="1:41" ht="42.5" x14ac:dyDescent="0.35">
      <c r="A215" t="str">
        <f t="shared" si="6"/>
        <v>A1.5 12</v>
      </c>
      <c r="B215" s="2">
        <v>212</v>
      </c>
      <c r="C215" s="9" t="s">
        <v>1066</v>
      </c>
      <c r="D215" s="35" t="s">
        <v>1786</v>
      </c>
      <c r="E215" s="35" t="s">
        <v>1067</v>
      </c>
      <c r="F215" s="36" t="s">
        <v>10</v>
      </c>
      <c r="G215" s="25" t="s">
        <v>1535</v>
      </c>
      <c r="H215" s="39" t="s">
        <v>1550</v>
      </c>
      <c r="I215" s="25" t="s">
        <v>438</v>
      </c>
      <c r="J215" s="2" t="s">
        <v>438</v>
      </c>
      <c r="K215" s="29" t="s">
        <v>438</v>
      </c>
      <c r="L215" s="29" t="s">
        <v>438</v>
      </c>
      <c r="M215" s="29" t="s">
        <v>438</v>
      </c>
      <c r="N215" s="29" t="s">
        <v>438</v>
      </c>
      <c r="O215" s="29" t="s">
        <v>438</v>
      </c>
      <c r="P215" s="24" t="s">
        <v>438</v>
      </c>
      <c r="Q215" s="50">
        <v>24</v>
      </c>
      <c r="R215" s="53" t="s">
        <v>1509</v>
      </c>
      <c r="S215" s="47" t="s">
        <v>1030</v>
      </c>
      <c r="T215" s="7" t="s">
        <v>1186</v>
      </c>
      <c r="U215" s="7" t="s">
        <v>1190</v>
      </c>
      <c r="V215" s="7" t="s">
        <v>1513</v>
      </c>
      <c r="W215" s="55" t="s">
        <v>1529</v>
      </c>
      <c r="X215" s="55">
        <v>12</v>
      </c>
      <c r="Y215" s="49"/>
      <c r="Z215" s="54" t="s">
        <v>1471</v>
      </c>
      <c r="AA215" s="37" t="s">
        <v>1427</v>
      </c>
      <c r="AB215" s="8" t="s">
        <v>1429</v>
      </c>
      <c r="AC215" s="38" t="s">
        <v>1478</v>
      </c>
      <c r="AD215" s="39" t="s">
        <v>318</v>
      </c>
      <c r="AE215" s="25" t="s">
        <v>438</v>
      </c>
      <c r="AF215" s="2" t="s">
        <v>438</v>
      </c>
      <c r="AG215" s="2" t="s">
        <v>438</v>
      </c>
      <c r="AH215" s="2" t="s">
        <v>438</v>
      </c>
      <c r="AI215" s="21" t="s">
        <v>438</v>
      </c>
      <c r="AJ215" s="25" t="s">
        <v>438</v>
      </c>
      <c r="AK215" s="2" t="s">
        <v>438</v>
      </c>
      <c r="AL215" s="7" t="s">
        <v>939</v>
      </c>
      <c r="AM215" s="45" t="s">
        <v>934</v>
      </c>
      <c r="AN215" s="7" t="s">
        <v>466</v>
      </c>
      <c r="AO215" t="str">
        <f t="shared" si="7"/>
        <v>A1.5 12</v>
      </c>
    </row>
    <row r="216" spans="1:41" ht="42.5" x14ac:dyDescent="0.35">
      <c r="A216" t="str">
        <f t="shared" si="6"/>
        <v>A1.5 13</v>
      </c>
      <c r="B216" s="2">
        <v>213</v>
      </c>
      <c r="C216" s="9" t="s">
        <v>212</v>
      </c>
      <c r="D216" s="35" t="s">
        <v>1787</v>
      </c>
      <c r="E216" s="35" t="s">
        <v>868</v>
      </c>
      <c r="F216" s="36" t="s">
        <v>10</v>
      </c>
      <c r="G216" s="25" t="s">
        <v>1535</v>
      </c>
      <c r="H216" s="39" t="s">
        <v>1551</v>
      </c>
      <c r="I216" s="25" t="s">
        <v>438</v>
      </c>
      <c r="J216" s="2" t="s">
        <v>438</v>
      </c>
      <c r="K216" s="29" t="s">
        <v>438</v>
      </c>
      <c r="L216" s="29" t="s">
        <v>438</v>
      </c>
      <c r="M216" s="29" t="s">
        <v>438</v>
      </c>
      <c r="N216" s="29" t="s">
        <v>438</v>
      </c>
      <c r="O216" s="29" t="s">
        <v>438</v>
      </c>
      <c r="P216" s="24" t="s">
        <v>438</v>
      </c>
      <c r="Q216" s="50">
        <v>24</v>
      </c>
      <c r="R216" s="53" t="s">
        <v>1509</v>
      </c>
      <c r="S216" s="47" t="s">
        <v>1030</v>
      </c>
      <c r="T216" s="7" t="s">
        <v>1186</v>
      </c>
      <c r="U216" s="7" t="s">
        <v>1190</v>
      </c>
      <c r="V216" s="7" t="s">
        <v>1513</v>
      </c>
      <c r="W216" s="55" t="s">
        <v>1529</v>
      </c>
      <c r="X216" s="55">
        <v>13</v>
      </c>
      <c r="Y216" s="49"/>
      <c r="Z216" s="54" t="s">
        <v>1471</v>
      </c>
      <c r="AA216" s="37" t="s">
        <v>1419</v>
      </c>
      <c r="AB216" s="8" t="s">
        <v>1434</v>
      </c>
      <c r="AC216" s="38" t="s">
        <v>1478</v>
      </c>
      <c r="AD216" s="39" t="s">
        <v>318</v>
      </c>
      <c r="AE216" s="25" t="s">
        <v>438</v>
      </c>
      <c r="AF216" s="2" t="s">
        <v>438</v>
      </c>
      <c r="AG216" s="2" t="s">
        <v>438</v>
      </c>
      <c r="AH216" s="2" t="s">
        <v>438</v>
      </c>
      <c r="AI216" s="21" t="s">
        <v>438</v>
      </c>
      <c r="AJ216" s="25" t="s">
        <v>438</v>
      </c>
      <c r="AK216" s="2" t="s">
        <v>438</v>
      </c>
      <c r="AL216" s="7" t="s">
        <v>939</v>
      </c>
      <c r="AM216" s="45" t="s">
        <v>935</v>
      </c>
      <c r="AN216" s="7" t="s">
        <v>466</v>
      </c>
      <c r="AO216" t="str">
        <f t="shared" si="7"/>
        <v>A1.5 13</v>
      </c>
    </row>
    <row r="217" spans="1:41" ht="42.5" x14ac:dyDescent="0.35">
      <c r="A217" t="str">
        <f t="shared" si="6"/>
        <v>A1.5 14</v>
      </c>
      <c r="B217" s="2">
        <v>214</v>
      </c>
      <c r="C217" s="9" t="s">
        <v>213</v>
      </c>
      <c r="D217" s="35" t="s">
        <v>1788</v>
      </c>
      <c r="E217" s="35" t="s">
        <v>869</v>
      </c>
      <c r="F217" s="36" t="s">
        <v>10</v>
      </c>
      <c r="G217" s="25" t="s">
        <v>1535</v>
      </c>
      <c r="H217" s="39" t="s">
        <v>1551</v>
      </c>
      <c r="I217" s="25" t="s">
        <v>438</v>
      </c>
      <c r="J217" s="2" t="s">
        <v>438</v>
      </c>
      <c r="K217" s="29" t="s">
        <v>438</v>
      </c>
      <c r="L217" s="29" t="s">
        <v>438</v>
      </c>
      <c r="M217" s="29" t="s">
        <v>438</v>
      </c>
      <c r="N217" s="29" t="s">
        <v>438</v>
      </c>
      <c r="O217" s="29" t="s">
        <v>438</v>
      </c>
      <c r="P217" s="24" t="s">
        <v>438</v>
      </c>
      <c r="Q217" s="50">
        <v>24</v>
      </c>
      <c r="R217" s="53" t="s">
        <v>1509</v>
      </c>
      <c r="S217" s="47" t="s">
        <v>1030</v>
      </c>
      <c r="T217" s="7" t="s">
        <v>1186</v>
      </c>
      <c r="U217" s="7" t="s">
        <v>1190</v>
      </c>
      <c r="V217" s="7" t="s">
        <v>1513</v>
      </c>
      <c r="W217" s="55" t="s">
        <v>1529</v>
      </c>
      <c r="X217" s="55">
        <v>14</v>
      </c>
      <c r="Y217" s="49"/>
      <c r="Z217" s="54" t="s">
        <v>1471</v>
      </c>
      <c r="AA217" s="37" t="s">
        <v>1419</v>
      </c>
      <c r="AB217" s="8" t="s">
        <v>1435</v>
      </c>
      <c r="AC217" s="38" t="s">
        <v>1478</v>
      </c>
      <c r="AD217" s="39" t="s">
        <v>318</v>
      </c>
      <c r="AE217" s="25" t="s">
        <v>438</v>
      </c>
      <c r="AF217" s="2" t="s">
        <v>438</v>
      </c>
      <c r="AG217" s="2" t="s">
        <v>438</v>
      </c>
      <c r="AH217" s="2" t="s">
        <v>438</v>
      </c>
      <c r="AI217" s="21" t="s">
        <v>438</v>
      </c>
      <c r="AJ217" s="25" t="s">
        <v>438</v>
      </c>
      <c r="AK217" s="2" t="s">
        <v>438</v>
      </c>
      <c r="AL217" s="7" t="s">
        <v>939</v>
      </c>
      <c r="AM217" s="45" t="s">
        <v>936</v>
      </c>
      <c r="AN217" s="7" t="s">
        <v>466</v>
      </c>
      <c r="AO217" t="str">
        <f t="shared" si="7"/>
        <v>A1.5 14</v>
      </c>
    </row>
    <row r="218" spans="1:41" ht="42.5" x14ac:dyDescent="0.35">
      <c r="A218" t="str">
        <f t="shared" si="6"/>
        <v>A1.5 15</v>
      </c>
      <c r="B218" s="2">
        <v>215</v>
      </c>
      <c r="C218" s="9" t="s">
        <v>214</v>
      </c>
      <c r="D218" s="35" t="s">
        <v>1789</v>
      </c>
      <c r="E218" s="35" t="s">
        <v>870</v>
      </c>
      <c r="F218" s="36" t="s">
        <v>10</v>
      </c>
      <c r="G218" s="25" t="s">
        <v>1535</v>
      </c>
      <c r="H218" s="39" t="s">
        <v>1551</v>
      </c>
      <c r="I218" s="25" t="s">
        <v>438</v>
      </c>
      <c r="J218" s="2" t="s">
        <v>438</v>
      </c>
      <c r="K218" s="29" t="s">
        <v>438</v>
      </c>
      <c r="L218" s="29" t="s">
        <v>438</v>
      </c>
      <c r="M218" s="29" t="s">
        <v>438</v>
      </c>
      <c r="N218" s="29" t="s">
        <v>438</v>
      </c>
      <c r="O218" s="29" t="s">
        <v>438</v>
      </c>
      <c r="P218" s="24" t="s">
        <v>438</v>
      </c>
      <c r="Q218" s="50">
        <v>24</v>
      </c>
      <c r="R218" s="53" t="s">
        <v>1509</v>
      </c>
      <c r="S218" s="47" t="s">
        <v>1030</v>
      </c>
      <c r="T218" s="7" t="s">
        <v>1186</v>
      </c>
      <c r="U218" s="7" t="s">
        <v>1190</v>
      </c>
      <c r="V218" s="7" t="s">
        <v>1513</v>
      </c>
      <c r="W218" s="55" t="s">
        <v>1529</v>
      </c>
      <c r="X218" s="55">
        <v>15</v>
      </c>
      <c r="Y218" s="49"/>
      <c r="Z218" s="54" t="s">
        <v>1471</v>
      </c>
      <c r="AA218" s="37" t="s">
        <v>1419</v>
      </c>
      <c r="AB218" s="8" t="s">
        <v>1436</v>
      </c>
      <c r="AC218" s="38" t="s">
        <v>1478</v>
      </c>
      <c r="AD218" s="39" t="s">
        <v>318</v>
      </c>
      <c r="AE218" s="25" t="s">
        <v>438</v>
      </c>
      <c r="AF218" s="2" t="s">
        <v>438</v>
      </c>
      <c r="AG218" s="2" t="s">
        <v>438</v>
      </c>
      <c r="AH218" s="2" t="s">
        <v>438</v>
      </c>
      <c r="AI218" s="21" t="s">
        <v>438</v>
      </c>
      <c r="AJ218" s="25" t="s">
        <v>438</v>
      </c>
      <c r="AK218" s="2" t="s">
        <v>438</v>
      </c>
      <c r="AL218" s="7" t="s">
        <v>939</v>
      </c>
      <c r="AM218" s="45" t="s">
        <v>937</v>
      </c>
      <c r="AN218" s="7" t="s">
        <v>466</v>
      </c>
      <c r="AO218" t="str">
        <f t="shared" si="7"/>
        <v>A1.5 15</v>
      </c>
    </row>
    <row r="219" spans="1:41" ht="42.5" x14ac:dyDescent="0.35">
      <c r="A219" t="str">
        <f t="shared" si="6"/>
        <v>A1.5 16</v>
      </c>
      <c r="B219" s="2">
        <v>216</v>
      </c>
      <c r="C219" s="9" t="s">
        <v>1068</v>
      </c>
      <c r="D219" s="35" t="s">
        <v>1871</v>
      </c>
      <c r="E219" s="35" t="s">
        <v>1069</v>
      </c>
      <c r="F219" s="36" t="s">
        <v>10</v>
      </c>
      <c r="G219" s="25" t="s">
        <v>1535</v>
      </c>
      <c r="H219" s="39" t="s">
        <v>1551</v>
      </c>
      <c r="I219" s="25" t="s">
        <v>438</v>
      </c>
      <c r="J219" s="2" t="s">
        <v>438</v>
      </c>
      <c r="K219" s="29" t="s">
        <v>438</v>
      </c>
      <c r="L219" s="29" t="s">
        <v>438</v>
      </c>
      <c r="M219" s="29" t="s">
        <v>438</v>
      </c>
      <c r="N219" s="29" t="s">
        <v>438</v>
      </c>
      <c r="O219" s="29" t="s">
        <v>438</v>
      </c>
      <c r="P219" s="24" t="s">
        <v>438</v>
      </c>
      <c r="Q219" s="50">
        <v>24</v>
      </c>
      <c r="R219" s="53" t="s">
        <v>1509</v>
      </c>
      <c r="S219" s="47" t="s">
        <v>1030</v>
      </c>
      <c r="T219" s="7" t="s">
        <v>1186</v>
      </c>
      <c r="U219" s="7" t="s">
        <v>1190</v>
      </c>
      <c r="V219" s="7" t="s">
        <v>1513</v>
      </c>
      <c r="W219" s="55" t="s">
        <v>1529</v>
      </c>
      <c r="X219" s="55">
        <v>16</v>
      </c>
      <c r="Y219" s="49"/>
      <c r="Z219" s="54" t="s">
        <v>1471</v>
      </c>
      <c r="AA219" s="37" t="s">
        <v>1419</v>
      </c>
      <c r="AB219" s="8" t="s">
        <v>1437</v>
      </c>
      <c r="AC219" s="38" t="s">
        <v>1478</v>
      </c>
      <c r="AD219" s="39" t="s">
        <v>318</v>
      </c>
      <c r="AE219" s="25" t="s">
        <v>438</v>
      </c>
      <c r="AF219" s="2" t="s">
        <v>438</v>
      </c>
      <c r="AG219" s="2" t="s">
        <v>438</v>
      </c>
      <c r="AH219" s="2" t="s">
        <v>438</v>
      </c>
      <c r="AI219" s="21" t="s">
        <v>438</v>
      </c>
      <c r="AJ219" s="25" t="s">
        <v>438</v>
      </c>
      <c r="AK219" s="2" t="s">
        <v>438</v>
      </c>
      <c r="AL219" s="7" t="s">
        <v>939</v>
      </c>
      <c r="AM219" s="45" t="s">
        <v>938</v>
      </c>
      <c r="AN219" s="7" t="s">
        <v>466</v>
      </c>
      <c r="AO219" t="str">
        <f t="shared" si="7"/>
        <v>A1.5 16</v>
      </c>
    </row>
    <row r="220" spans="1:41" ht="42.5" x14ac:dyDescent="0.35">
      <c r="A220" t="str">
        <f t="shared" si="6"/>
        <v>A1.5 17</v>
      </c>
      <c r="B220" s="2">
        <v>217</v>
      </c>
      <c r="C220" s="9" t="s">
        <v>215</v>
      </c>
      <c r="D220" s="35" t="s">
        <v>1872</v>
      </c>
      <c r="E220" s="35" t="s">
        <v>873</v>
      </c>
      <c r="F220" s="36" t="s">
        <v>10</v>
      </c>
      <c r="G220" s="25" t="s">
        <v>1535</v>
      </c>
      <c r="H220" s="39" t="s">
        <v>1552</v>
      </c>
      <c r="I220" s="25" t="s">
        <v>438</v>
      </c>
      <c r="J220" s="2" t="s">
        <v>438</v>
      </c>
      <c r="K220" s="29" t="s">
        <v>438</v>
      </c>
      <c r="L220" s="29" t="s">
        <v>438</v>
      </c>
      <c r="M220" s="29" t="s">
        <v>438</v>
      </c>
      <c r="N220" s="29" t="s">
        <v>438</v>
      </c>
      <c r="O220" s="29" t="s">
        <v>438</v>
      </c>
      <c r="P220" s="24" t="s">
        <v>438</v>
      </c>
      <c r="Q220" s="50">
        <v>24</v>
      </c>
      <c r="R220" s="53" t="s">
        <v>1509</v>
      </c>
      <c r="S220" s="47" t="s">
        <v>1030</v>
      </c>
      <c r="T220" s="7" t="s">
        <v>1186</v>
      </c>
      <c r="U220" s="7" t="s">
        <v>1190</v>
      </c>
      <c r="V220" s="7" t="s">
        <v>1513</v>
      </c>
      <c r="W220" s="55" t="s">
        <v>1529</v>
      </c>
      <c r="X220" s="55">
        <v>17</v>
      </c>
      <c r="Y220" s="49"/>
      <c r="Z220" s="54" t="s">
        <v>1471</v>
      </c>
      <c r="AA220" s="37" t="s">
        <v>1425</v>
      </c>
      <c r="AB220" s="8" t="s">
        <v>1444</v>
      </c>
      <c r="AC220" s="38" t="s">
        <v>1478</v>
      </c>
      <c r="AD220" s="39" t="s">
        <v>318</v>
      </c>
      <c r="AE220" s="25" t="s">
        <v>438</v>
      </c>
      <c r="AF220" s="2" t="s">
        <v>438</v>
      </c>
      <c r="AG220" s="2" t="s">
        <v>438</v>
      </c>
      <c r="AH220" s="2" t="s">
        <v>438</v>
      </c>
      <c r="AI220" s="21" t="s">
        <v>438</v>
      </c>
      <c r="AJ220" s="25" t="s">
        <v>438</v>
      </c>
      <c r="AK220" s="2" t="s">
        <v>438</v>
      </c>
      <c r="AL220" s="7" t="s">
        <v>940</v>
      </c>
      <c r="AM220" s="45" t="s">
        <v>923</v>
      </c>
      <c r="AN220" s="7" t="s">
        <v>466</v>
      </c>
      <c r="AO220" t="str">
        <f t="shared" si="7"/>
        <v>A1.5 17</v>
      </c>
    </row>
    <row r="221" spans="1:41" ht="42.5" x14ac:dyDescent="0.35">
      <c r="A221" t="str">
        <f t="shared" si="6"/>
        <v>A1.5 18</v>
      </c>
      <c r="B221" s="2">
        <v>218</v>
      </c>
      <c r="C221" s="9" t="s">
        <v>216</v>
      </c>
      <c r="D221" s="35" t="s">
        <v>1873</v>
      </c>
      <c r="E221" s="35" t="s">
        <v>874</v>
      </c>
      <c r="F221" s="36" t="s">
        <v>10</v>
      </c>
      <c r="G221" s="25" t="s">
        <v>1535</v>
      </c>
      <c r="H221" s="39" t="s">
        <v>1552</v>
      </c>
      <c r="I221" s="25" t="s">
        <v>438</v>
      </c>
      <c r="J221" s="2" t="s">
        <v>438</v>
      </c>
      <c r="K221" s="29" t="s">
        <v>438</v>
      </c>
      <c r="L221" s="29" t="s">
        <v>438</v>
      </c>
      <c r="M221" s="29" t="s">
        <v>438</v>
      </c>
      <c r="N221" s="29" t="s">
        <v>438</v>
      </c>
      <c r="O221" s="29" t="s">
        <v>438</v>
      </c>
      <c r="P221" s="24" t="s">
        <v>438</v>
      </c>
      <c r="Q221" s="50">
        <v>24</v>
      </c>
      <c r="R221" s="53" t="s">
        <v>1509</v>
      </c>
      <c r="S221" s="47" t="s">
        <v>1030</v>
      </c>
      <c r="T221" s="7" t="s">
        <v>1186</v>
      </c>
      <c r="U221" s="7" t="s">
        <v>1190</v>
      </c>
      <c r="V221" s="7" t="s">
        <v>1513</v>
      </c>
      <c r="W221" s="55" t="s">
        <v>1529</v>
      </c>
      <c r="X221" s="55">
        <v>18</v>
      </c>
      <c r="Y221" s="49"/>
      <c r="Z221" s="54" t="s">
        <v>1471</v>
      </c>
      <c r="AA221" s="37" t="s">
        <v>1425</v>
      </c>
      <c r="AB221" s="8" t="s">
        <v>1443</v>
      </c>
      <c r="AC221" s="38" t="s">
        <v>1478</v>
      </c>
      <c r="AD221" s="39" t="s">
        <v>318</v>
      </c>
      <c r="AE221" s="25" t="s">
        <v>438</v>
      </c>
      <c r="AF221" s="2" t="s">
        <v>438</v>
      </c>
      <c r="AG221" s="2" t="s">
        <v>438</v>
      </c>
      <c r="AH221" s="2" t="s">
        <v>438</v>
      </c>
      <c r="AI221" s="21" t="s">
        <v>438</v>
      </c>
      <c r="AJ221" s="25" t="s">
        <v>438</v>
      </c>
      <c r="AK221" s="2" t="s">
        <v>438</v>
      </c>
      <c r="AL221" s="7" t="s">
        <v>940</v>
      </c>
      <c r="AM221" s="45" t="s">
        <v>924</v>
      </c>
      <c r="AN221" s="7" t="s">
        <v>466</v>
      </c>
      <c r="AO221" t="str">
        <f t="shared" si="7"/>
        <v>A1.5 18</v>
      </c>
    </row>
    <row r="222" spans="1:41" ht="42.5" x14ac:dyDescent="0.35">
      <c r="A222" t="str">
        <f t="shared" si="6"/>
        <v>A1.5 19</v>
      </c>
      <c r="B222" s="2">
        <v>219</v>
      </c>
      <c r="C222" s="9" t="s">
        <v>217</v>
      </c>
      <c r="D222" s="35" t="s">
        <v>1874</v>
      </c>
      <c r="E222" s="35" t="s">
        <v>875</v>
      </c>
      <c r="F222" s="36" t="s">
        <v>10</v>
      </c>
      <c r="G222" s="25" t="s">
        <v>1535</v>
      </c>
      <c r="H222" s="39" t="s">
        <v>1552</v>
      </c>
      <c r="I222" s="25" t="s">
        <v>438</v>
      </c>
      <c r="J222" s="2" t="s">
        <v>438</v>
      </c>
      <c r="K222" s="29" t="s">
        <v>438</v>
      </c>
      <c r="L222" s="29" t="s">
        <v>438</v>
      </c>
      <c r="M222" s="29" t="s">
        <v>438</v>
      </c>
      <c r="N222" s="29" t="s">
        <v>438</v>
      </c>
      <c r="O222" s="29" t="s">
        <v>438</v>
      </c>
      <c r="P222" s="24" t="s">
        <v>438</v>
      </c>
      <c r="Q222" s="50">
        <v>24</v>
      </c>
      <c r="R222" s="53" t="s">
        <v>1509</v>
      </c>
      <c r="S222" s="47" t="s">
        <v>1030</v>
      </c>
      <c r="T222" s="7" t="s">
        <v>1186</v>
      </c>
      <c r="U222" s="7" t="s">
        <v>1190</v>
      </c>
      <c r="V222" s="7" t="s">
        <v>1513</v>
      </c>
      <c r="W222" s="55" t="s">
        <v>1529</v>
      </c>
      <c r="X222" s="55">
        <v>19</v>
      </c>
      <c r="Y222" s="49"/>
      <c r="Z222" s="54" t="s">
        <v>1471</v>
      </c>
      <c r="AA222" s="37" t="s">
        <v>1425</v>
      </c>
      <c r="AB222" s="8" t="s">
        <v>1420</v>
      </c>
      <c r="AC222" s="38" t="s">
        <v>1478</v>
      </c>
      <c r="AD222" s="39" t="s">
        <v>318</v>
      </c>
      <c r="AE222" s="25" t="s">
        <v>438</v>
      </c>
      <c r="AF222" s="2" t="s">
        <v>438</v>
      </c>
      <c r="AG222" s="2" t="s">
        <v>438</v>
      </c>
      <c r="AH222" s="2" t="s">
        <v>438</v>
      </c>
      <c r="AI222" s="21" t="s">
        <v>438</v>
      </c>
      <c r="AJ222" s="25" t="s">
        <v>438</v>
      </c>
      <c r="AK222" s="2" t="s">
        <v>438</v>
      </c>
      <c r="AL222" s="7" t="s">
        <v>940</v>
      </c>
      <c r="AM222" s="45" t="s">
        <v>925</v>
      </c>
      <c r="AN222" s="7" t="s">
        <v>466</v>
      </c>
      <c r="AO222" t="str">
        <f t="shared" si="7"/>
        <v>A1.5 19</v>
      </c>
    </row>
    <row r="223" spans="1:41" ht="42.5" x14ac:dyDescent="0.35">
      <c r="A223" t="str">
        <f t="shared" si="6"/>
        <v>A1.5 20</v>
      </c>
      <c r="B223" s="2">
        <v>220</v>
      </c>
      <c r="C223" s="9" t="s">
        <v>218</v>
      </c>
      <c r="D223" s="35" t="s">
        <v>1875</v>
      </c>
      <c r="E223" s="35" t="s">
        <v>876</v>
      </c>
      <c r="F223" s="36" t="s">
        <v>10</v>
      </c>
      <c r="G223" s="25" t="s">
        <v>1535</v>
      </c>
      <c r="H223" s="39" t="s">
        <v>1552</v>
      </c>
      <c r="I223" s="25" t="s">
        <v>438</v>
      </c>
      <c r="J223" s="2" t="s">
        <v>438</v>
      </c>
      <c r="K223" s="29" t="s">
        <v>438</v>
      </c>
      <c r="L223" s="29" t="s">
        <v>438</v>
      </c>
      <c r="M223" s="29" t="s">
        <v>438</v>
      </c>
      <c r="N223" s="29" t="s">
        <v>438</v>
      </c>
      <c r="O223" s="29" t="s">
        <v>438</v>
      </c>
      <c r="P223" s="24" t="s">
        <v>438</v>
      </c>
      <c r="Q223" s="50">
        <v>24</v>
      </c>
      <c r="R223" s="53" t="s">
        <v>1509</v>
      </c>
      <c r="S223" s="47" t="s">
        <v>1030</v>
      </c>
      <c r="T223" s="7" t="s">
        <v>1186</v>
      </c>
      <c r="U223" s="7" t="s">
        <v>1190</v>
      </c>
      <c r="V223" s="7" t="s">
        <v>1513</v>
      </c>
      <c r="W223" s="55" t="s">
        <v>1529</v>
      </c>
      <c r="X223" s="55">
        <v>20</v>
      </c>
      <c r="Y223" s="49"/>
      <c r="Z223" s="54" t="s">
        <v>1471</v>
      </c>
      <c r="AA223" s="37" t="s">
        <v>1425</v>
      </c>
      <c r="AB223" s="8" t="s">
        <v>1421</v>
      </c>
      <c r="AC223" s="38" t="s">
        <v>1478</v>
      </c>
      <c r="AD223" s="39" t="s">
        <v>318</v>
      </c>
      <c r="AE223" s="25" t="s">
        <v>438</v>
      </c>
      <c r="AF223" s="2" t="s">
        <v>438</v>
      </c>
      <c r="AG223" s="2" t="s">
        <v>438</v>
      </c>
      <c r="AH223" s="2" t="s">
        <v>438</v>
      </c>
      <c r="AI223" s="21" t="s">
        <v>438</v>
      </c>
      <c r="AJ223" s="25" t="s">
        <v>438</v>
      </c>
      <c r="AK223" s="2" t="s">
        <v>438</v>
      </c>
      <c r="AL223" s="7" t="s">
        <v>940</v>
      </c>
      <c r="AM223" s="45" t="s">
        <v>926</v>
      </c>
      <c r="AN223" s="7" t="s">
        <v>466</v>
      </c>
      <c r="AO223" t="str">
        <f t="shared" si="7"/>
        <v>A1.5 20</v>
      </c>
    </row>
    <row r="224" spans="1:41" ht="42.5" x14ac:dyDescent="0.35">
      <c r="A224" t="str">
        <f t="shared" si="6"/>
        <v>A1.5 21</v>
      </c>
      <c r="B224" s="2">
        <v>221</v>
      </c>
      <c r="C224" s="9" t="s">
        <v>219</v>
      </c>
      <c r="D224" s="35" t="s">
        <v>1876</v>
      </c>
      <c r="E224" s="35" t="s">
        <v>877</v>
      </c>
      <c r="F224" s="36" t="s">
        <v>10</v>
      </c>
      <c r="G224" s="25" t="s">
        <v>1535</v>
      </c>
      <c r="H224" s="39" t="s">
        <v>1552</v>
      </c>
      <c r="I224" s="25" t="s">
        <v>438</v>
      </c>
      <c r="J224" s="2" t="s">
        <v>438</v>
      </c>
      <c r="K224" s="29" t="s">
        <v>438</v>
      </c>
      <c r="L224" s="29" t="s">
        <v>438</v>
      </c>
      <c r="M224" s="29" t="s">
        <v>438</v>
      </c>
      <c r="N224" s="29" t="s">
        <v>438</v>
      </c>
      <c r="O224" s="29" t="s">
        <v>438</v>
      </c>
      <c r="P224" s="24" t="s">
        <v>438</v>
      </c>
      <c r="Q224" s="50">
        <v>24</v>
      </c>
      <c r="R224" s="53" t="s">
        <v>1509</v>
      </c>
      <c r="S224" s="47" t="s">
        <v>1030</v>
      </c>
      <c r="T224" s="7" t="s">
        <v>1186</v>
      </c>
      <c r="U224" s="7" t="s">
        <v>1190</v>
      </c>
      <c r="V224" s="7" t="s">
        <v>1513</v>
      </c>
      <c r="W224" s="55" t="s">
        <v>1529</v>
      </c>
      <c r="X224" s="55">
        <v>21</v>
      </c>
      <c r="Y224" s="49"/>
      <c r="Z224" s="54" t="s">
        <v>1471</v>
      </c>
      <c r="AA224" s="37" t="s">
        <v>1425</v>
      </c>
      <c r="AB224" s="8" t="s">
        <v>1422</v>
      </c>
      <c r="AC224" s="38" t="s">
        <v>1478</v>
      </c>
      <c r="AD224" s="39" t="s">
        <v>318</v>
      </c>
      <c r="AE224" s="25" t="s">
        <v>438</v>
      </c>
      <c r="AF224" s="2" t="s">
        <v>438</v>
      </c>
      <c r="AG224" s="2" t="s">
        <v>438</v>
      </c>
      <c r="AH224" s="2" t="s">
        <v>438</v>
      </c>
      <c r="AI224" s="21" t="s">
        <v>438</v>
      </c>
      <c r="AJ224" s="25" t="s">
        <v>438</v>
      </c>
      <c r="AK224" s="2" t="s">
        <v>438</v>
      </c>
      <c r="AL224" s="7" t="s">
        <v>940</v>
      </c>
      <c r="AM224" s="45" t="s">
        <v>927</v>
      </c>
      <c r="AN224" s="7" t="s">
        <v>466</v>
      </c>
      <c r="AO224" t="str">
        <f t="shared" si="7"/>
        <v>A1.5 21</v>
      </c>
    </row>
    <row r="225" spans="1:41" ht="42.5" x14ac:dyDescent="0.35">
      <c r="A225" t="str">
        <f t="shared" si="6"/>
        <v>A1.5 22</v>
      </c>
      <c r="B225" s="2">
        <v>222</v>
      </c>
      <c r="C225" s="9" t="s">
        <v>220</v>
      </c>
      <c r="D225" s="35" t="s">
        <v>1877</v>
      </c>
      <c r="E225" s="35" t="s">
        <v>878</v>
      </c>
      <c r="F225" s="36" t="s">
        <v>10</v>
      </c>
      <c r="G225" s="25" t="s">
        <v>1535</v>
      </c>
      <c r="H225" s="39" t="s">
        <v>1552</v>
      </c>
      <c r="I225" s="25" t="s">
        <v>438</v>
      </c>
      <c r="J225" s="2" t="s">
        <v>438</v>
      </c>
      <c r="K225" s="29" t="s">
        <v>438</v>
      </c>
      <c r="L225" s="29" t="s">
        <v>438</v>
      </c>
      <c r="M225" s="29" t="s">
        <v>438</v>
      </c>
      <c r="N225" s="29" t="s">
        <v>438</v>
      </c>
      <c r="O225" s="29" t="s">
        <v>438</v>
      </c>
      <c r="P225" s="24" t="s">
        <v>438</v>
      </c>
      <c r="Q225" s="50">
        <v>24</v>
      </c>
      <c r="R225" s="53" t="s">
        <v>1509</v>
      </c>
      <c r="S225" s="47" t="s">
        <v>1030</v>
      </c>
      <c r="T225" s="7" t="s">
        <v>1186</v>
      </c>
      <c r="U225" s="7" t="s">
        <v>1190</v>
      </c>
      <c r="V225" s="7" t="s">
        <v>1513</v>
      </c>
      <c r="W225" s="55" t="s">
        <v>1529</v>
      </c>
      <c r="X225" s="55">
        <v>22</v>
      </c>
      <c r="Y225" s="49"/>
      <c r="Z225" s="54" t="s">
        <v>1471</v>
      </c>
      <c r="AA225" s="37" t="s">
        <v>1425</v>
      </c>
      <c r="AB225" s="8" t="s">
        <v>1423</v>
      </c>
      <c r="AC225" s="38" t="s">
        <v>1478</v>
      </c>
      <c r="AD225" s="39" t="s">
        <v>318</v>
      </c>
      <c r="AE225" s="25" t="s">
        <v>438</v>
      </c>
      <c r="AF225" s="2" t="s">
        <v>438</v>
      </c>
      <c r="AG225" s="2" t="s">
        <v>438</v>
      </c>
      <c r="AH225" s="2" t="s">
        <v>438</v>
      </c>
      <c r="AI225" s="21" t="s">
        <v>438</v>
      </c>
      <c r="AJ225" s="25" t="s">
        <v>438</v>
      </c>
      <c r="AK225" s="2" t="s">
        <v>438</v>
      </c>
      <c r="AL225" s="7" t="s">
        <v>940</v>
      </c>
      <c r="AM225" s="45" t="s">
        <v>928</v>
      </c>
      <c r="AN225" s="7" t="s">
        <v>466</v>
      </c>
      <c r="AO225" t="str">
        <f t="shared" si="7"/>
        <v>A1.5 22</v>
      </c>
    </row>
    <row r="226" spans="1:41" ht="42.5" x14ac:dyDescent="0.35">
      <c r="A226" t="str">
        <f t="shared" si="6"/>
        <v>A1.5 23</v>
      </c>
      <c r="B226" s="2">
        <v>223</v>
      </c>
      <c r="C226" s="9" t="s">
        <v>221</v>
      </c>
      <c r="D226" s="20" t="s">
        <v>1878</v>
      </c>
      <c r="E226" s="20" t="s">
        <v>879</v>
      </c>
      <c r="F226" s="21" t="s">
        <v>10</v>
      </c>
      <c r="G226" s="25" t="s">
        <v>1535</v>
      </c>
      <c r="H226" s="24" t="s">
        <v>1554</v>
      </c>
      <c r="I226" s="25" t="s">
        <v>438</v>
      </c>
      <c r="J226" s="2" t="s">
        <v>438</v>
      </c>
      <c r="K226" s="29" t="s">
        <v>438</v>
      </c>
      <c r="L226" s="29" t="s">
        <v>438</v>
      </c>
      <c r="M226" s="29" t="s">
        <v>438</v>
      </c>
      <c r="N226" s="29" t="s">
        <v>438</v>
      </c>
      <c r="O226" s="29" t="s">
        <v>438</v>
      </c>
      <c r="P226" s="24" t="s">
        <v>438</v>
      </c>
      <c r="Q226" s="50">
        <v>24</v>
      </c>
      <c r="R226" s="53" t="s">
        <v>1509</v>
      </c>
      <c r="S226" s="47" t="s">
        <v>1030</v>
      </c>
      <c r="T226" s="2" t="s">
        <v>1186</v>
      </c>
      <c r="U226" s="7" t="s">
        <v>1190</v>
      </c>
      <c r="V226" s="7" t="s">
        <v>1513</v>
      </c>
      <c r="W226" s="55" t="s">
        <v>1529</v>
      </c>
      <c r="X226" s="55">
        <v>23</v>
      </c>
      <c r="Y226" s="49"/>
      <c r="Z226" s="54" t="s">
        <v>1471</v>
      </c>
      <c r="AA226" s="22" t="s">
        <v>1414</v>
      </c>
      <c r="AB226" s="9" t="s">
        <v>1457</v>
      </c>
      <c r="AC226" s="23" t="s">
        <v>1478</v>
      </c>
      <c r="AD226" s="24" t="s">
        <v>318</v>
      </c>
      <c r="AE226" s="25" t="s">
        <v>438</v>
      </c>
      <c r="AF226" s="2" t="s">
        <v>438</v>
      </c>
      <c r="AG226" s="2" t="s">
        <v>438</v>
      </c>
      <c r="AH226" s="2" t="s">
        <v>438</v>
      </c>
      <c r="AI226" s="21" t="s">
        <v>438</v>
      </c>
      <c r="AJ226" s="25" t="s">
        <v>438</v>
      </c>
      <c r="AK226" s="2" t="s">
        <v>438</v>
      </c>
      <c r="AL226" s="7" t="s">
        <v>940</v>
      </c>
      <c r="AM226" s="31" t="s">
        <v>929</v>
      </c>
      <c r="AN226" s="7" t="s">
        <v>466</v>
      </c>
      <c r="AO226" t="str">
        <f t="shared" si="7"/>
        <v>A1.5 23</v>
      </c>
    </row>
    <row r="227" spans="1:41" ht="42.5" x14ac:dyDescent="0.35">
      <c r="A227" t="str">
        <f t="shared" si="6"/>
        <v>A1.5 24</v>
      </c>
      <c r="B227" s="2">
        <v>224</v>
      </c>
      <c r="C227" s="9" t="s">
        <v>222</v>
      </c>
      <c r="D227" s="20" t="s">
        <v>1879</v>
      </c>
      <c r="E227" s="20" t="s">
        <v>880</v>
      </c>
      <c r="F227" s="21" t="s">
        <v>10</v>
      </c>
      <c r="G227" s="25" t="s">
        <v>1535</v>
      </c>
      <c r="H227" s="24" t="s">
        <v>1554</v>
      </c>
      <c r="I227" s="25" t="s">
        <v>438</v>
      </c>
      <c r="J227" s="2" t="s">
        <v>438</v>
      </c>
      <c r="K227" s="29" t="s">
        <v>438</v>
      </c>
      <c r="L227" s="29" t="s">
        <v>438</v>
      </c>
      <c r="M227" s="29" t="s">
        <v>438</v>
      </c>
      <c r="N227" s="29" t="s">
        <v>438</v>
      </c>
      <c r="O227" s="29" t="s">
        <v>438</v>
      </c>
      <c r="P227" s="24" t="s">
        <v>438</v>
      </c>
      <c r="Q227" s="50">
        <v>24</v>
      </c>
      <c r="R227" s="53" t="s">
        <v>1509</v>
      </c>
      <c r="S227" s="47" t="s">
        <v>1030</v>
      </c>
      <c r="T227" s="2" t="s">
        <v>1186</v>
      </c>
      <c r="U227" s="7" t="s">
        <v>1190</v>
      </c>
      <c r="V227" s="7" t="s">
        <v>1513</v>
      </c>
      <c r="W227" s="55" t="s">
        <v>1529</v>
      </c>
      <c r="X227" s="55">
        <v>24</v>
      </c>
      <c r="Y227" s="49"/>
      <c r="Z227" s="54" t="s">
        <v>1471</v>
      </c>
      <c r="AA227" s="22" t="s">
        <v>1414</v>
      </c>
      <c r="AB227" s="9" t="s">
        <v>1415</v>
      </c>
      <c r="AC227" s="23" t="s">
        <v>1478</v>
      </c>
      <c r="AD227" s="24" t="s">
        <v>318</v>
      </c>
      <c r="AE227" s="25" t="s">
        <v>438</v>
      </c>
      <c r="AF227" s="2" t="s">
        <v>438</v>
      </c>
      <c r="AG227" s="2" t="s">
        <v>438</v>
      </c>
      <c r="AH227" s="2" t="s">
        <v>438</v>
      </c>
      <c r="AI227" s="21" t="s">
        <v>438</v>
      </c>
      <c r="AJ227" s="25" t="s">
        <v>438</v>
      </c>
      <c r="AK227" s="2" t="s">
        <v>438</v>
      </c>
      <c r="AL227" s="7" t="s">
        <v>940</v>
      </c>
      <c r="AM227" s="31" t="s">
        <v>930</v>
      </c>
      <c r="AN227" s="7" t="s">
        <v>466</v>
      </c>
      <c r="AO227" t="str">
        <f t="shared" si="7"/>
        <v>A1.5 24</v>
      </c>
    </row>
    <row r="228" spans="1:41" ht="42.5" x14ac:dyDescent="0.35">
      <c r="A228" t="str">
        <f t="shared" si="6"/>
        <v>A1.5 25</v>
      </c>
      <c r="B228" s="2">
        <v>225</v>
      </c>
      <c r="C228" s="9" t="s">
        <v>223</v>
      </c>
      <c r="D228" s="20" t="s">
        <v>1880</v>
      </c>
      <c r="E228" s="20" t="s">
        <v>881</v>
      </c>
      <c r="F228" s="21" t="s">
        <v>10</v>
      </c>
      <c r="G228" s="25" t="s">
        <v>1535</v>
      </c>
      <c r="H228" s="24" t="s">
        <v>1554</v>
      </c>
      <c r="I228" s="25" t="s">
        <v>438</v>
      </c>
      <c r="J228" s="2" t="s">
        <v>438</v>
      </c>
      <c r="K228" s="29" t="s">
        <v>438</v>
      </c>
      <c r="L228" s="29" t="s">
        <v>438</v>
      </c>
      <c r="M228" s="29" t="s">
        <v>438</v>
      </c>
      <c r="N228" s="29" t="s">
        <v>438</v>
      </c>
      <c r="O228" s="29" t="s">
        <v>438</v>
      </c>
      <c r="P228" s="24" t="s">
        <v>438</v>
      </c>
      <c r="Q228" s="50">
        <v>24</v>
      </c>
      <c r="R228" s="53" t="s">
        <v>1509</v>
      </c>
      <c r="S228" s="47" t="s">
        <v>1030</v>
      </c>
      <c r="T228" s="2" t="s">
        <v>1186</v>
      </c>
      <c r="U228" s="7" t="s">
        <v>1190</v>
      </c>
      <c r="V228" s="7" t="s">
        <v>1513</v>
      </c>
      <c r="W228" s="55" t="s">
        <v>1529</v>
      </c>
      <c r="X228" s="55">
        <v>25</v>
      </c>
      <c r="Y228" s="49"/>
      <c r="Z228" s="54" t="s">
        <v>1471</v>
      </c>
      <c r="AA228" s="22" t="s">
        <v>1414</v>
      </c>
      <c r="AB228" s="9" t="s">
        <v>1416</v>
      </c>
      <c r="AC228" s="23" t="s">
        <v>1478</v>
      </c>
      <c r="AD228" s="24" t="s">
        <v>318</v>
      </c>
      <c r="AE228" s="25" t="s">
        <v>438</v>
      </c>
      <c r="AF228" s="2" t="s">
        <v>438</v>
      </c>
      <c r="AG228" s="2" t="s">
        <v>438</v>
      </c>
      <c r="AH228" s="2" t="s">
        <v>438</v>
      </c>
      <c r="AI228" s="21" t="s">
        <v>438</v>
      </c>
      <c r="AJ228" s="25" t="s">
        <v>438</v>
      </c>
      <c r="AK228" s="2" t="s">
        <v>438</v>
      </c>
      <c r="AL228" s="7" t="s">
        <v>940</v>
      </c>
      <c r="AM228" s="31" t="s">
        <v>931</v>
      </c>
      <c r="AN228" s="7" t="s">
        <v>466</v>
      </c>
      <c r="AO228" t="str">
        <f t="shared" si="7"/>
        <v>A1.5 25</v>
      </c>
    </row>
    <row r="229" spans="1:41" ht="42.5" x14ac:dyDescent="0.35">
      <c r="A229" t="str">
        <f t="shared" si="6"/>
        <v>A1.5 26</v>
      </c>
      <c r="B229" s="2">
        <v>226</v>
      </c>
      <c r="C229" s="9" t="s">
        <v>224</v>
      </c>
      <c r="D229" s="20" t="s">
        <v>1881</v>
      </c>
      <c r="E229" s="20" t="s">
        <v>882</v>
      </c>
      <c r="F229" s="21" t="s">
        <v>10</v>
      </c>
      <c r="G229" s="25" t="s">
        <v>1535</v>
      </c>
      <c r="H229" s="24" t="s">
        <v>1554</v>
      </c>
      <c r="I229" s="25" t="s">
        <v>438</v>
      </c>
      <c r="J229" s="2" t="s">
        <v>438</v>
      </c>
      <c r="K229" s="29" t="s">
        <v>438</v>
      </c>
      <c r="L229" s="29" t="s">
        <v>438</v>
      </c>
      <c r="M229" s="29" t="s">
        <v>438</v>
      </c>
      <c r="N229" s="29" t="s">
        <v>438</v>
      </c>
      <c r="O229" s="29" t="s">
        <v>438</v>
      </c>
      <c r="P229" s="24" t="s">
        <v>438</v>
      </c>
      <c r="Q229" s="50">
        <v>24</v>
      </c>
      <c r="R229" s="53" t="s">
        <v>1509</v>
      </c>
      <c r="S229" s="47" t="s">
        <v>1030</v>
      </c>
      <c r="T229" s="2" t="s">
        <v>1186</v>
      </c>
      <c r="U229" s="7" t="s">
        <v>1190</v>
      </c>
      <c r="V229" s="7" t="s">
        <v>1513</v>
      </c>
      <c r="W229" s="55" t="s">
        <v>1529</v>
      </c>
      <c r="X229" s="55">
        <v>26</v>
      </c>
      <c r="Y229" s="49"/>
      <c r="Z229" s="54" t="s">
        <v>1471</v>
      </c>
      <c r="AA229" s="22" t="s">
        <v>1414</v>
      </c>
      <c r="AB229" s="9" t="s">
        <v>1417</v>
      </c>
      <c r="AC229" s="23" t="s">
        <v>1478</v>
      </c>
      <c r="AD229" s="24" t="s">
        <v>318</v>
      </c>
      <c r="AE229" s="25" t="s">
        <v>438</v>
      </c>
      <c r="AF229" s="2" t="s">
        <v>438</v>
      </c>
      <c r="AG229" s="2" t="s">
        <v>438</v>
      </c>
      <c r="AH229" s="2" t="s">
        <v>438</v>
      </c>
      <c r="AI229" s="21" t="s">
        <v>438</v>
      </c>
      <c r="AJ229" s="25" t="s">
        <v>438</v>
      </c>
      <c r="AK229" s="2" t="s">
        <v>438</v>
      </c>
      <c r="AL229" s="7" t="s">
        <v>940</v>
      </c>
      <c r="AM229" s="31" t="s">
        <v>932</v>
      </c>
      <c r="AN229" s="7" t="s">
        <v>466</v>
      </c>
      <c r="AO229" t="str">
        <f t="shared" si="7"/>
        <v>A1.5 26</v>
      </c>
    </row>
    <row r="230" spans="1:41" ht="42.5" x14ac:dyDescent="0.35">
      <c r="A230" t="str">
        <f t="shared" si="6"/>
        <v>A1.5 27</v>
      </c>
      <c r="B230" s="2">
        <v>227</v>
      </c>
      <c r="C230" s="9" t="s">
        <v>225</v>
      </c>
      <c r="D230" s="20" t="s">
        <v>1882</v>
      </c>
      <c r="E230" s="20" t="s">
        <v>883</v>
      </c>
      <c r="F230" s="21" t="s">
        <v>10</v>
      </c>
      <c r="G230" s="25" t="s">
        <v>1535</v>
      </c>
      <c r="H230" s="24" t="s">
        <v>1554</v>
      </c>
      <c r="I230" s="25" t="s">
        <v>438</v>
      </c>
      <c r="J230" s="2" t="s">
        <v>438</v>
      </c>
      <c r="K230" s="29" t="s">
        <v>438</v>
      </c>
      <c r="L230" s="29" t="s">
        <v>438</v>
      </c>
      <c r="M230" s="29" t="s">
        <v>438</v>
      </c>
      <c r="N230" s="29" t="s">
        <v>438</v>
      </c>
      <c r="O230" s="29" t="s">
        <v>438</v>
      </c>
      <c r="P230" s="24" t="s">
        <v>438</v>
      </c>
      <c r="Q230" s="50">
        <v>24</v>
      </c>
      <c r="R230" s="53" t="s">
        <v>1509</v>
      </c>
      <c r="S230" s="47" t="s">
        <v>1030</v>
      </c>
      <c r="T230" s="2" t="s">
        <v>1186</v>
      </c>
      <c r="U230" s="7" t="s">
        <v>1190</v>
      </c>
      <c r="V230" s="7" t="s">
        <v>1513</v>
      </c>
      <c r="W230" s="55" t="s">
        <v>1529</v>
      </c>
      <c r="X230" s="55">
        <v>27</v>
      </c>
      <c r="Y230" s="49"/>
      <c r="Z230" s="54" t="s">
        <v>1471</v>
      </c>
      <c r="AA230" s="22" t="s">
        <v>1414</v>
      </c>
      <c r="AB230" s="9" t="s">
        <v>1418</v>
      </c>
      <c r="AC230" s="23" t="s">
        <v>1478</v>
      </c>
      <c r="AD230" s="24" t="s">
        <v>318</v>
      </c>
      <c r="AE230" s="25" t="s">
        <v>438</v>
      </c>
      <c r="AF230" s="2" t="s">
        <v>438</v>
      </c>
      <c r="AG230" s="2" t="s">
        <v>438</v>
      </c>
      <c r="AH230" s="2" t="s">
        <v>438</v>
      </c>
      <c r="AI230" s="21" t="s">
        <v>438</v>
      </c>
      <c r="AJ230" s="25" t="s">
        <v>438</v>
      </c>
      <c r="AK230" s="2" t="s">
        <v>438</v>
      </c>
      <c r="AL230" s="7" t="s">
        <v>940</v>
      </c>
      <c r="AM230" s="31" t="s">
        <v>933</v>
      </c>
      <c r="AN230" s="7" t="s">
        <v>466</v>
      </c>
      <c r="AO230" t="str">
        <f t="shared" si="7"/>
        <v>A1.5 27</v>
      </c>
    </row>
    <row r="231" spans="1:41" ht="42.5" x14ac:dyDescent="0.35">
      <c r="A231" t="str">
        <f t="shared" si="6"/>
        <v>A1.5 28</v>
      </c>
      <c r="B231" s="2">
        <v>228</v>
      </c>
      <c r="C231" s="9" t="s">
        <v>1070</v>
      </c>
      <c r="D231" s="20" t="s">
        <v>1883</v>
      </c>
      <c r="E231" s="20" t="s">
        <v>1071</v>
      </c>
      <c r="F231" s="21" t="s">
        <v>10</v>
      </c>
      <c r="G231" s="25" t="s">
        <v>1535</v>
      </c>
      <c r="H231" s="24" t="s">
        <v>1546</v>
      </c>
      <c r="I231" s="25" t="s">
        <v>438</v>
      </c>
      <c r="J231" s="2" t="s">
        <v>438</v>
      </c>
      <c r="K231" s="29" t="s">
        <v>438</v>
      </c>
      <c r="L231" s="29" t="s">
        <v>438</v>
      </c>
      <c r="M231" s="29" t="s">
        <v>438</v>
      </c>
      <c r="N231" s="29" t="s">
        <v>438</v>
      </c>
      <c r="O231" s="29" t="s">
        <v>438</v>
      </c>
      <c r="P231" s="24" t="s">
        <v>438</v>
      </c>
      <c r="Q231" s="50">
        <v>24</v>
      </c>
      <c r="R231" s="53" t="s">
        <v>1509</v>
      </c>
      <c r="S231" s="47" t="s">
        <v>1030</v>
      </c>
      <c r="T231" s="2" t="s">
        <v>1186</v>
      </c>
      <c r="U231" s="7" t="s">
        <v>1190</v>
      </c>
      <c r="V231" s="7" t="s">
        <v>1513</v>
      </c>
      <c r="W231" s="55" t="s">
        <v>1529</v>
      </c>
      <c r="X231" s="55">
        <v>28</v>
      </c>
      <c r="Y231" s="49"/>
      <c r="Z231" s="54" t="s">
        <v>1471</v>
      </c>
      <c r="AA231" s="22" t="s">
        <v>1414</v>
      </c>
      <c r="AB231" s="9" t="s">
        <v>1458</v>
      </c>
      <c r="AC231" s="23" t="s">
        <v>1478</v>
      </c>
      <c r="AD231" s="24" t="s">
        <v>318</v>
      </c>
      <c r="AE231" s="25" t="s">
        <v>438</v>
      </c>
      <c r="AF231" s="2" t="s">
        <v>438</v>
      </c>
      <c r="AG231" s="2" t="s">
        <v>438</v>
      </c>
      <c r="AH231" s="2" t="s">
        <v>438</v>
      </c>
      <c r="AI231" s="21" t="s">
        <v>438</v>
      </c>
      <c r="AJ231" s="25" t="s">
        <v>438</v>
      </c>
      <c r="AK231" s="2" t="s">
        <v>438</v>
      </c>
      <c r="AL231" s="7" t="s">
        <v>940</v>
      </c>
      <c r="AM231" s="31" t="s">
        <v>934</v>
      </c>
      <c r="AN231" s="7" t="s">
        <v>466</v>
      </c>
      <c r="AO231" t="str">
        <f t="shared" si="7"/>
        <v>A1.5 28</v>
      </c>
    </row>
    <row r="232" spans="1:41" ht="42.5" x14ac:dyDescent="0.35">
      <c r="A232" t="str">
        <f t="shared" si="6"/>
        <v>A1.5 29</v>
      </c>
      <c r="B232" s="2">
        <v>229</v>
      </c>
      <c r="C232" s="9" t="s">
        <v>226</v>
      </c>
      <c r="D232" s="20" t="s">
        <v>1884</v>
      </c>
      <c r="E232" s="20" t="s">
        <v>884</v>
      </c>
      <c r="F232" s="21" t="s">
        <v>10</v>
      </c>
      <c r="G232" s="25" t="s">
        <v>1535</v>
      </c>
      <c r="H232" s="24" t="s">
        <v>1553</v>
      </c>
      <c r="I232" s="25" t="s">
        <v>438</v>
      </c>
      <c r="J232" s="2" t="s">
        <v>438</v>
      </c>
      <c r="K232" s="29" t="s">
        <v>438</v>
      </c>
      <c r="L232" s="29" t="s">
        <v>438</v>
      </c>
      <c r="M232" s="29" t="s">
        <v>438</v>
      </c>
      <c r="N232" s="29" t="s">
        <v>438</v>
      </c>
      <c r="O232" s="29" t="s">
        <v>438</v>
      </c>
      <c r="P232" s="24" t="s">
        <v>438</v>
      </c>
      <c r="Q232" s="50">
        <v>24</v>
      </c>
      <c r="R232" s="53" t="s">
        <v>1509</v>
      </c>
      <c r="S232" s="47" t="s">
        <v>1030</v>
      </c>
      <c r="T232" s="2" t="s">
        <v>1186</v>
      </c>
      <c r="U232" s="7" t="s">
        <v>1190</v>
      </c>
      <c r="V232" s="7" t="s">
        <v>1513</v>
      </c>
      <c r="W232" s="55" t="s">
        <v>1529</v>
      </c>
      <c r="X232" s="55">
        <v>29</v>
      </c>
      <c r="Y232" s="49"/>
      <c r="Z232" s="54" t="s">
        <v>1471</v>
      </c>
      <c r="AA232" s="22" t="s">
        <v>1424</v>
      </c>
      <c r="AB232" s="9" t="s">
        <v>1426</v>
      </c>
      <c r="AC232" s="23" t="s">
        <v>1478</v>
      </c>
      <c r="AD232" s="24" t="s">
        <v>318</v>
      </c>
      <c r="AE232" s="25" t="s">
        <v>438</v>
      </c>
      <c r="AF232" s="2" t="s">
        <v>438</v>
      </c>
      <c r="AG232" s="2" t="s">
        <v>438</v>
      </c>
      <c r="AH232" s="2" t="s">
        <v>438</v>
      </c>
      <c r="AI232" s="21" t="s">
        <v>438</v>
      </c>
      <c r="AJ232" s="25" t="s">
        <v>438</v>
      </c>
      <c r="AK232" s="2" t="s">
        <v>438</v>
      </c>
      <c r="AL232" s="7" t="s">
        <v>940</v>
      </c>
      <c r="AM232" s="31" t="s">
        <v>935</v>
      </c>
      <c r="AN232" s="7" t="s">
        <v>466</v>
      </c>
      <c r="AO232" t="str">
        <f t="shared" si="7"/>
        <v>A1.5 29</v>
      </c>
    </row>
    <row r="233" spans="1:41" ht="42.5" x14ac:dyDescent="0.35">
      <c r="A233" t="str">
        <f t="shared" si="6"/>
        <v>A1.5 30</v>
      </c>
      <c r="B233" s="2">
        <v>230</v>
      </c>
      <c r="C233" s="8" t="s">
        <v>885</v>
      </c>
      <c r="D233" s="20" t="s">
        <v>438</v>
      </c>
      <c r="E233" s="8" t="s">
        <v>1956</v>
      </c>
      <c r="F233" s="21" t="s">
        <v>10</v>
      </c>
      <c r="G233" s="25" t="s">
        <v>1535</v>
      </c>
      <c r="H233" s="24" t="s">
        <v>438</v>
      </c>
      <c r="I233" s="25" t="s">
        <v>438</v>
      </c>
      <c r="J233" s="2" t="s">
        <v>438</v>
      </c>
      <c r="K233" s="29" t="s">
        <v>438</v>
      </c>
      <c r="L233" s="29" t="s">
        <v>438</v>
      </c>
      <c r="M233" s="29" t="s">
        <v>438</v>
      </c>
      <c r="N233" s="29" t="s">
        <v>438</v>
      </c>
      <c r="O233" s="29" t="s">
        <v>438</v>
      </c>
      <c r="P233" s="24" t="s">
        <v>438</v>
      </c>
      <c r="Q233" s="50">
        <v>24</v>
      </c>
      <c r="R233" s="53" t="s">
        <v>1509</v>
      </c>
      <c r="S233" s="47" t="s">
        <v>1030</v>
      </c>
      <c r="T233" s="2" t="s">
        <v>1186</v>
      </c>
      <c r="U233" s="7" t="s">
        <v>1190</v>
      </c>
      <c r="V233" s="7" t="s">
        <v>1513</v>
      </c>
      <c r="W233" s="55" t="s">
        <v>1529</v>
      </c>
      <c r="X233" s="55">
        <v>30</v>
      </c>
      <c r="Y233" s="49"/>
      <c r="Z233" s="54" t="s">
        <v>1471</v>
      </c>
      <c r="AA233" s="22" t="s">
        <v>438</v>
      </c>
      <c r="AB233" s="20" t="s">
        <v>438</v>
      </c>
      <c r="AC233" s="23" t="s">
        <v>1478</v>
      </c>
      <c r="AD233" s="24" t="s">
        <v>318</v>
      </c>
      <c r="AE233" s="25" t="s">
        <v>438</v>
      </c>
      <c r="AF233" s="2" t="s">
        <v>438</v>
      </c>
      <c r="AG233" s="2" t="s">
        <v>438</v>
      </c>
      <c r="AH233" s="2" t="s">
        <v>438</v>
      </c>
      <c r="AI233" s="21" t="s">
        <v>438</v>
      </c>
      <c r="AJ233" s="25" t="s">
        <v>438</v>
      </c>
      <c r="AK233" s="2" t="s">
        <v>438</v>
      </c>
      <c r="AL233" s="7" t="s">
        <v>940</v>
      </c>
      <c r="AM233" s="31" t="s">
        <v>936</v>
      </c>
      <c r="AN233" s="7" t="s">
        <v>466</v>
      </c>
      <c r="AO233" t="str">
        <f t="shared" si="7"/>
        <v>A1.5 30</v>
      </c>
    </row>
    <row r="234" spans="1:41" ht="42.5" x14ac:dyDescent="0.35">
      <c r="A234" t="str">
        <f t="shared" si="6"/>
        <v>A1.5 31</v>
      </c>
      <c r="B234" s="2">
        <v>231</v>
      </c>
      <c r="C234" s="8" t="s">
        <v>885</v>
      </c>
      <c r="D234" s="20" t="s">
        <v>438</v>
      </c>
      <c r="E234" s="8" t="s">
        <v>1955</v>
      </c>
      <c r="F234" s="21" t="s">
        <v>10</v>
      </c>
      <c r="G234" s="25" t="s">
        <v>1535</v>
      </c>
      <c r="H234" s="24" t="s">
        <v>438</v>
      </c>
      <c r="I234" s="25" t="s">
        <v>438</v>
      </c>
      <c r="J234" s="2" t="s">
        <v>438</v>
      </c>
      <c r="K234" s="29" t="s">
        <v>438</v>
      </c>
      <c r="L234" s="29" t="s">
        <v>438</v>
      </c>
      <c r="M234" s="29" t="s">
        <v>438</v>
      </c>
      <c r="N234" s="29" t="s">
        <v>438</v>
      </c>
      <c r="O234" s="29" t="s">
        <v>438</v>
      </c>
      <c r="P234" s="24" t="s">
        <v>438</v>
      </c>
      <c r="Q234" s="50">
        <v>24</v>
      </c>
      <c r="R234" s="53" t="s">
        <v>1509</v>
      </c>
      <c r="S234" s="47" t="s">
        <v>1030</v>
      </c>
      <c r="T234" s="2" t="s">
        <v>1186</v>
      </c>
      <c r="U234" s="7" t="s">
        <v>1190</v>
      </c>
      <c r="V234" s="7" t="s">
        <v>1513</v>
      </c>
      <c r="W234" s="55" t="s">
        <v>1529</v>
      </c>
      <c r="X234" s="55">
        <v>31</v>
      </c>
      <c r="Y234" s="49"/>
      <c r="Z234" s="54" t="s">
        <v>1471</v>
      </c>
      <c r="AA234" s="22" t="s">
        <v>438</v>
      </c>
      <c r="AB234" s="20" t="s">
        <v>438</v>
      </c>
      <c r="AC234" s="23" t="s">
        <v>1478</v>
      </c>
      <c r="AD234" s="24" t="s">
        <v>318</v>
      </c>
      <c r="AE234" s="25" t="s">
        <v>438</v>
      </c>
      <c r="AF234" s="2" t="s">
        <v>438</v>
      </c>
      <c r="AG234" s="2" t="s">
        <v>438</v>
      </c>
      <c r="AH234" s="2" t="s">
        <v>438</v>
      </c>
      <c r="AI234" s="21" t="s">
        <v>438</v>
      </c>
      <c r="AJ234" s="25" t="s">
        <v>438</v>
      </c>
      <c r="AK234" s="2" t="s">
        <v>438</v>
      </c>
      <c r="AL234" s="7" t="s">
        <v>940</v>
      </c>
      <c r="AM234" s="31" t="s">
        <v>937</v>
      </c>
      <c r="AN234" s="7" t="s">
        <v>466</v>
      </c>
      <c r="AO234" t="str">
        <f t="shared" si="7"/>
        <v>A1.5 31</v>
      </c>
    </row>
    <row r="235" spans="1:41" ht="42.5" x14ac:dyDescent="0.35">
      <c r="A235" t="str">
        <f t="shared" si="6"/>
        <v>A1.5 32</v>
      </c>
      <c r="B235" s="2">
        <v>232</v>
      </c>
      <c r="C235" s="8" t="s">
        <v>885</v>
      </c>
      <c r="D235" s="20" t="s">
        <v>438</v>
      </c>
      <c r="E235" s="8" t="s">
        <v>1957</v>
      </c>
      <c r="F235" s="21" t="s">
        <v>10</v>
      </c>
      <c r="G235" s="25" t="s">
        <v>1535</v>
      </c>
      <c r="H235" s="24" t="s">
        <v>438</v>
      </c>
      <c r="I235" s="25" t="s">
        <v>438</v>
      </c>
      <c r="J235" s="2" t="s">
        <v>438</v>
      </c>
      <c r="K235" s="29" t="s">
        <v>438</v>
      </c>
      <c r="L235" s="29" t="s">
        <v>438</v>
      </c>
      <c r="M235" s="29" t="s">
        <v>438</v>
      </c>
      <c r="N235" s="29" t="s">
        <v>438</v>
      </c>
      <c r="O235" s="29" t="s">
        <v>438</v>
      </c>
      <c r="P235" s="24" t="s">
        <v>438</v>
      </c>
      <c r="Q235" s="50">
        <v>24</v>
      </c>
      <c r="R235" s="53" t="s">
        <v>1509</v>
      </c>
      <c r="S235" s="47" t="s">
        <v>1030</v>
      </c>
      <c r="T235" s="2" t="s">
        <v>1186</v>
      </c>
      <c r="U235" s="7" t="s">
        <v>1190</v>
      </c>
      <c r="V235" s="7" t="s">
        <v>1513</v>
      </c>
      <c r="W235" s="55" t="s">
        <v>1529</v>
      </c>
      <c r="X235" s="55">
        <v>32</v>
      </c>
      <c r="Y235" s="49"/>
      <c r="Z235" s="54" t="s">
        <v>1471</v>
      </c>
      <c r="AA235" s="22" t="s">
        <v>438</v>
      </c>
      <c r="AB235" s="20" t="s">
        <v>438</v>
      </c>
      <c r="AC235" s="23" t="s">
        <v>1478</v>
      </c>
      <c r="AD235" s="24" t="s">
        <v>318</v>
      </c>
      <c r="AE235" s="25" t="s">
        <v>438</v>
      </c>
      <c r="AF235" s="2" t="s">
        <v>438</v>
      </c>
      <c r="AG235" s="2" t="s">
        <v>438</v>
      </c>
      <c r="AH235" s="2" t="s">
        <v>438</v>
      </c>
      <c r="AI235" s="21" t="s">
        <v>438</v>
      </c>
      <c r="AJ235" s="25" t="s">
        <v>438</v>
      </c>
      <c r="AK235" s="2" t="s">
        <v>438</v>
      </c>
      <c r="AL235" s="7" t="s">
        <v>940</v>
      </c>
      <c r="AM235" s="31" t="s">
        <v>938</v>
      </c>
      <c r="AN235" s="7" t="s">
        <v>466</v>
      </c>
      <c r="AO235" t="str">
        <f t="shared" si="7"/>
        <v>A1.5 32</v>
      </c>
    </row>
    <row r="236" spans="1:41" ht="42.5" x14ac:dyDescent="0.35">
      <c r="A236" t="str">
        <f t="shared" si="6"/>
        <v>A1.6 01</v>
      </c>
      <c r="B236" s="2">
        <v>233</v>
      </c>
      <c r="C236" s="8" t="s">
        <v>322</v>
      </c>
      <c r="D236" s="20" t="s">
        <v>1578</v>
      </c>
      <c r="E236" s="20" t="s">
        <v>857</v>
      </c>
      <c r="F236" s="21" t="s">
        <v>10</v>
      </c>
      <c r="G236" s="25" t="s">
        <v>1535</v>
      </c>
      <c r="H236" s="24" t="s">
        <v>1535</v>
      </c>
      <c r="I236" s="25" t="s">
        <v>438</v>
      </c>
      <c r="J236" s="2" t="s">
        <v>438</v>
      </c>
      <c r="K236" s="29" t="s">
        <v>438</v>
      </c>
      <c r="L236" s="29" t="s">
        <v>438</v>
      </c>
      <c r="M236" s="29" t="s">
        <v>438</v>
      </c>
      <c r="N236" s="29" t="s">
        <v>438</v>
      </c>
      <c r="O236" s="29" t="s">
        <v>438</v>
      </c>
      <c r="P236" s="24" t="s">
        <v>438</v>
      </c>
      <c r="Q236" s="50">
        <v>24</v>
      </c>
      <c r="R236" s="53" t="s">
        <v>1509</v>
      </c>
      <c r="S236" s="47" t="s">
        <v>1030</v>
      </c>
      <c r="T236" s="2" t="s">
        <v>1186</v>
      </c>
      <c r="U236" s="7" t="s">
        <v>1190</v>
      </c>
      <c r="V236" s="7" t="s">
        <v>1513</v>
      </c>
      <c r="W236" s="55" t="s">
        <v>1519</v>
      </c>
      <c r="X236" s="55" t="s">
        <v>1519</v>
      </c>
      <c r="Y236" s="49"/>
      <c r="Z236" s="54" t="s">
        <v>1025</v>
      </c>
      <c r="AA236" s="22" t="s">
        <v>438</v>
      </c>
      <c r="AB236" s="20" t="s">
        <v>438</v>
      </c>
      <c r="AC236" s="23" t="s">
        <v>319</v>
      </c>
      <c r="AD236" s="24" t="s">
        <v>438</v>
      </c>
      <c r="AE236" s="25" t="s">
        <v>438</v>
      </c>
      <c r="AF236" s="2" t="s">
        <v>438</v>
      </c>
      <c r="AG236" s="2" t="s">
        <v>438</v>
      </c>
      <c r="AH236" s="2" t="s">
        <v>438</v>
      </c>
      <c r="AI236" s="21" t="s">
        <v>438</v>
      </c>
      <c r="AJ236" s="25" t="s">
        <v>438</v>
      </c>
      <c r="AK236" s="2" t="s">
        <v>438</v>
      </c>
      <c r="AL236" s="2" t="s">
        <v>438</v>
      </c>
      <c r="AM236" s="31" t="s">
        <v>438</v>
      </c>
      <c r="AN236" s="7" t="s">
        <v>462</v>
      </c>
      <c r="AO236" t="str">
        <f t="shared" si="7"/>
        <v>A1.6 01</v>
      </c>
    </row>
    <row r="237" spans="1:41" ht="42.5" x14ac:dyDescent="0.35">
      <c r="A237" t="str">
        <f t="shared" si="6"/>
        <v>A1.6 02</v>
      </c>
      <c r="B237" s="2">
        <v>234</v>
      </c>
      <c r="C237" s="8" t="s">
        <v>323</v>
      </c>
      <c r="D237" s="20" t="s">
        <v>1579</v>
      </c>
      <c r="E237" s="20" t="s">
        <v>858</v>
      </c>
      <c r="F237" s="21" t="s">
        <v>10</v>
      </c>
      <c r="G237" s="25" t="s">
        <v>1535</v>
      </c>
      <c r="H237" s="24" t="s">
        <v>1535</v>
      </c>
      <c r="I237" s="25" t="s">
        <v>438</v>
      </c>
      <c r="J237" s="2" t="s">
        <v>438</v>
      </c>
      <c r="K237" s="29" t="s">
        <v>438</v>
      </c>
      <c r="L237" s="29" t="s">
        <v>438</v>
      </c>
      <c r="M237" s="29" t="s">
        <v>438</v>
      </c>
      <c r="N237" s="29" t="s">
        <v>438</v>
      </c>
      <c r="O237" s="29" t="s">
        <v>438</v>
      </c>
      <c r="P237" s="24" t="s">
        <v>438</v>
      </c>
      <c r="Q237" s="50">
        <v>24</v>
      </c>
      <c r="R237" s="53" t="s">
        <v>1509</v>
      </c>
      <c r="S237" s="47" t="s">
        <v>1030</v>
      </c>
      <c r="T237" s="2" t="s">
        <v>1186</v>
      </c>
      <c r="U237" s="7" t="s">
        <v>1190</v>
      </c>
      <c r="V237" s="7" t="s">
        <v>1513</v>
      </c>
      <c r="W237" s="55" t="s">
        <v>1519</v>
      </c>
      <c r="X237" s="55" t="s">
        <v>1521</v>
      </c>
      <c r="Y237" s="49"/>
      <c r="Z237" s="54" t="s">
        <v>1025</v>
      </c>
      <c r="AA237" s="22" t="s">
        <v>438</v>
      </c>
      <c r="AB237" s="20" t="s">
        <v>438</v>
      </c>
      <c r="AC237" s="23" t="s">
        <v>319</v>
      </c>
      <c r="AD237" s="24" t="s">
        <v>438</v>
      </c>
      <c r="AE237" s="25" t="s">
        <v>438</v>
      </c>
      <c r="AF237" s="2" t="s">
        <v>438</v>
      </c>
      <c r="AG237" s="2" t="s">
        <v>438</v>
      </c>
      <c r="AH237" s="2" t="s">
        <v>438</v>
      </c>
      <c r="AI237" s="21" t="s">
        <v>438</v>
      </c>
      <c r="AJ237" s="25" t="s">
        <v>438</v>
      </c>
      <c r="AK237" s="2" t="s">
        <v>438</v>
      </c>
      <c r="AL237" s="2" t="s">
        <v>438</v>
      </c>
      <c r="AM237" s="31" t="s">
        <v>438</v>
      </c>
      <c r="AN237" s="7" t="s">
        <v>462</v>
      </c>
      <c r="AO237" t="str">
        <f t="shared" si="7"/>
        <v>A1.6 02</v>
      </c>
    </row>
    <row r="238" spans="1:41" ht="42.5" x14ac:dyDescent="0.35">
      <c r="A238" t="str">
        <f t="shared" si="6"/>
        <v>A1.6 03</v>
      </c>
      <c r="B238" s="2">
        <v>235</v>
      </c>
      <c r="C238" s="8" t="s">
        <v>1472</v>
      </c>
      <c r="D238" s="20" t="s">
        <v>1580</v>
      </c>
      <c r="E238" s="20" t="s">
        <v>1476</v>
      </c>
      <c r="F238" s="21" t="s">
        <v>10</v>
      </c>
      <c r="G238" s="25" t="s">
        <v>1535</v>
      </c>
      <c r="H238" s="24" t="s">
        <v>1535</v>
      </c>
      <c r="I238" s="25" t="s">
        <v>438</v>
      </c>
      <c r="J238" s="2" t="s">
        <v>438</v>
      </c>
      <c r="K238" s="29" t="s">
        <v>438</v>
      </c>
      <c r="L238" s="29" t="s">
        <v>438</v>
      </c>
      <c r="M238" s="29" t="s">
        <v>438</v>
      </c>
      <c r="N238" s="29" t="s">
        <v>438</v>
      </c>
      <c r="O238" s="29" t="s">
        <v>438</v>
      </c>
      <c r="P238" s="24" t="s">
        <v>438</v>
      </c>
      <c r="Q238" s="50">
        <v>24</v>
      </c>
      <c r="R238" s="53" t="s">
        <v>1509</v>
      </c>
      <c r="S238" s="47" t="s">
        <v>1030</v>
      </c>
      <c r="T238" s="2" t="s">
        <v>1186</v>
      </c>
      <c r="U238" s="7" t="s">
        <v>1190</v>
      </c>
      <c r="V238" s="7" t="s">
        <v>1513</v>
      </c>
      <c r="W238" s="55" t="s">
        <v>1519</v>
      </c>
      <c r="X238" s="55" t="s">
        <v>1522</v>
      </c>
      <c r="Y238" s="49"/>
      <c r="Z238" s="54" t="s">
        <v>1025</v>
      </c>
      <c r="AA238" s="22" t="s">
        <v>438</v>
      </c>
      <c r="AB238" s="20" t="s">
        <v>438</v>
      </c>
      <c r="AC238" s="23" t="s">
        <v>319</v>
      </c>
      <c r="AD238" s="24" t="s">
        <v>438</v>
      </c>
      <c r="AE238" s="25" t="s">
        <v>438</v>
      </c>
      <c r="AF238" s="2" t="s">
        <v>438</v>
      </c>
      <c r="AG238" s="2" t="s">
        <v>438</v>
      </c>
      <c r="AH238" s="2" t="s">
        <v>438</v>
      </c>
      <c r="AI238" s="21" t="s">
        <v>438</v>
      </c>
      <c r="AJ238" s="25" t="s">
        <v>438</v>
      </c>
      <c r="AK238" s="2" t="s">
        <v>438</v>
      </c>
      <c r="AL238" s="2" t="s">
        <v>438</v>
      </c>
      <c r="AM238" s="31" t="s">
        <v>438</v>
      </c>
      <c r="AN238" s="7" t="s">
        <v>462</v>
      </c>
      <c r="AO238" t="str">
        <f t="shared" si="7"/>
        <v>A1.6 03</v>
      </c>
    </row>
    <row r="239" spans="1:41" ht="42.5" x14ac:dyDescent="0.35">
      <c r="A239" t="str">
        <f t="shared" si="6"/>
        <v>A1.6 04</v>
      </c>
      <c r="B239" s="2">
        <v>236</v>
      </c>
      <c r="C239" s="8" t="s">
        <v>1473</v>
      </c>
      <c r="D239" s="20" t="s">
        <v>1581</v>
      </c>
      <c r="E239" s="20" t="s">
        <v>1477</v>
      </c>
      <c r="F239" s="21" t="s">
        <v>10</v>
      </c>
      <c r="G239" s="25" t="s">
        <v>1535</v>
      </c>
      <c r="H239" s="24" t="s">
        <v>1535</v>
      </c>
      <c r="I239" s="25" t="s">
        <v>438</v>
      </c>
      <c r="J239" s="2" t="s">
        <v>438</v>
      </c>
      <c r="K239" s="29" t="s">
        <v>438</v>
      </c>
      <c r="L239" s="29" t="s">
        <v>438</v>
      </c>
      <c r="M239" s="29" t="s">
        <v>438</v>
      </c>
      <c r="N239" s="29" t="s">
        <v>438</v>
      </c>
      <c r="O239" s="29" t="s">
        <v>438</v>
      </c>
      <c r="P239" s="24" t="s">
        <v>438</v>
      </c>
      <c r="Q239" s="50">
        <v>24</v>
      </c>
      <c r="R239" s="53" t="s">
        <v>1509</v>
      </c>
      <c r="S239" s="47" t="s">
        <v>1030</v>
      </c>
      <c r="T239" s="2" t="s">
        <v>1186</v>
      </c>
      <c r="U239" s="7" t="s">
        <v>1190</v>
      </c>
      <c r="V239" s="7" t="s">
        <v>1513</v>
      </c>
      <c r="W239" s="55" t="s">
        <v>1519</v>
      </c>
      <c r="X239" s="55" t="s">
        <v>1523</v>
      </c>
      <c r="Y239" s="49"/>
      <c r="Z239" s="54" t="s">
        <v>1025</v>
      </c>
      <c r="AA239" s="22" t="s">
        <v>438</v>
      </c>
      <c r="AB239" s="20" t="s">
        <v>438</v>
      </c>
      <c r="AC239" s="23" t="s">
        <v>319</v>
      </c>
      <c r="AD239" s="24" t="s">
        <v>438</v>
      </c>
      <c r="AE239" s="25" t="s">
        <v>438</v>
      </c>
      <c r="AF239" s="2" t="s">
        <v>438</v>
      </c>
      <c r="AG239" s="2" t="s">
        <v>438</v>
      </c>
      <c r="AH239" s="2" t="s">
        <v>438</v>
      </c>
      <c r="AI239" s="21" t="s">
        <v>438</v>
      </c>
      <c r="AJ239" s="25" t="s">
        <v>438</v>
      </c>
      <c r="AK239" s="2" t="s">
        <v>438</v>
      </c>
      <c r="AL239" s="2" t="s">
        <v>438</v>
      </c>
      <c r="AM239" s="31" t="s">
        <v>438</v>
      </c>
      <c r="AN239" s="7" t="s">
        <v>462</v>
      </c>
      <c r="AO239" t="str">
        <f t="shared" si="7"/>
        <v>A1.6 04</v>
      </c>
    </row>
    <row r="240" spans="1:41" ht="42.5" x14ac:dyDescent="0.35">
      <c r="A240" t="str">
        <f t="shared" si="6"/>
        <v>A1.6 05</v>
      </c>
      <c r="B240" s="2">
        <v>237</v>
      </c>
      <c r="C240" s="8" t="s">
        <v>326</v>
      </c>
      <c r="D240" s="20" t="s">
        <v>1582</v>
      </c>
      <c r="E240" s="20" t="s">
        <v>859</v>
      </c>
      <c r="F240" s="21" t="s">
        <v>10</v>
      </c>
      <c r="G240" s="25" t="s">
        <v>1535</v>
      </c>
      <c r="H240" s="24" t="s">
        <v>1535</v>
      </c>
      <c r="I240" s="25" t="s">
        <v>438</v>
      </c>
      <c r="J240" s="2" t="s">
        <v>438</v>
      </c>
      <c r="K240" s="29" t="s">
        <v>438</v>
      </c>
      <c r="L240" s="29" t="s">
        <v>438</v>
      </c>
      <c r="M240" s="29" t="s">
        <v>438</v>
      </c>
      <c r="N240" s="29" t="s">
        <v>438</v>
      </c>
      <c r="O240" s="29" t="s">
        <v>438</v>
      </c>
      <c r="P240" s="24" t="s">
        <v>438</v>
      </c>
      <c r="Q240" s="50">
        <v>24</v>
      </c>
      <c r="R240" s="53" t="s">
        <v>1509</v>
      </c>
      <c r="S240" s="47" t="s">
        <v>1030</v>
      </c>
      <c r="T240" s="2" t="s">
        <v>1186</v>
      </c>
      <c r="U240" s="7" t="s">
        <v>1190</v>
      </c>
      <c r="V240" s="7" t="s">
        <v>1513</v>
      </c>
      <c r="W240" s="55" t="s">
        <v>1519</v>
      </c>
      <c r="X240" s="55" t="s">
        <v>1524</v>
      </c>
      <c r="Y240" s="49"/>
      <c r="Z240" s="54" t="s">
        <v>1025</v>
      </c>
      <c r="AA240" s="22" t="s">
        <v>438</v>
      </c>
      <c r="AB240" s="20" t="s">
        <v>438</v>
      </c>
      <c r="AC240" s="23" t="s">
        <v>319</v>
      </c>
      <c r="AD240" s="24" t="s">
        <v>438</v>
      </c>
      <c r="AE240" s="25" t="s">
        <v>438</v>
      </c>
      <c r="AF240" s="2" t="s">
        <v>438</v>
      </c>
      <c r="AG240" s="2" t="s">
        <v>438</v>
      </c>
      <c r="AH240" s="2" t="s">
        <v>438</v>
      </c>
      <c r="AI240" s="21" t="s">
        <v>438</v>
      </c>
      <c r="AJ240" s="25" t="s">
        <v>438</v>
      </c>
      <c r="AK240" s="2" t="s">
        <v>438</v>
      </c>
      <c r="AL240" s="2" t="s">
        <v>438</v>
      </c>
      <c r="AM240" s="31" t="s">
        <v>438</v>
      </c>
      <c r="AN240" s="7" t="s">
        <v>462</v>
      </c>
      <c r="AO240" t="str">
        <f t="shared" si="7"/>
        <v>A1.6 05</v>
      </c>
    </row>
    <row r="241" spans="1:41" ht="42.5" x14ac:dyDescent="0.35">
      <c r="A241" t="str">
        <f t="shared" si="6"/>
        <v>A1.6 06</v>
      </c>
      <c r="B241" s="2">
        <v>238</v>
      </c>
      <c r="C241" s="8" t="s">
        <v>321</v>
      </c>
      <c r="D241" s="20" t="s">
        <v>1583</v>
      </c>
      <c r="E241" s="20" t="s">
        <v>856</v>
      </c>
      <c r="F241" s="21" t="s">
        <v>10</v>
      </c>
      <c r="G241" s="25" t="s">
        <v>1535</v>
      </c>
      <c r="H241" s="24" t="s">
        <v>1535</v>
      </c>
      <c r="I241" s="25" t="s">
        <v>438</v>
      </c>
      <c r="J241" s="2" t="s">
        <v>438</v>
      </c>
      <c r="K241" s="29" t="s">
        <v>438</v>
      </c>
      <c r="L241" s="29" t="s">
        <v>438</v>
      </c>
      <c r="M241" s="29" t="s">
        <v>438</v>
      </c>
      <c r="N241" s="29" t="s">
        <v>438</v>
      </c>
      <c r="O241" s="29" t="s">
        <v>438</v>
      </c>
      <c r="P241" s="24" t="s">
        <v>438</v>
      </c>
      <c r="Q241" s="50">
        <v>24</v>
      </c>
      <c r="R241" s="53" t="s">
        <v>1509</v>
      </c>
      <c r="S241" s="47" t="s">
        <v>1030</v>
      </c>
      <c r="T241" s="2" t="s">
        <v>1186</v>
      </c>
      <c r="U241" s="7" t="s">
        <v>1190</v>
      </c>
      <c r="V241" s="7" t="s">
        <v>1513</v>
      </c>
      <c r="W241" s="55" t="s">
        <v>1519</v>
      </c>
      <c r="X241" s="55" t="s">
        <v>1525</v>
      </c>
      <c r="Y241" s="49"/>
      <c r="Z241" s="54" t="s">
        <v>1025</v>
      </c>
      <c r="AA241" s="22" t="s">
        <v>438</v>
      </c>
      <c r="AB241" s="20" t="s">
        <v>438</v>
      </c>
      <c r="AC241" s="23" t="s">
        <v>319</v>
      </c>
      <c r="AD241" s="24" t="s">
        <v>318</v>
      </c>
      <c r="AE241" s="25" t="s">
        <v>438</v>
      </c>
      <c r="AF241" s="2" t="s">
        <v>438</v>
      </c>
      <c r="AG241" s="2" t="s">
        <v>438</v>
      </c>
      <c r="AH241" s="2" t="s">
        <v>438</v>
      </c>
      <c r="AI241" s="21" t="s">
        <v>438</v>
      </c>
      <c r="AJ241" s="25" t="s">
        <v>438</v>
      </c>
      <c r="AK241" s="2" t="s">
        <v>438</v>
      </c>
      <c r="AL241" s="2" t="s">
        <v>944</v>
      </c>
      <c r="AM241" s="31" t="s">
        <v>923</v>
      </c>
      <c r="AN241" s="7" t="s">
        <v>462</v>
      </c>
      <c r="AO241" t="str">
        <f t="shared" si="7"/>
        <v>A1.6 06</v>
      </c>
    </row>
    <row r="242" spans="1:41" ht="42.5" x14ac:dyDescent="0.35">
      <c r="A242" t="str">
        <f t="shared" si="6"/>
        <v>A1.6 07</v>
      </c>
      <c r="B242" s="2">
        <v>239</v>
      </c>
      <c r="C242" s="8" t="s">
        <v>439</v>
      </c>
      <c r="D242" s="20" t="s">
        <v>1584</v>
      </c>
      <c r="E242" s="20" t="s">
        <v>860</v>
      </c>
      <c r="F242" s="21" t="s">
        <v>10</v>
      </c>
      <c r="G242" s="25" t="s">
        <v>1535</v>
      </c>
      <c r="H242" s="24" t="s">
        <v>1535</v>
      </c>
      <c r="I242" s="25" t="s">
        <v>438</v>
      </c>
      <c r="J242" s="2" t="s">
        <v>438</v>
      </c>
      <c r="K242" s="29" t="s">
        <v>438</v>
      </c>
      <c r="L242" s="29" t="s">
        <v>438</v>
      </c>
      <c r="M242" s="29" t="s">
        <v>438</v>
      </c>
      <c r="N242" s="29" t="s">
        <v>438</v>
      </c>
      <c r="O242" s="29" t="s">
        <v>438</v>
      </c>
      <c r="P242" s="24" t="s">
        <v>438</v>
      </c>
      <c r="Q242" s="50">
        <v>24</v>
      </c>
      <c r="R242" s="53" t="s">
        <v>1509</v>
      </c>
      <c r="S242" s="47" t="s">
        <v>1030</v>
      </c>
      <c r="T242" s="2" t="s">
        <v>1186</v>
      </c>
      <c r="U242" s="7" t="s">
        <v>1190</v>
      </c>
      <c r="V242" s="7" t="s">
        <v>1513</v>
      </c>
      <c r="W242" s="55" t="s">
        <v>1519</v>
      </c>
      <c r="X242" s="55" t="s">
        <v>1526</v>
      </c>
      <c r="Y242" s="49"/>
      <c r="Z242" s="54" t="s">
        <v>1025</v>
      </c>
      <c r="AA242" s="22" t="s">
        <v>438</v>
      </c>
      <c r="AB242" s="20" t="s">
        <v>438</v>
      </c>
      <c r="AC242" s="23" t="s">
        <v>319</v>
      </c>
      <c r="AD242" s="24" t="s">
        <v>318</v>
      </c>
      <c r="AE242" s="25" t="s">
        <v>438</v>
      </c>
      <c r="AF242" s="2" t="s">
        <v>438</v>
      </c>
      <c r="AG242" s="2" t="s">
        <v>438</v>
      </c>
      <c r="AH242" s="2" t="s">
        <v>438</v>
      </c>
      <c r="AI242" s="21" t="s">
        <v>438</v>
      </c>
      <c r="AJ242" s="25" t="s">
        <v>438</v>
      </c>
      <c r="AK242" s="2" t="s">
        <v>438</v>
      </c>
      <c r="AL242" s="2" t="s">
        <v>944</v>
      </c>
      <c r="AM242" s="31" t="s">
        <v>924</v>
      </c>
      <c r="AN242" s="7" t="s">
        <v>462</v>
      </c>
      <c r="AO242" t="str">
        <f t="shared" si="7"/>
        <v>A1.6 07</v>
      </c>
    </row>
    <row r="243" spans="1:41" ht="42.5" x14ac:dyDescent="0.35">
      <c r="A243" t="str">
        <f t="shared" si="6"/>
        <v>A1.6 08</v>
      </c>
      <c r="B243" s="2">
        <v>240</v>
      </c>
      <c r="C243" s="8" t="s">
        <v>1474</v>
      </c>
      <c r="D243" s="20" t="s">
        <v>1585</v>
      </c>
      <c r="E243" s="20" t="s">
        <v>1475</v>
      </c>
      <c r="F243" s="21" t="s">
        <v>10</v>
      </c>
      <c r="G243" s="25" t="s">
        <v>1535</v>
      </c>
      <c r="H243" s="24" t="s">
        <v>1535</v>
      </c>
      <c r="I243" s="25" t="s">
        <v>438</v>
      </c>
      <c r="J243" s="2" t="s">
        <v>438</v>
      </c>
      <c r="K243" s="29" t="s">
        <v>438</v>
      </c>
      <c r="L243" s="29" t="s">
        <v>438</v>
      </c>
      <c r="M243" s="29" t="s">
        <v>438</v>
      </c>
      <c r="N243" s="29" t="s">
        <v>438</v>
      </c>
      <c r="O243" s="29" t="s">
        <v>438</v>
      </c>
      <c r="P243" s="24" t="s">
        <v>438</v>
      </c>
      <c r="Q243" s="50">
        <v>24</v>
      </c>
      <c r="R243" s="53" t="s">
        <v>1509</v>
      </c>
      <c r="S243" s="47" t="s">
        <v>1030</v>
      </c>
      <c r="T243" s="2" t="s">
        <v>1186</v>
      </c>
      <c r="U243" s="7" t="s">
        <v>1190</v>
      </c>
      <c r="V243" s="7" t="s">
        <v>1513</v>
      </c>
      <c r="W243" s="55" t="s">
        <v>1519</v>
      </c>
      <c r="X243" s="55" t="s">
        <v>1527</v>
      </c>
      <c r="Y243" s="49"/>
      <c r="Z243" s="54" t="s">
        <v>1025</v>
      </c>
      <c r="AA243" s="22" t="s">
        <v>438</v>
      </c>
      <c r="AB243" s="20" t="s">
        <v>438</v>
      </c>
      <c r="AC243" s="23" t="s">
        <v>319</v>
      </c>
      <c r="AD243" s="24" t="s">
        <v>318</v>
      </c>
      <c r="AE243" s="25" t="s">
        <v>438</v>
      </c>
      <c r="AF243" s="2" t="s">
        <v>438</v>
      </c>
      <c r="AG243" s="2" t="s">
        <v>438</v>
      </c>
      <c r="AH243" s="2" t="s">
        <v>438</v>
      </c>
      <c r="AI243" s="21" t="s">
        <v>438</v>
      </c>
      <c r="AJ243" s="25" t="s">
        <v>438</v>
      </c>
      <c r="AK243" s="2" t="s">
        <v>438</v>
      </c>
      <c r="AL243" s="2" t="s">
        <v>944</v>
      </c>
      <c r="AM243" s="31" t="s">
        <v>925</v>
      </c>
      <c r="AN243" s="7" t="s">
        <v>462</v>
      </c>
      <c r="AO243" t="str">
        <f t="shared" si="7"/>
        <v>A1.6 08</v>
      </c>
    </row>
    <row r="244" spans="1:41" ht="42.5" x14ac:dyDescent="0.35">
      <c r="A244" t="str">
        <f t="shared" si="6"/>
        <v>A1.6 09</v>
      </c>
      <c r="B244" s="2">
        <v>241</v>
      </c>
      <c r="C244" s="8" t="s">
        <v>885</v>
      </c>
      <c r="D244" s="20" t="s">
        <v>438</v>
      </c>
      <c r="E244" s="8" t="s">
        <v>1958</v>
      </c>
      <c r="F244" s="21" t="s">
        <v>10</v>
      </c>
      <c r="G244" s="25" t="s">
        <v>1535</v>
      </c>
      <c r="H244" s="24" t="s">
        <v>438</v>
      </c>
      <c r="I244" s="25" t="s">
        <v>438</v>
      </c>
      <c r="J244" s="2" t="s">
        <v>438</v>
      </c>
      <c r="K244" s="29" t="s">
        <v>438</v>
      </c>
      <c r="L244" s="29" t="s">
        <v>438</v>
      </c>
      <c r="M244" s="29" t="s">
        <v>438</v>
      </c>
      <c r="N244" s="29" t="s">
        <v>438</v>
      </c>
      <c r="O244" s="29" t="s">
        <v>438</v>
      </c>
      <c r="P244" s="24" t="s">
        <v>438</v>
      </c>
      <c r="Q244" s="50">
        <v>24</v>
      </c>
      <c r="R244" s="53" t="s">
        <v>1509</v>
      </c>
      <c r="S244" s="47" t="s">
        <v>1030</v>
      </c>
      <c r="T244" s="2" t="s">
        <v>1186</v>
      </c>
      <c r="U244" s="7" t="s">
        <v>1190</v>
      </c>
      <c r="V244" s="7" t="s">
        <v>1513</v>
      </c>
      <c r="W244" s="55" t="s">
        <v>1519</v>
      </c>
      <c r="X244" s="55" t="s">
        <v>1528</v>
      </c>
      <c r="Y244" s="49"/>
      <c r="Z244" s="54" t="s">
        <v>1025</v>
      </c>
      <c r="AA244" s="22" t="s">
        <v>438</v>
      </c>
      <c r="AB244" s="20" t="s">
        <v>438</v>
      </c>
      <c r="AC244" s="23" t="s">
        <v>319</v>
      </c>
      <c r="AD244" s="24" t="s">
        <v>318</v>
      </c>
      <c r="AE244" s="25" t="s">
        <v>438</v>
      </c>
      <c r="AF244" s="2" t="s">
        <v>438</v>
      </c>
      <c r="AG244" s="2" t="s">
        <v>438</v>
      </c>
      <c r="AH244" s="2" t="s">
        <v>438</v>
      </c>
      <c r="AI244" s="21" t="s">
        <v>438</v>
      </c>
      <c r="AJ244" s="25" t="s">
        <v>438</v>
      </c>
      <c r="AK244" s="2" t="s">
        <v>438</v>
      </c>
      <c r="AL244" s="2" t="s">
        <v>944</v>
      </c>
      <c r="AM244" s="31" t="s">
        <v>926</v>
      </c>
      <c r="AN244" s="7" t="s">
        <v>462</v>
      </c>
      <c r="AO244" t="str">
        <f t="shared" si="7"/>
        <v>A1.6 09</v>
      </c>
    </row>
    <row r="245" spans="1:41" ht="42.5" x14ac:dyDescent="0.35">
      <c r="A245" t="str">
        <f t="shared" si="6"/>
        <v>A1.6 10</v>
      </c>
      <c r="B245" s="2">
        <v>242</v>
      </c>
      <c r="C245" s="8" t="s">
        <v>885</v>
      </c>
      <c r="D245" s="20" t="s">
        <v>438</v>
      </c>
      <c r="E245" s="8" t="s">
        <v>1959</v>
      </c>
      <c r="F245" s="21" t="s">
        <v>10</v>
      </c>
      <c r="G245" s="25" t="s">
        <v>1535</v>
      </c>
      <c r="H245" s="24" t="s">
        <v>438</v>
      </c>
      <c r="I245" s="25" t="s">
        <v>438</v>
      </c>
      <c r="J245" s="2" t="s">
        <v>438</v>
      </c>
      <c r="K245" s="29" t="s">
        <v>438</v>
      </c>
      <c r="L245" s="29" t="s">
        <v>438</v>
      </c>
      <c r="M245" s="29" t="s">
        <v>438</v>
      </c>
      <c r="N245" s="29" t="s">
        <v>438</v>
      </c>
      <c r="O245" s="29" t="s">
        <v>438</v>
      </c>
      <c r="P245" s="24" t="s">
        <v>438</v>
      </c>
      <c r="Q245" s="50">
        <v>24</v>
      </c>
      <c r="R245" s="53" t="s">
        <v>1509</v>
      </c>
      <c r="S245" s="47" t="s">
        <v>1030</v>
      </c>
      <c r="T245" s="2" t="s">
        <v>1186</v>
      </c>
      <c r="U245" s="7" t="s">
        <v>1190</v>
      </c>
      <c r="V245" s="7" t="s">
        <v>1513</v>
      </c>
      <c r="W245" s="55" t="s">
        <v>1519</v>
      </c>
      <c r="X245" s="55">
        <v>10</v>
      </c>
      <c r="Y245" s="49"/>
      <c r="Z245" s="54" t="s">
        <v>1025</v>
      </c>
      <c r="AA245" s="22" t="s">
        <v>438</v>
      </c>
      <c r="AB245" s="20" t="s">
        <v>438</v>
      </c>
      <c r="AC245" s="23" t="s">
        <v>319</v>
      </c>
      <c r="AD245" s="24" t="s">
        <v>318</v>
      </c>
      <c r="AE245" s="25" t="s">
        <v>438</v>
      </c>
      <c r="AF245" s="2" t="s">
        <v>438</v>
      </c>
      <c r="AG245" s="2" t="s">
        <v>438</v>
      </c>
      <c r="AH245" s="2" t="s">
        <v>438</v>
      </c>
      <c r="AI245" s="21" t="s">
        <v>438</v>
      </c>
      <c r="AJ245" s="25" t="s">
        <v>438</v>
      </c>
      <c r="AK245" s="2" t="s">
        <v>438</v>
      </c>
      <c r="AL245" s="2" t="s">
        <v>944</v>
      </c>
      <c r="AM245" s="31" t="s">
        <v>927</v>
      </c>
      <c r="AN245" s="7" t="s">
        <v>462</v>
      </c>
      <c r="AO245" t="str">
        <f t="shared" si="7"/>
        <v>A1.6 10</v>
      </c>
    </row>
    <row r="246" spans="1:41" ht="42.5" x14ac:dyDescent="0.35">
      <c r="A246" t="str">
        <f t="shared" si="6"/>
        <v>A1.6 11</v>
      </c>
      <c r="B246" s="2">
        <v>243</v>
      </c>
      <c r="C246" s="8" t="s">
        <v>885</v>
      </c>
      <c r="D246" s="20" t="s">
        <v>438</v>
      </c>
      <c r="E246" s="8" t="s">
        <v>1960</v>
      </c>
      <c r="F246" s="21" t="s">
        <v>10</v>
      </c>
      <c r="G246" s="25" t="s">
        <v>1535</v>
      </c>
      <c r="H246" s="24" t="s">
        <v>438</v>
      </c>
      <c r="I246" s="25" t="s">
        <v>438</v>
      </c>
      <c r="J246" s="2" t="s">
        <v>438</v>
      </c>
      <c r="K246" s="29" t="s">
        <v>438</v>
      </c>
      <c r="L246" s="29" t="s">
        <v>438</v>
      </c>
      <c r="M246" s="29" t="s">
        <v>438</v>
      </c>
      <c r="N246" s="29" t="s">
        <v>438</v>
      </c>
      <c r="O246" s="29" t="s">
        <v>438</v>
      </c>
      <c r="P246" s="24" t="s">
        <v>438</v>
      </c>
      <c r="Q246" s="50">
        <v>24</v>
      </c>
      <c r="R246" s="53" t="s">
        <v>1509</v>
      </c>
      <c r="S246" s="47" t="s">
        <v>1030</v>
      </c>
      <c r="T246" s="2" t="s">
        <v>1186</v>
      </c>
      <c r="U246" s="7" t="s">
        <v>1190</v>
      </c>
      <c r="V246" s="7" t="s">
        <v>1513</v>
      </c>
      <c r="W246" s="55" t="s">
        <v>1519</v>
      </c>
      <c r="X246" s="55">
        <v>11</v>
      </c>
      <c r="Y246" s="49"/>
      <c r="Z246" s="54" t="s">
        <v>1025</v>
      </c>
      <c r="AA246" s="22" t="s">
        <v>438</v>
      </c>
      <c r="AB246" s="20" t="s">
        <v>438</v>
      </c>
      <c r="AC246" s="23" t="s">
        <v>319</v>
      </c>
      <c r="AD246" s="24" t="s">
        <v>318</v>
      </c>
      <c r="AE246" s="25" t="s">
        <v>438</v>
      </c>
      <c r="AF246" s="2" t="s">
        <v>438</v>
      </c>
      <c r="AG246" s="2" t="s">
        <v>438</v>
      </c>
      <c r="AH246" s="2" t="s">
        <v>438</v>
      </c>
      <c r="AI246" s="21" t="s">
        <v>438</v>
      </c>
      <c r="AJ246" s="25" t="s">
        <v>438</v>
      </c>
      <c r="AK246" s="2" t="s">
        <v>438</v>
      </c>
      <c r="AL246" s="2" t="s">
        <v>944</v>
      </c>
      <c r="AM246" s="31" t="s">
        <v>928</v>
      </c>
      <c r="AN246" s="7" t="s">
        <v>462</v>
      </c>
      <c r="AO246" t="str">
        <f t="shared" si="7"/>
        <v>A1.6 11</v>
      </c>
    </row>
    <row r="247" spans="1:41" ht="42.5" x14ac:dyDescent="0.35">
      <c r="A247" t="str">
        <f t="shared" si="6"/>
        <v>A1.6 12</v>
      </c>
      <c r="B247" s="2">
        <v>244</v>
      </c>
      <c r="C247" s="8" t="s">
        <v>885</v>
      </c>
      <c r="D247" s="20" t="s">
        <v>438</v>
      </c>
      <c r="E247" s="8" t="s">
        <v>1961</v>
      </c>
      <c r="F247" s="21" t="s">
        <v>10</v>
      </c>
      <c r="G247" s="25" t="s">
        <v>1535</v>
      </c>
      <c r="H247" s="24" t="s">
        <v>438</v>
      </c>
      <c r="I247" s="25" t="s">
        <v>438</v>
      </c>
      <c r="J247" s="2" t="s">
        <v>438</v>
      </c>
      <c r="K247" s="29" t="s">
        <v>438</v>
      </c>
      <c r="L247" s="29" t="s">
        <v>438</v>
      </c>
      <c r="M247" s="29" t="s">
        <v>438</v>
      </c>
      <c r="N247" s="29" t="s">
        <v>438</v>
      </c>
      <c r="O247" s="29" t="s">
        <v>438</v>
      </c>
      <c r="P247" s="24" t="s">
        <v>438</v>
      </c>
      <c r="Q247" s="50">
        <v>24</v>
      </c>
      <c r="R247" s="53" t="s">
        <v>1509</v>
      </c>
      <c r="S247" s="47" t="s">
        <v>1030</v>
      </c>
      <c r="T247" s="2" t="s">
        <v>1186</v>
      </c>
      <c r="U247" s="7" t="s">
        <v>1190</v>
      </c>
      <c r="V247" s="7" t="s">
        <v>1513</v>
      </c>
      <c r="W247" s="55" t="s">
        <v>1519</v>
      </c>
      <c r="X247" s="55">
        <v>12</v>
      </c>
      <c r="Y247" s="49"/>
      <c r="Z247" s="54" t="s">
        <v>1025</v>
      </c>
      <c r="AA247" s="22" t="s">
        <v>438</v>
      </c>
      <c r="AB247" s="20" t="s">
        <v>438</v>
      </c>
      <c r="AC247" s="23" t="s">
        <v>319</v>
      </c>
      <c r="AD247" s="24" t="s">
        <v>318</v>
      </c>
      <c r="AE247" s="25" t="s">
        <v>438</v>
      </c>
      <c r="AF247" s="2" t="s">
        <v>438</v>
      </c>
      <c r="AG247" s="2" t="s">
        <v>438</v>
      </c>
      <c r="AH247" s="2" t="s">
        <v>438</v>
      </c>
      <c r="AI247" s="21" t="s">
        <v>438</v>
      </c>
      <c r="AJ247" s="25" t="s">
        <v>438</v>
      </c>
      <c r="AK247" s="2" t="s">
        <v>438</v>
      </c>
      <c r="AL247" s="2" t="s">
        <v>944</v>
      </c>
      <c r="AM247" s="31" t="s">
        <v>929</v>
      </c>
      <c r="AN247" s="7" t="s">
        <v>462</v>
      </c>
      <c r="AO247" t="str">
        <f t="shared" si="7"/>
        <v>A1.6 12</v>
      </c>
    </row>
    <row r="248" spans="1:41" ht="42.5" x14ac:dyDescent="0.35">
      <c r="A248" t="str">
        <f t="shared" si="6"/>
        <v>A1.6 13</v>
      </c>
      <c r="B248" s="2">
        <v>245</v>
      </c>
      <c r="C248" s="8" t="s">
        <v>885</v>
      </c>
      <c r="D248" s="20" t="s">
        <v>438</v>
      </c>
      <c r="E248" s="8" t="s">
        <v>1962</v>
      </c>
      <c r="F248" s="21" t="s">
        <v>10</v>
      </c>
      <c r="G248" s="25" t="s">
        <v>1535</v>
      </c>
      <c r="H248" s="24" t="s">
        <v>438</v>
      </c>
      <c r="I248" s="25" t="s">
        <v>438</v>
      </c>
      <c r="J248" s="2" t="s">
        <v>438</v>
      </c>
      <c r="K248" s="29" t="s">
        <v>438</v>
      </c>
      <c r="L248" s="29" t="s">
        <v>438</v>
      </c>
      <c r="M248" s="29" t="s">
        <v>438</v>
      </c>
      <c r="N248" s="29" t="s">
        <v>438</v>
      </c>
      <c r="O248" s="29" t="s">
        <v>438</v>
      </c>
      <c r="P248" s="24" t="s">
        <v>438</v>
      </c>
      <c r="Q248" s="50">
        <v>24</v>
      </c>
      <c r="R248" s="53" t="s">
        <v>1509</v>
      </c>
      <c r="S248" s="47" t="s">
        <v>1030</v>
      </c>
      <c r="T248" s="2" t="s">
        <v>1186</v>
      </c>
      <c r="U248" s="7" t="s">
        <v>1190</v>
      </c>
      <c r="V248" s="7" t="s">
        <v>1513</v>
      </c>
      <c r="W248" s="55" t="s">
        <v>1519</v>
      </c>
      <c r="X248" s="55">
        <v>13</v>
      </c>
      <c r="Y248" s="49"/>
      <c r="Z248" s="54" t="s">
        <v>1025</v>
      </c>
      <c r="AA248" s="22" t="s">
        <v>438</v>
      </c>
      <c r="AB248" s="20" t="s">
        <v>438</v>
      </c>
      <c r="AC248" s="23" t="s">
        <v>319</v>
      </c>
      <c r="AD248" s="24" t="s">
        <v>318</v>
      </c>
      <c r="AE248" s="25" t="s">
        <v>438</v>
      </c>
      <c r="AF248" s="2" t="s">
        <v>438</v>
      </c>
      <c r="AG248" s="2" t="s">
        <v>438</v>
      </c>
      <c r="AH248" s="2" t="s">
        <v>438</v>
      </c>
      <c r="AI248" s="21" t="s">
        <v>438</v>
      </c>
      <c r="AJ248" s="25" t="s">
        <v>438</v>
      </c>
      <c r="AK248" s="2" t="s">
        <v>438</v>
      </c>
      <c r="AL248" s="2" t="s">
        <v>944</v>
      </c>
      <c r="AM248" s="31" t="s">
        <v>930</v>
      </c>
      <c r="AN248" s="7" t="s">
        <v>462</v>
      </c>
      <c r="AO248" t="str">
        <f t="shared" si="7"/>
        <v>A1.6 13</v>
      </c>
    </row>
    <row r="249" spans="1:41" ht="42.5" x14ac:dyDescent="0.35">
      <c r="A249" t="str">
        <f t="shared" si="6"/>
        <v>A1.6 14</v>
      </c>
      <c r="B249" s="2">
        <v>246</v>
      </c>
      <c r="C249" s="8" t="s">
        <v>885</v>
      </c>
      <c r="D249" s="20" t="s">
        <v>438</v>
      </c>
      <c r="E249" s="8" t="s">
        <v>1963</v>
      </c>
      <c r="F249" s="21" t="s">
        <v>10</v>
      </c>
      <c r="G249" s="25" t="s">
        <v>1535</v>
      </c>
      <c r="H249" s="24" t="s">
        <v>438</v>
      </c>
      <c r="I249" s="25" t="s">
        <v>438</v>
      </c>
      <c r="J249" s="2" t="s">
        <v>438</v>
      </c>
      <c r="K249" s="29" t="s">
        <v>438</v>
      </c>
      <c r="L249" s="29" t="s">
        <v>438</v>
      </c>
      <c r="M249" s="29" t="s">
        <v>438</v>
      </c>
      <c r="N249" s="29" t="s">
        <v>438</v>
      </c>
      <c r="O249" s="29" t="s">
        <v>438</v>
      </c>
      <c r="P249" s="24" t="s">
        <v>438</v>
      </c>
      <c r="Q249" s="50">
        <v>24</v>
      </c>
      <c r="R249" s="53" t="s">
        <v>1509</v>
      </c>
      <c r="S249" s="47" t="s">
        <v>1030</v>
      </c>
      <c r="T249" s="2" t="s">
        <v>1186</v>
      </c>
      <c r="U249" s="7" t="s">
        <v>1190</v>
      </c>
      <c r="V249" s="7" t="s">
        <v>1513</v>
      </c>
      <c r="W249" s="55" t="s">
        <v>1519</v>
      </c>
      <c r="X249" s="55">
        <v>14</v>
      </c>
      <c r="Y249" s="49"/>
      <c r="Z249" s="54" t="s">
        <v>1025</v>
      </c>
      <c r="AA249" s="22" t="s">
        <v>438</v>
      </c>
      <c r="AB249" s="20" t="s">
        <v>438</v>
      </c>
      <c r="AC249" s="23" t="s">
        <v>319</v>
      </c>
      <c r="AD249" s="24" t="s">
        <v>318</v>
      </c>
      <c r="AE249" s="25" t="s">
        <v>438</v>
      </c>
      <c r="AF249" s="2" t="s">
        <v>438</v>
      </c>
      <c r="AG249" s="2" t="s">
        <v>438</v>
      </c>
      <c r="AH249" s="2" t="s">
        <v>438</v>
      </c>
      <c r="AI249" s="21" t="s">
        <v>438</v>
      </c>
      <c r="AJ249" s="25" t="s">
        <v>438</v>
      </c>
      <c r="AK249" s="2" t="s">
        <v>438</v>
      </c>
      <c r="AL249" s="2" t="s">
        <v>944</v>
      </c>
      <c r="AM249" s="31" t="s">
        <v>931</v>
      </c>
      <c r="AN249" s="7" t="s">
        <v>462</v>
      </c>
      <c r="AO249" t="str">
        <f t="shared" si="7"/>
        <v>A1.6 14</v>
      </c>
    </row>
    <row r="250" spans="1:41" ht="42.5" x14ac:dyDescent="0.35">
      <c r="A250" t="str">
        <f t="shared" si="6"/>
        <v>A1.6 15</v>
      </c>
      <c r="B250" s="2">
        <v>247</v>
      </c>
      <c r="C250" s="8" t="s">
        <v>885</v>
      </c>
      <c r="D250" s="20" t="s">
        <v>438</v>
      </c>
      <c r="E250" s="8" t="s">
        <v>1964</v>
      </c>
      <c r="F250" s="21" t="s">
        <v>10</v>
      </c>
      <c r="G250" s="25" t="s">
        <v>1535</v>
      </c>
      <c r="H250" s="24" t="s">
        <v>438</v>
      </c>
      <c r="I250" s="25" t="s">
        <v>438</v>
      </c>
      <c r="J250" s="2" t="s">
        <v>438</v>
      </c>
      <c r="K250" s="29" t="s">
        <v>438</v>
      </c>
      <c r="L250" s="29" t="s">
        <v>438</v>
      </c>
      <c r="M250" s="29" t="s">
        <v>438</v>
      </c>
      <c r="N250" s="29" t="s">
        <v>438</v>
      </c>
      <c r="O250" s="29" t="s">
        <v>438</v>
      </c>
      <c r="P250" s="24" t="s">
        <v>438</v>
      </c>
      <c r="Q250" s="50">
        <v>24</v>
      </c>
      <c r="R250" s="53" t="s">
        <v>1509</v>
      </c>
      <c r="S250" s="47" t="s">
        <v>1030</v>
      </c>
      <c r="T250" s="2" t="s">
        <v>1186</v>
      </c>
      <c r="U250" s="7" t="s">
        <v>1190</v>
      </c>
      <c r="V250" s="7" t="s">
        <v>1513</v>
      </c>
      <c r="W250" s="55" t="s">
        <v>1519</v>
      </c>
      <c r="X250" s="55">
        <v>15</v>
      </c>
      <c r="Y250" s="49"/>
      <c r="Z250" s="54" t="s">
        <v>1025</v>
      </c>
      <c r="AA250" s="22" t="s">
        <v>438</v>
      </c>
      <c r="AB250" s="20" t="s">
        <v>438</v>
      </c>
      <c r="AC250" s="23" t="s">
        <v>319</v>
      </c>
      <c r="AD250" s="24" t="s">
        <v>318</v>
      </c>
      <c r="AE250" s="25" t="s">
        <v>438</v>
      </c>
      <c r="AF250" s="2" t="s">
        <v>438</v>
      </c>
      <c r="AG250" s="2" t="s">
        <v>438</v>
      </c>
      <c r="AH250" s="2" t="s">
        <v>438</v>
      </c>
      <c r="AI250" s="21" t="s">
        <v>438</v>
      </c>
      <c r="AJ250" s="25" t="s">
        <v>438</v>
      </c>
      <c r="AK250" s="2" t="s">
        <v>438</v>
      </c>
      <c r="AL250" s="2" t="s">
        <v>944</v>
      </c>
      <c r="AM250" s="31" t="s">
        <v>932</v>
      </c>
      <c r="AN250" s="7" t="s">
        <v>462</v>
      </c>
      <c r="AO250" t="str">
        <f t="shared" si="7"/>
        <v>A1.6 15</v>
      </c>
    </row>
    <row r="251" spans="1:41" ht="42.5" x14ac:dyDescent="0.35">
      <c r="A251" t="str">
        <f t="shared" si="6"/>
        <v>A1.6 16</v>
      </c>
      <c r="B251" s="2">
        <v>248</v>
      </c>
      <c r="C251" s="8" t="s">
        <v>885</v>
      </c>
      <c r="D251" s="20" t="s">
        <v>438</v>
      </c>
      <c r="E251" s="8" t="s">
        <v>1965</v>
      </c>
      <c r="F251" s="21" t="s">
        <v>10</v>
      </c>
      <c r="G251" s="25" t="s">
        <v>1535</v>
      </c>
      <c r="H251" s="24" t="s">
        <v>438</v>
      </c>
      <c r="I251" s="25" t="s">
        <v>438</v>
      </c>
      <c r="J251" s="2" t="s">
        <v>438</v>
      </c>
      <c r="K251" s="29" t="s">
        <v>438</v>
      </c>
      <c r="L251" s="29" t="s">
        <v>438</v>
      </c>
      <c r="M251" s="29" t="s">
        <v>438</v>
      </c>
      <c r="N251" s="29" t="s">
        <v>438</v>
      </c>
      <c r="O251" s="29" t="s">
        <v>438</v>
      </c>
      <c r="P251" s="24" t="s">
        <v>438</v>
      </c>
      <c r="Q251" s="50">
        <v>24</v>
      </c>
      <c r="R251" s="53" t="s">
        <v>1509</v>
      </c>
      <c r="S251" s="47" t="s">
        <v>1030</v>
      </c>
      <c r="T251" s="2" t="s">
        <v>1186</v>
      </c>
      <c r="U251" s="7" t="s">
        <v>1190</v>
      </c>
      <c r="V251" s="7" t="s">
        <v>1513</v>
      </c>
      <c r="W251" s="55" t="s">
        <v>1519</v>
      </c>
      <c r="X251" s="55">
        <v>16</v>
      </c>
      <c r="Y251" s="49"/>
      <c r="Z251" s="54" t="s">
        <v>1025</v>
      </c>
      <c r="AA251" s="22" t="s">
        <v>438</v>
      </c>
      <c r="AB251" s="20" t="s">
        <v>438</v>
      </c>
      <c r="AC251" s="23" t="s">
        <v>319</v>
      </c>
      <c r="AD251" s="24" t="s">
        <v>318</v>
      </c>
      <c r="AE251" s="25" t="s">
        <v>438</v>
      </c>
      <c r="AF251" s="2" t="s">
        <v>438</v>
      </c>
      <c r="AG251" s="2" t="s">
        <v>438</v>
      </c>
      <c r="AH251" s="2" t="s">
        <v>438</v>
      </c>
      <c r="AI251" s="21" t="s">
        <v>438</v>
      </c>
      <c r="AJ251" s="25" t="s">
        <v>438</v>
      </c>
      <c r="AK251" s="2" t="s">
        <v>438</v>
      </c>
      <c r="AL251" s="2" t="s">
        <v>944</v>
      </c>
      <c r="AM251" s="31" t="s">
        <v>933</v>
      </c>
      <c r="AN251" s="7" t="s">
        <v>462</v>
      </c>
      <c r="AO251" t="str">
        <f t="shared" si="7"/>
        <v>A1.6 16</v>
      </c>
    </row>
    <row r="252" spans="1:41" ht="42.5" x14ac:dyDescent="0.35">
      <c r="A252" t="str">
        <f t="shared" si="6"/>
        <v>A1.6 17</v>
      </c>
      <c r="B252" s="2">
        <v>249</v>
      </c>
      <c r="C252" s="8" t="s">
        <v>885</v>
      </c>
      <c r="D252" s="20" t="s">
        <v>438</v>
      </c>
      <c r="E252" s="8" t="s">
        <v>1966</v>
      </c>
      <c r="F252" s="21" t="s">
        <v>10</v>
      </c>
      <c r="G252" s="25" t="s">
        <v>1535</v>
      </c>
      <c r="H252" s="24" t="s">
        <v>438</v>
      </c>
      <c r="I252" s="25" t="s">
        <v>438</v>
      </c>
      <c r="J252" s="2" t="s">
        <v>438</v>
      </c>
      <c r="K252" s="29" t="s">
        <v>438</v>
      </c>
      <c r="L252" s="29" t="s">
        <v>438</v>
      </c>
      <c r="M252" s="29" t="s">
        <v>438</v>
      </c>
      <c r="N252" s="29" t="s">
        <v>438</v>
      </c>
      <c r="O252" s="29" t="s">
        <v>438</v>
      </c>
      <c r="P252" s="24" t="s">
        <v>438</v>
      </c>
      <c r="Q252" s="50">
        <v>24</v>
      </c>
      <c r="R252" s="53" t="s">
        <v>1509</v>
      </c>
      <c r="S252" s="47" t="s">
        <v>1030</v>
      </c>
      <c r="T252" s="2" t="s">
        <v>1186</v>
      </c>
      <c r="U252" s="7" t="s">
        <v>1190</v>
      </c>
      <c r="V252" s="7" t="s">
        <v>1513</v>
      </c>
      <c r="W252" s="55" t="s">
        <v>1519</v>
      </c>
      <c r="X252" s="55">
        <v>17</v>
      </c>
      <c r="Y252" s="49"/>
      <c r="Z252" s="54" t="s">
        <v>1025</v>
      </c>
      <c r="AA252" s="22" t="s">
        <v>438</v>
      </c>
      <c r="AB252" s="20" t="s">
        <v>438</v>
      </c>
      <c r="AC252" s="23" t="s">
        <v>319</v>
      </c>
      <c r="AD252" s="24" t="s">
        <v>318</v>
      </c>
      <c r="AE252" s="25" t="s">
        <v>438</v>
      </c>
      <c r="AF252" s="2" t="s">
        <v>438</v>
      </c>
      <c r="AG252" s="2" t="s">
        <v>438</v>
      </c>
      <c r="AH252" s="2" t="s">
        <v>438</v>
      </c>
      <c r="AI252" s="21" t="s">
        <v>438</v>
      </c>
      <c r="AJ252" s="25" t="s">
        <v>438</v>
      </c>
      <c r="AK252" s="2" t="s">
        <v>438</v>
      </c>
      <c r="AL252" s="2" t="s">
        <v>1560</v>
      </c>
      <c r="AM252" s="31" t="s">
        <v>923</v>
      </c>
      <c r="AN252" s="7" t="s">
        <v>462</v>
      </c>
      <c r="AO252" t="str">
        <f t="shared" si="7"/>
        <v>A1.6 17</v>
      </c>
    </row>
    <row r="253" spans="1:41" ht="42.5" x14ac:dyDescent="0.35">
      <c r="A253" t="str">
        <f t="shared" si="6"/>
        <v>A1.6 18</v>
      </c>
      <c r="B253" s="2">
        <v>250</v>
      </c>
      <c r="C253" s="8" t="s">
        <v>885</v>
      </c>
      <c r="D253" s="20" t="s">
        <v>438</v>
      </c>
      <c r="E253" s="8" t="s">
        <v>1967</v>
      </c>
      <c r="F253" s="21" t="s">
        <v>10</v>
      </c>
      <c r="G253" s="25" t="s">
        <v>1535</v>
      </c>
      <c r="H253" s="24" t="s">
        <v>438</v>
      </c>
      <c r="I253" s="25" t="s">
        <v>438</v>
      </c>
      <c r="J253" s="2" t="s">
        <v>438</v>
      </c>
      <c r="K253" s="29" t="s">
        <v>438</v>
      </c>
      <c r="L253" s="29" t="s">
        <v>438</v>
      </c>
      <c r="M253" s="29" t="s">
        <v>438</v>
      </c>
      <c r="N253" s="29" t="s">
        <v>438</v>
      </c>
      <c r="O253" s="29" t="s">
        <v>438</v>
      </c>
      <c r="P253" s="24" t="s">
        <v>438</v>
      </c>
      <c r="Q253" s="50">
        <v>24</v>
      </c>
      <c r="R253" s="53" t="s">
        <v>1509</v>
      </c>
      <c r="S253" s="47" t="s">
        <v>1030</v>
      </c>
      <c r="T253" s="2" t="s">
        <v>1186</v>
      </c>
      <c r="U253" s="7" t="s">
        <v>1190</v>
      </c>
      <c r="V253" s="7" t="s">
        <v>1513</v>
      </c>
      <c r="W253" s="55" t="s">
        <v>1519</v>
      </c>
      <c r="X253" s="55">
        <v>18</v>
      </c>
      <c r="Y253" s="49"/>
      <c r="Z253" s="54" t="s">
        <v>1025</v>
      </c>
      <c r="AA253" s="22" t="s">
        <v>438</v>
      </c>
      <c r="AB253" s="20" t="s">
        <v>438</v>
      </c>
      <c r="AC253" s="23" t="s">
        <v>319</v>
      </c>
      <c r="AD253" s="24" t="s">
        <v>318</v>
      </c>
      <c r="AE253" s="25" t="s">
        <v>438</v>
      </c>
      <c r="AF253" s="2" t="s">
        <v>438</v>
      </c>
      <c r="AG253" s="2" t="s">
        <v>438</v>
      </c>
      <c r="AH253" s="2" t="s">
        <v>438</v>
      </c>
      <c r="AI253" s="21" t="s">
        <v>438</v>
      </c>
      <c r="AJ253" s="25" t="s">
        <v>438</v>
      </c>
      <c r="AK253" s="2" t="s">
        <v>438</v>
      </c>
      <c r="AL253" s="2" t="s">
        <v>1560</v>
      </c>
      <c r="AM253" s="31" t="s">
        <v>924</v>
      </c>
      <c r="AN253" s="7" t="s">
        <v>462</v>
      </c>
      <c r="AO253" t="str">
        <f t="shared" si="7"/>
        <v>A1.6 18</v>
      </c>
    </row>
    <row r="254" spans="1:41" ht="42.5" x14ac:dyDescent="0.35">
      <c r="A254" t="str">
        <f t="shared" si="6"/>
        <v>A1.6 19</v>
      </c>
      <c r="B254" s="2">
        <v>251</v>
      </c>
      <c r="C254" s="8" t="s">
        <v>885</v>
      </c>
      <c r="D254" s="20" t="s">
        <v>438</v>
      </c>
      <c r="E254" s="8" t="s">
        <v>1968</v>
      </c>
      <c r="F254" s="21" t="s">
        <v>10</v>
      </c>
      <c r="G254" s="25" t="s">
        <v>1535</v>
      </c>
      <c r="H254" s="24" t="s">
        <v>438</v>
      </c>
      <c r="I254" s="25" t="s">
        <v>438</v>
      </c>
      <c r="J254" s="2" t="s">
        <v>438</v>
      </c>
      <c r="K254" s="29" t="s">
        <v>438</v>
      </c>
      <c r="L254" s="29" t="s">
        <v>438</v>
      </c>
      <c r="M254" s="29" t="s">
        <v>438</v>
      </c>
      <c r="N254" s="29" t="s">
        <v>438</v>
      </c>
      <c r="O254" s="29" t="s">
        <v>438</v>
      </c>
      <c r="P254" s="24" t="s">
        <v>438</v>
      </c>
      <c r="Q254" s="50">
        <v>24</v>
      </c>
      <c r="R254" s="53" t="s">
        <v>1509</v>
      </c>
      <c r="S254" s="47" t="s">
        <v>1030</v>
      </c>
      <c r="T254" s="2" t="s">
        <v>1186</v>
      </c>
      <c r="U254" s="7" t="s">
        <v>1190</v>
      </c>
      <c r="V254" s="7" t="s">
        <v>1513</v>
      </c>
      <c r="W254" s="55" t="s">
        <v>1519</v>
      </c>
      <c r="X254" s="55">
        <v>19</v>
      </c>
      <c r="Y254" s="49"/>
      <c r="Z254" s="54" t="s">
        <v>1025</v>
      </c>
      <c r="AA254" s="22" t="s">
        <v>438</v>
      </c>
      <c r="AB254" s="20" t="s">
        <v>438</v>
      </c>
      <c r="AC254" s="23" t="s">
        <v>319</v>
      </c>
      <c r="AD254" s="24" t="s">
        <v>318</v>
      </c>
      <c r="AE254" s="25" t="s">
        <v>438</v>
      </c>
      <c r="AF254" s="2" t="s">
        <v>438</v>
      </c>
      <c r="AG254" s="2" t="s">
        <v>438</v>
      </c>
      <c r="AH254" s="2" t="s">
        <v>438</v>
      </c>
      <c r="AI254" s="21" t="s">
        <v>438</v>
      </c>
      <c r="AJ254" s="25" t="s">
        <v>438</v>
      </c>
      <c r="AK254" s="2" t="s">
        <v>438</v>
      </c>
      <c r="AL254" s="2" t="s">
        <v>1560</v>
      </c>
      <c r="AM254" s="31" t="s">
        <v>925</v>
      </c>
      <c r="AN254" s="7" t="s">
        <v>462</v>
      </c>
      <c r="AO254" t="str">
        <f t="shared" si="7"/>
        <v>A1.6 19</v>
      </c>
    </row>
    <row r="255" spans="1:41" ht="42.5" x14ac:dyDescent="0.35">
      <c r="A255" t="str">
        <f t="shared" si="6"/>
        <v>A1.6 20</v>
      </c>
      <c r="B255" s="2">
        <v>252</v>
      </c>
      <c r="C255" s="8" t="s">
        <v>885</v>
      </c>
      <c r="D255" s="20" t="s">
        <v>438</v>
      </c>
      <c r="E255" s="8" t="s">
        <v>1969</v>
      </c>
      <c r="F255" s="21" t="s">
        <v>10</v>
      </c>
      <c r="G255" s="25" t="s">
        <v>1535</v>
      </c>
      <c r="H255" s="24" t="s">
        <v>438</v>
      </c>
      <c r="I255" s="25" t="s">
        <v>438</v>
      </c>
      <c r="J255" s="2" t="s">
        <v>438</v>
      </c>
      <c r="K255" s="29" t="s">
        <v>438</v>
      </c>
      <c r="L255" s="29" t="s">
        <v>438</v>
      </c>
      <c r="M255" s="29" t="s">
        <v>438</v>
      </c>
      <c r="N255" s="29" t="s">
        <v>438</v>
      </c>
      <c r="O255" s="29" t="s">
        <v>438</v>
      </c>
      <c r="P255" s="24" t="s">
        <v>438</v>
      </c>
      <c r="Q255" s="50">
        <v>24</v>
      </c>
      <c r="R255" s="53" t="s">
        <v>1509</v>
      </c>
      <c r="S255" s="47" t="s">
        <v>1030</v>
      </c>
      <c r="T255" s="2" t="s">
        <v>1186</v>
      </c>
      <c r="U255" s="7" t="s">
        <v>1190</v>
      </c>
      <c r="V255" s="7" t="s">
        <v>1513</v>
      </c>
      <c r="W255" s="55" t="s">
        <v>1519</v>
      </c>
      <c r="X255" s="55">
        <v>20</v>
      </c>
      <c r="Y255" s="49"/>
      <c r="Z255" s="54" t="s">
        <v>1025</v>
      </c>
      <c r="AA255" s="22" t="s">
        <v>438</v>
      </c>
      <c r="AB255" s="20" t="s">
        <v>438</v>
      </c>
      <c r="AC255" s="23" t="s">
        <v>319</v>
      </c>
      <c r="AD255" s="24" t="s">
        <v>318</v>
      </c>
      <c r="AE255" s="25" t="s">
        <v>438</v>
      </c>
      <c r="AF255" s="2" t="s">
        <v>438</v>
      </c>
      <c r="AG255" s="2" t="s">
        <v>438</v>
      </c>
      <c r="AH255" s="2" t="s">
        <v>438</v>
      </c>
      <c r="AI255" s="21" t="s">
        <v>438</v>
      </c>
      <c r="AJ255" s="25" t="s">
        <v>438</v>
      </c>
      <c r="AK255" s="2" t="s">
        <v>438</v>
      </c>
      <c r="AL255" s="2" t="s">
        <v>1560</v>
      </c>
      <c r="AM255" s="31" t="s">
        <v>926</v>
      </c>
      <c r="AN255" s="7" t="s">
        <v>462</v>
      </c>
      <c r="AO255" t="str">
        <f t="shared" si="7"/>
        <v>A1.6 20</v>
      </c>
    </row>
    <row r="256" spans="1:41" ht="42.5" x14ac:dyDescent="0.35">
      <c r="A256" t="str">
        <f t="shared" si="6"/>
        <v>A1.6 21</v>
      </c>
      <c r="B256" s="2">
        <v>253</v>
      </c>
      <c r="C256" s="8" t="s">
        <v>885</v>
      </c>
      <c r="D256" s="20" t="s">
        <v>438</v>
      </c>
      <c r="E256" s="8" t="s">
        <v>1970</v>
      </c>
      <c r="F256" s="21" t="s">
        <v>10</v>
      </c>
      <c r="G256" s="25" t="s">
        <v>1535</v>
      </c>
      <c r="H256" s="24" t="s">
        <v>438</v>
      </c>
      <c r="I256" s="25" t="s">
        <v>438</v>
      </c>
      <c r="J256" s="2" t="s">
        <v>438</v>
      </c>
      <c r="K256" s="29" t="s">
        <v>438</v>
      </c>
      <c r="L256" s="29" t="s">
        <v>438</v>
      </c>
      <c r="M256" s="29" t="s">
        <v>438</v>
      </c>
      <c r="N256" s="29" t="s">
        <v>438</v>
      </c>
      <c r="O256" s="29" t="s">
        <v>438</v>
      </c>
      <c r="P256" s="24" t="s">
        <v>438</v>
      </c>
      <c r="Q256" s="50">
        <v>24</v>
      </c>
      <c r="R256" s="53" t="s">
        <v>1509</v>
      </c>
      <c r="S256" s="47" t="s">
        <v>1030</v>
      </c>
      <c r="T256" s="2" t="s">
        <v>1186</v>
      </c>
      <c r="U256" s="7" t="s">
        <v>1190</v>
      </c>
      <c r="V256" s="7" t="s">
        <v>1513</v>
      </c>
      <c r="W256" s="55" t="s">
        <v>1519</v>
      </c>
      <c r="X256" s="55">
        <v>21</v>
      </c>
      <c r="Y256" s="49"/>
      <c r="Z256" s="54" t="s">
        <v>1025</v>
      </c>
      <c r="AA256" s="22" t="s">
        <v>438</v>
      </c>
      <c r="AB256" s="20" t="s">
        <v>438</v>
      </c>
      <c r="AC256" s="23" t="s">
        <v>319</v>
      </c>
      <c r="AD256" s="24" t="s">
        <v>318</v>
      </c>
      <c r="AE256" s="25" t="s">
        <v>438</v>
      </c>
      <c r="AF256" s="2" t="s">
        <v>438</v>
      </c>
      <c r="AG256" s="2" t="s">
        <v>438</v>
      </c>
      <c r="AH256" s="2" t="s">
        <v>438</v>
      </c>
      <c r="AI256" s="21" t="s">
        <v>438</v>
      </c>
      <c r="AJ256" s="25" t="s">
        <v>438</v>
      </c>
      <c r="AK256" s="2" t="s">
        <v>438</v>
      </c>
      <c r="AL256" s="2" t="s">
        <v>1560</v>
      </c>
      <c r="AM256" s="31" t="s">
        <v>927</v>
      </c>
      <c r="AN256" s="7" t="s">
        <v>462</v>
      </c>
      <c r="AO256" t="str">
        <f t="shared" si="7"/>
        <v>A1.6 21</v>
      </c>
    </row>
    <row r="257" spans="1:41" ht="42.5" x14ac:dyDescent="0.35">
      <c r="A257" t="str">
        <f t="shared" ref="A257:A299" si="8">_xlfn.CONCAT(AN257," ",X257)</f>
        <v>A1.6 22</v>
      </c>
      <c r="B257" s="2">
        <v>254</v>
      </c>
      <c r="C257" s="8" t="s">
        <v>885</v>
      </c>
      <c r="D257" s="20" t="s">
        <v>438</v>
      </c>
      <c r="E257" s="8" t="s">
        <v>1971</v>
      </c>
      <c r="F257" s="21" t="s">
        <v>10</v>
      </c>
      <c r="G257" s="25" t="s">
        <v>1535</v>
      </c>
      <c r="H257" s="24" t="s">
        <v>438</v>
      </c>
      <c r="I257" s="25" t="s">
        <v>438</v>
      </c>
      <c r="J257" s="2" t="s">
        <v>438</v>
      </c>
      <c r="K257" s="29" t="s">
        <v>438</v>
      </c>
      <c r="L257" s="29" t="s">
        <v>438</v>
      </c>
      <c r="M257" s="29" t="s">
        <v>438</v>
      </c>
      <c r="N257" s="29" t="s">
        <v>438</v>
      </c>
      <c r="O257" s="29" t="s">
        <v>438</v>
      </c>
      <c r="P257" s="24" t="s">
        <v>438</v>
      </c>
      <c r="Q257" s="50">
        <v>24</v>
      </c>
      <c r="R257" s="53" t="s">
        <v>1509</v>
      </c>
      <c r="S257" s="47" t="s">
        <v>1030</v>
      </c>
      <c r="T257" s="2" t="s">
        <v>1186</v>
      </c>
      <c r="U257" s="7" t="s">
        <v>1190</v>
      </c>
      <c r="V257" s="7" t="s">
        <v>1513</v>
      </c>
      <c r="W257" s="55" t="s">
        <v>1519</v>
      </c>
      <c r="X257" s="55">
        <v>22</v>
      </c>
      <c r="Y257" s="49"/>
      <c r="Z257" s="54" t="s">
        <v>1025</v>
      </c>
      <c r="AA257" s="22" t="s">
        <v>438</v>
      </c>
      <c r="AB257" s="20" t="s">
        <v>438</v>
      </c>
      <c r="AC257" s="23" t="s">
        <v>319</v>
      </c>
      <c r="AD257" s="24" t="s">
        <v>318</v>
      </c>
      <c r="AE257" s="25" t="s">
        <v>438</v>
      </c>
      <c r="AF257" s="2" t="s">
        <v>438</v>
      </c>
      <c r="AG257" s="2" t="s">
        <v>438</v>
      </c>
      <c r="AH257" s="2" t="s">
        <v>438</v>
      </c>
      <c r="AI257" s="21" t="s">
        <v>438</v>
      </c>
      <c r="AJ257" s="25" t="s">
        <v>438</v>
      </c>
      <c r="AK257" s="2" t="s">
        <v>438</v>
      </c>
      <c r="AL257" s="2" t="s">
        <v>1560</v>
      </c>
      <c r="AM257" s="31" t="s">
        <v>928</v>
      </c>
      <c r="AN257" s="7" t="s">
        <v>462</v>
      </c>
      <c r="AO257" t="str">
        <f t="shared" si="7"/>
        <v>A1.6 22</v>
      </c>
    </row>
    <row r="258" spans="1:41" ht="42.5" x14ac:dyDescent="0.35">
      <c r="A258" t="str">
        <f t="shared" si="8"/>
        <v>A1.6 23</v>
      </c>
      <c r="B258" s="2">
        <v>255</v>
      </c>
      <c r="C258" s="8" t="s">
        <v>885</v>
      </c>
      <c r="D258" s="20" t="s">
        <v>438</v>
      </c>
      <c r="E258" s="8" t="s">
        <v>1972</v>
      </c>
      <c r="F258" s="21" t="s">
        <v>10</v>
      </c>
      <c r="G258" s="25" t="s">
        <v>1535</v>
      </c>
      <c r="H258" s="24" t="s">
        <v>438</v>
      </c>
      <c r="I258" s="25" t="s">
        <v>438</v>
      </c>
      <c r="J258" s="2" t="s">
        <v>438</v>
      </c>
      <c r="K258" s="29" t="s">
        <v>438</v>
      </c>
      <c r="L258" s="29" t="s">
        <v>438</v>
      </c>
      <c r="M258" s="29" t="s">
        <v>438</v>
      </c>
      <c r="N258" s="29" t="s">
        <v>438</v>
      </c>
      <c r="O258" s="29" t="s">
        <v>438</v>
      </c>
      <c r="P258" s="24" t="s">
        <v>438</v>
      </c>
      <c r="Q258" s="50">
        <v>24</v>
      </c>
      <c r="R258" s="53" t="s">
        <v>1509</v>
      </c>
      <c r="S258" s="47" t="s">
        <v>1030</v>
      </c>
      <c r="T258" s="2" t="s">
        <v>1186</v>
      </c>
      <c r="U258" s="7" t="s">
        <v>1190</v>
      </c>
      <c r="V258" s="7" t="s">
        <v>1513</v>
      </c>
      <c r="W258" s="55" t="s">
        <v>1519</v>
      </c>
      <c r="X258" s="55">
        <v>23</v>
      </c>
      <c r="Y258" s="49"/>
      <c r="Z258" s="54" t="s">
        <v>1025</v>
      </c>
      <c r="AA258" s="22" t="s">
        <v>438</v>
      </c>
      <c r="AB258" s="20" t="s">
        <v>438</v>
      </c>
      <c r="AC258" s="23" t="s">
        <v>319</v>
      </c>
      <c r="AD258" s="24" t="s">
        <v>318</v>
      </c>
      <c r="AE258" s="25" t="s">
        <v>438</v>
      </c>
      <c r="AF258" s="2" t="s">
        <v>438</v>
      </c>
      <c r="AG258" s="2" t="s">
        <v>438</v>
      </c>
      <c r="AH258" s="2" t="s">
        <v>438</v>
      </c>
      <c r="AI258" s="21" t="s">
        <v>438</v>
      </c>
      <c r="AJ258" s="25" t="s">
        <v>438</v>
      </c>
      <c r="AK258" s="2" t="s">
        <v>438</v>
      </c>
      <c r="AL258" s="2" t="s">
        <v>1560</v>
      </c>
      <c r="AM258" s="31" t="s">
        <v>929</v>
      </c>
      <c r="AN258" s="7" t="s">
        <v>462</v>
      </c>
      <c r="AO258" t="str">
        <f t="shared" si="7"/>
        <v>A1.6 23</v>
      </c>
    </row>
    <row r="259" spans="1:41" ht="42.5" x14ac:dyDescent="0.35">
      <c r="A259" t="str">
        <f t="shared" si="8"/>
        <v>A1.6 24</v>
      </c>
      <c r="B259" s="2">
        <v>256</v>
      </c>
      <c r="C259" s="8" t="s">
        <v>885</v>
      </c>
      <c r="D259" s="20" t="s">
        <v>438</v>
      </c>
      <c r="E259" s="8" t="s">
        <v>1973</v>
      </c>
      <c r="F259" s="21" t="s">
        <v>10</v>
      </c>
      <c r="G259" s="25" t="s">
        <v>1535</v>
      </c>
      <c r="H259" s="24" t="s">
        <v>438</v>
      </c>
      <c r="I259" s="25" t="s">
        <v>438</v>
      </c>
      <c r="J259" s="2" t="s">
        <v>438</v>
      </c>
      <c r="K259" s="29" t="s">
        <v>438</v>
      </c>
      <c r="L259" s="29" t="s">
        <v>438</v>
      </c>
      <c r="M259" s="29" t="s">
        <v>438</v>
      </c>
      <c r="N259" s="29" t="s">
        <v>438</v>
      </c>
      <c r="O259" s="29" t="s">
        <v>438</v>
      </c>
      <c r="P259" s="24" t="s">
        <v>438</v>
      </c>
      <c r="Q259" s="50">
        <v>24</v>
      </c>
      <c r="R259" s="53" t="s">
        <v>1509</v>
      </c>
      <c r="S259" s="47" t="s">
        <v>1030</v>
      </c>
      <c r="T259" s="2" t="s">
        <v>1186</v>
      </c>
      <c r="U259" s="7" t="s">
        <v>1190</v>
      </c>
      <c r="V259" s="7" t="s">
        <v>1513</v>
      </c>
      <c r="W259" s="55" t="s">
        <v>1519</v>
      </c>
      <c r="X259" s="55">
        <v>24</v>
      </c>
      <c r="Y259" s="49"/>
      <c r="Z259" s="54" t="s">
        <v>1025</v>
      </c>
      <c r="AA259" s="22" t="s">
        <v>438</v>
      </c>
      <c r="AB259" s="20" t="s">
        <v>438</v>
      </c>
      <c r="AC259" s="23" t="s">
        <v>319</v>
      </c>
      <c r="AD259" s="24" t="s">
        <v>318</v>
      </c>
      <c r="AE259" s="25" t="s">
        <v>438</v>
      </c>
      <c r="AF259" s="2" t="s">
        <v>438</v>
      </c>
      <c r="AG259" s="2" t="s">
        <v>438</v>
      </c>
      <c r="AH259" s="2" t="s">
        <v>438</v>
      </c>
      <c r="AI259" s="21" t="s">
        <v>438</v>
      </c>
      <c r="AJ259" s="25" t="s">
        <v>438</v>
      </c>
      <c r="AK259" s="2" t="s">
        <v>438</v>
      </c>
      <c r="AL259" s="2" t="s">
        <v>1560</v>
      </c>
      <c r="AM259" s="31" t="s">
        <v>930</v>
      </c>
      <c r="AN259" s="7" t="s">
        <v>462</v>
      </c>
      <c r="AO259" t="str">
        <f t="shared" si="7"/>
        <v>A1.6 24</v>
      </c>
    </row>
    <row r="260" spans="1:41" ht="42.5" x14ac:dyDescent="0.35">
      <c r="A260" t="str">
        <f t="shared" si="8"/>
        <v>A1.6 25</v>
      </c>
      <c r="B260" s="2">
        <v>257</v>
      </c>
      <c r="C260" s="8" t="s">
        <v>885</v>
      </c>
      <c r="D260" s="20" t="s">
        <v>438</v>
      </c>
      <c r="E260" s="8" t="s">
        <v>1974</v>
      </c>
      <c r="F260" s="21" t="s">
        <v>10</v>
      </c>
      <c r="G260" s="25" t="s">
        <v>1535</v>
      </c>
      <c r="H260" s="24" t="s">
        <v>438</v>
      </c>
      <c r="I260" s="25" t="s">
        <v>438</v>
      </c>
      <c r="J260" s="2" t="s">
        <v>438</v>
      </c>
      <c r="K260" s="29" t="s">
        <v>438</v>
      </c>
      <c r="L260" s="29" t="s">
        <v>438</v>
      </c>
      <c r="M260" s="29" t="s">
        <v>438</v>
      </c>
      <c r="N260" s="29" t="s">
        <v>438</v>
      </c>
      <c r="O260" s="29" t="s">
        <v>438</v>
      </c>
      <c r="P260" s="24" t="s">
        <v>438</v>
      </c>
      <c r="Q260" s="50">
        <v>24</v>
      </c>
      <c r="R260" s="53" t="s">
        <v>1509</v>
      </c>
      <c r="S260" s="47" t="s">
        <v>1030</v>
      </c>
      <c r="T260" s="2" t="s">
        <v>1186</v>
      </c>
      <c r="U260" s="7" t="s">
        <v>1190</v>
      </c>
      <c r="V260" s="7" t="s">
        <v>1513</v>
      </c>
      <c r="W260" s="55" t="s">
        <v>1519</v>
      </c>
      <c r="X260" s="55">
        <v>25</v>
      </c>
      <c r="Y260" s="49"/>
      <c r="Z260" s="54" t="s">
        <v>1025</v>
      </c>
      <c r="AA260" s="22" t="s">
        <v>438</v>
      </c>
      <c r="AB260" s="20" t="s">
        <v>438</v>
      </c>
      <c r="AC260" s="23" t="s">
        <v>319</v>
      </c>
      <c r="AD260" s="24" t="s">
        <v>318</v>
      </c>
      <c r="AE260" s="25" t="s">
        <v>438</v>
      </c>
      <c r="AF260" s="2" t="s">
        <v>438</v>
      </c>
      <c r="AG260" s="2" t="s">
        <v>438</v>
      </c>
      <c r="AH260" s="2" t="s">
        <v>438</v>
      </c>
      <c r="AI260" s="21" t="s">
        <v>438</v>
      </c>
      <c r="AJ260" s="25" t="s">
        <v>438</v>
      </c>
      <c r="AK260" s="2" t="s">
        <v>438</v>
      </c>
      <c r="AL260" s="2" t="s">
        <v>1560</v>
      </c>
      <c r="AM260" s="31" t="s">
        <v>931</v>
      </c>
      <c r="AN260" s="7" t="s">
        <v>462</v>
      </c>
      <c r="AO260" t="str">
        <f t="shared" si="7"/>
        <v>A1.6 25</v>
      </c>
    </row>
    <row r="261" spans="1:41" ht="42.5" x14ac:dyDescent="0.35">
      <c r="A261" t="str">
        <f t="shared" si="8"/>
        <v>A1.6 26</v>
      </c>
      <c r="B261" s="2">
        <v>258</v>
      </c>
      <c r="C261" s="8" t="s">
        <v>885</v>
      </c>
      <c r="D261" s="20" t="s">
        <v>438</v>
      </c>
      <c r="E261" s="8" t="s">
        <v>1975</v>
      </c>
      <c r="F261" s="21" t="s">
        <v>10</v>
      </c>
      <c r="G261" s="25" t="s">
        <v>1535</v>
      </c>
      <c r="H261" s="24" t="s">
        <v>438</v>
      </c>
      <c r="I261" s="25" t="s">
        <v>438</v>
      </c>
      <c r="J261" s="2" t="s">
        <v>438</v>
      </c>
      <c r="K261" s="29" t="s">
        <v>438</v>
      </c>
      <c r="L261" s="29" t="s">
        <v>438</v>
      </c>
      <c r="M261" s="29" t="s">
        <v>438</v>
      </c>
      <c r="N261" s="29" t="s">
        <v>438</v>
      </c>
      <c r="O261" s="29" t="s">
        <v>438</v>
      </c>
      <c r="P261" s="24" t="s">
        <v>438</v>
      </c>
      <c r="Q261" s="50">
        <v>24</v>
      </c>
      <c r="R261" s="53" t="s">
        <v>1509</v>
      </c>
      <c r="S261" s="47" t="s">
        <v>1030</v>
      </c>
      <c r="T261" s="2" t="s">
        <v>1186</v>
      </c>
      <c r="U261" s="7" t="s">
        <v>1190</v>
      </c>
      <c r="V261" s="7" t="s">
        <v>1513</v>
      </c>
      <c r="W261" s="55" t="s">
        <v>1519</v>
      </c>
      <c r="X261" s="55">
        <v>26</v>
      </c>
      <c r="Y261" s="49"/>
      <c r="Z261" s="54" t="s">
        <v>1025</v>
      </c>
      <c r="AA261" s="22" t="s">
        <v>438</v>
      </c>
      <c r="AB261" s="20" t="s">
        <v>438</v>
      </c>
      <c r="AC261" s="23" t="s">
        <v>319</v>
      </c>
      <c r="AD261" s="24" t="s">
        <v>318</v>
      </c>
      <c r="AE261" s="25" t="s">
        <v>438</v>
      </c>
      <c r="AF261" s="2" t="s">
        <v>438</v>
      </c>
      <c r="AG261" s="2" t="s">
        <v>438</v>
      </c>
      <c r="AH261" s="2" t="s">
        <v>438</v>
      </c>
      <c r="AI261" s="21" t="s">
        <v>438</v>
      </c>
      <c r="AJ261" s="25" t="s">
        <v>438</v>
      </c>
      <c r="AK261" s="2" t="s">
        <v>438</v>
      </c>
      <c r="AL261" s="2" t="s">
        <v>1560</v>
      </c>
      <c r="AM261" s="31" t="s">
        <v>932</v>
      </c>
      <c r="AN261" s="7" t="s">
        <v>462</v>
      </c>
      <c r="AO261" t="str">
        <f t="shared" ref="AO261:AO324" si="9">_xlfn.CONCAT(AN261," ",X261)</f>
        <v>A1.6 26</v>
      </c>
    </row>
    <row r="262" spans="1:41" ht="42.5" x14ac:dyDescent="0.35">
      <c r="A262" t="str">
        <f t="shared" si="8"/>
        <v>A1.6 27</v>
      </c>
      <c r="B262" s="2">
        <v>259</v>
      </c>
      <c r="C262" s="8" t="s">
        <v>885</v>
      </c>
      <c r="D262" s="20" t="s">
        <v>438</v>
      </c>
      <c r="E262" s="8" t="s">
        <v>1976</v>
      </c>
      <c r="F262" s="21" t="s">
        <v>10</v>
      </c>
      <c r="G262" s="25" t="s">
        <v>1535</v>
      </c>
      <c r="H262" s="24" t="s">
        <v>438</v>
      </c>
      <c r="I262" s="25" t="s">
        <v>438</v>
      </c>
      <c r="J262" s="2" t="s">
        <v>438</v>
      </c>
      <c r="K262" s="29" t="s">
        <v>438</v>
      </c>
      <c r="L262" s="29" t="s">
        <v>438</v>
      </c>
      <c r="M262" s="29" t="s">
        <v>438</v>
      </c>
      <c r="N262" s="29" t="s">
        <v>438</v>
      </c>
      <c r="O262" s="29" t="s">
        <v>438</v>
      </c>
      <c r="P262" s="24" t="s">
        <v>438</v>
      </c>
      <c r="Q262" s="50">
        <v>24</v>
      </c>
      <c r="R262" s="53" t="s">
        <v>1509</v>
      </c>
      <c r="S262" s="47" t="s">
        <v>1030</v>
      </c>
      <c r="T262" s="2" t="s">
        <v>1186</v>
      </c>
      <c r="U262" s="7" t="s">
        <v>1190</v>
      </c>
      <c r="V262" s="7" t="s">
        <v>1513</v>
      </c>
      <c r="W262" s="55" t="s">
        <v>1519</v>
      </c>
      <c r="X262" s="55">
        <v>27</v>
      </c>
      <c r="Y262" s="49"/>
      <c r="Z262" s="54" t="s">
        <v>1025</v>
      </c>
      <c r="AA262" s="22" t="s">
        <v>438</v>
      </c>
      <c r="AB262" s="20" t="s">
        <v>438</v>
      </c>
      <c r="AC262" s="23" t="s">
        <v>319</v>
      </c>
      <c r="AD262" s="24" t="s">
        <v>318</v>
      </c>
      <c r="AE262" s="25" t="s">
        <v>438</v>
      </c>
      <c r="AF262" s="2" t="s">
        <v>438</v>
      </c>
      <c r="AG262" s="2" t="s">
        <v>438</v>
      </c>
      <c r="AH262" s="2" t="s">
        <v>438</v>
      </c>
      <c r="AI262" s="21" t="s">
        <v>438</v>
      </c>
      <c r="AJ262" s="25" t="s">
        <v>438</v>
      </c>
      <c r="AK262" s="2" t="s">
        <v>438</v>
      </c>
      <c r="AL262" s="2" t="s">
        <v>1560</v>
      </c>
      <c r="AM262" s="31" t="s">
        <v>933</v>
      </c>
      <c r="AN262" s="7" t="s">
        <v>462</v>
      </c>
      <c r="AO262" t="str">
        <f t="shared" si="9"/>
        <v>A1.6 27</v>
      </c>
    </row>
    <row r="263" spans="1:41" ht="42.5" x14ac:dyDescent="0.35">
      <c r="A263" t="str">
        <f t="shared" si="8"/>
        <v>A1.6 28</v>
      </c>
      <c r="B263" s="2">
        <v>260</v>
      </c>
      <c r="C263" s="8" t="s">
        <v>885</v>
      </c>
      <c r="D263" s="20" t="s">
        <v>438</v>
      </c>
      <c r="E263" s="8" t="s">
        <v>1977</v>
      </c>
      <c r="F263" s="21" t="s">
        <v>10</v>
      </c>
      <c r="G263" s="25" t="s">
        <v>1535</v>
      </c>
      <c r="H263" s="24" t="s">
        <v>438</v>
      </c>
      <c r="I263" s="25" t="s">
        <v>438</v>
      </c>
      <c r="J263" s="2" t="s">
        <v>438</v>
      </c>
      <c r="K263" s="29" t="s">
        <v>438</v>
      </c>
      <c r="L263" s="29" t="s">
        <v>438</v>
      </c>
      <c r="M263" s="29" t="s">
        <v>438</v>
      </c>
      <c r="N263" s="29" t="s">
        <v>438</v>
      </c>
      <c r="O263" s="29" t="s">
        <v>438</v>
      </c>
      <c r="P263" s="24" t="s">
        <v>438</v>
      </c>
      <c r="Q263" s="50">
        <v>24</v>
      </c>
      <c r="R263" s="53" t="s">
        <v>1509</v>
      </c>
      <c r="S263" s="47" t="s">
        <v>1030</v>
      </c>
      <c r="T263" s="2" t="s">
        <v>1186</v>
      </c>
      <c r="U263" s="7" t="s">
        <v>1190</v>
      </c>
      <c r="V263" s="7" t="s">
        <v>1513</v>
      </c>
      <c r="W263" s="55" t="s">
        <v>1519</v>
      </c>
      <c r="X263" s="55">
        <v>28</v>
      </c>
      <c r="Y263" s="49"/>
      <c r="Z263" s="54" t="s">
        <v>1025</v>
      </c>
      <c r="AA263" s="22" t="s">
        <v>438</v>
      </c>
      <c r="AB263" s="20" t="s">
        <v>438</v>
      </c>
      <c r="AC263" s="23" t="s">
        <v>319</v>
      </c>
      <c r="AD263" s="24" t="s">
        <v>318</v>
      </c>
      <c r="AE263" s="25" t="s">
        <v>438</v>
      </c>
      <c r="AF263" s="2" t="s">
        <v>438</v>
      </c>
      <c r="AG263" s="2" t="s">
        <v>438</v>
      </c>
      <c r="AH263" s="2" t="s">
        <v>438</v>
      </c>
      <c r="AI263" s="21" t="s">
        <v>438</v>
      </c>
      <c r="AJ263" s="25" t="s">
        <v>438</v>
      </c>
      <c r="AK263" s="2" t="s">
        <v>438</v>
      </c>
      <c r="AL263" s="2" t="s">
        <v>1560</v>
      </c>
      <c r="AM263" s="31" t="s">
        <v>934</v>
      </c>
      <c r="AN263" s="7" t="s">
        <v>462</v>
      </c>
      <c r="AO263" t="str">
        <f t="shared" si="9"/>
        <v>A1.6 28</v>
      </c>
    </row>
    <row r="264" spans="1:41" ht="42.5" x14ac:dyDescent="0.35">
      <c r="A264" t="str">
        <f t="shared" si="8"/>
        <v>A1.6 29</v>
      </c>
      <c r="B264" s="2">
        <v>261</v>
      </c>
      <c r="C264" s="8" t="s">
        <v>885</v>
      </c>
      <c r="D264" s="20" t="s">
        <v>438</v>
      </c>
      <c r="E264" s="8" t="s">
        <v>1978</v>
      </c>
      <c r="F264" s="21" t="s">
        <v>10</v>
      </c>
      <c r="G264" s="25" t="s">
        <v>1535</v>
      </c>
      <c r="H264" s="24" t="s">
        <v>438</v>
      </c>
      <c r="I264" s="25" t="s">
        <v>438</v>
      </c>
      <c r="J264" s="2" t="s">
        <v>438</v>
      </c>
      <c r="K264" s="29" t="s">
        <v>438</v>
      </c>
      <c r="L264" s="29" t="s">
        <v>438</v>
      </c>
      <c r="M264" s="29" t="s">
        <v>438</v>
      </c>
      <c r="N264" s="29" t="s">
        <v>438</v>
      </c>
      <c r="O264" s="29" t="s">
        <v>438</v>
      </c>
      <c r="P264" s="24" t="s">
        <v>438</v>
      </c>
      <c r="Q264" s="50">
        <v>24</v>
      </c>
      <c r="R264" s="53" t="s">
        <v>1509</v>
      </c>
      <c r="S264" s="47" t="s">
        <v>1030</v>
      </c>
      <c r="T264" s="2" t="s">
        <v>1186</v>
      </c>
      <c r="U264" s="7" t="s">
        <v>1190</v>
      </c>
      <c r="V264" s="7" t="s">
        <v>1513</v>
      </c>
      <c r="W264" s="55" t="s">
        <v>1519</v>
      </c>
      <c r="X264" s="55">
        <v>29</v>
      </c>
      <c r="Y264" s="49"/>
      <c r="Z264" s="54" t="s">
        <v>1025</v>
      </c>
      <c r="AA264" s="22" t="s">
        <v>438</v>
      </c>
      <c r="AB264" s="20" t="s">
        <v>438</v>
      </c>
      <c r="AC264" s="23" t="s">
        <v>319</v>
      </c>
      <c r="AD264" s="24" t="s">
        <v>318</v>
      </c>
      <c r="AE264" s="25" t="s">
        <v>438</v>
      </c>
      <c r="AF264" s="2" t="s">
        <v>438</v>
      </c>
      <c r="AG264" s="2" t="s">
        <v>438</v>
      </c>
      <c r="AH264" s="2" t="s">
        <v>438</v>
      </c>
      <c r="AI264" s="21" t="s">
        <v>438</v>
      </c>
      <c r="AJ264" s="25" t="s">
        <v>438</v>
      </c>
      <c r="AK264" s="2" t="s">
        <v>438</v>
      </c>
      <c r="AL264" s="2" t="s">
        <v>1560</v>
      </c>
      <c r="AM264" s="31" t="s">
        <v>935</v>
      </c>
      <c r="AN264" s="7" t="s">
        <v>462</v>
      </c>
      <c r="AO264" t="str">
        <f t="shared" si="9"/>
        <v>A1.6 29</v>
      </c>
    </row>
    <row r="265" spans="1:41" ht="42.5" x14ac:dyDescent="0.35">
      <c r="A265" t="str">
        <f t="shared" si="8"/>
        <v>A1.6 30</v>
      </c>
      <c r="B265" s="2">
        <v>262</v>
      </c>
      <c r="C265" s="8" t="s">
        <v>885</v>
      </c>
      <c r="D265" s="20" t="s">
        <v>438</v>
      </c>
      <c r="E265" s="8" t="s">
        <v>1979</v>
      </c>
      <c r="F265" s="21" t="s">
        <v>10</v>
      </c>
      <c r="G265" s="25" t="s">
        <v>1535</v>
      </c>
      <c r="H265" s="24" t="s">
        <v>438</v>
      </c>
      <c r="I265" s="25" t="s">
        <v>438</v>
      </c>
      <c r="J265" s="2" t="s">
        <v>438</v>
      </c>
      <c r="K265" s="29" t="s">
        <v>438</v>
      </c>
      <c r="L265" s="29" t="s">
        <v>438</v>
      </c>
      <c r="M265" s="29" t="s">
        <v>438</v>
      </c>
      <c r="N265" s="29" t="s">
        <v>438</v>
      </c>
      <c r="O265" s="29" t="s">
        <v>438</v>
      </c>
      <c r="P265" s="24" t="s">
        <v>438</v>
      </c>
      <c r="Q265" s="50">
        <v>24</v>
      </c>
      <c r="R265" s="53" t="s">
        <v>1509</v>
      </c>
      <c r="S265" s="47" t="s">
        <v>1030</v>
      </c>
      <c r="T265" s="2" t="s">
        <v>1186</v>
      </c>
      <c r="U265" s="7" t="s">
        <v>1190</v>
      </c>
      <c r="V265" s="7" t="s">
        <v>1513</v>
      </c>
      <c r="W265" s="55" t="s">
        <v>1519</v>
      </c>
      <c r="X265" s="55">
        <v>30</v>
      </c>
      <c r="Y265" s="49"/>
      <c r="Z265" s="54" t="s">
        <v>1025</v>
      </c>
      <c r="AA265" s="22" t="s">
        <v>438</v>
      </c>
      <c r="AB265" s="20" t="s">
        <v>438</v>
      </c>
      <c r="AC265" s="23" t="s">
        <v>319</v>
      </c>
      <c r="AD265" s="24" t="s">
        <v>318</v>
      </c>
      <c r="AE265" s="25" t="s">
        <v>438</v>
      </c>
      <c r="AF265" s="2" t="s">
        <v>438</v>
      </c>
      <c r="AG265" s="2" t="s">
        <v>438</v>
      </c>
      <c r="AH265" s="2" t="s">
        <v>438</v>
      </c>
      <c r="AI265" s="21" t="s">
        <v>438</v>
      </c>
      <c r="AJ265" s="25" t="s">
        <v>438</v>
      </c>
      <c r="AK265" s="2" t="s">
        <v>438</v>
      </c>
      <c r="AL265" s="2" t="s">
        <v>1560</v>
      </c>
      <c r="AM265" s="31" t="s">
        <v>936</v>
      </c>
      <c r="AN265" s="7" t="s">
        <v>462</v>
      </c>
      <c r="AO265" t="str">
        <f t="shared" si="9"/>
        <v>A1.6 30</v>
      </c>
    </row>
    <row r="266" spans="1:41" ht="42.5" x14ac:dyDescent="0.35">
      <c r="A266" t="str">
        <f t="shared" si="8"/>
        <v>A1.6 31</v>
      </c>
      <c r="B266" s="2">
        <v>263</v>
      </c>
      <c r="C266" s="8" t="s">
        <v>885</v>
      </c>
      <c r="D266" s="20" t="s">
        <v>438</v>
      </c>
      <c r="E266" s="8" t="s">
        <v>1980</v>
      </c>
      <c r="F266" s="21" t="s">
        <v>10</v>
      </c>
      <c r="G266" s="25" t="s">
        <v>1535</v>
      </c>
      <c r="H266" s="24" t="s">
        <v>438</v>
      </c>
      <c r="I266" s="25" t="s">
        <v>438</v>
      </c>
      <c r="J266" s="2" t="s">
        <v>438</v>
      </c>
      <c r="K266" s="29" t="s">
        <v>438</v>
      </c>
      <c r="L266" s="29" t="s">
        <v>438</v>
      </c>
      <c r="M266" s="29" t="s">
        <v>438</v>
      </c>
      <c r="N266" s="29" t="s">
        <v>438</v>
      </c>
      <c r="O266" s="29" t="s">
        <v>438</v>
      </c>
      <c r="P266" s="24" t="s">
        <v>438</v>
      </c>
      <c r="Q266" s="50">
        <v>24</v>
      </c>
      <c r="R266" s="53" t="s">
        <v>1509</v>
      </c>
      <c r="S266" s="47" t="s">
        <v>1030</v>
      </c>
      <c r="T266" s="2" t="s">
        <v>1186</v>
      </c>
      <c r="U266" s="7" t="s">
        <v>1190</v>
      </c>
      <c r="V266" s="7" t="s">
        <v>1513</v>
      </c>
      <c r="W266" s="55" t="s">
        <v>1519</v>
      </c>
      <c r="X266" s="55">
        <v>31</v>
      </c>
      <c r="Y266" s="49"/>
      <c r="Z266" s="54" t="s">
        <v>1025</v>
      </c>
      <c r="AA266" s="22" t="s">
        <v>438</v>
      </c>
      <c r="AB266" s="20" t="s">
        <v>438</v>
      </c>
      <c r="AC266" s="23" t="s">
        <v>319</v>
      </c>
      <c r="AD266" s="24" t="s">
        <v>318</v>
      </c>
      <c r="AE266" s="25" t="s">
        <v>438</v>
      </c>
      <c r="AF266" s="2" t="s">
        <v>438</v>
      </c>
      <c r="AG266" s="2" t="s">
        <v>438</v>
      </c>
      <c r="AH266" s="2" t="s">
        <v>438</v>
      </c>
      <c r="AI266" s="21" t="s">
        <v>438</v>
      </c>
      <c r="AJ266" s="25" t="s">
        <v>438</v>
      </c>
      <c r="AK266" s="2" t="s">
        <v>438</v>
      </c>
      <c r="AL266" s="2" t="s">
        <v>1560</v>
      </c>
      <c r="AM266" s="31" t="s">
        <v>937</v>
      </c>
      <c r="AN266" s="7" t="s">
        <v>462</v>
      </c>
      <c r="AO266" t="str">
        <f t="shared" si="9"/>
        <v>A1.6 31</v>
      </c>
    </row>
    <row r="267" spans="1:41" ht="42.5" x14ac:dyDescent="0.35">
      <c r="A267" t="str">
        <f t="shared" si="8"/>
        <v>A1.6 32</v>
      </c>
      <c r="B267" s="2">
        <v>264</v>
      </c>
      <c r="C267" s="8" t="s">
        <v>885</v>
      </c>
      <c r="D267" s="20" t="s">
        <v>438</v>
      </c>
      <c r="E267" s="8" t="s">
        <v>1981</v>
      </c>
      <c r="F267" s="21" t="s">
        <v>10</v>
      </c>
      <c r="G267" s="25" t="s">
        <v>1535</v>
      </c>
      <c r="H267" s="24" t="s">
        <v>438</v>
      </c>
      <c r="I267" s="25" t="s">
        <v>438</v>
      </c>
      <c r="J267" s="2" t="s">
        <v>438</v>
      </c>
      <c r="K267" s="29" t="s">
        <v>438</v>
      </c>
      <c r="L267" s="29" t="s">
        <v>438</v>
      </c>
      <c r="M267" s="29" t="s">
        <v>438</v>
      </c>
      <c r="N267" s="29" t="s">
        <v>438</v>
      </c>
      <c r="O267" s="29" t="s">
        <v>438</v>
      </c>
      <c r="P267" s="24" t="s">
        <v>438</v>
      </c>
      <c r="Q267" s="50">
        <v>24</v>
      </c>
      <c r="R267" s="53" t="s">
        <v>1509</v>
      </c>
      <c r="S267" s="47" t="s">
        <v>1030</v>
      </c>
      <c r="T267" s="2" t="s">
        <v>1186</v>
      </c>
      <c r="U267" s="7" t="s">
        <v>1190</v>
      </c>
      <c r="V267" s="7" t="s">
        <v>1513</v>
      </c>
      <c r="W267" s="55" t="s">
        <v>1519</v>
      </c>
      <c r="X267" s="55">
        <v>32</v>
      </c>
      <c r="Y267" s="49"/>
      <c r="Z267" s="54" t="s">
        <v>1025</v>
      </c>
      <c r="AA267" s="22" t="s">
        <v>438</v>
      </c>
      <c r="AB267" s="20" t="s">
        <v>438</v>
      </c>
      <c r="AC267" s="23" t="s">
        <v>319</v>
      </c>
      <c r="AD267" s="24" t="s">
        <v>318</v>
      </c>
      <c r="AE267" s="25" t="s">
        <v>438</v>
      </c>
      <c r="AF267" s="2" t="s">
        <v>438</v>
      </c>
      <c r="AG267" s="2" t="s">
        <v>438</v>
      </c>
      <c r="AH267" s="2" t="s">
        <v>438</v>
      </c>
      <c r="AI267" s="21" t="s">
        <v>438</v>
      </c>
      <c r="AJ267" s="25" t="s">
        <v>438</v>
      </c>
      <c r="AK267" s="2" t="s">
        <v>438</v>
      </c>
      <c r="AL267" s="2" t="s">
        <v>1560</v>
      </c>
      <c r="AM267" s="31" t="s">
        <v>938</v>
      </c>
      <c r="AN267" s="7" t="s">
        <v>462</v>
      </c>
      <c r="AO267" t="str">
        <f t="shared" si="9"/>
        <v>A1.6 32</v>
      </c>
    </row>
    <row r="268" spans="1:41" ht="42.5" x14ac:dyDescent="0.35">
      <c r="A268" t="str">
        <f t="shared" si="8"/>
        <v>A1.7 01</v>
      </c>
      <c r="B268" s="2">
        <v>265</v>
      </c>
      <c r="C268" s="8" t="s">
        <v>230</v>
      </c>
      <c r="D268" s="40" t="s">
        <v>1669</v>
      </c>
      <c r="E268" s="19" t="s">
        <v>714</v>
      </c>
      <c r="F268" s="21" t="s">
        <v>11</v>
      </c>
      <c r="G268" s="25" t="s">
        <v>1535</v>
      </c>
      <c r="H268" s="24" t="s">
        <v>1545</v>
      </c>
      <c r="I268" s="25" t="s">
        <v>438</v>
      </c>
      <c r="J268" s="2" t="s">
        <v>438</v>
      </c>
      <c r="K268" s="29" t="s">
        <v>438</v>
      </c>
      <c r="L268" s="29" t="s">
        <v>438</v>
      </c>
      <c r="M268" s="29" t="s">
        <v>438</v>
      </c>
      <c r="N268" s="29" t="s">
        <v>438</v>
      </c>
      <c r="O268" s="29" t="s">
        <v>438</v>
      </c>
      <c r="P268" s="24" t="s">
        <v>438</v>
      </c>
      <c r="Q268" s="51" t="s">
        <v>1507</v>
      </c>
      <c r="R268" s="52" t="s">
        <v>1508</v>
      </c>
      <c r="S268" s="47" t="s">
        <v>1030</v>
      </c>
      <c r="T268" s="2" t="s">
        <v>1186</v>
      </c>
      <c r="U268" s="7" t="s">
        <v>1190</v>
      </c>
      <c r="V268" s="7" t="s">
        <v>1515</v>
      </c>
      <c r="W268" s="55" t="s">
        <v>1521</v>
      </c>
      <c r="X268" s="55" t="s">
        <v>1519</v>
      </c>
      <c r="Y268" s="49"/>
      <c r="Z268" s="54" t="s">
        <v>1471</v>
      </c>
      <c r="AA268" s="22" t="s">
        <v>1462</v>
      </c>
      <c r="AB268" s="9" t="s">
        <v>1152</v>
      </c>
      <c r="AC268" s="23" t="s">
        <v>1478</v>
      </c>
      <c r="AD268" s="24" t="s">
        <v>318</v>
      </c>
      <c r="AE268" s="25" t="s">
        <v>1123</v>
      </c>
      <c r="AF268" s="27" t="s">
        <v>1126</v>
      </c>
      <c r="AG268" s="2" t="s">
        <v>1121</v>
      </c>
      <c r="AH268" s="2" t="s">
        <v>1118</v>
      </c>
      <c r="AI268" s="21">
        <v>23</v>
      </c>
      <c r="AJ268" s="25" t="s">
        <v>1115</v>
      </c>
      <c r="AK268" s="27" t="s">
        <v>1089</v>
      </c>
      <c r="AL268" s="2" t="s">
        <v>1561</v>
      </c>
      <c r="AM268" s="31">
        <v>1</v>
      </c>
      <c r="AN268" s="7" t="s">
        <v>463</v>
      </c>
      <c r="AO268" t="str">
        <f t="shared" si="9"/>
        <v>A1.7 01</v>
      </c>
    </row>
    <row r="269" spans="1:41" ht="42.5" x14ac:dyDescent="0.35">
      <c r="A269" t="str">
        <f t="shared" si="8"/>
        <v>A1.7 02</v>
      </c>
      <c r="B269" s="2">
        <v>266</v>
      </c>
      <c r="C269" s="8" t="s">
        <v>231</v>
      </c>
      <c r="D269" s="41" t="s">
        <v>1670</v>
      </c>
      <c r="E269" s="19" t="s">
        <v>715</v>
      </c>
      <c r="F269" s="21" t="s">
        <v>11</v>
      </c>
      <c r="G269" s="25" t="s">
        <v>1535</v>
      </c>
      <c r="H269" s="24" t="s">
        <v>1545</v>
      </c>
      <c r="I269" s="25" t="s">
        <v>438</v>
      </c>
      <c r="J269" s="2" t="s">
        <v>438</v>
      </c>
      <c r="K269" s="29" t="s">
        <v>438</v>
      </c>
      <c r="L269" s="29" t="s">
        <v>438</v>
      </c>
      <c r="M269" s="29" t="s">
        <v>438</v>
      </c>
      <c r="N269" s="29" t="s">
        <v>438</v>
      </c>
      <c r="O269" s="29" t="s">
        <v>438</v>
      </c>
      <c r="P269" s="24" t="s">
        <v>438</v>
      </c>
      <c r="Q269" s="51" t="s">
        <v>1507</v>
      </c>
      <c r="R269" s="52" t="s">
        <v>1508</v>
      </c>
      <c r="S269" s="47" t="s">
        <v>1030</v>
      </c>
      <c r="T269" s="2" t="s">
        <v>1186</v>
      </c>
      <c r="U269" s="7" t="s">
        <v>1190</v>
      </c>
      <c r="V269" s="7" t="s">
        <v>1515</v>
      </c>
      <c r="W269" s="55" t="s">
        <v>1521</v>
      </c>
      <c r="X269" s="55" t="s">
        <v>1521</v>
      </c>
      <c r="Y269" s="49"/>
      <c r="Z269" s="54" t="s">
        <v>1471</v>
      </c>
      <c r="AA269" s="22" t="s">
        <v>1462</v>
      </c>
      <c r="AB269" s="9" t="s">
        <v>1153</v>
      </c>
      <c r="AC269" s="23" t="s">
        <v>1478</v>
      </c>
      <c r="AD269" s="24" t="s">
        <v>318</v>
      </c>
      <c r="AE269" s="25" t="s">
        <v>1123</v>
      </c>
      <c r="AF269" s="27" t="s">
        <v>1127</v>
      </c>
      <c r="AG269" s="2" t="s">
        <v>1121</v>
      </c>
      <c r="AH269" s="2" t="s">
        <v>1118</v>
      </c>
      <c r="AI269" s="21">
        <v>24</v>
      </c>
      <c r="AJ269" s="25" t="s">
        <v>1115</v>
      </c>
      <c r="AK269" s="27" t="s">
        <v>1090</v>
      </c>
      <c r="AL269" s="2" t="s">
        <v>1561</v>
      </c>
      <c r="AM269" s="31">
        <v>2</v>
      </c>
      <c r="AN269" s="7" t="s">
        <v>463</v>
      </c>
      <c r="AO269" t="str">
        <f t="shared" si="9"/>
        <v>A1.7 02</v>
      </c>
    </row>
    <row r="270" spans="1:41" ht="42.5" x14ac:dyDescent="0.35">
      <c r="A270" t="str">
        <f t="shared" si="8"/>
        <v>A1.7 03</v>
      </c>
      <c r="B270" s="2">
        <v>267</v>
      </c>
      <c r="C270" s="8" t="s">
        <v>232</v>
      </c>
      <c r="D270" s="41" t="s">
        <v>1671</v>
      </c>
      <c r="E270" s="19" t="s">
        <v>716</v>
      </c>
      <c r="F270" s="21" t="s">
        <v>11</v>
      </c>
      <c r="G270" s="25" t="s">
        <v>1535</v>
      </c>
      <c r="H270" s="24" t="s">
        <v>1545</v>
      </c>
      <c r="I270" s="25" t="s">
        <v>438</v>
      </c>
      <c r="J270" s="2" t="s">
        <v>438</v>
      </c>
      <c r="K270" s="29" t="s">
        <v>438</v>
      </c>
      <c r="L270" s="29" t="s">
        <v>438</v>
      </c>
      <c r="M270" s="29" t="s">
        <v>438</v>
      </c>
      <c r="N270" s="29" t="s">
        <v>438</v>
      </c>
      <c r="O270" s="29" t="s">
        <v>438</v>
      </c>
      <c r="P270" s="24" t="s">
        <v>438</v>
      </c>
      <c r="Q270" s="51" t="s">
        <v>1507</v>
      </c>
      <c r="R270" s="52" t="s">
        <v>1508</v>
      </c>
      <c r="S270" s="47" t="s">
        <v>1030</v>
      </c>
      <c r="T270" s="2" t="s">
        <v>1186</v>
      </c>
      <c r="U270" s="7" t="s">
        <v>1190</v>
      </c>
      <c r="V270" s="7" t="s">
        <v>1515</v>
      </c>
      <c r="W270" s="55" t="s">
        <v>1521</v>
      </c>
      <c r="X270" s="55" t="s">
        <v>1522</v>
      </c>
      <c r="Y270" s="49"/>
      <c r="Z270" s="54" t="s">
        <v>1471</v>
      </c>
      <c r="AA270" s="22" t="s">
        <v>1462</v>
      </c>
      <c r="AB270" s="9" t="s">
        <v>1154</v>
      </c>
      <c r="AC270" s="23" t="s">
        <v>1478</v>
      </c>
      <c r="AD270" s="24" t="s">
        <v>318</v>
      </c>
      <c r="AE270" s="25" t="s">
        <v>1123</v>
      </c>
      <c r="AF270" s="27" t="s">
        <v>1128</v>
      </c>
      <c r="AG270" s="2" t="s">
        <v>1121</v>
      </c>
      <c r="AH270" s="2" t="s">
        <v>1118</v>
      </c>
      <c r="AI270" s="21">
        <v>25</v>
      </c>
      <c r="AJ270" s="25" t="s">
        <v>1115</v>
      </c>
      <c r="AK270" s="27" t="s">
        <v>1091</v>
      </c>
      <c r="AL270" s="2" t="s">
        <v>1561</v>
      </c>
      <c r="AM270" s="31">
        <v>3</v>
      </c>
      <c r="AN270" s="7" t="s">
        <v>463</v>
      </c>
      <c r="AO270" t="str">
        <f t="shared" si="9"/>
        <v>A1.7 03</v>
      </c>
    </row>
    <row r="271" spans="1:41" ht="42.5" x14ac:dyDescent="0.35">
      <c r="A271" t="str">
        <f t="shared" si="8"/>
        <v>A1.7 04</v>
      </c>
      <c r="B271" s="2">
        <v>268</v>
      </c>
      <c r="C271" s="8" t="s">
        <v>233</v>
      </c>
      <c r="D271" s="41" t="s">
        <v>1672</v>
      </c>
      <c r="E271" s="19" t="s">
        <v>717</v>
      </c>
      <c r="F271" s="21" t="s">
        <v>11</v>
      </c>
      <c r="G271" s="25" t="s">
        <v>1535</v>
      </c>
      <c r="H271" s="24" t="s">
        <v>1547</v>
      </c>
      <c r="I271" s="25" t="s">
        <v>438</v>
      </c>
      <c r="J271" s="2" t="s">
        <v>438</v>
      </c>
      <c r="K271" s="29" t="s">
        <v>438</v>
      </c>
      <c r="L271" s="29" t="s">
        <v>438</v>
      </c>
      <c r="M271" s="29" t="s">
        <v>438</v>
      </c>
      <c r="N271" s="29" t="s">
        <v>438</v>
      </c>
      <c r="O271" s="29" t="s">
        <v>438</v>
      </c>
      <c r="P271" s="24" t="s">
        <v>438</v>
      </c>
      <c r="Q271" s="51" t="s">
        <v>1507</v>
      </c>
      <c r="R271" s="52" t="s">
        <v>1508</v>
      </c>
      <c r="S271" s="47" t="s">
        <v>1030</v>
      </c>
      <c r="T271" s="2" t="s">
        <v>1186</v>
      </c>
      <c r="U271" s="7" t="s">
        <v>1190</v>
      </c>
      <c r="V271" s="7" t="s">
        <v>1515</v>
      </c>
      <c r="W271" s="55" t="s">
        <v>1521</v>
      </c>
      <c r="X271" s="55" t="s">
        <v>1523</v>
      </c>
      <c r="Y271" s="49"/>
      <c r="Z271" s="54" t="s">
        <v>1471</v>
      </c>
      <c r="AA271" s="22" t="s">
        <v>1462</v>
      </c>
      <c r="AB271" s="9" t="s">
        <v>1155</v>
      </c>
      <c r="AC271" s="23" t="s">
        <v>1478</v>
      </c>
      <c r="AD271" s="24" t="s">
        <v>318</v>
      </c>
      <c r="AE271" s="25" t="s">
        <v>1123</v>
      </c>
      <c r="AF271" s="27" t="s">
        <v>1129</v>
      </c>
      <c r="AG271" s="2" t="s">
        <v>1121</v>
      </c>
      <c r="AH271" s="2" t="s">
        <v>1118</v>
      </c>
      <c r="AI271" s="21">
        <v>26</v>
      </c>
      <c r="AJ271" s="25" t="s">
        <v>1115</v>
      </c>
      <c r="AK271" s="27" t="s">
        <v>1092</v>
      </c>
      <c r="AL271" s="2" t="s">
        <v>1561</v>
      </c>
      <c r="AM271" s="31">
        <v>4</v>
      </c>
      <c r="AN271" s="7" t="s">
        <v>463</v>
      </c>
      <c r="AO271" t="str">
        <f t="shared" si="9"/>
        <v>A1.7 04</v>
      </c>
    </row>
    <row r="272" spans="1:41" ht="42.5" x14ac:dyDescent="0.35">
      <c r="A272" t="str">
        <f t="shared" si="8"/>
        <v>A1.7 05</v>
      </c>
      <c r="B272" s="2">
        <v>269</v>
      </c>
      <c r="C272" s="8" t="s">
        <v>234</v>
      </c>
      <c r="D272" s="41" t="s">
        <v>1673</v>
      </c>
      <c r="E272" s="19" t="s">
        <v>718</v>
      </c>
      <c r="F272" s="21" t="s">
        <v>11</v>
      </c>
      <c r="G272" s="25" t="s">
        <v>1535</v>
      </c>
      <c r="H272" s="24" t="s">
        <v>1547</v>
      </c>
      <c r="I272" s="25" t="s">
        <v>438</v>
      </c>
      <c r="J272" s="2" t="s">
        <v>438</v>
      </c>
      <c r="K272" s="29" t="s">
        <v>438</v>
      </c>
      <c r="L272" s="29" t="s">
        <v>438</v>
      </c>
      <c r="M272" s="29" t="s">
        <v>438</v>
      </c>
      <c r="N272" s="29" t="s">
        <v>438</v>
      </c>
      <c r="O272" s="29" t="s">
        <v>438</v>
      </c>
      <c r="P272" s="24" t="s">
        <v>438</v>
      </c>
      <c r="Q272" s="51" t="s">
        <v>1507</v>
      </c>
      <c r="R272" s="52" t="s">
        <v>1508</v>
      </c>
      <c r="S272" s="47" t="s">
        <v>1030</v>
      </c>
      <c r="T272" s="2" t="s">
        <v>1186</v>
      </c>
      <c r="U272" s="7" t="s">
        <v>1190</v>
      </c>
      <c r="V272" s="7" t="s">
        <v>1515</v>
      </c>
      <c r="W272" s="55" t="s">
        <v>1521</v>
      </c>
      <c r="X272" s="55" t="s">
        <v>1524</v>
      </c>
      <c r="Y272" s="49"/>
      <c r="Z272" s="54" t="s">
        <v>1471</v>
      </c>
      <c r="AA272" s="22" t="s">
        <v>1462</v>
      </c>
      <c r="AB272" s="9" t="s">
        <v>1156</v>
      </c>
      <c r="AC272" s="23" t="s">
        <v>1478</v>
      </c>
      <c r="AD272" s="24" t="s">
        <v>318</v>
      </c>
      <c r="AE272" s="25" t="s">
        <v>1123</v>
      </c>
      <c r="AF272" s="27" t="s">
        <v>1130</v>
      </c>
      <c r="AG272" s="2" t="s">
        <v>1121</v>
      </c>
      <c r="AH272" s="2" t="s">
        <v>1118</v>
      </c>
      <c r="AI272" s="21">
        <v>27</v>
      </c>
      <c r="AJ272" s="25" t="s">
        <v>1115</v>
      </c>
      <c r="AK272" s="27" t="s">
        <v>1093</v>
      </c>
      <c r="AL272" s="2" t="s">
        <v>1561</v>
      </c>
      <c r="AM272" s="31">
        <v>5</v>
      </c>
      <c r="AN272" s="7" t="s">
        <v>463</v>
      </c>
      <c r="AO272" t="str">
        <f t="shared" si="9"/>
        <v>A1.7 05</v>
      </c>
    </row>
    <row r="273" spans="1:41" ht="42.5" x14ac:dyDescent="0.35">
      <c r="A273" t="str">
        <f t="shared" si="8"/>
        <v>A1.7 06</v>
      </c>
      <c r="B273" s="2">
        <v>270</v>
      </c>
      <c r="C273" s="8" t="s">
        <v>235</v>
      </c>
      <c r="D273" s="41" t="s">
        <v>1674</v>
      </c>
      <c r="E273" s="19" t="s">
        <v>719</v>
      </c>
      <c r="F273" s="21" t="s">
        <v>11</v>
      </c>
      <c r="G273" s="25" t="s">
        <v>1535</v>
      </c>
      <c r="H273" s="24" t="s">
        <v>1547</v>
      </c>
      <c r="I273" s="25" t="s">
        <v>438</v>
      </c>
      <c r="J273" s="2" t="s">
        <v>438</v>
      </c>
      <c r="K273" s="29" t="s">
        <v>438</v>
      </c>
      <c r="L273" s="29" t="s">
        <v>438</v>
      </c>
      <c r="M273" s="29" t="s">
        <v>438</v>
      </c>
      <c r="N273" s="29" t="s">
        <v>438</v>
      </c>
      <c r="O273" s="29" t="s">
        <v>438</v>
      </c>
      <c r="P273" s="24" t="s">
        <v>438</v>
      </c>
      <c r="Q273" s="51" t="s">
        <v>1507</v>
      </c>
      <c r="R273" s="52" t="s">
        <v>1508</v>
      </c>
      <c r="S273" s="47" t="s">
        <v>1030</v>
      </c>
      <c r="T273" s="2" t="s">
        <v>1186</v>
      </c>
      <c r="U273" s="7" t="s">
        <v>1190</v>
      </c>
      <c r="V273" s="7" t="s">
        <v>1515</v>
      </c>
      <c r="W273" s="55" t="s">
        <v>1521</v>
      </c>
      <c r="X273" s="55" t="s">
        <v>1525</v>
      </c>
      <c r="Y273" s="49"/>
      <c r="Z273" s="54" t="s">
        <v>1471</v>
      </c>
      <c r="AA273" s="22" t="s">
        <v>1462</v>
      </c>
      <c r="AB273" s="9" t="s">
        <v>1157</v>
      </c>
      <c r="AC273" s="23" t="s">
        <v>1478</v>
      </c>
      <c r="AD273" s="24" t="s">
        <v>318</v>
      </c>
      <c r="AE273" s="25" t="s">
        <v>1123</v>
      </c>
      <c r="AF273" s="27" t="s">
        <v>1131</v>
      </c>
      <c r="AG273" s="2" t="s">
        <v>1121</v>
      </c>
      <c r="AH273" s="2" t="s">
        <v>1118</v>
      </c>
      <c r="AI273" s="21">
        <v>28</v>
      </c>
      <c r="AJ273" s="25" t="s">
        <v>1115</v>
      </c>
      <c r="AK273" s="27" t="s">
        <v>1094</v>
      </c>
      <c r="AL273" s="2" t="s">
        <v>1561</v>
      </c>
      <c r="AM273" s="31">
        <v>6</v>
      </c>
      <c r="AN273" s="7" t="s">
        <v>463</v>
      </c>
      <c r="AO273" t="str">
        <f t="shared" si="9"/>
        <v>A1.7 06</v>
      </c>
    </row>
    <row r="274" spans="1:41" ht="42.5" x14ac:dyDescent="0.35">
      <c r="A274" t="str">
        <f t="shared" si="8"/>
        <v>A1.7 07</v>
      </c>
      <c r="B274" s="2">
        <v>271</v>
      </c>
      <c r="C274" s="8" t="s">
        <v>236</v>
      </c>
      <c r="D274" s="41" t="s">
        <v>1790</v>
      </c>
      <c r="E274" s="19" t="s">
        <v>720</v>
      </c>
      <c r="F274" s="21" t="s">
        <v>11</v>
      </c>
      <c r="G274" s="25" t="s">
        <v>1535</v>
      </c>
      <c r="H274" s="24" t="s">
        <v>1549</v>
      </c>
      <c r="I274" s="25" t="s">
        <v>438</v>
      </c>
      <c r="J274" s="2" t="s">
        <v>438</v>
      </c>
      <c r="K274" s="29" t="s">
        <v>438</v>
      </c>
      <c r="L274" s="29" t="s">
        <v>438</v>
      </c>
      <c r="M274" s="29" t="s">
        <v>438</v>
      </c>
      <c r="N274" s="29" t="s">
        <v>438</v>
      </c>
      <c r="O274" s="29" t="s">
        <v>438</v>
      </c>
      <c r="P274" s="24" t="s">
        <v>438</v>
      </c>
      <c r="Q274" s="51" t="s">
        <v>1507</v>
      </c>
      <c r="R274" s="52" t="s">
        <v>1508</v>
      </c>
      <c r="S274" s="47" t="s">
        <v>1030</v>
      </c>
      <c r="T274" s="2" t="s">
        <v>1186</v>
      </c>
      <c r="U274" s="7" t="s">
        <v>1190</v>
      </c>
      <c r="V274" s="7" t="s">
        <v>1515</v>
      </c>
      <c r="W274" s="55" t="s">
        <v>1521</v>
      </c>
      <c r="X274" s="55" t="s">
        <v>1526</v>
      </c>
      <c r="Y274" s="49"/>
      <c r="Z274" s="54" t="s">
        <v>1471</v>
      </c>
      <c r="AA274" s="22" t="s">
        <v>1462</v>
      </c>
      <c r="AB274" s="9" t="s">
        <v>1158</v>
      </c>
      <c r="AC274" s="23" t="s">
        <v>1478</v>
      </c>
      <c r="AD274" s="24" t="s">
        <v>318</v>
      </c>
      <c r="AE274" s="25" t="s">
        <v>1124</v>
      </c>
      <c r="AF274" s="27" t="s">
        <v>1132</v>
      </c>
      <c r="AG274" s="2" t="s">
        <v>1121</v>
      </c>
      <c r="AH274" s="2" t="s">
        <v>1119</v>
      </c>
      <c r="AI274" s="21">
        <v>45</v>
      </c>
      <c r="AJ274" s="25" t="s">
        <v>1116</v>
      </c>
      <c r="AK274" s="27" t="s">
        <v>1095</v>
      </c>
      <c r="AL274" s="2" t="s">
        <v>1561</v>
      </c>
      <c r="AM274" s="31">
        <v>7</v>
      </c>
      <c r="AN274" s="7" t="s">
        <v>463</v>
      </c>
      <c r="AO274" t="str">
        <f t="shared" si="9"/>
        <v>A1.7 07</v>
      </c>
    </row>
    <row r="275" spans="1:41" ht="42.5" x14ac:dyDescent="0.35">
      <c r="A275" t="str">
        <f t="shared" si="8"/>
        <v>A1.7 08</v>
      </c>
      <c r="B275" s="2">
        <v>272</v>
      </c>
      <c r="C275" s="8" t="s">
        <v>237</v>
      </c>
      <c r="D275" s="41" t="s">
        <v>1791</v>
      </c>
      <c r="E275" s="19" t="s">
        <v>721</v>
      </c>
      <c r="F275" s="21" t="s">
        <v>11</v>
      </c>
      <c r="G275" s="25" t="s">
        <v>1535</v>
      </c>
      <c r="H275" s="24" t="s">
        <v>1549</v>
      </c>
      <c r="I275" s="25" t="s">
        <v>438</v>
      </c>
      <c r="J275" s="2" t="s">
        <v>438</v>
      </c>
      <c r="K275" s="29" t="s">
        <v>438</v>
      </c>
      <c r="L275" s="29" t="s">
        <v>438</v>
      </c>
      <c r="M275" s="29" t="s">
        <v>438</v>
      </c>
      <c r="N275" s="29" t="s">
        <v>438</v>
      </c>
      <c r="O275" s="29" t="s">
        <v>438</v>
      </c>
      <c r="P275" s="24" t="s">
        <v>438</v>
      </c>
      <c r="Q275" s="51" t="s">
        <v>1507</v>
      </c>
      <c r="R275" s="52" t="s">
        <v>1508</v>
      </c>
      <c r="S275" s="47" t="s">
        <v>1030</v>
      </c>
      <c r="T275" s="2" t="s">
        <v>1186</v>
      </c>
      <c r="U275" s="7" t="s">
        <v>1190</v>
      </c>
      <c r="V275" s="7" t="s">
        <v>1515</v>
      </c>
      <c r="W275" s="55" t="s">
        <v>1521</v>
      </c>
      <c r="X275" s="55" t="s">
        <v>1527</v>
      </c>
      <c r="Y275" s="49"/>
      <c r="Z275" s="54" t="s">
        <v>1471</v>
      </c>
      <c r="AA275" s="22" t="s">
        <v>1462</v>
      </c>
      <c r="AB275" s="9" t="s">
        <v>1159</v>
      </c>
      <c r="AC275" s="23" t="s">
        <v>1478</v>
      </c>
      <c r="AD275" s="24" t="s">
        <v>318</v>
      </c>
      <c r="AE275" s="25" t="s">
        <v>1124</v>
      </c>
      <c r="AF275" s="27" t="s">
        <v>1133</v>
      </c>
      <c r="AG275" s="2" t="s">
        <v>1121</v>
      </c>
      <c r="AH275" s="2" t="s">
        <v>1119</v>
      </c>
      <c r="AI275" s="21">
        <v>46</v>
      </c>
      <c r="AJ275" s="25" t="s">
        <v>1116</v>
      </c>
      <c r="AK275" s="27" t="s">
        <v>1096</v>
      </c>
      <c r="AL275" s="2" t="s">
        <v>1561</v>
      </c>
      <c r="AM275" s="31">
        <v>8</v>
      </c>
      <c r="AN275" s="7" t="s">
        <v>463</v>
      </c>
      <c r="AO275" t="str">
        <f t="shared" si="9"/>
        <v>A1.7 08</v>
      </c>
    </row>
    <row r="276" spans="1:41" ht="42.5" x14ac:dyDescent="0.35">
      <c r="A276" t="str">
        <f t="shared" si="8"/>
        <v>A1.7 09</v>
      </c>
      <c r="B276" s="2">
        <v>273</v>
      </c>
      <c r="C276" s="8" t="s">
        <v>238</v>
      </c>
      <c r="D276" s="41" t="s">
        <v>1792</v>
      </c>
      <c r="E276" s="19" t="s">
        <v>722</v>
      </c>
      <c r="F276" s="21" t="s">
        <v>11</v>
      </c>
      <c r="G276" s="25" t="s">
        <v>1535</v>
      </c>
      <c r="H276" s="24" t="s">
        <v>1549</v>
      </c>
      <c r="I276" s="25" t="s">
        <v>438</v>
      </c>
      <c r="J276" s="2" t="s">
        <v>438</v>
      </c>
      <c r="K276" s="29" t="s">
        <v>438</v>
      </c>
      <c r="L276" s="29" t="s">
        <v>438</v>
      </c>
      <c r="M276" s="29" t="s">
        <v>438</v>
      </c>
      <c r="N276" s="29" t="s">
        <v>438</v>
      </c>
      <c r="O276" s="29" t="s">
        <v>438</v>
      </c>
      <c r="P276" s="24" t="s">
        <v>438</v>
      </c>
      <c r="Q276" s="51" t="s">
        <v>1507</v>
      </c>
      <c r="R276" s="52" t="s">
        <v>1508</v>
      </c>
      <c r="S276" s="47" t="s">
        <v>1030</v>
      </c>
      <c r="T276" s="2" t="s">
        <v>1186</v>
      </c>
      <c r="U276" s="7" t="s">
        <v>1190</v>
      </c>
      <c r="V276" s="7" t="s">
        <v>1515</v>
      </c>
      <c r="W276" s="55" t="s">
        <v>1521</v>
      </c>
      <c r="X276" s="55" t="s">
        <v>1528</v>
      </c>
      <c r="Y276" s="49"/>
      <c r="Z276" s="54" t="s">
        <v>1471</v>
      </c>
      <c r="AA276" s="22" t="s">
        <v>1462</v>
      </c>
      <c r="AB276" s="9" t="s">
        <v>1160</v>
      </c>
      <c r="AC276" s="23" t="s">
        <v>1478</v>
      </c>
      <c r="AD276" s="24" t="s">
        <v>318</v>
      </c>
      <c r="AE276" s="25" t="s">
        <v>1124</v>
      </c>
      <c r="AF276" s="27" t="s">
        <v>1134</v>
      </c>
      <c r="AG276" s="2" t="s">
        <v>1121</v>
      </c>
      <c r="AH276" s="2" t="s">
        <v>1119</v>
      </c>
      <c r="AI276" s="21">
        <v>47</v>
      </c>
      <c r="AJ276" s="25" t="s">
        <v>1116</v>
      </c>
      <c r="AK276" s="27" t="s">
        <v>1097</v>
      </c>
      <c r="AL276" s="2" t="s">
        <v>1561</v>
      </c>
      <c r="AM276" s="31">
        <v>10</v>
      </c>
      <c r="AN276" s="7" t="s">
        <v>463</v>
      </c>
      <c r="AO276" t="str">
        <f t="shared" si="9"/>
        <v>A1.7 09</v>
      </c>
    </row>
    <row r="277" spans="1:41" ht="42.5" x14ac:dyDescent="0.35">
      <c r="A277" t="str">
        <f t="shared" si="8"/>
        <v>A1.7 10</v>
      </c>
      <c r="B277" s="2">
        <v>274</v>
      </c>
      <c r="C277" s="8" t="s">
        <v>239</v>
      </c>
      <c r="D277" s="41" t="s">
        <v>1793</v>
      </c>
      <c r="E277" s="19" t="s">
        <v>723</v>
      </c>
      <c r="F277" s="21" t="s">
        <v>11</v>
      </c>
      <c r="G277" s="25" t="s">
        <v>1535</v>
      </c>
      <c r="H277" s="24" t="s">
        <v>1550</v>
      </c>
      <c r="I277" s="25" t="s">
        <v>438</v>
      </c>
      <c r="J277" s="2" t="s">
        <v>438</v>
      </c>
      <c r="K277" s="29" t="s">
        <v>438</v>
      </c>
      <c r="L277" s="29" t="s">
        <v>438</v>
      </c>
      <c r="M277" s="29" t="s">
        <v>438</v>
      </c>
      <c r="N277" s="29" t="s">
        <v>438</v>
      </c>
      <c r="O277" s="29" t="s">
        <v>438</v>
      </c>
      <c r="P277" s="24" t="s">
        <v>438</v>
      </c>
      <c r="Q277" s="51" t="s">
        <v>1507</v>
      </c>
      <c r="R277" s="52" t="s">
        <v>1508</v>
      </c>
      <c r="S277" s="47" t="s">
        <v>1030</v>
      </c>
      <c r="T277" s="2" t="s">
        <v>1186</v>
      </c>
      <c r="U277" s="7" t="s">
        <v>1190</v>
      </c>
      <c r="V277" s="7" t="s">
        <v>1515</v>
      </c>
      <c r="W277" s="55" t="s">
        <v>1521</v>
      </c>
      <c r="X277" s="55">
        <v>10</v>
      </c>
      <c r="Y277" s="49"/>
      <c r="Z277" s="54" t="s">
        <v>1471</v>
      </c>
      <c r="AA277" s="22" t="s">
        <v>1462</v>
      </c>
      <c r="AB277" s="9" t="s">
        <v>1161</v>
      </c>
      <c r="AC277" s="23" t="s">
        <v>1478</v>
      </c>
      <c r="AD277" s="24" t="s">
        <v>318</v>
      </c>
      <c r="AE277" s="25" t="s">
        <v>1124</v>
      </c>
      <c r="AF277" s="27" t="s">
        <v>1135</v>
      </c>
      <c r="AG277" s="2" t="s">
        <v>1121</v>
      </c>
      <c r="AH277" s="2" t="s">
        <v>1119</v>
      </c>
      <c r="AI277" s="21">
        <v>48</v>
      </c>
      <c r="AJ277" s="25" t="s">
        <v>1116</v>
      </c>
      <c r="AK277" s="27" t="s">
        <v>1098</v>
      </c>
      <c r="AL277" s="2" t="s">
        <v>1561</v>
      </c>
      <c r="AM277" s="31">
        <v>11</v>
      </c>
      <c r="AN277" s="7" t="s">
        <v>463</v>
      </c>
      <c r="AO277" t="str">
        <f t="shared" si="9"/>
        <v>A1.7 10</v>
      </c>
    </row>
    <row r="278" spans="1:41" ht="42.5" x14ac:dyDescent="0.35">
      <c r="A278" t="str">
        <f t="shared" si="8"/>
        <v>A1.7 11</v>
      </c>
      <c r="B278" s="2">
        <v>275</v>
      </c>
      <c r="C278" s="8" t="s">
        <v>240</v>
      </c>
      <c r="D278" s="41" t="s">
        <v>1794</v>
      </c>
      <c r="E278" s="19" t="s">
        <v>724</v>
      </c>
      <c r="F278" s="21" t="s">
        <v>11</v>
      </c>
      <c r="G278" s="25" t="s">
        <v>1535</v>
      </c>
      <c r="H278" s="24" t="s">
        <v>1551</v>
      </c>
      <c r="I278" s="25" t="s">
        <v>438</v>
      </c>
      <c r="J278" s="2" t="s">
        <v>438</v>
      </c>
      <c r="K278" s="29" t="s">
        <v>438</v>
      </c>
      <c r="L278" s="29" t="s">
        <v>438</v>
      </c>
      <c r="M278" s="29" t="s">
        <v>438</v>
      </c>
      <c r="N278" s="29" t="s">
        <v>438</v>
      </c>
      <c r="O278" s="29" t="s">
        <v>438</v>
      </c>
      <c r="P278" s="24" t="s">
        <v>438</v>
      </c>
      <c r="Q278" s="51" t="s">
        <v>1507</v>
      </c>
      <c r="R278" s="52" t="s">
        <v>1508</v>
      </c>
      <c r="S278" s="47" t="s">
        <v>1030</v>
      </c>
      <c r="T278" s="2" t="s">
        <v>1186</v>
      </c>
      <c r="U278" s="7" t="s">
        <v>1190</v>
      </c>
      <c r="V278" s="7" t="s">
        <v>1515</v>
      </c>
      <c r="W278" s="55" t="s">
        <v>1521</v>
      </c>
      <c r="X278" s="55">
        <v>11</v>
      </c>
      <c r="Y278" s="49"/>
      <c r="Z278" s="54" t="s">
        <v>1471</v>
      </c>
      <c r="AA278" s="22" t="s">
        <v>1462</v>
      </c>
      <c r="AB278" s="9" t="s">
        <v>1162</v>
      </c>
      <c r="AC278" s="23" t="s">
        <v>1478</v>
      </c>
      <c r="AD278" s="24" t="s">
        <v>318</v>
      </c>
      <c r="AE278" s="25" t="s">
        <v>1124</v>
      </c>
      <c r="AF278" s="27" t="s">
        <v>1136</v>
      </c>
      <c r="AG278" s="2" t="s">
        <v>1121</v>
      </c>
      <c r="AH278" s="2" t="s">
        <v>1119</v>
      </c>
      <c r="AI278" s="21">
        <v>49</v>
      </c>
      <c r="AJ278" s="25" t="s">
        <v>1116</v>
      </c>
      <c r="AK278" s="27" t="s">
        <v>1099</v>
      </c>
      <c r="AL278" s="2" t="s">
        <v>1561</v>
      </c>
      <c r="AM278" s="31">
        <v>12</v>
      </c>
      <c r="AN278" s="7" t="s">
        <v>463</v>
      </c>
      <c r="AO278" t="str">
        <f t="shared" si="9"/>
        <v>A1.7 11</v>
      </c>
    </row>
    <row r="279" spans="1:41" ht="42.5" x14ac:dyDescent="0.35">
      <c r="A279" t="str">
        <f t="shared" si="8"/>
        <v>A1.7 12</v>
      </c>
      <c r="B279" s="2">
        <v>276</v>
      </c>
      <c r="C279" s="8" t="s">
        <v>241</v>
      </c>
      <c r="D279" s="41" t="s">
        <v>1795</v>
      </c>
      <c r="E279" s="19" t="s">
        <v>725</v>
      </c>
      <c r="F279" s="21" t="s">
        <v>11</v>
      </c>
      <c r="G279" s="25" t="s">
        <v>1535</v>
      </c>
      <c r="H279" s="24" t="s">
        <v>1551</v>
      </c>
      <c r="I279" s="25" t="s">
        <v>438</v>
      </c>
      <c r="J279" s="2" t="s">
        <v>438</v>
      </c>
      <c r="K279" s="29" t="s">
        <v>438</v>
      </c>
      <c r="L279" s="29" t="s">
        <v>438</v>
      </c>
      <c r="M279" s="29" t="s">
        <v>438</v>
      </c>
      <c r="N279" s="29" t="s">
        <v>438</v>
      </c>
      <c r="O279" s="29" t="s">
        <v>438</v>
      </c>
      <c r="P279" s="24" t="s">
        <v>438</v>
      </c>
      <c r="Q279" s="51" t="s">
        <v>1507</v>
      </c>
      <c r="R279" s="52" t="s">
        <v>1508</v>
      </c>
      <c r="S279" s="47" t="s">
        <v>1030</v>
      </c>
      <c r="T279" s="2" t="s">
        <v>1186</v>
      </c>
      <c r="U279" s="7" t="s">
        <v>1190</v>
      </c>
      <c r="V279" s="7" t="s">
        <v>1515</v>
      </c>
      <c r="W279" s="55" t="s">
        <v>1521</v>
      </c>
      <c r="X279" s="55">
        <v>12</v>
      </c>
      <c r="Y279" s="49"/>
      <c r="Z279" s="54" t="s">
        <v>1471</v>
      </c>
      <c r="AA279" s="22" t="s">
        <v>1462</v>
      </c>
      <c r="AB279" s="9" t="s">
        <v>1163</v>
      </c>
      <c r="AC279" s="23" t="s">
        <v>1478</v>
      </c>
      <c r="AD279" s="24" t="s">
        <v>318</v>
      </c>
      <c r="AE279" s="25" t="s">
        <v>1124</v>
      </c>
      <c r="AF279" s="27" t="s">
        <v>1137</v>
      </c>
      <c r="AG279" s="2" t="s">
        <v>1121</v>
      </c>
      <c r="AH279" s="2" t="s">
        <v>1119</v>
      </c>
      <c r="AI279" s="21">
        <v>50</v>
      </c>
      <c r="AJ279" s="25" t="s">
        <v>1116</v>
      </c>
      <c r="AK279" s="27" t="s">
        <v>1100</v>
      </c>
      <c r="AL279" s="2" t="s">
        <v>1561</v>
      </c>
      <c r="AM279" s="31">
        <v>13</v>
      </c>
      <c r="AN279" s="7" t="s">
        <v>463</v>
      </c>
      <c r="AO279" t="str">
        <f t="shared" si="9"/>
        <v>A1.7 12</v>
      </c>
    </row>
    <row r="280" spans="1:41" ht="42.5" x14ac:dyDescent="0.35">
      <c r="A280" t="str">
        <f t="shared" si="8"/>
        <v>A1.7 13</v>
      </c>
      <c r="B280" s="2">
        <v>277</v>
      </c>
      <c r="C280" s="8" t="s">
        <v>242</v>
      </c>
      <c r="D280" s="41" t="s">
        <v>1796</v>
      </c>
      <c r="E280" s="19" t="s">
        <v>726</v>
      </c>
      <c r="F280" s="21" t="s">
        <v>11</v>
      </c>
      <c r="G280" s="25" t="s">
        <v>1535</v>
      </c>
      <c r="H280" s="24" t="s">
        <v>1551</v>
      </c>
      <c r="I280" s="25" t="s">
        <v>438</v>
      </c>
      <c r="J280" s="2" t="s">
        <v>438</v>
      </c>
      <c r="K280" s="29" t="s">
        <v>438</v>
      </c>
      <c r="L280" s="29" t="s">
        <v>438</v>
      </c>
      <c r="M280" s="29" t="s">
        <v>438</v>
      </c>
      <c r="N280" s="29" t="s">
        <v>438</v>
      </c>
      <c r="O280" s="29" t="s">
        <v>438</v>
      </c>
      <c r="P280" s="24" t="s">
        <v>438</v>
      </c>
      <c r="Q280" s="51" t="s">
        <v>1507</v>
      </c>
      <c r="R280" s="52" t="s">
        <v>1508</v>
      </c>
      <c r="S280" s="47" t="s">
        <v>1030</v>
      </c>
      <c r="T280" s="2" t="s">
        <v>1186</v>
      </c>
      <c r="U280" s="7" t="s">
        <v>1190</v>
      </c>
      <c r="V280" s="7" t="s">
        <v>1515</v>
      </c>
      <c r="W280" s="55" t="s">
        <v>1521</v>
      </c>
      <c r="X280" s="55">
        <v>13</v>
      </c>
      <c r="Y280" s="49"/>
      <c r="Z280" s="54" t="s">
        <v>1471</v>
      </c>
      <c r="AA280" s="22" t="s">
        <v>1462</v>
      </c>
      <c r="AB280" s="9" t="s">
        <v>1164</v>
      </c>
      <c r="AC280" s="23" t="s">
        <v>1478</v>
      </c>
      <c r="AD280" s="24" t="s">
        <v>318</v>
      </c>
      <c r="AE280" s="25" t="s">
        <v>1124</v>
      </c>
      <c r="AF280" s="27" t="s">
        <v>1138</v>
      </c>
      <c r="AG280" s="2" t="s">
        <v>1121</v>
      </c>
      <c r="AH280" s="2" t="s">
        <v>1119</v>
      </c>
      <c r="AI280" s="21">
        <v>51</v>
      </c>
      <c r="AJ280" s="25" t="s">
        <v>1116</v>
      </c>
      <c r="AK280" s="27" t="s">
        <v>1101</v>
      </c>
      <c r="AL280" s="2" t="s">
        <v>1561</v>
      </c>
      <c r="AM280" s="31">
        <v>14</v>
      </c>
      <c r="AN280" s="7" t="s">
        <v>463</v>
      </c>
      <c r="AO280" t="str">
        <f t="shared" si="9"/>
        <v>A1.7 13</v>
      </c>
    </row>
    <row r="281" spans="1:41" ht="42.5" x14ac:dyDescent="0.35">
      <c r="A281" t="str">
        <f t="shared" si="8"/>
        <v>A1.7 14</v>
      </c>
      <c r="B281" s="2">
        <v>278</v>
      </c>
      <c r="C281" s="8" t="s">
        <v>243</v>
      </c>
      <c r="D281" s="41" t="s">
        <v>1797</v>
      </c>
      <c r="E281" s="19" t="s">
        <v>727</v>
      </c>
      <c r="F281" s="21" t="s">
        <v>11</v>
      </c>
      <c r="G281" s="25" t="s">
        <v>1535</v>
      </c>
      <c r="H281" s="24" t="s">
        <v>1551</v>
      </c>
      <c r="I281" s="25" t="s">
        <v>438</v>
      </c>
      <c r="J281" s="2" t="s">
        <v>438</v>
      </c>
      <c r="K281" s="29" t="s">
        <v>438</v>
      </c>
      <c r="L281" s="29" t="s">
        <v>438</v>
      </c>
      <c r="M281" s="29" t="s">
        <v>438</v>
      </c>
      <c r="N281" s="29" t="s">
        <v>438</v>
      </c>
      <c r="O281" s="29" t="s">
        <v>438</v>
      </c>
      <c r="P281" s="24" t="s">
        <v>438</v>
      </c>
      <c r="Q281" s="51" t="s">
        <v>1507</v>
      </c>
      <c r="R281" s="52" t="s">
        <v>1508</v>
      </c>
      <c r="S281" s="47" t="s">
        <v>1030</v>
      </c>
      <c r="T281" s="2" t="s">
        <v>1186</v>
      </c>
      <c r="U281" s="7" t="s">
        <v>1190</v>
      </c>
      <c r="V281" s="7" t="s">
        <v>1515</v>
      </c>
      <c r="W281" s="55" t="s">
        <v>1521</v>
      </c>
      <c r="X281" s="55">
        <v>14</v>
      </c>
      <c r="Y281" s="49"/>
      <c r="Z281" s="54" t="s">
        <v>1471</v>
      </c>
      <c r="AA281" s="22" t="s">
        <v>1462</v>
      </c>
      <c r="AB281" s="9" t="s">
        <v>1165</v>
      </c>
      <c r="AC281" s="23" t="s">
        <v>1478</v>
      </c>
      <c r="AD281" s="24" t="s">
        <v>318</v>
      </c>
      <c r="AE281" s="25" t="s">
        <v>1124</v>
      </c>
      <c r="AF281" s="27" t="s">
        <v>1139</v>
      </c>
      <c r="AG281" s="2" t="s">
        <v>1121</v>
      </c>
      <c r="AH281" s="2" t="s">
        <v>1119</v>
      </c>
      <c r="AI281" s="21">
        <v>52</v>
      </c>
      <c r="AJ281" s="25" t="s">
        <v>1116</v>
      </c>
      <c r="AK281" s="27" t="s">
        <v>1102</v>
      </c>
      <c r="AL281" s="2" t="s">
        <v>1561</v>
      </c>
      <c r="AM281" s="31">
        <v>15</v>
      </c>
      <c r="AN281" s="7" t="s">
        <v>463</v>
      </c>
      <c r="AO281" t="str">
        <f t="shared" si="9"/>
        <v>A1.7 14</v>
      </c>
    </row>
    <row r="282" spans="1:41" ht="56" x14ac:dyDescent="0.35">
      <c r="A282" t="str">
        <f t="shared" si="8"/>
        <v>A1.7 15</v>
      </c>
      <c r="B282" s="2">
        <v>279</v>
      </c>
      <c r="C282" s="8" t="s">
        <v>244</v>
      </c>
      <c r="D282" s="41" t="s">
        <v>1885</v>
      </c>
      <c r="E282" s="19" t="s">
        <v>728</v>
      </c>
      <c r="F282" s="21" t="s">
        <v>11</v>
      </c>
      <c r="G282" s="25" t="s">
        <v>1535</v>
      </c>
      <c r="H282" s="24" t="s">
        <v>1552</v>
      </c>
      <c r="I282" s="25" t="s">
        <v>438</v>
      </c>
      <c r="J282" s="2" t="s">
        <v>438</v>
      </c>
      <c r="K282" s="29" t="s">
        <v>438</v>
      </c>
      <c r="L282" s="29" t="s">
        <v>438</v>
      </c>
      <c r="M282" s="29" t="s">
        <v>438</v>
      </c>
      <c r="N282" s="29" t="s">
        <v>438</v>
      </c>
      <c r="O282" s="29" t="s">
        <v>438</v>
      </c>
      <c r="P282" s="24" t="s">
        <v>438</v>
      </c>
      <c r="Q282" s="51" t="s">
        <v>1507</v>
      </c>
      <c r="R282" s="52" t="s">
        <v>1508</v>
      </c>
      <c r="S282" s="47" t="s">
        <v>1030</v>
      </c>
      <c r="T282" s="2" t="s">
        <v>1186</v>
      </c>
      <c r="U282" s="7" t="s">
        <v>1190</v>
      </c>
      <c r="V282" s="7" t="s">
        <v>1515</v>
      </c>
      <c r="W282" s="55" t="s">
        <v>1521</v>
      </c>
      <c r="X282" s="55">
        <v>15</v>
      </c>
      <c r="Y282" s="49"/>
      <c r="Z282" s="54" t="s">
        <v>1471</v>
      </c>
      <c r="AA282" s="22" t="s">
        <v>1462</v>
      </c>
      <c r="AB282" s="9" t="s">
        <v>1166</v>
      </c>
      <c r="AC282" s="23" t="s">
        <v>1478</v>
      </c>
      <c r="AD282" s="24" t="s">
        <v>318</v>
      </c>
      <c r="AE282" s="25" t="s">
        <v>1125</v>
      </c>
      <c r="AF282" s="27" t="s">
        <v>1140</v>
      </c>
      <c r="AG282" s="2" t="s">
        <v>1121</v>
      </c>
      <c r="AH282" s="2" t="s">
        <v>1120</v>
      </c>
      <c r="AI282" s="21">
        <v>77</v>
      </c>
      <c r="AJ282" s="25" t="s">
        <v>1117</v>
      </c>
      <c r="AK282" s="27" t="s">
        <v>1103</v>
      </c>
      <c r="AL282" s="2" t="s">
        <v>1561</v>
      </c>
      <c r="AM282" s="31">
        <v>16</v>
      </c>
      <c r="AN282" s="7" t="s">
        <v>463</v>
      </c>
      <c r="AO282" t="str">
        <f t="shared" si="9"/>
        <v>A1.7 15</v>
      </c>
    </row>
    <row r="283" spans="1:41" ht="56" x14ac:dyDescent="0.35">
      <c r="A283" t="str">
        <f t="shared" si="8"/>
        <v>A1.7 16</v>
      </c>
      <c r="B283" s="2">
        <v>280</v>
      </c>
      <c r="C283" s="8" t="s">
        <v>245</v>
      </c>
      <c r="D283" s="41" t="s">
        <v>1886</v>
      </c>
      <c r="E283" s="19" t="s">
        <v>729</v>
      </c>
      <c r="F283" s="21" t="s">
        <v>11</v>
      </c>
      <c r="G283" s="25" t="s">
        <v>1535</v>
      </c>
      <c r="H283" s="24" t="s">
        <v>1552</v>
      </c>
      <c r="I283" s="25" t="s">
        <v>438</v>
      </c>
      <c r="J283" s="2" t="s">
        <v>438</v>
      </c>
      <c r="K283" s="29" t="s">
        <v>438</v>
      </c>
      <c r="L283" s="29" t="s">
        <v>438</v>
      </c>
      <c r="M283" s="29" t="s">
        <v>438</v>
      </c>
      <c r="N283" s="29" t="s">
        <v>438</v>
      </c>
      <c r="O283" s="29" t="s">
        <v>438</v>
      </c>
      <c r="P283" s="24" t="s">
        <v>438</v>
      </c>
      <c r="Q283" s="51" t="s">
        <v>1507</v>
      </c>
      <c r="R283" s="52" t="s">
        <v>1508</v>
      </c>
      <c r="S283" s="47" t="s">
        <v>1030</v>
      </c>
      <c r="T283" s="2" t="s">
        <v>1186</v>
      </c>
      <c r="U283" s="7" t="s">
        <v>1190</v>
      </c>
      <c r="V283" s="7" t="s">
        <v>1515</v>
      </c>
      <c r="W283" s="55" t="s">
        <v>1521</v>
      </c>
      <c r="X283" s="55">
        <v>16</v>
      </c>
      <c r="Y283" s="49"/>
      <c r="Z283" s="54" t="s">
        <v>1471</v>
      </c>
      <c r="AA283" s="22" t="s">
        <v>1462</v>
      </c>
      <c r="AB283" s="9" t="s">
        <v>1167</v>
      </c>
      <c r="AC283" s="23" t="s">
        <v>1478</v>
      </c>
      <c r="AD283" s="24" t="s">
        <v>318</v>
      </c>
      <c r="AE283" s="25" t="s">
        <v>1125</v>
      </c>
      <c r="AF283" s="27" t="s">
        <v>1141</v>
      </c>
      <c r="AG283" s="2" t="s">
        <v>1121</v>
      </c>
      <c r="AH283" s="2" t="s">
        <v>1120</v>
      </c>
      <c r="AI283" s="21">
        <v>78</v>
      </c>
      <c r="AJ283" s="25" t="s">
        <v>1117</v>
      </c>
      <c r="AK283" s="27" t="s">
        <v>1104</v>
      </c>
      <c r="AL283" s="2" t="s">
        <v>1561</v>
      </c>
      <c r="AM283" s="31">
        <v>17</v>
      </c>
      <c r="AN283" s="7" t="s">
        <v>463</v>
      </c>
      <c r="AO283" t="str">
        <f t="shared" si="9"/>
        <v>A1.7 16</v>
      </c>
    </row>
    <row r="284" spans="1:41" ht="56" x14ac:dyDescent="0.35">
      <c r="A284" t="str">
        <f t="shared" si="8"/>
        <v>A1.7 17</v>
      </c>
      <c r="B284" s="2">
        <v>281</v>
      </c>
      <c r="C284" s="8" t="s">
        <v>246</v>
      </c>
      <c r="D284" s="41" t="s">
        <v>1887</v>
      </c>
      <c r="E284" s="19" t="s">
        <v>730</v>
      </c>
      <c r="F284" s="21" t="s">
        <v>11</v>
      </c>
      <c r="G284" s="25" t="s">
        <v>1535</v>
      </c>
      <c r="H284" s="24" t="s">
        <v>1552</v>
      </c>
      <c r="I284" s="25" t="s">
        <v>438</v>
      </c>
      <c r="J284" s="2" t="s">
        <v>438</v>
      </c>
      <c r="K284" s="29" t="s">
        <v>438</v>
      </c>
      <c r="L284" s="29" t="s">
        <v>438</v>
      </c>
      <c r="M284" s="29" t="s">
        <v>438</v>
      </c>
      <c r="N284" s="29" t="s">
        <v>438</v>
      </c>
      <c r="O284" s="29" t="s">
        <v>438</v>
      </c>
      <c r="P284" s="24" t="s">
        <v>438</v>
      </c>
      <c r="Q284" s="51" t="s">
        <v>1507</v>
      </c>
      <c r="R284" s="52" t="s">
        <v>1508</v>
      </c>
      <c r="S284" s="47" t="s">
        <v>1030</v>
      </c>
      <c r="T284" s="2" t="s">
        <v>1186</v>
      </c>
      <c r="U284" s="7" t="s">
        <v>1190</v>
      </c>
      <c r="V284" s="7" t="s">
        <v>1515</v>
      </c>
      <c r="W284" s="55" t="s">
        <v>1521</v>
      </c>
      <c r="X284" s="55">
        <v>17</v>
      </c>
      <c r="Y284" s="49"/>
      <c r="Z284" s="54" t="s">
        <v>1471</v>
      </c>
      <c r="AA284" s="22" t="s">
        <v>1462</v>
      </c>
      <c r="AB284" s="9" t="s">
        <v>1168</v>
      </c>
      <c r="AC284" s="23" t="s">
        <v>1478</v>
      </c>
      <c r="AD284" s="24" t="s">
        <v>318</v>
      </c>
      <c r="AE284" s="25" t="s">
        <v>1125</v>
      </c>
      <c r="AF284" s="27" t="s">
        <v>1142</v>
      </c>
      <c r="AG284" s="2" t="s">
        <v>1121</v>
      </c>
      <c r="AH284" s="2" t="s">
        <v>1120</v>
      </c>
      <c r="AI284" s="21">
        <v>79</v>
      </c>
      <c r="AJ284" s="25" t="s">
        <v>1117</v>
      </c>
      <c r="AK284" s="27" t="s">
        <v>1105</v>
      </c>
      <c r="AL284" s="2" t="s">
        <v>1562</v>
      </c>
      <c r="AM284" s="31">
        <v>1</v>
      </c>
      <c r="AN284" s="7" t="s">
        <v>463</v>
      </c>
      <c r="AO284" t="str">
        <f t="shared" si="9"/>
        <v>A1.7 17</v>
      </c>
    </row>
    <row r="285" spans="1:41" ht="56" x14ac:dyDescent="0.35">
      <c r="A285" t="str">
        <f t="shared" si="8"/>
        <v>A1.7 18</v>
      </c>
      <c r="B285" s="2">
        <v>282</v>
      </c>
      <c r="C285" s="8" t="s">
        <v>247</v>
      </c>
      <c r="D285" s="41" t="s">
        <v>1888</v>
      </c>
      <c r="E285" s="19" t="s">
        <v>731</v>
      </c>
      <c r="F285" s="21" t="s">
        <v>11</v>
      </c>
      <c r="G285" s="25" t="s">
        <v>1535</v>
      </c>
      <c r="H285" s="24" t="s">
        <v>1552</v>
      </c>
      <c r="I285" s="25" t="s">
        <v>438</v>
      </c>
      <c r="J285" s="2" t="s">
        <v>438</v>
      </c>
      <c r="K285" s="29" t="s">
        <v>438</v>
      </c>
      <c r="L285" s="29" t="s">
        <v>438</v>
      </c>
      <c r="M285" s="29" t="s">
        <v>438</v>
      </c>
      <c r="N285" s="29" t="s">
        <v>438</v>
      </c>
      <c r="O285" s="29" t="s">
        <v>438</v>
      </c>
      <c r="P285" s="24" t="s">
        <v>438</v>
      </c>
      <c r="Q285" s="51" t="s">
        <v>1507</v>
      </c>
      <c r="R285" s="52" t="s">
        <v>1508</v>
      </c>
      <c r="S285" s="47" t="s">
        <v>1030</v>
      </c>
      <c r="T285" s="2" t="s">
        <v>1186</v>
      </c>
      <c r="U285" s="7" t="s">
        <v>1190</v>
      </c>
      <c r="V285" s="7" t="s">
        <v>1515</v>
      </c>
      <c r="W285" s="55" t="s">
        <v>1521</v>
      </c>
      <c r="X285" s="55">
        <v>18</v>
      </c>
      <c r="Y285" s="49"/>
      <c r="Z285" s="54" t="s">
        <v>1471</v>
      </c>
      <c r="AA285" s="22" t="s">
        <v>1462</v>
      </c>
      <c r="AB285" s="9" t="s">
        <v>1169</v>
      </c>
      <c r="AC285" s="23" t="s">
        <v>1478</v>
      </c>
      <c r="AD285" s="24" t="s">
        <v>318</v>
      </c>
      <c r="AE285" s="25" t="s">
        <v>1125</v>
      </c>
      <c r="AF285" s="27" t="s">
        <v>1143</v>
      </c>
      <c r="AG285" s="2" t="s">
        <v>1121</v>
      </c>
      <c r="AH285" s="2" t="s">
        <v>1120</v>
      </c>
      <c r="AI285" s="21">
        <v>80</v>
      </c>
      <c r="AJ285" s="25" t="s">
        <v>1117</v>
      </c>
      <c r="AK285" s="27" t="s">
        <v>1106</v>
      </c>
      <c r="AL285" s="2" t="s">
        <v>1562</v>
      </c>
      <c r="AM285" s="31">
        <v>2</v>
      </c>
      <c r="AN285" s="7" t="s">
        <v>463</v>
      </c>
      <c r="AO285" t="str">
        <f t="shared" si="9"/>
        <v>A1.7 18</v>
      </c>
    </row>
    <row r="286" spans="1:41" ht="56" x14ac:dyDescent="0.35">
      <c r="A286" t="str">
        <f t="shared" si="8"/>
        <v>A1.7 19</v>
      </c>
      <c r="B286" s="2">
        <v>283</v>
      </c>
      <c r="C286" s="8" t="s">
        <v>248</v>
      </c>
      <c r="D286" s="41" t="s">
        <v>1889</v>
      </c>
      <c r="E286" s="19" t="s">
        <v>732</v>
      </c>
      <c r="F286" s="21" t="s">
        <v>11</v>
      </c>
      <c r="G286" s="25" t="s">
        <v>1535</v>
      </c>
      <c r="H286" s="24" t="s">
        <v>1552</v>
      </c>
      <c r="I286" s="25" t="s">
        <v>438</v>
      </c>
      <c r="J286" s="2" t="s">
        <v>438</v>
      </c>
      <c r="K286" s="29" t="s">
        <v>438</v>
      </c>
      <c r="L286" s="29" t="s">
        <v>438</v>
      </c>
      <c r="M286" s="29" t="s">
        <v>438</v>
      </c>
      <c r="N286" s="29" t="s">
        <v>438</v>
      </c>
      <c r="O286" s="29" t="s">
        <v>438</v>
      </c>
      <c r="P286" s="24" t="s">
        <v>438</v>
      </c>
      <c r="Q286" s="51" t="s">
        <v>1507</v>
      </c>
      <c r="R286" s="52" t="s">
        <v>1508</v>
      </c>
      <c r="S286" s="47" t="s">
        <v>1030</v>
      </c>
      <c r="T286" s="2" t="s">
        <v>1186</v>
      </c>
      <c r="U286" s="7" t="s">
        <v>1190</v>
      </c>
      <c r="V286" s="7" t="s">
        <v>1515</v>
      </c>
      <c r="W286" s="55" t="s">
        <v>1521</v>
      </c>
      <c r="X286" s="55">
        <v>19</v>
      </c>
      <c r="Y286" s="49"/>
      <c r="Z286" s="54" t="s">
        <v>1471</v>
      </c>
      <c r="AA286" s="22" t="s">
        <v>1462</v>
      </c>
      <c r="AB286" s="9" t="s">
        <v>1170</v>
      </c>
      <c r="AC286" s="23" t="s">
        <v>1478</v>
      </c>
      <c r="AD286" s="24" t="s">
        <v>318</v>
      </c>
      <c r="AE286" s="25" t="s">
        <v>1125</v>
      </c>
      <c r="AF286" s="27" t="s">
        <v>1144</v>
      </c>
      <c r="AG286" s="2" t="s">
        <v>1121</v>
      </c>
      <c r="AH286" s="2" t="s">
        <v>1120</v>
      </c>
      <c r="AI286" s="21">
        <v>81</v>
      </c>
      <c r="AJ286" s="25" t="s">
        <v>1117</v>
      </c>
      <c r="AK286" s="27" t="s">
        <v>1107</v>
      </c>
      <c r="AL286" s="2" t="s">
        <v>1562</v>
      </c>
      <c r="AM286" s="31">
        <v>3</v>
      </c>
      <c r="AN286" s="7" t="s">
        <v>463</v>
      </c>
      <c r="AO286" t="str">
        <f t="shared" si="9"/>
        <v>A1.7 19</v>
      </c>
    </row>
    <row r="287" spans="1:41" ht="56" x14ac:dyDescent="0.35">
      <c r="A287" t="str">
        <f t="shared" si="8"/>
        <v>A1.7 20</v>
      </c>
      <c r="B287" s="2">
        <v>284</v>
      </c>
      <c r="C287" s="8" t="s">
        <v>249</v>
      </c>
      <c r="D287" s="41" t="s">
        <v>1890</v>
      </c>
      <c r="E287" s="19" t="s">
        <v>733</v>
      </c>
      <c r="F287" s="21" t="s">
        <v>11</v>
      </c>
      <c r="G287" s="25" t="s">
        <v>1535</v>
      </c>
      <c r="H287" s="24" t="s">
        <v>1552</v>
      </c>
      <c r="I287" s="25" t="s">
        <v>438</v>
      </c>
      <c r="J287" s="2" t="s">
        <v>438</v>
      </c>
      <c r="K287" s="29" t="s">
        <v>438</v>
      </c>
      <c r="L287" s="29" t="s">
        <v>438</v>
      </c>
      <c r="M287" s="29" t="s">
        <v>438</v>
      </c>
      <c r="N287" s="29" t="s">
        <v>438</v>
      </c>
      <c r="O287" s="29" t="s">
        <v>438</v>
      </c>
      <c r="P287" s="24" t="s">
        <v>438</v>
      </c>
      <c r="Q287" s="51" t="s">
        <v>1507</v>
      </c>
      <c r="R287" s="52" t="s">
        <v>1508</v>
      </c>
      <c r="S287" s="47" t="s">
        <v>1030</v>
      </c>
      <c r="T287" s="2" t="s">
        <v>1186</v>
      </c>
      <c r="U287" s="7" t="s">
        <v>1190</v>
      </c>
      <c r="V287" s="7" t="s">
        <v>1515</v>
      </c>
      <c r="W287" s="55" t="s">
        <v>1521</v>
      </c>
      <c r="X287" s="55">
        <v>20</v>
      </c>
      <c r="Y287" s="49"/>
      <c r="Z287" s="54" t="s">
        <v>1471</v>
      </c>
      <c r="AA287" s="22" t="s">
        <v>1462</v>
      </c>
      <c r="AB287" s="9" t="s">
        <v>1171</v>
      </c>
      <c r="AC287" s="23" t="s">
        <v>1478</v>
      </c>
      <c r="AD287" s="24" t="s">
        <v>318</v>
      </c>
      <c r="AE287" s="25" t="s">
        <v>1125</v>
      </c>
      <c r="AF287" s="27" t="s">
        <v>1145</v>
      </c>
      <c r="AG287" s="2" t="s">
        <v>1121</v>
      </c>
      <c r="AH287" s="2" t="s">
        <v>1120</v>
      </c>
      <c r="AI287" s="21">
        <v>82</v>
      </c>
      <c r="AJ287" s="25" t="s">
        <v>1117</v>
      </c>
      <c r="AK287" s="27" t="s">
        <v>1108</v>
      </c>
      <c r="AL287" s="2" t="s">
        <v>1562</v>
      </c>
      <c r="AM287" s="31">
        <v>4</v>
      </c>
      <c r="AN287" s="7" t="s">
        <v>463</v>
      </c>
      <c r="AO287" t="str">
        <f t="shared" si="9"/>
        <v>A1.7 20</v>
      </c>
    </row>
    <row r="288" spans="1:41" ht="56" x14ac:dyDescent="0.35">
      <c r="A288" t="str">
        <f t="shared" si="8"/>
        <v>A1.7 21</v>
      </c>
      <c r="B288" s="2">
        <v>285</v>
      </c>
      <c r="C288" s="8" t="s">
        <v>250</v>
      </c>
      <c r="D288" s="41" t="s">
        <v>1891</v>
      </c>
      <c r="E288" s="19" t="s">
        <v>734</v>
      </c>
      <c r="F288" s="21" t="s">
        <v>11</v>
      </c>
      <c r="G288" s="25" t="s">
        <v>1535</v>
      </c>
      <c r="H288" s="24" t="s">
        <v>1554</v>
      </c>
      <c r="I288" s="25" t="s">
        <v>438</v>
      </c>
      <c r="J288" s="2" t="s">
        <v>438</v>
      </c>
      <c r="K288" s="29" t="s">
        <v>438</v>
      </c>
      <c r="L288" s="29" t="s">
        <v>438</v>
      </c>
      <c r="M288" s="29" t="s">
        <v>438</v>
      </c>
      <c r="N288" s="29" t="s">
        <v>438</v>
      </c>
      <c r="O288" s="29" t="s">
        <v>438</v>
      </c>
      <c r="P288" s="24" t="s">
        <v>438</v>
      </c>
      <c r="Q288" s="51" t="s">
        <v>1507</v>
      </c>
      <c r="R288" s="52" t="s">
        <v>1508</v>
      </c>
      <c r="S288" s="47" t="s">
        <v>1030</v>
      </c>
      <c r="T288" s="2" t="s">
        <v>1186</v>
      </c>
      <c r="U288" s="7" t="s">
        <v>1190</v>
      </c>
      <c r="V288" s="7" t="s">
        <v>1515</v>
      </c>
      <c r="W288" s="55" t="s">
        <v>1521</v>
      </c>
      <c r="X288" s="55">
        <v>21</v>
      </c>
      <c r="Y288" s="49"/>
      <c r="Z288" s="54" t="s">
        <v>1471</v>
      </c>
      <c r="AA288" s="22" t="s">
        <v>1462</v>
      </c>
      <c r="AB288" s="9" t="s">
        <v>1172</v>
      </c>
      <c r="AC288" s="23" t="s">
        <v>1478</v>
      </c>
      <c r="AD288" s="24" t="s">
        <v>318</v>
      </c>
      <c r="AE288" s="25" t="s">
        <v>1125</v>
      </c>
      <c r="AF288" s="27" t="s">
        <v>1146</v>
      </c>
      <c r="AG288" s="2" t="s">
        <v>1121</v>
      </c>
      <c r="AH288" s="2" t="s">
        <v>1120</v>
      </c>
      <c r="AI288" s="21">
        <v>83</v>
      </c>
      <c r="AJ288" s="25" t="s">
        <v>1117</v>
      </c>
      <c r="AK288" s="27" t="s">
        <v>1109</v>
      </c>
      <c r="AL288" s="2" t="s">
        <v>1562</v>
      </c>
      <c r="AM288" s="31">
        <v>5</v>
      </c>
      <c r="AN288" s="7" t="s">
        <v>463</v>
      </c>
      <c r="AO288" t="str">
        <f t="shared" si="9"/>
        <v>A1.7 21</v>
      </c>
    </row>
    <row r="289" spans="1:41" ht="56" x14ac:dyDescent="0.35">
      <c r="A289" t="str">
        <f t="shared" si="8"/>
        <v>A1.7 22</v>
      </c>
      <c r="B289" s="2">
        <v>286</v>
      </c>
      <c r="C289" s="8" t="s">
        <v>251</v>
      </c>
      <c r="D289" s="41" t="s">
        <v>1892</v>
      </c>
      <c r="E289" s="19" t="s">
        <v>735</v>
      </c>
      <c r="F289" s="21" t="s">
        <v>11</v>
      </c>
      <c r="G289" s="25" t="s">
        <v>1535</v>
      </c>
      <c r="H289" s="24" t="s">
        <v>1554</v>
      </c>
      <c r="I289" s="25" t="s">
        <v>438</v>
      </c>
      <c r="J289" s="2" t="s">
        <v>438</v>
      </c>
      <c r="K289" s="29" t="s">
        <v>438</v>
      </c>
      <c r="L289" s="29" t="s">
        <v>438</v>
      </c>
      <c r="M289" s="29" t="s">
        <v>438</v>
      </c>
      <c r="N289" s="29" t="s">
        <v>438</v>
      </c>
      <c r="O289" s="29" t="s">
        <v>438</v>
      </c>
      <c r="P289" s="24" t="s">
        <v>438</v>
      </c>
      <c r="Q289" s="51" t="s">
        <v>1507</v>
      </c>
      <c r="R289" s="52" t="s">
        <v>1508</v>
      </c>
      <c r="S289" s="47" t="s">
        <v>1030</v>
      </c>
      <c r="T289" s="2" t="s">
        <v>1186</v>
      </c>
      <c r="U289" s="7" t="s">
        <v>1190</v>
      </c>
      <c r="V289" s="7" t="s">
        <v>1515</v>
      </c>
      <c r="W289" s="55" t="s">
        <v>1521</v>
      </c>
      <c r="X289" s="55">
        <v>22</v>
      </c>
      <c r="Y289" s="49"/>
      <c r="Z289" s="54" t="s">
        <v>1471</v>
      </c>
      <c r="AA289" s="22" t="s">
        <v>1462</v>
      </c>
      <c r="AB289" s="9" t="s">
        <v>1173</v>
      </c>
      <c r="AC289" s="23" t="s">
        <v>1478</v>
      </c>
      <c r="AD289" s="24" t="s">
        <v>318</v>
      </c>
      <c r="AE289" s="25" t="s">
        <v>1125</v>
      </c>
      <c r="AF289" s="27" t="s">
        <v>1147</v>
      </c>
      <c r="AG289" s="2" t="s">
        <v>1121</v>
      </c>
      <c r="AH289" s="2" t="s">
        <v>1120</v>
      </c>
      <c r="AI289" s="21">
        <v>84</v>
      </c>
      <c r="AJ289" s="25" t="s">
        <v>1117</v>
      </c>
      <c r="AK289" s="27" t="s">
        <v>1110</v>
      </c>
      <c r="AL289" s="2" t="s">
        <v>1562</v>
      </c>
      <c r="AM289" s="31">
        <v>6</v>
      </c>
      <c r="AN289" s="7" t="s">
        <v>463</v>
      </c>
      <c r="AO289" t="str">
        <f t="shared" si="9"/>
        <v>A1.7 22</v>
      </c>
    </row>
    <row r="290" spans="1:41" ht="56" x14ac:dyDescent="0.35">
      <c r="A290" t="str">
        <f t="shared" si="8"/>
        <v>A1.7 23</v>
      </c>
      <c r="B290" s="2">
        <v>287</v>
      </c>
      <c r="C290" s="8" t="s">
        <v>252</v>
      </c>
      <c r="D290" s="41" t="s">
        <v>1893</v>
      </c>
      <c r="E290" s="19" t="s">
        <v>736</v>
      </c>
      <c r="F290" s="21" t="s">
        <v>11</v>
      </c>
      <c r="G290" s="25" t="s">
        <v>1535</v>
      </c>
      <c r="H290" s="24" t="s">
        <v>1554</v>
      </c>
      <c r="I290" s="25" t="s">
        <v>438</v>
      </c>
      <c r="J290" s="2" t="s">
        <v>438</v>
      </c>
      <c r="K290" s="29" t="s">
        <v>438</v>
      </c>
      <c r="L290" s="29" t="s">
        <v>438</v>
      </c>
      <c r="M290" s="29" t="s">
        <v>438</v>
      </c>
      <c r="N290" s="29" t="s">
        <v>438</v>
      </c>
      <c r="O290" s="29" t="s">
        <v>438</v>
      </c>
      <c r="P290" s="24" t="s">
        <v>438</v>
      </c>
      <c r="Q290" s="51" t="s">
        <v>1507</v>
      </c>
      <c r="R290" s="52" t="s">
        <v>1508</v>
      </c>
      <c r="S290" s="47" t="s">
        <v>1030</v>
      </c>
      <c r="T290" s="2" t="s">
        <v>1186</v>
      </c>
      <c r="U290" s="7" t="s">
        <v>1190</v>
      </c>
      <c r="V290" s="7" t="s">
        <v>1515</v>
      </c>
      <c r="W290" s="55" t="s">
        <v>1521</v>
      </c>
      <c r="X290" s="55">
        <v>23</v>
      </c>
      <c r="Y290" s="49"/>
      <c r="Z290" s="54" t="s">
        <v>1471</v>
      </c>
      <c r="AA290" s="22" t="s">
        <v>1462</v>
      </c>
      <c r="AB290" s="9" t="s">
        <v>1174</v>
      </c>
      <c r="AC290" s="23" t="s">
        <v>1478</v>
      </c>
      <c r="AD290" s="24" t="s">
        <v>318</v>
      </c>
      <c r="AE290" s="25" t="s">
        <v>1125</v>
      </c>
      <c r="AF290" s="27" t="s">
        <v>1148</v>
      </c>
      <c r="AG290" s="2" t="s">
        <v>1121</v>
      </c>
      <c r="AH290" s="2" t="s">
        <v>1120</v>
      </c>
      <c r="AI290" s="21">
        <v>85</v>
      </c>
      <c r="AJ290" s="25" t="s">
        <v>1117</v>
      </c>
      <c r="AK290" s="27" t="s">
        <v>1111</v>
      </c>
      <c r="AL290" s="2" t="s">
        <v>1562</v>
      </c>
      <c r="AM290" s="31">
        <v>7</v>
      </c>
      <c r="AN290" s="7" t="s">
        <v>463</v>
      </c>
      <c r="AO290" t="str">
        <f t="shared" si="9"/>
        <v>A1.7 23</v>
      </c>
    </row>
    <row r="291" spans="1:41" ht="56" x14ac:dyDescent="0.35">
      <c r="A291" t="str">
        <f t="shared" si="8"/>
        <v>A1.7 24</v>
      </c>
      <c r="B291" s="2">
        <v>288</v>
      </c>
      <c r="C291" s="8" t="s">
        <v>253</v>
      </c>
      <c r="D291" s="41" t="s">
        <v>1894</v>
      </c>
      <c r="E291" s="19" t="s">
        <v>737</v>
      </c>
      <c r="F291" s="21" t="s">
        <v>11</v>
      </c>
      <c r="G291" s="25" t="s">
        <v>1535</v>
      </c>
      <c r="H291" s="24" t="s">
        <v>1554</v>
      </c>
      <c r="I291" s="25" t="s">
        <v>438</v>
      </c>
      <c r="J291" s="2" t="s">
        <v>438</v>
      </c>
      <c r="K291" s="29" t="s">
        <v>438</v>
      </c>
      <c r="L291" s="29" t="s">
        <v>438</v>
      </c>
      <c r="M291" s="29" t="s">
        <v>438</v>
      </c>
      <c r="N291" s="29" t="s">
        <v>438</v>
      </c>
      <c r="O291" s="29" t="s">
        <v>438</v>
      </c>
      <c r="P291" s="24" t="s">
        <v>438</v>
      </c>
      <c r="Q291" s="51" t="s">
        <v>1507</v>
      </c>
      <c r="R291" s="52" t="s">
        <v>1508</v>
      </c>
      <c r="S291" s="47" t="s">
        <v>1030</v>
      </c>
      <c r="T291" s="2" t="s">
        <v>1186</v>
      </c>
      <c r="U291" s="7" t="s">
        <v>1190</v>
      </c>
      <c r="V291" s="7" t="s">
        <v>1515</v>
      </c>
      <c r="W291" s="55" t="s">
        <v>1521</v>
      </c>
      <c r="X291" s="55">
        <v>24</v>
      </c>
      <c r="Y291" s="49"/>
      <c r="Z291" s="54" t="s">
        <v>1471</v>
      </c>
      <c r="AA291" s="22" t="s">
        <v>1462</v>
      </c>
      <c r="AB291" s="9" t="s">
        <v>1175</v>
      </c>
      <c r="AC291" s="23" t="s">
        <v>1478</v>
      </c>
      <c r="AD291" s="24" t="s">
        <v>318</v>
      </c>
      <c r="AE291" s="25" t="s">
        <v>1125</v>
      </c>
      <c r="AF291" s="27" t="s">
        <v>1149</v>
      </c>
      <c r="AG291" s="2" t="s">
        <v>1121</v>
      </c>
      <c r="AH291" s="2" t="s">
        <v>1120</v>
      </c>
      <c r="AI291" s="21">
        <v>86</v>
      </c>
      <c r="AJ291" s="25" t="s">
        <v>1117</v>
      </c>
      <c r="AK291" s="27" t="s">
        <v>1112</v>
      </c>
      <c r="AL291" s="2" t="s">
        <v>1562</v>
      </c>
      <c r="AM291" s="31">
        <v>8</v>
      </c>
      <c r="AN291" s="7" t="s">
        <v>463</v>
      </c>
      <c r="AO291" t="str">
        <f t="shared" si="9"/>
        <v>A1.7 24</v>
      </c>
    </row>
    <row r="292" spans="1:41" ht="56" x14ac:dyDescent="0.35">
      <c r="A292" t="str">
        <f t="shared" si="8"/>
        <v>A1.7 25</v>
      </c>
      <c r="B292" s="2">
        <v>289</v>
      </c>
      <c r="C292" s="8" t="s">
        <v>254</v>
      </c>
      <c r="D292" s="41" t="s">
        <v>1895</v>
      </c>
      <c r="E292" s="19" t="s">
        <v>738</v>
      </c>
      <c r="F292" s="21" t="s">
        <v>11</v>
      </c>
      <c r="G292" s="25" t="s">
        <v>1535</v>
      </c>
      <c r="H292" s="24" t="s">
        <v>1554</v>
      </c>
      <c r="I292" s="25" t="s">
        <v>438</v>
      </c>
      <c r="J292" s="2" t="s">
        <v>438</v>
      </c>
      <c r="K292" s="29" t="s">
        <v>438</v>
      </c>
      <c r="L292" s="29" t="s">
        <v>438</v>
      </c>
      <c r="M292" s="29" t="s">
        <v>438</v>
      </c>
      <c r="N292" s="29" t="s">
        <v>438</v>
      </c>
      <c r="O292" s="29" t="s">
        <v>438</v>
      </c>
      <c r="P292" s="24" t="s">
        <v>438</v>
      </c>
      <c r="Q292" s="51" t="s">
        <v>1507</v>
      </c>
      <c r="R292" s="52" t="s">
        <v>1508</v>
      </c>
      <c r="S292" s="47" t="s">
        <v>1030</v>
      </c>
      <c r="T292" s="2" t="s">
        <v>1186</v>
      </c>
      <c r="U292" s="7" t="s">
        <v>1190</v>
      </c>
      <c r="V292" s="7" t="s">
        <v>1515</v>
      </c>
      <c r="W292" s="55" t="s">
        <v>1521</v>
      </c>
      <c r="X292" s="55">
        <v>25</v>
      </c>
      <c r="Y292" s="49"/>
      <c r="Z292" s="54" t="s">
        <v>1471</v>
      </c>
      <c r="AA292" s="22" t="s">
        <v>1462</v>
      </c>
      <c r="AB292" s="9" t="s">
        <v>1176</v>
      </c>
      <c r="AC292" s="23" t="s">
        <v>1478</v>
      </c>
      <c r="AD292" s="24" t="s">
        <v>318</v>
      </c>
      <c r="AE292" s="25" t="s">
        <v>1125</v>
      </c>
      <c r="AF292" s="27" t="s">
        <v>1150</v>
      </c>
      <c r="AG292" s="2" t="s">
        <v>1121</v>
      </c>
      <c r="AH292" s="2" t="s">
        <v>1120</v>
      </c>
      <c r="AI292" s="21">
        <v>87</v>
      </c>
      <c r="AJ292" s="25" t="s">
        <v>1117</v>
      </c>
      <c r="AK292" s="27" t="s">
        <v>1113</v>
      </c>
      <c r="AL292" s="2" t="s">
        <v>1562</v>
      </c>
      <c r="AM292" s="31">
        <v>10</v>
      </c>
      <c r="AN292" s="7" t="s">
        <v>463</v>
      </c>
      <c r="AO292" t="str">
        <f t="shared" si="9"/>
        <v>A1.7 25</v>
      </c>
    </row>
    <row r="293" spans="1:41" ht="56" x14ac:dyDescent="0.35">
      <c r="A293" t="str">
        <f t="shared" si="8"/>
        <v>A1.7 26</v>
      </c>
      <c r="B293" s="2">
        <v>290</v>
      </c>
      <c r="C293" s="8" t="s">
        <v>255</v>
      </c>
      <c r="D293" s="41" t="s">
        <v>1896</v>
      </c>
      <c r="E293" s="19" t="s">
        <v>739</v>
      </c>
      <c r="F293" s="21" t="s">
        <v>11</v>
      </c>
      <c r="G293" s="25" t="s">
        <v>1535</v>
      </c>
      <c r="H293" s="24" t="s">
        <v>1550</v>
      </c>
      <c r="I293" s="25" t="s">
        <v>438</v>
      </c>
      <c r="J293" s="2" t="s">
        <v>438</v>
      </c>
      <c r="K293" s="29" t="s">
        <v>438</v>
      </c>
      <c r="L293" s="29" t="s">
        <v>438</v>
      </c>
      <c r="M293" s="29" t="s">
        <v>438</v>
      </c>
      <c r="N293" s="29" t="s">
        <v>438</v>
      </c>
      <c r="O293" s="29" t="s">
        <v>438</v>
      </c>
      <c r="P293" s="24" t="s">
        <v>438</v>
      </c>
      <c r="Q293" s="51" t="s">
        <v>1507</v>
      </c>
      <c r="R293" s="52" t="s">
        <v>1508</v>
      </c>
      <c r="S293" s="47" t="s">
        <v>1030</v>
      </c>
      <c r="T293" s="2" t="s">
        <v>1186</v>
      </c>
      <c r="U293" s="7" t="s">
        <v>1190</v>
      </c>
      <c r="V293" s="7" t="s">
        <v>1515</v>
      </c>
      <c r="W293" s="55" t="s">
        <v>1521</v>
      </c>
      <c r="X293" s="55">
        <v>26</v>
      </c>
      <c r="Y293" s="49"/>
      <c r="Z293" s="54" t="s">
        <v>1471</v>
      </c>
      <c r="AA293" s="22" t="s">
        <v>1462</v>
      </c>
      <c r="AB293" s="9" t="s">
        <v>1177</v>
      </c>
      <c r="AC293" s="23" t="s">
        <v>1478</v>
      </c>
      <c r="AD293" s="24" t="s">
        <v>318</v>
      </c>
      <c r="AE293" s="25" t="s">
        <v>1125</v>
      </c>
      <c r="AF293" s="27" t="s">
        <v>1151</v>
      </c>
      <c r="AG293" s="2" t="s">
        <v>1121</v>
      </c>
      <c r="AH293" s="2" t="s">
        <v>1120</v>
      </c>
      <c r="AI293" s="21">
        <v>88</v>
      </c>
      <c r="AJ293" s="25" t="s">
        <v>1117</v>
      </c>
      <c r="AK293" s="27" t="s">
        <v>1114</v>
      </c>
      <c r="AL293" s="2" t="s">
        <v>1562</v>
      </c>
      <c r="AM293" s="31">
        <v>11</v>
      </c>
      <c r="AN293" s="7" t="s">
        <v>463</v>
      </c>
      <c r="AO293" t="str">
        <f t="shared" si="9"/>
        <v>A1.7 26</v>
      </c>
    </row>
    <row r="294" spans="1:41" x14ac:dyDescent="0.35">
      <c r="A294" t="str">
        <f t="shared" si="8"/>
        <v>A1.7 27</v>
      </c>
      <c r="B294" s="2">
        <v>291</v>
      </c>
      <c r="C294" s="8" t="s">
        <v>885</v>
      </c>
      <c r="D294" s="2" t="s">
        <v>438</v>
      </c>
      <c r="E294" s="8" t="s">
        <v>1983</v>
      </c>
      <c r="F294" s="21" t="s">
        <v>11</v>
      </c>
      <c r="G294" s="25" t="s">
        <v>1535</v>
      </c>
      <c r="H294" s="24" t="s">
        <v>438</v>
      </c>
      <c r="I294" s="25" t="s">
        <v>438</v>
      </c>
      <c r="J294" s="2" t="s">
        <v>438</v>
      </c>
      <c r="K294" s="29" t="s">
        <v>438</v>
      </c>
      <c r="L294" s="29" t="s">
        <v>438</v>
      </c>
      <c r="M294" s="29" t="s">
        <v>438</v>
      </c>
      <c r="N294" s="29" t="s">
        <v>438</v>
      </c>
      <c r="O294" s="29" t="s">
        <v>438</v>
      </c>
      <c r="P294" s="24" t="s">
        <v>438</v>
      </c>
      <c r="Q294" s="51" t="s">
        <v>1507</v>
      </c>
      <c r="R294" s="52" t="s">
        <v>1508</v>
      </c>
      <c r="S294" s="47" t="s">
        <v>1030</v>
      </c>
      <c r="T294" s="2" t="s">
        <v>1186</v>
      </c>
      <c r="U294" s="7" t="s">
        <v>1190</v>
      </c>
      <c r="V294" s="7" t="s">
        <v>1515</v>
      </c>
      <c r="W294" s="55" t="s">
        <v>1521</v>
      </c>
      <c r="X294" s="55">
        <v>27</v>
      </c>
      <c r="Y294" s="49"/>
      <c r="Z294" s="54" t="s">
        <v>1471</v>
      </c>
      <c r="AA294" s="22" t="s">
        <v>438</v>
      </c>
      <c r="AB294" s="20" t="s">
        <v>438</v>
      </c>
      <c r="AC294" s="20" t="s">
        <v>438</v>
      </c>
      <c r="AD294" s="24" t="s">
        <v>438</v>
      </c>
      <c r="AE294" s="25" t="s">
        <v>438</v>
      </c>
      <c r="AF294" s="2" t="s">
        <v>438</v>
      </c>
      <c r="AG294" s="2" t="s">
        <v>438</v>
      </c>
      <c r="AH294" s="2" t="s">
        <v>438</v>
      </c>
      <c r="AI294" s="21" t="s">
        <v>438</v>
      </c>
      <c r="AJ294" s="25" t="s">
        <v>438</v>
      </c>
      <c r="AK294" s="2" t="s">
        <v>438</v>
      </c>
      <c r="AL294" s="2" t="s">
        <v>1562</v>
      </c>
      <c r="AM294" s="31">
        <v>12</v>
      </c>
      <c r="AN294" s="7" t="s">
        <v>463</v>
      </c>
      <c r="AO294" t="str">
        <f t="shared" si="9"/>
        <v>A1.7 27</v>
      </c>
    </row>
    <row r="295" spans="1:41" x14ac:dyDescent="0.35">
      <c r="A295" t="str">
        <f t="shared" si="8"/>
        <v>A1.7 28</v>
      </c>
      <c r="B295" s="2">
        <v>292</v>
      </c>
      <c r="C295" s="8" t="s">
        <v>885</v>
      </c>
      <c r="D295" s="2" t="s">
        <v>438</v>
      </c>
      <c r="E295" s="8" t="s">
        <v>1984</v>
      </c>
      <c r="F295" s="21" t="s">
        <v>11</v>
      </c>
      <c r="G295" s="25" t="s">
        <v>1535</v>
      </c>
      <c r="H295" s="24" t="s">
        <v>438</v>
      </c>
      <c r="I295" s="25" t="s">
        <v>438</v>
      </c>
      <c r="J295" s="2" t="s">
        <v>438</v>
      </c>
      <c r="K295" s="29" t="s">
        <v>438</v>
      </c>
      <c r="L295" s="29" t="s">
        <v>438</v>
      </c>
      <c r="M295" s="29" t="s">
        <v>438</v>
      </c>
      <c r="N295" s="29" t="s">
        <v>438</v>
      </c>
      <c r="O295" s="29" t="s">
        <v>438</v>
      </c>
      <c r="P295" s="24" t="s">
        <v>438</v>
      </c>
      <c r="Q295" s="51" t="s">
        <v>1507</v>
      </c>
      <c r="R295" s="52" t="s">
        <v>1508</v>
      </c>
      <c r="S295" s="47" t="s">
        <v>1030</v>
      </c>
      <c r="T295" s="2" t="s">
        <v>1186</v>
      </c>
      <c r="U295" s="7" t="s">
        <v>1190</v>
      </c>
      <c r="V295" s="7" t="s">
        <v>1515</v>
      </c>
      <c r="W295" s="55" t="s">
        <v>1521</v>
      </c>
      <c r="X295" s="55">
        <v>28</v>
      </c>
      <c r="Y295" s="49"/>
      <c r="Z295" s="54" t="s">
        <v>1471</v>
      </c>
      <c r="AA295" s="22" t="s">
        <v>438</v>
      </c>
      <c r="AB295" s="20" t="s">
        <v>438</v>
      </c>
      <c r="AC295" s="20" t="s">
        <v>438</v>
      </c>
      <c r="AD295" s="24" t="s">
        <v>438</v>
      </c>
      <c r="AE295" s="25" t="s">
        <v>438</v>
      </c>
      <c r="AF295" s="2" t="s">
        <v>438</v>
      </c>
      <c r="AG295" s="2" t="s">
        <v>438</v>
      </c>
      <c r="AH295" s="2" t="s">
        <v>438</v>
      </c>
      <c r="AI295" s="21" t="s">
        <v>438</v>
      </c>
      <c r="AJ295" s="25" t="s">
        <v>438</v>
      </c>
      <c r="AK295" s="2" t="s">
        <v>438</v>
      </c>
      <c r="AL295" s="2" t="s">
        <v>1562</v>
      </c>
      <c r="AM295" s="31">
        <v>13</v>
      </c>
      <c r="AN295" s="7" t="s">
        <v>463</v>
      </c>
      <c r="AO295" t="str">
        <f t="shared" si="9"/>
        <v>A1.7 28</v>
      </c>
    </row>
    <row r="296" spans="1:41" x14ac:dyDescent="0.35">
      <c r="A296" t="str">
        <f t="shared" si="8"/>
        <v>A1.7 29</v>
      </c>
      <c r="B296" s="2">
        <v>293</v>
      </c>
      <c r="C296" s="8" t="s">
        <v>885</v>
      </c>
      <c r="D296" s="2" t="s">
        <v>438</v>
      </c>
      <c r="E296" s="8" t="s">
        <v>1985</v>
      </c>
      <c r="F296" s="21" t="s">
        <v>11</v>
      </c>
      <c r="G296" s="25" t="s">
        <v>1535</v>
      </c>
      <c r="H296" s="24" t="s">
        <v>438</v>
      </c>
      <c r="I296" s="25" t="s">
        <v>438</v>
      </c>
      <c r="J296" s="2" t="s">
        <v>438</v>
      </c>
      <c r="K296" s="29" t="s">
        <v>438</v>
      </c>
      <c r="L296" s="29" t="s">
        <v>438</v>
      </c>
      <c r="M296" s="29" t="s">
        <v>438</v>
      </c>
      <c r="N296" s="29" t="s">
        <v>438</v>
      </c>
      <c r="O296" s="29" t="s">
        <v>438</v>
      </c>
      <c r="P296" s="24" t="s">
        <v>438</v>
      </c>
      <c r="Q296" s="51" t="s">
        <v>1507</v>
      </c>
      <c r="R296" s="52" t="s">
        <v>1508</v>
      </c>
      <c r="S296" s="47" t="s">
        <v>1030</v>
      </c>
      <c r="T296" s="2" t="s">
        <v>1186</v>
      </c>
      <c r="U296" s="7" t="s">
        <v>1190</v>
      </c>
      <c r="V296" s="7" t="s">
        <v>1515</v>
      </c>
      <c r="W296" s="55" t="s">
        <v>1521</v>
      </c>
      <c r="X296" s="55">
        <v>29</v>
      </c>
      <c r="Y296" s="49"/>
      <c r="Z296" s="54" t="s">
        <v>1471</v>
      </c>
      <c r="AA296" s="22" t="s">
        <v>438</v>
      </c>
      <c r="AB296" s="20" t="s">
        <v>438</v>
      </c>
      <c r="AC296" s="20" t="s">
        <v>438</v>
      </c>
      <c r="AD296" s="24" t="s">
        <v>438</v>
      </c>
      <c r="AE296" s="25" t="s">
        <v>438</v>
      </c>
      <c r="AF296" s="2" t="s">
        <v>438</v>
      </c>
      <c r="AG296" s="2" t="s">
        <v>438</v>
      </c>
      <c r="AH296" s="2" t="s">
        <v>438</v>
      </c>
      <c r="AI296" s="21" t="s">
        <v>438</v>
      </c>
      <c r="AJ296" s="25" t="s">
        <v>438</v>
      </c>
      <c r="AK296" s="2" t="s">
        <v>438</v>
      </c>
      <c r="AL296" s="2" t="s">
        <v>1562</v>
      </c>
      <c r="AM296" s="31">
        <v>14</v>
      </c>
      <c r="AN296" s="7" t="s">
        <v>463</v>
      </c>
      <c r="AO296" t="str">
        <f t="shared" si="9"/>
        <v>A1.7 29</v>
      </c>
    </row>
    <row r="297" spans="1:41" x14ac:dyDescent="0.35">
      <c r="A297" t="str">
        <f t="shared" si="8"/>
        <v>A1.7 30</v>
      </c>
      <c r="B297" s="2">
        <v>294</v>
      </c>
      <c r="C297" s="8" t="s">
        <v>885</v>
      </c>
      <c r="D297" s="2" t="s">
        <v>438</v>
      </c>
      <c r="E297" s="8" t="s">
        <v>1986</v>
      </c>
      <c r="F297" s="21" t="s">
        <v>11</v>
      </c>
      <c r="G297" s="25" t="s">
        <v>1535</v>
      </c>
      <c r="H297" s="24" t="s">
        <v>438</v>
      </c>
      <c r="I297" s="25" t="s">
        <v>438</v>
      </c>
      <c r="J297" s="2" t="s">
        <v>438</v>
      </c>
      <c r="K297" s="29" t="s">
        <v>438</v>
      </c>
      <c r="L297" s="29" t="s">
        <v>438</v>
      </c>
      <c r="M297" s="29" t="s">
        <v>438</v>
      </c>
      <c r="N297" s="29" t="s">
        <v>438</v>
      </c>
      <c r="O297" s="29" t="s">
        <v>438</v>
      </c>
      <c r="P297" s="24" t="s">
        <v>438</v>
      </c>
      <c r="Q297" s="51" t="s">
        <v>1507</v>
      </c>
      <c r="R297" s="52" t="s">
        <v>1508</v>
      </c>
      <c r="S297" s="47" t="s">
        <v>1030</v>
      </c>
      <c r="T297" s="2" t="s">
        <v>1186</v>
      </c>
      <c r="U297" s="7" t="s">
        <v>1190</v>
      </c>
      <c r="V297" s="7" t="s">
        <v>1515</v>
      </c>
      <c r="W297" s="55" t="s">
        <v>1521</v>
      </c>
      <c r="X297" s="55">
        <v>30</v>
      </c>
      <c r="Y297" s="49"/>
      <c r="Z297" s="54" t="s">
        <v>1471</v>
      </c>
      <c r="AA297" s="22" t="s">
        <v>438</v>
      </c>
      <c r="AB297" s="20" t="s">
        <v>438</v>
      </c>
      <c r="AC297" s="20" t="s">
        <v>438</v>
      </c>
      <c r="AD297" s="24" t="s">
        <v>438</v>
      </c>
      <c r="AE297" s="25" t="s">
        <v>438</v>
      </c>
      <c r="AF297" s="2" t="s">
        <v>438</v>
      </c>
      <c r="AG297" s="2" t="s">
        <v>438</v>
      </c>
      <c r="AH297" s="2" t="s">
        <v>438</v>
      </c>
      <c r="AI297" s="21" t="s">
        <v>438</v>
      </c>
      <c r="AJ297" s="25" t="s">
        <v>438</v>
      </c>
      <c r="AK297" s="2" t="s">
        <v>438</v>
      </c>
      <c r="AL297" s="2" t="s">
        <v>1562</v>
      </c>
      <c r="AM297" s="31">
        <v>15</v>
      </c>
      <c r="AN297" s="7" t="s">
        <v>463</v>
      </c>
      <c r="AO297" t="str">
        <f t="shared" si="9"/>
        <v>A1.7 30</v>
      </c>
    </row>
    <row r="298" spans="1:41" x14ac:dyDescent="0.35">
      <c r="A298" t="str">
        <f t="shared" si="8"/>
        <v>A1.7 31</v>
      </c>
      <c r="B298" s="2">
        <v>295</v>
      </c>
      <c r="C298" s="8" t="s">
        <v>885</v>
      </c>
      <c r="D298" s="2" t="s">
        <v>438</v>
      </c>
      <c r="E298" s="8" t="s">
        <v>1987</v>
      </c>
      <c r="F298" s="21" t="s">
        <v>11</v>
      </c>
      <c r="G298" s="25" t="s">
        <v>1535</v>
      </c>
      <c r="H298" s="24" t="s">
        <v>438</v>
      </c>
      <c r="I298" s="25" t="s">
        <v>438</v>
      </c>
      <c r="J298" s="2" t="s">
        <v>438</v>
      </c>
      <c r="K298" s="29" t="s">
        <v>438</v>
      </c>
      <c r="L298" s="29" t="s">
        <v>438</v>
      </c>
      <c r="M298" s="29" t="s">
        <v>438</v>
      </c>
      <c r="N298" s="29" t="s">
        <v>438</v>
      </c>
      <c r="O298" s="29" t="s">
        <v>438</v>
      </c>
      <c r="P298" s="24" t="s">
        <v>438</v>
      </c>
      <c r="Q298" s="51" t="s">
        <v>1507</v>
      </c>
      <c r="R298" s="52" t="s">
        <v>1508</v>
      </c>
      <c r="S298" s="47" t="s">
        <v>1030</v>
      </c>
      <c r="T298" s="2" t="s">
        <v>1186</v>
      </c>
      <c r="U298" s="7" t="s">
        <v>1190</v>
      </c>
      <c r="V298" s="7" t="s">
        <v>1515</v>
      </c>
      <c r="W298" s="55" t="s">
        <v>1521</v>
      </c>
      <c r="X298" s="55">
        <v>31</v>
      </c>
      <c r="Y298" s="49"/>
      <c r="Z298" s="54" t="s">
        <v>1471</v>
      </c>
      <c r="AA298" s="22" t="s">
        <v>438</v>
      </c>
      <c r="AB298" s="20" t="s">
        <v>438</v>
      </c>
      <c r="AC298" s="20" t="s">
        <v>438</v>
      </c>
      <c r="AD298" s="24" t="s">
        <v>438</v>
      </c>
      <c r="AE298" s="25" t="s">
        <v>438</v>
      </c>
      <c r="AF298" s="2" t="s">
        <v>438</v>
      </c>
      <c r="AG298" s="2" t="s">
        <v>438</v>
      </c>
      <c r="AH298" s="2" t="s">
        <v>438</v>
      </c>
      <c r="AI298" s="21" t="s">
        <v>438</v>
      </c>
      <c r="AJ298" s="25" t="s">
        <v>438</v>
      </c>
      <c r="AK298" s="2" t="s">
        <v>438</v>
      </c>
      <c r="AL298" s="2" t="s">
        <v>1562</v>
      </c>
      <c r="AM298" s="31">
        <v>16</v>
      </c>
      <c r="AN298" s="7" t="s">
        <v>463</v>
      </c>
      <c r="AO298" t="str">
        <f t="shared" si="9"/>
        <v>A1.7 31</v>
      </c>
    </row>
    <row r="299" spans="1:41" x14ac:dyDescent="0.35">
      <c r="A299" t="str">
        <f t="shared" si="8"/>
        <v>A1.7 32</v>
      </c>
      <c r="B299" s="2">
        <v>296</v>
      </c>
      <c r="C299" s="8" t="s">
        <v>885</v>
      </c>
      <c r="D299" s="2" t="s">
        <v>438</v>
      </c>
      <c r="E299" s="8" t="s">
        <v>1988</v>
      </c>
      <c r="F299" s="21" t="s">
        <v>11</v>
      </c>
      <c r="G299" s="25" t="s">
        <v>1535</v>
      </c>
      <c r="H299" s="24" t="s">
        <v>438</v>
      </c>
      <c r="I299" s="25" t="s">
        <v>438</v>
      </c>
      <c r="J299" s="2" t="s">
        <v>438</v>
      </c>
      <c r="K299" s="29" t="s">
        <v>438</v>
      </c>
      <c r="L299" s="29" t="s">
        <v>438</v>
      </c>
      <c r="M299" s="29" t="s">
        <v>438</v>
      </c>
      <c r="N299" s="29" t="s">
        <v>438</v>
      </c>
      <c r="O299" s="29" t="s">
        <v>438</v>
      </c>
      <c r="P299" s="24" t="s">
        <v>438</v>
      </c>
      <c r="Q299" s="51" t="s">
        <v>1507</v>
      </c>
      <c r="R299" s="52" t="s">
        <v>1508</v>
      </c>
      <c r="S299" s="47" t="s">
        <v>1030</v>
      </c>
      <c r="T299" s="2" t="s">
        <v>1186</v>
      </c>
      <c r="U299" s="7" t="s">
        <v>1190</v>
      </c>
      <c r="V299" s="7" t="s">
        <v>1515</v>
      </c>
      <c r="W299" s="55" t="s">
        <v>1521</v>
      </c>
      <c r="X299" s="55">
        <v>32</v>
      </c>
      <c r="Y299" s="49"/>
      <c r="Z299" s="54" t="s">
        <v>1471</v>
      </c>
      <c r="AA299" s="22" t="s">
        <v>438</v>
      </c>
      <c r="AB299" s="20" t="s">
        <v>438</v>
      </c>
      <c r="AC299" s="20" t="s">
        <v>438</v>
      </c>
      <c r="AD299" s="24" t="s">
        <v>438</v>
      </c>
      <c r="AE299" s="25" t="s">
        <v>438</v>
      </c>
      <c r="AF299" s="2" t="s">
        <v>438</v>
      </c>
      <c r="AG299" s="2" t="s">
        <v>438</v>
      </c>
      <c r="AH299" s="2" t="s">
        <v>438</v>
      </c>
      <c r="AI299" s="21" t="s">
        <v>438</v>
      </c>
      <c r="AJ299" s="25" t="s">
        <v>438</v>
      </c>
      <c r="AK299" s="2" t="s">
        <v>438</v>
      </c>
      <c r="AL299" s="2" t="s">
        <v>1562</v>
      </c>
      <c r="AM299" s="31">
        <v>17</v>
      </c>
      <c r="AN299" s="7" t="s">
        <v>463</v>
      </c>
      <c r="AO299" t="str">
        <f t="shared" si="9"/>
        <v>A1.7 32</v>
      </c>
    </row>
    <row r="300" spans="1:41" ht="112" x14ac:dyDescent="0.35">
      <c r="B300" s="2">
        <v>297</v>
      </c>
      <c r="C300" s="8" t="s">
        <v>178</v>
      </c>
      <c r="D300" s="20" t="s">
        <v>1586</v>
      </c>
      <c r="E300" s="19" t="s">
        <v>694</v>
      </c>
      <c r="F300" s="21" t="s">
        <v>8</v>
      </c>
      <c r="G300" s="25" t="s">
        <v>1535</v>
      </c>
      <c r="H300" s="24" t="s">
        <v>1555</v>
      </c>
      <c r="I300" s="25" t="s">
        <v>1046</v>
      </c>
      <c r="J300" s="2" t="s">
        <v>1047</v>
      </c>
      <c r="K300" s="29" t="s">
        <v>1046</v>
      </c>
      <c r="L300" s="29" t="s">
        <v>1045</v>
      </c>
      <c r="M300" s="29" t="s">
        <v>1049</v>
      </c>
      <c r="N300" s="29" t="s">
        <v>1050</v>
      </c>
      <c r="O300" s="29" t="s">
        <v>1911</v>
      </c>
      <c r="P300" s="24" t="s">
        <v>468</v>
      </c>
      <c r="Q300" s="51" t="s">
        <v>1511</v>
      </c>
      <c r="R300" s="52" t="s">
        <v>1510</v>
      </c>
      <c r="S300" s="47" t="s">
        <v>1185</v>
      </c>
      <c r="T300" s="2" t="s">
        <v>1187</v>
      </c>
      <c r="U300" s="7" t="s">
        <v>1190</v>
      </c>
      <c r="V300" s="7" t="s">
        <v>1516</v>
      </c>
      <c r="W300" s="55" t="s">
        <v>1523</v>
      </c>
      <c r="X300" s="55" t="s">
        <v>1519</v>
      </c>
      <c r="Y300" s="49"/>
      <c r="Z300" s="54" t="s">
        <v>9</v>
      </c>
      <c r="AA300" s="22" t="s">
        <v>1076</v>
      </c>
      <c r="AB300" s="9" t="s">
        <v>1080</v>
      </c>
      <c r="AC300" s="23" t="s">
        <v>1079</v>
      </c>
      <c r="AD300" s="24" t="s">
        <v>1078</v>
      </c>
      <c r="AE300" s="25" t="s">
        <v>438</v>
      </c>
      <c r="AF300" s="2" t="s">
        <v>438</v>
      </c>
      <c r="AG300" s="2" t="s">
        <v>438</v>
      </c>
      <c r="AH300" s="2" t="s">
        <v>438</v>
      </c>
      <c r="AI300" s="21" t="s">
        <v>438</v>
      </c>
      <c r="AJ300" s="25" t="s">
        <v>438</v>
      </c>
      <c r="AK300" s="2" t="s">
        <v>438</v>
      </c>
      <c r="AL300" s="2" t="s">
        <v>941</v>
      </c>
      <c r="AM300" s="31" t="s">
        <v>1482</v>
      </c>
      <c r="AN300" s="7" t="s">
        <v>442</v>
      </c>
      <c r="AO300" t="str">
        <f t="shared" si="9"/>
        <v>A1.9 01</v>
      </c>
    </row>
    <row r="301" spans="1:41" ht="42.5" x14ac:dyDescent="0.35">
      <c r="B301" s="2">
        <v>298</v>
      </c>
      <c r="C301" s="8" t="s">
        <v>179</v>
      </c>
      <c r="D301" s="20" t="s">
        <v>1587</v>
      </c>
      <c r="E301" s="19" t="s">
        <v>695</v>
      </c>
      <c r="F301" s="21" t="s">
        <v>8</v>
      </c>
      <c r="G301" s="25" t="s">
        <v>1535</v>
      </c>
      <c r="H301" s="24" t="s">
        <v>1555</v>
      </c>
      <c r="I301" s="25" t="s">
        <v>1046</v>
      </c>
      <c r="J301" s="2" t="s">
        <v>1047</v>
      </c>
      <c r="K301" s="29" t="s">
        <v>1046</v>
      </c>
      <c r="L301" s="29" t="s">
        <v>1046</v>
      </c>
      <c r="M301" s="29" t="s">
        <v>1051</v>
      </c>
      <c r="N301" s="29" t="s">
        <v>1050</v>
      </c>
      <c r="O301" s="29" t="s">
        <v>1912</v>
      </c>
      <c r="P301" s="24" t="s">
        <v>468</v>
      </c>
      <c r="Q301" s="51" t="s">
        <v>1511</v>
      </c>
      <c r="R301" s="52" t="s">
        <v>1510</v>
      </c>
      <c r="S301" s="47" t="s">
        <v>1185</v>
      </c>
      <c r="T301" s="2" t="s">
        <v>1187</v>
      </c>
      <c r="U301" s="7" t="s">
        <v>1190</v>
      </c>
      <c r="V301" s="7" t="s">
        <v>1516</v>
      </c>
      <c r="W301" s="55" t="s">
        <v>1523</v>
      </c>
      <c r="X301" s="55" t="s">
        <v>1521</v>
      </c>
      <c r="Y301" s="49"/>
      <c r="Z301" s="54" t="s">
        <v>9</v>
      </c>
      <c r="AA301" s="22" t="s">
        <v>1076</v>
      </c>
      <c r="AB301" s="9" t="s">
        <v>1081</v>
      </c>
      <c r="AC301" s="23" t="s">
        <v>320</v>
      </c>
      <c r="AD301" s="24" t="s">
        <v>1078</v>
      </c>
      <c r="AE301" s="25" t="s">
        <v>438</v>
      </c>
      <c r="AF301" s="2" t="s">
        <v>438</v>
      </c>
      <c r="AG301" s="2" t="s">
        <v>438</v>
      </c>
      <c r="AH301" s="2" t="s">
        <v>438</v>
      </c>
      <c r="AI301" s="21" t="s">
        <v>438</v>
      </c>
      <c r="AJ301" s="25" t="s">
        <v>438</v>
      </c>
      <c r="AK301" s="2" t="s">
        <v>438</v>
      </c>
      <c r="AL301" s="2" t="s">
        <v>941</v>
      </c>
      <c r="AM301" s="31" t="s">
        <v>924</v>
      </c>
      <c r="AN301" s="7" t="s">
        <v>442</v>
      </c>
      <c r="AO301" t="str">
        <f t="shared" si="9"/>
        <v>A1.9 02</v>
      </c>
    </row>
    <row r="302" spans="1:41" ht="42.5" x14ac:dyDescent="0.35">
      <c r="B302" s="2">
        <v>299</v>
      </c>
      <c r="C302" s="8" t="s">
        <v>180</v>
      </c>
      <c r="D302" s="19" t="s">
        <v>1588</v>
      </c>
      <c r="E302" s="19" t="s">
        <v>696</v>
      </c>
      <c r="F302" s="21" t="s">
        <v>8</v>
      </c>
      <c r="G302" s="25" t="s">
        <v>1535</v>
      </c>
      <c r="H302" s="24" t="s">
        <v>1555</v>
      </c>
      <c r="I302" s="25" t="s">
        <v>1046</v>
      </c>
      <c r="J302" s="2" t="s">
        <v>1047</v>
      </c>
      <c r="K302" s="29" t="s">
        <v>1046</v>
      </c>
      <c r="L302" s="29" t="s">
        <v>1046</v>
      </c>
      <c r="M302" s="29" t="s">
        <v>1052</v>
      </c>
      <c r="N302" s="29" t="s">
        <v>1050</v>
      </c>
      <c r="O302" s="29" t="s">
        <v>1913</v>
      </c>
      <c r="P302" s="24" t="s">
        <v>468</v>
      </c>
      <c r="Q302" s="51" t="s">
        <v>1511</v>
      </c>
      <c r="R302" s="52" t="s">
        <v>1510</v>
      </c>
      <c r="S302" s="47" t="s">
        <v>1185</v>
      </c>
      <c r="T302" s="2" t="s">
        <v>1187</v>
      </c>
      <c r="U302" s="7" t="s">
        <v>1190</v>
      </c>
      <c r="V302" s="7" t="s">
        <v>1516</v>
      </c>
      <c r="W302" s="55" t="s">
        <v>1523</v>
      </c>
      <c r="X302" s="55" t="s">
        <v>1522</v>
      </c>
      <c r="Y302" s="49"/>
      <c r="Z302" s="54" t="s">
        <v>9</v>
      </c>
      <c r="AA302" s="22" t="s">
        <v>1076</v>
      </c>
      <c r="AB302" s="9" t="s">
        <v>1082</v>
      </c>
      <c r="AC302" s="23" t="s">
        <v>320</v>
      </c>
      <c r="AD302" s="24" t="s">
        <v>1078</v>
      </c>
      <c r="AE302" s="25" t="s">
        <v>438</v>
      </c>
      <c r="AF302" s="2" t="s">
        <v>438</v>
      </c>
      <c r="AG302" s="2" t="s">
        <v>438</v>
      </c>
      <c r="AH302" s="2" t="s">
        <v>438</v>
      </c>
      <c r="AI302" s="21" t="s">
        <v>438</v>
      </c>
      <c r="AJ302" s="25" t="s">
        <v>438</v>
      </c>
      <c r="AK302" s="2" t="s">
        <v>438</v>
      </c>
      <c r="AL302" s="2" t="s">
        <v>941</v>
      </c>
      <c r="AM302" s="31" t="s">
        <v>925</v>
      </c>
      <c r="AN302" s="7" t="s">
        <v>442</v>
      </c>
      <c r="AO302" t="str">
        <f t="shared" si="9"/>
        <v>A1.9 03</v>
      </c>
    </row>
    <row r="303" spans="1:41" ht="42.5" x14ac:dyDescent="0.35">
      <c r="B303" s="2">
        <v>300</v>
      </c>
      <c r="C303" s="8" t="s">
        <v>181</v>
      </c>
      <c r="D303" s="19" t="s">
        <v>1589</v>
      </c>
      <c r="E303" s="19" t="s">
        <v>697</v>
      </c>
      <c r="F303" s="21" t="s">
        <v>8</v>
      </c>
      <c r="G303" s="25" t="s">
        <v>1535</v>
      </c>
      <c r="H303" s="24" t="s">
        <v>1555</v>
      </c>
      <c r="I303" s="25" t="s">
        <v>1046</v>
      </c>
      <c r="J303" s="2" t="s">
        <v>1047</v>
      </c>
      <c r="K303" s="29" t="s">
        <v>1046</v>
      </c>
      <c r="L303" s="29" t="s">
        <v>1046</v>
      </c>
      <c r="M303" s="29" t="s">
        <v>1052</v>
      </c>
      <c r="N303" s="29" t="s">
        <v>1050</v>
      </c>
      <c r="O303" s="29" t="s">
        <v>1913</v>
      </c>
      <c r="P303" s="24" t="s">
        <v>468</v>
      </c>
      <c r="Q303" s="51" t="s">
        <v>1511</v>
      </c>
      <c r="R303" s="52" t="s">
        <v>1510</v>
      </c>
      <c r="S303" s="47" t="s">
        <v>1185</v>
      </c>
      <c r="T303" s="2" t="s">
        <v>1187</v>
      </c>
      <c r="U303" s="7" t="s">
        <v>1190</v>
      </c>
      <c r="V303" s="7" t="s">
        <v>1516</v>
      </c>
      <c r="W303" s="55" t="s">
        <v>1523</v>
      </c>
      <c r="X303" s="55" t="s">
        <v>1523</v>
      </c>
      <c r="Y303" s="49"/>
      <c r="Z303" s="54" t="s">
        <v>9</v>
      </c>
      <c r="AA303" s="22" t="s">
        <v>1076</v>
      </c>
      <c r="AB303" s="9" t="s">
        <v>1083</v>
      </c>
      <c r="AC303" s="23" t="s">
        <v>320</v>
      </c>
      <c r="AD303" s="24" t="s">
        <v>1078</v>
      </c>
      <c r="AE303" s="25" t="s">
        <v>438</v>
      </c>
      <c r="AF303" s="2" t="s">
        <v>438</v>
      </c>
      <c r="AG303" s="2" t="s">
        <v>438</v>
      </c>
      <c r="AH303" s="2" t="s">
        <v>438</v>
      </c>
      <c r="AI303" s="21" t="s">
        <v>438</v>
      </c>
      <c r="AJ303" s="25" t="s">
        <v>438</v>
      </c>
      <c r="AK303" s="2" t="s">
        <v>438</v>
      </c>
      <c r="AL303" s="2" t="s">
        <v>941</v>
      </c>
      <c r="AM303" s="31" t="s">
        <v>926</v>
      </c>
      <c r="AN303" s="7" t="s">
        <v>442</v>
      </c>
      <c r="AO303" t="str">
        <f t="shared" si="9"/>
        <v>A1.9 04</v>
      </c>
    </row>
    <row r="304" spans="1:41" ht="112" x14ac:dyDescent="0.35">
      <c r="B304" s="2">
        <v>301</v>
      </c>
      <c r="C304" s="8" t="s">
        <v>190</v>
      </c>
      <c r="D304" s="19" t="s">
        <v>1590</v>
      </c>
      <c r="E304" s="19" t="s">
        <v>740</v>
      </c>
      <c r="F304" s="21" t="s">
        <v>8</v>
      </c>
      <c r="G304" s="25" t="s">
        <v>1535</v>
      </c>
      <c r="H304" s="24" t="s">
        <v>1555</v>
      </c>
      <c r="I304" s="25" t="s">
        <v>1046</v>
      </c>
      <c r="J304" s="2" t="s">
        <v>1047</v>
      </c>
      <c r="K304" s="29" t="s">
        <v>1046</v>
      </c>
      <c r="L304" s="29" t="s">
        <v>1046</v>
      </c>
      <c r="M304" s="29" t="s">
        <v>1054</v>
      </c>
      <c r="N304" s="29" t="s">
        <v>1055</v>
      </c>
      <c r="O304" s="29" t="s">
        <v>1914</v>
      </c>
      <c r="P304" s="24" t="s">
        <v>468</v>
      </c>
      <c r="Q304" s="51" t="s">
        <v>1511</v>
      </c>
      <c r="R304" s="52" t="s">
        <v>1510</v>
      </c>
      <c r="S304" s="47" t="s">
        <v>1185</v>
      </c>
      <c r="T304" s="2" t="s">
        <v>1187</v>
      </c>
      <c r="U304" s="7" t="s">
        <v>1190</v>
      </c>
      <c r="V304" s="7" t="s">
        <v>1516</v>
      </c>
      <c r="W304" s="55" t="s">
        <v>1523</v>
      </c>
      <c r="X304" s="55" t="s">
        <v>1524</v>
      </c>
      <c r="Y304" s="49"/>
      <c r="Z304" s="54" t="s">
        <v>9</v>
      </c>
      <c r="AA304" s="22" t="s">
        <v>1460</v>
      </c>
      <c r="AB304" s="9" t="s">
        <v>1191</v>
      </c>
      <c r="AC304" s="23" t="s">
        <v>1079</v>
      </c>
      <c r="AD304" s="24" t="s">
        <v>1078</v>
      </c>
      <c r="AE304" s="25" t="s">
        <v>438</v>
      </c>
      <c r="AF304" s="2" t="s">
        <v>438</v>
      </c>
      <c r="AG304" s="2" t="s">
        <v>438</v>
      </c>
      <c r="AH304" s="2" t="s">
        <v>438</v>
      </c>
      <c r="AI304" s="21" t="s">
        <v>438</v>
      </c>
      <c r="AJ304" s="25" t="s">
        <v>438</v>
      </c>
      <c r="AK304" s="2" t="s">
        <v>438</v>
      </c>
      <c r="AL304" s="2" t="s">
        <v>941</v>
      </c>
      <c r="AM304" s="31" t="s">
        <v>1483</v>
      </c>
      <c r="AN304" s="7" t="s">
        <v>442</v>
      </c>
      <c r="AO304" t="str">
        <f t="shared" si="9"/>
        <v>A1.9 05</v>
      </c>
    </row>
    <row r="305" spans="2:41" ht="112" x14ac:dyDescent="0.35">
      <c r="B305" s="2">
        <v>302</v>
      </c>
      <c r="C305" s="8" t="s">
        <v>191</v>
      </c>
      <c r="D305" s="19" t="s">
        <v>1591</v>
      </c>
      <c r="E305" s="19" t="s">
        <v>741</v>
      </c>
      <c r="F305" s="21" t="s">
        <v>8</v>
      </c>
      <c r="G305" s="25" t="s">
        <v>1535</v>
      </c>
      <c r="H305" s="24" t="s">
        <v>1555</v>
      </c>
      <c r="I305" s="25" t="s">
        <v>1046</v>
      </c>
      <c r="J305" s="2" t="s">
        <v>1047</v>
      </c>
      <c r="K305" s="29" t="s">
        <v>1046</v>
      </c>
      <c r="L305" s="29" t="s">
        <v>1046</v>
      </c>
      <c r="M305" s="29" t="s">
        <v>1054</v>
      </c>
      <c r="N305" s="29" t="s">
        <v>1055</v>
      </c>
      <c r="O305" s="29" t="s">
        <v>1914</v>
      </c>
      <c r="P305" s="24" t="s">
        <v>468</v>
      </c>
      <c r="Q305" s="51" t="s">
        <v>1511</v>
      </c>
      <c r="R305" s="52" t="s">
        <v>1510</v>
      </c>
      <c r="S305" s="47" t="s">
        <v>1185</v>
      </c>
      <c r="T305" s="2" t="s">
        <v>1187</v>
      </c>
      <c r="U305" s="7" t="s">
        <v>1190</v>
      </c>
      <c r="V305" s="7" t="s">
        <v>1516</v>
      </c>
      <c r="W305" s="55" t="s">
        <v>1523</v>
      </c>
      <c r="X305" s="55" t="s">
        <v>1525</v>
      </c>
      <c r="Y305" s="49"/>
      <c r="Z305" s="54" t="s">
        <v>9</v>
      </c>
      <c r="AA305" s="22" t="s">
        <v>1464</v>
      </c>
      <c r="AB305" s="9" t="s">
        <v>1192</v>
      </c>
      <c r="AC305" s="23" t="s">
        <v>1079</v>
      </c>
      <c r="AD305" s="24" t="s">
        <v>1078</v>
      </c>
      <c r="AE305" s="25" t="s">
        <v>438</v>
      </c>
      <c r="AF305" s="2" t="s">
        <v>438</v>
      </c>
      <c r="AG305" s="2" t="s">
        <v>438</v>
      </c>
      <c r="AH305" s="2" t="s">
        <v>438</v>
      </c>
      <c r="AI305" s="21" t="s">
        <v>438</v>
      </c>
      <c r="AJ305" s="25" t="s">
        <v>438</v>
      </c>
      <c r="AK305" s="2" t="s">
        <v>438</v>
      </c>
      <c r="AL305" s="2" t="s">
        <v>941</v>
      </c>
      <c r="AM305" s="31" t="s">
        <v>1484</v>
      </c>
      <c r="AN305" s="7" t="s">
        <v>442</v>
      </c>
      <c r="AO305" t="str">
        <f t="shared" si="9"/>
        <v>A1.9 06</v>
      </c>
    </row>
    <row r="306" spans="2:41" ht="112" x14ac:dyDescent="0.35">
      <c r="B306" s="2">
        <v>303</v>
      </c>
      <c r="C306" s="9" t="s">
        <v>192</v>
      </c>
      <c r="D306" s="19" t="s">
        <v>1592</v>
      </c>
      <c r="E306" s="19" t="s">
        <v>742</v>
      </c>
      <c r="F306" s="21" t="s">
        <v>8</v>
      </c>
      <c r="G306" s="25" t="s">
        <v>1535</v>
      </c>
      <c r="H306" s="24" t="s">
        <v>1555</v>
      </c>
      <c r="I306" s="25" t="s">
        <v>1046</v>
      </c>
      <c r="J306" s="2" t="s">
        <v>1047</v>
      </c>
      <c r="K306" s="29" t="s">
        <v>1046</v>
      </c>
      <c r="L306" s="29" t="s">
        <v>1046</v>
      </c>
      <c r="M306" s="29" t="s">
        <v>1054</v>
      </c>
      <c r="N306" s="29" t="s">
        <v>1055</v>
      </c>
      <c r="O306" s="29" t="s">
        <v>1914</v>
      </c>
      <c r="P306" s="24" t="s">
        <v>468</v>
      </c>
      <c r="Q306" s="51" t="s">
        <v>1511</v>
      </c>
      <c r="R306" s="52" t="s">
        <v>1510</v>
      </c>
      <c r="S306" s="47" t="s">
        <v>1185</v>
      </c>
      <c r="T306" s="2" t="s">
        <v>1187</v>
      </c>
      <c r="U306" s="7" t="s">
        <v>1190</v>
      </c>
      <c r="V306" s="7" t="s">
        <v>1516</v>
      </c>
      <c r="W306" s="55" t="s">
        <v>1523</v>
      </c>
      <c r="X306" s="55" t="s">
        <v>1526</v>
      </c>
      <c r="Y306" s="49"/>
      <c r="Z306" s="54" t="s">
        <v>9</v>
      </c>
      <c r="AA306" s="22" t="s">
        <v>1461</v>
      </c>
      <c r="AB306" s="9" t="s">
        <v>1193</v>
      </c>
      <c r="AC306" s="23" t="s">
        <v>1079</v>
      </c>
      <c r="AD306" s="24" t="s">
        <v>1078</v>
      </c>
      <c r="AE306" s="25" t="s">
        <v>438</v>
      </c>
      <c r="AF306" s="2" t="s">
        <v>438</v>
      </c>
      <c r="AG306" s="2" t="s">
        <v>438</v>
      </c>
      <c r="AH306" s="2" t="s">
        <v>438</v>
      </c>
      <c r="AI306" s="21" t="s">
        <v>438</v>
      </c>
      <c r="AJ306" s="25" t="s">
        <v>438</v>
      </c>
      <c r="AK306" s="2" t="s">
        <v>438</v>
      </c>
      <c r="AL306" s="2" t="s">
        <v>941</v>
      </c>
      <c r="AM306" s="31" t="s">
        <v>1485</v>
      </c>
      <c r="AN306" s="7" t="s">
        <v>442</v>
      </c>
      <c r="AO306" t="str">
        <f t="shared" si="9"/>
        <v>A1.9 07</v>
      </c>
    </row>
    <row r="307" spans="2:41" ht="112" x14ac:dyDescent="0.35">
      <c r="B307" s="2">
        <v>304</v>
      </c>
      <c r="C307" s="9" t="s">
        <v>193</v>
      </c>
      <c r="D307" s="19" t="s">
        <v>1593</v>
      </c>
      <c r="E307" s="19" t="s">
        <v>743</v>
      </c>
      <c r="F307" s="21" t="s">
        <v>8</v>
      </c>
      <c r="G307" s="25" t="s">
        <v>1535</v>
      </c>
      <c r="H307" s="24" t="s">
        <v>1555</v>
      </c>
      <c r="I307" s="25" t="s">
        <v>1046</v>
      </c>
      <c r="J307" s="2" t="s">
        <v>1047</v>
      </c>
      <c r="K307" s="29" t="s">
        <v>1046</v>
      </c>
      <c r="L307" s="29" t="s">
        <v>1046</v>
      </c>
      <c r="M307" s="29" t="s">
        <v>1054</v>
      </c>
      <c r="N307" s="29" t="s">
        <v>1055</v>
      </c>
      <c r="O307" s="29" t="s">
        <v>1914</v>
      </c>
      <c r="P307" s="24" t="s">
        <v>468</v>
      </c>
      <c r="Q307" s="51" t="s">
        <v>1511</v>
      </c>
      <c r="R307" s="52" t="s">
        <v>1510</v>
      </c>
      <c r="S307" s="47" t="s">
        <v>1185</v>
      </c>
      <c r="T307" s="2" t="s">
        <v>1187</v>
      </c>
      <c r="U307" s="7" t="s">
        <v>1190</v>
      </c>
      <c r="V307" s="7" t="s">
        <v>1516</v>
      </c>
      <c r="W307" s="55" t="s">
        <v>1523</v>
      </c>
      <c r="X307" s="55" t="s">
        <v>1527</v>
      </c>
      <c r="Y307" s="49"/>
      <c r="Z307" s="54" t="s">
        <v>9</v>
      </c>
      <c r="AA307" s="22" t="s">
        <v>1465</v>
      </c>
      <c r="AB307" s="9" t="s">
        <v>1194</v>
      </c>
      <c r="AC307" s="23" t="s">
        <v>1079</v>
      </c>
      <c r="AD307" s="24" t="s">
        <v>1078</v>
      </c>
      <c r="AE307" s="25" t="s">
        <v>438</v>
      </c>
      <c r="AF307" s="2" t="s">
        <v>438</v>
      </c>
      <c r="AG307" s="2" t="s">
        <v>438</v>
      </c>
      <c r="AH307" s="2" t="s">
        <v>438</v>
      </c>
      <c r="AI307" s="21" t="s">
        <v>438</v>
      </c>
      <c r="AJ307" s="25" t="s">
        <v>438</v>
      </c>
      <c r="AK307" s="2" t="s">
        <v>438</v>
      </c>
      <c r="AL307" s="2" t="s">
        <v>941</v>
      </c>
      <c r="AM307" s="31" t="s">
        <v>1486</v>
      </c>
      <c r="AN307" s="7" t="s">
        <v>442</v>
      </c>
      <c r="AO307" t="str">
        <f t="shared" si="9"/>
        <v>A1.9 08</v>
      </c>
    </row>
    <row r="308" spans="2:41" ht="56" x14ac:dyDescent="0.35">
      <c r="B308" s="2">
        <v>305</v>
      </c>
      <c r="C308" s="9" t="s">
        <v>182</v>
      </c>
      <c r="D308" s="19" t="s">
        <v>1594</v>
      </c>
      <c r="E308" s="19" t="s">
        <v>706</v>
      </c>
      <c r="F308" s="21" t="s">
        <v>8</v>
      </c>
      <c r="G308" s="25" t="s">
        <v>1535</v>
      </c>
      <c r="H308" s="24" t="s">
        <v>1555</v>
      </c>
      <c r="I308" s="51" t="s">
        <v>1039</v>
      </c>
      <c r="J308" s="2" t="s">
        <v>1048</v>
      </c>
      <c r="K308" s="29" t="s">
        <v>1039</v>
      </c>
      <c r="L308" s="29" t="s">
        <v>1039</v>
      </c>
      <c r="M308" s="29" t="s">
        <v>1048</v>
      </c>
      <c r="N308" s="29" t="s">
        <v>1048</v>
      </c>
      <c r="O308" s="29" t="s">
        <v>1915</v>
      </c>
      <c r="P308" s="24" t="s">
        <v>467</v>
      </c>
      <c r="Q308" s="51" t="s">
        <v>1511</v>
      </c>
      <c r="R308" s="52" t="s">
        <v>1510</v>
      </c>
      <c r="S308" s="47" t="s">
        <v>1185</v>
      </c>
      <c r="T308" s="2" t="s">
        <v>1187</v>
      </c>
      <c r="U308" s="7" t="s">
        <v>1190</v>
      </c>
      <c r="V308" s="7" t="s">
        <v>1516</v>
      </c>
      <c r="W308" s="55" t="s">
        <v>1524</v>
      </c>
      <c r="X308" s="55" t="s">
        <v>1519</v>
      </c>
      <c r="Y308" s="49"/>
      <c r="Z308" s="54" t="s">
        <v>9</v>
      </c>
      <c r="AA308" s="22" t="s">
        <v>1459</v>
      </c>
      <c r="AB308" s="9" t="s">
        <v>1077</v>
      </c>
      <c r="AC308" s="23" t="s">
        <v>320</v>
      </c>
      <c r="AD308" s="24" t="s">
        <v>318</v>
      </c>
      <c r="AE308" s="25" t="s">
        <v>438</v>
      </c>
      <c r="AF308" s="2" t="s">
        <v>438</v>
      </c>
      <c r="AG308" s="2" t="s">
        <v>438</v>
      </c>
      <c r="AH308" s="2" t="s">
        <v>438</v>
      </c>
      <c r="AI308" s="21" t="s">
        <v>438</v>
      </c>
      <c r="AJ308" s="25" t="s">
        <v>438</v>
      </c>
      <c r="AK308" s="2" t="s">
        <v>438</v>
      </c>
      <c r="AL308" s="2" t="s">
        <v>942</v>
      </c>
      <c r="AM308" s="31" t="s">
        <v>923</v>
      </c>
      <c r="AN308" s="7" t="s">
        <v>444</v>
      </c>
      <c r="AO308" t="str">
        <f t="shared" si="9"/>
        <v>A1.10 01</v>
      </c>
    </row>
    <row r="309" spans="2:41" ht="56" x14ac:dyDescent="0.35">
      <c r="B309" s="2">
        <v>306</v>
      </c>
      <c r="C309" s="9" t="s">
        <v>183</v>
      </c>
      <c r="D309" s="19" t="s">
        <v>1595</v>
      </c>
      <c r="E309" s="19" t="s">
        <v>707</v>
      </c>
      <c r="F309" s="21" t="s">
        <v>8</v>
      </c>
      <c r="G309" s="25" t="s">
        <v>1535</v>
      </c>
      <c r="H309" s="24" t="s">
        <v>1555</v>
      </c>
      <c r="I309" s="51" t="s">
        <v>1039</v>
      </c>
      <c r="J309" s="2" t="s">
        <v>1048</v>
      </c>
      <c r="K309" s="29" t="s">
        <v>1039</v>
      </c>
      <c r="L309" s="29" t="s">
        <v>1039</v>
      </c>
      <c r="M309" s="29" t="s">
        <v>1048</v>
      </c>
      <c r="N309" s="29" t="s">
        <v>1048</v>
      </c>
      <c r="O309" s="29" t="s">
        <v>1915</v>
      </c>
      <c r="P309" s="24" t="s">
        <v>467</v>
      </c>
      <c r="Q309" s="51" t="s">
        <v>1511</v>
      </c>
      <c r="R309" s="52" t="s">
        <v>1510</v>
      </c>
      <c r="S309" s="47" t="s">
        <v>1185</v>
      </c>
      <c r="T309" s="2" t="s">
        <v>1187</v>
      </c>
      <c r="U309" s="7" t="s">
        <v>1190</v>
      </c>
      <c r="V309" s="7" t="s">
        <v>1516</v>
      </c>
      <c r="W309" s="55" t="s">
        <v>1524</v>
      </c>
      <c r="X309" s="55" t="s">
        <v>1521</v>
      </c>
      <c r="Y309" s="49"/>
      <c r="Z309" s="54" t="s">
        <v>9</v>
      </c>
      <c r="AA309" s="22" t="s">
        <v>1459</v>
      </c>
      <c r="AB309" s="9" t="s">
        <v>1073</v>
      </c>
      <c r="AC309" s="23" t="s">
        <v>320</v>
      </c>
      <c r="AD309" s="24" t="s">
        <v>318</v>
      </c>
      <c r="AE309" s="25" t="s">
        <v>438</v>
      </c>
      <c r="AF309" s="2" t="s">
        <v>438</v>
      </c>
      <c r="AG309" s="2" t="s">
        <v>438</v>
      </c>
      <c r="AH309" s="2" t="s">
        <v>438</v>
      </c>
      <c r="AI309" s="21" t="s">
        <v>438</v>
      </c>
      <c r="AJ309" s="25" t="s">
        <v>438</v>
      </c>
      <c r="AK309" s="2" t="s">
        <v>438</v>
      </c>
      <c r="AL309" s="2" t="s">
        <v>942</v>
      </c>
      <c r="AM309" s="31" t="s">
        <v>924</v>
      </c>
      <c r="AN309" s="7" t="s">
        <v>444</v>
      </c>
      <c r="AO309" t="str">
        <f t="shared" si="9"/>
        <v>A1.10 02</v>
      </c>
    </row>
    <row r="310" spans="2:41" ht="42.5" x14ac:dyDescent="0.35">
      <c r="B310" s="2">
        <v>307</v>
      </c>
      <c r="C310" s="9" t="s">
        <v>184</v>
      </c>
      <c r="D310" s="19" t="s">
        <v>1596</v>
      </c>
      <c r="E310" s="19" t="s">
        <v>708</v>
      </c>
      <c r="F310" s="21" t="s">
        <v>8</v>
      </c>
      <c r="G310" s="25" t="s">
        <v>1535</v>
      </c>
      <c r="H310" s="24" t="s">
        <v>1555</v>
      </c>
      <c r="I310" s="51" t="s">
        <v>1039</v>
      </c>
      <c r="J310" s="2" t="s">
        <v>1048</v>
      </c>
      <c r="K310" s="29" t="s">
        <v>1039</v>
      </c>
      <c r="L310" s="29" t="s">
        <v>1039</v>
      </c>
      <c r="M310" s="29" t="s">
        <v>1048</v>
      </c>
      <c r="N310" s="29" t="s">
        <v>1048</v>
      </c>
      <c r="O310" s="29" t="s">
        <v>1915</v>
      </c>
      <c r="P310" s="24" t="s">
        <v>467</v>
      </c>
      <c r="Q310" s="51" t="s">
        <v>1511</v>
      </c>
      <c r="R310" s="52" t="s">
        <v>1510</v>
      </c>
      <c r="S310" s="47" t="s">
        <v>1185</v>
      </c>
      <c r="T310" s="2" t="s">
        <v>1187</v>
      </c>
      <c r="U310" s="7" t="s">
        <v>1190</v>
      </c>
      <c r="V310" s="7" t="s">
        <v>1516</v>
      </c>
      <c r="W310" s="55" t="s">
        <v>1524</v>
      </c>
      <c r="X310" s="55" t="s">
        <v>1522</v>
      </c>
      <c r="Y310" s="49"/>
      <c r="Z310" s="54" t="s">
        <v>9</v>
      </c>
      <c r="AA310" s="22" t="s">
        <v>1459</v>
      </c>
      <c r="AB310" s="9" t="s">
        <v>1074</v>
      </c>
      <c r="AC310" s="23" t="s">
        <v>320</v>
      </c>
      <c r="AD310" s="24" t="s">
        <v>318</v>
      </c>
      <c r="AE310" s="25" t="s">
        <v>438</v>
      </c>
      <c r="AF310" s="2" t="s">
        <v>438</v>
      </c>
      <c r="AG310" s="2" t="s">
        <v>438</v>
      </c>
      <c r="AH310" s="2" t="s">
        <v>438</v>
      </c>
      <c r="AI310" s="21" t="s">
        <v>438</v>
      </c>
      <c r="AJ310" s="25" t="s">
        <v>438</v>
      </c>
      <c r="AK310" s="2" t="s">
        <v>438</v>
      </c>
      <c r="AL310" s="2" t="s">
        <v>942</v>
      </c>
      <c r="AM310" s="31" t="s">
        <v>925</v>
      </c>
      <c r="AN310" s="7" t="s">
        <v>444</v>
      </c>
      <c r="AO310" t="str">
        <f t="shared" si="9"/>
        <v>A1.10 03</v>
      </c>
    </row>
    <row r="311" spans="2:41" ht="56" x14ac:dyDescent="0.35">
      <c r="B311" s="2">
        <v>308</v>
      </c>
      <c r="C311" s="9" t="s">
        <v>185</v>
      </c>
      <c r="D311" s="19" t="s">
        <v>1597</v>
      </c>
      <c r="E311" s="19" t="s">
        <v>709</v>
      </c>
      <c r="F311" s="21" t="s">
        <v>8</v>
      </c>
      <c r="G311" s="25" t="s">
        <v>1535</v>
      </c>
      <c r="H311" s="24" t="s">
        <v>1555</v>
      </c>
      <c r="I311" s="51" t="s">
        <v>1039</v>
      </c>
      <c r="J311" s="2" t="s">
        <v>1048</v>
      </c>
      <c r="K311" s="29" t="s">
        <v>1039</v>
      </c>
      <c r="L311" s="29" t="s">
        <v>1039</v>
      </c>
      <c r="M311" s="29" t="s">
        <v>1048</v>
      </c>
      <c r="N311" s="29" t="s">
        <v>1048</v>
      </c>
      <c r="O311" s="29" t="s">
        <v>1915</v>
      </c>
      <c r="P311" s="24" t="s">
        <v>467</v>
      </c>
      <c r="Q311" s="51" t="s">
        <v>1511</v>
      </c>
      <c r="R311" s="52" t="s">
        <v>1510</v>
      </c>
      <c r="S311" s="47" t="s">
        <v>1185</v>
      </c>
      <c r="T311" s="2" t="s">
        <v>1187</v>
      </c>
      <c r="U311" s="7" t="s">
        <v>1190</v>
      </c>
      <c r="V311" s="7" t="s">
        <v>1516</v>
      </c>
      <c r="W311" s="55" t="s">
        <v>1524</v>
      </c>
      <c r="X311" s="55" t="s">
        <v>1523</v>
      </c>
      <c r="Y311" s="49"/>
      <c r="Z311" s="54" t="s">
        <v>9</v>
      </c>
      <c r="AA311" s="22" t="s">
        <v>1459</v>
      </c>
      <c r="AB311" s="9" t="s">
        <v>1075</v>
      </c>
      <c r="AC311" s="23" t="s">
        <v>320</v>
      </c>
      <c r="AD311" s="24" t="s">
        <v>318</v>
      </c>
      <c r="AE311" s="25" t="s">
        <v>438</v>
      </c>
      <c r="AF311" s="2" t="s">
        <v>438</v>
      </c>
      <c r="AG311" s="2" t="s">
        <v>438</v>
      </c>
      <c r="AH311" s="2" t="s">
        <v>438</v>
      </c>
      <c r="AI311" s="21" t="s">
        <v>438</v>
      </c>
      <c r="AJ311" s="25" t="s">
        <v>438</v>
      </c>
      <c r="AK311" s="2" t="s">
        <v>438</v>
      </c>
      <c r="AL311" s="2" t="s">
        <v>942</v>
      </c>
      <c r="AM311" s="31" t="s">
        <v>926</v>
      </c>
      <c r="AN311" s="7" t="s">
        <v>444</v>
      </c>
      <c r="AO311" t="str">
        <f t="shared" si="9"/>
        <v>A1.10 04</v>
      </c>
    </row>
    <row r="312" spans="2:41" ht="70.5" x14ac:dyDescent="0.35">
      <c r="B312" s="2">
        <v>309</v>
      </c>
      <c r="C312" s="9" t="s">
        <v>186</v>
      </c>
      <c r="D312" s="19" t="s">
        <v>1598</v>
      </c>
      <c r="E312" s="19" t="s">
        <v>1570</v>
      </c>
      <c r="F312" s="21" t="s">
        <v>8</v>
      </c>
      <c r="G312" s="25" t="s">
        <v>1535</v>
      </c>
      <c r="H312" s="24" t="s">
        <v>1555</v>
      </c>
      <c r="I312" s="25" t="s">
        <v>1046</v>
      </c>
      <c r="J312" s="2" t="s">
        <v>1047</v>
      </c>
      <c r="K312" s="29" t="s">
        <v>1046</v>
      </c>
      <c r="L312" s="29" t="s">
        <v>1046</v>
      </c>
      <c r="M312" s="29" t="s">
        <v>1053</v>
      </c>
      <c r="N312" s="29" t="s">
        <v>1053</v>
      </c>
      <c r="O312" s="29" t="s">
        <v>1916</v>
      </c>
      <c r="P312" s="24" t="s">
        <v>468</v>
      </c>
      <c r="Q312" s="51" t="s">
        <v>1511</v>
      </c>
      <c r="R312" s="52" t="s">
        <v>1510</v>
      </c>
      <c r="S312" s="47" t="s">
        <v>1185</v>
      </c>
      <c r="T312" s="2" t="s">
        <v>1187</v>
      </c>
      <c r="U312" s="7" t="s">
        <v>1190</v>
      </c>
      <c r="V312" s="7" t="s">
        <v>1516</v>
      </c>
      <c r="W312" s="55" t="s">
        <v>1524</v>
      </c>
      <c r="X312" s="55" t="s">
        <v>1524</v>
      </c>
      <c r="Y312" s="49" t="s">
        <v>440</v>
      </c>
      <c r="Z312" s="54" t="s">
        <v>9</v>
      </c>
      <c r="AA312" s="22" t="s">
        <v>1459</v>
      </c>
      <c r="AB312" s="9" t="s">
        <v>1229</v>
      </c>
      <c r="AC312" s="23" t="s">
        <v>1084</v>
      </c>
      <c r="AD312" s="24" t="s">
        <v>318</v>
      </c>
      <c r="AE312" s="25" t="s">
        <v>438</v>
      </c>
      <c r="AF312" s="2" t="s">
        <v>438</v>
      </c>
      <c r="AG312" s="2" t="s">
        <v>438</v>
      </c>
      <c r="AH312" s="2" t="s">
        <v>438</v>
      </c>
      <c r="AI312" s="21" t="s">
        <v>438</v>
      </c>
      <c r="AJ312" s="25" t="s">
        <v>438</v>
      </c>
      <c r="AK312" s="2" t="s">
        <v>438</v>
      </c>
      <c r="AL312" s="2" t="s">
        <v>942</v>
      </c>
      <c r="AM312" s="31" t="s">
        <v>927</v>
      </c>
      <c r="AN312" s="7" t="s">
        <v>444</v>
      </c>
      <c r="AO312" t="str">
        <f t="shared" si="9"/>
        <v>A1.10 05</v>
      </c>
    </row>
    <row r="313" spans="2:41" ht="70.5" x14ac:dyDescent="0.35">
      <c r="B313" s="2">
        <v>310</v>
      </c>
      <c r="C313" s="9" t="s">
        <v>187</v>
      </c>
      <c r="D313" s="19" t="s">
        <v>1599</v>
      </c>
      <c r="E313" s="19" t="s">
        <v>1571</v>
      </c>
      <c r="F313" s="21" t="s">
        <v>8</v>
      </c>
      <c r="G313" s="25" t="s">
        <v>1535</v>
      </c>
      <c r="H313" s="24" t="s">
        <v>1555</v>
      </c>
      <c r="I313" s="25" t="s">
        <v>1046</v>
      </c>
      <c r="J313" s="2" t="s">
        <v>1047</v>
      </c>
      <c r="K313" s="29" t="s">
        <v>1046</v>
      </c>
      <c r="L313" s="29" t="s">
        <v>1046</v>
      </c>
      <c r="M313" s="29" t="s">
        <v>1053</v>
      </c>
      <c r="N313" s="29" t="s">
        <v>1053</v>
      </c>
      <c r="O313" s="29" t="s">
        <v>1916</v>
      </c>
      <c r="P313" s="24" t="s">
        <v>468</v>
      </c>
      <c r="Q313" s="51" t="s">
        <v>1511</v>
      </c>
      <c r="R313" s="52" t="s">
        <v>1510</v>
      </c>
      <c r="S313" s="47" t="s">
        <v>1185</v>
      </c>
      <c r="T313" s="2" t="s">
        <v>1187</v>
      </c>
      <c r="U313" s="7" t="s">
        <v>1190</v>
      </c>
      <c r="V313" s="7" t="s">
        <v>1516</v>
      </c>
      <c r="W313" s="55" t="s">
        <v>1524</v>
      </c>
      <c r="X313" s="55" t="s">
        <v>1525</v>
      </c>
      <c r="Y313" s="49" t="s">
        <v>440</v>
      </c>
      <c r="Z313" s="54" t="s">
        <v>9</v>
      </c>
      <c r="AA313" s="22" t="s">
        <v>1459</v>
      </c>
      <c r="AB313" s="9" t="s">
        <v>1226</v>
      </c>
      <c r="AC313" s="23" t="s">
        <v>1084</v>
      </c>
      <c r="AD313" s="24" t="s">
        <v>318</v>
      </c>
      <c r="AE313" s="25" t="s">
        <v>438</v>
      </c>
      <c r="AF313" s="2" t="s">
        <v>438</v>
      </c>
      <c r="AG313" s="2" t="s">
        <v>438</v>
      </c>
      <c r="AH313" s="2" t="s">
        <v>438</v>
      </c>
      <c r="AI313" s="21" t="s">
        <v>438</v>
      </c>
      <c r="AJ313" s="25" t="s">
        <v>438</v>
      </c>
      <c r="AK313" s="2" t="s">
        <v>438</v>
      </c>
      <c r="AL313" s="2" t="s">
        <v>942</v>
      </c>
      <c r="AM313" s="31" t="s">
        <v>928</v>
      </c>
      <c r="AN313" s="7" t="s">
        <v>444</v>
      </c>
      <c r="AO313" t="str">
        <f t="shared" si="9"/>
        <v>A1.10 06</v>
      </c>
    </row>
    <row r="314" spans="2:41" ht="70.5" x14ac:dyDescent="0.35">
      <c r="B314" s="2">
        <v>311</v>
      </c>
      <c r="C314" s="9" t="s">
        <v>188</v>
      </c>
      <c r="D314" s="19" t="s">
        <v>1600</v>
      </c>
      <c r="E314" s="19" t="s">
        <v>1572</v>
      </c>
      <c r="F314" s="21" t="s">
        <v>8</v>
      </c>
      <c r="G314" s="25" t="s">
        <v>1535</v>
      </c>
      <c r="H314" s="24" t="s">
        <v>1555</v>
      </c>
      <c r="I314" s="25" t="s">
        <v>1046</v>
      </c>
      <c r="J314" s="2" t="s">
        <v>1047</v>
      </c>
      <c r="K314" s="29" t="s">
        <v>1046</v>
      </c>
      <c r="L314" s="29" t="s">
        <v>1046</v>
      </c>
      <c r="M314" s="29" t="s">
        <v>1053</v>
      </c>
      <c r="N314" s="29" t="s">
        <v>1053</v>
      </c>
      <c r="O314" s="29" t="s">
        <v>1916</v>
      </c>
      <c r="P314" s="24" t="s">
        <v>468</v>
      </c>
      <c r="Q314" s="51" t="s">
        <v>1511</v>
      </c>
      <c r="R314" s="52" t="s">
        <v>1510</v>
      </c>
      <c r="S314" s="47" t="s">
        <v>1185</v>
      </c>
      <c r="T314" s="2" t="s">
        <v>1187</v>
      </c>
      <c r="U314" s="7" t="s">
        <v>1190</v>
      </c>
      <c r="V314" s="7" t="s">
        <v>1516</v>
      </c>
      <c r="W314" s="55" t="s">
        <v>1524</v>
      </c>
      <c r="X314" s="55" t="s">
        <v>1526</v>
      </c>
      <c r="Y314" s="49" t="s">
        <v>440</v>
      </c>
      <c r="Z314" s="54" t="s">
        <v>9</v>
      </c>
      <c r="AA314" s="22" t="s">
        <v>1459</v>
      </c>
      <c r="AB314" s="9" t="s">
        <v>1227</v>
      </c>
      <c r="AC314" s="23" t="s">
        <v>1084</v>
      </c>
      <c r="AD314" s="24" t="s">
        <v>318</v>
      </c>
      <c r="AE314" s="25" t="s">
        <v>438</v>
      </c>
      <c r="AF314" s="2" t="s">
        <v>438</v>
      </c>
      <c r="AG314" s="2" t="s">
        <v>438</v>
      </c>
      <c r="AH314" s="2" t="s">
        <v>438</v>
      </c>
      <c r="AI314" s="21" t="s">
        <v>438</v>
      </c>
      <c r="AJ314" s="25" t="s">
        <v>438</v>
      </c>
      <c r="AK314" s="2" t="s">
        <v>438</v>
      </c>
      <c r="AL314" s="2" t="s">
        <v>942</v>
      </c>
      <c r="AM314" s="31" t="s">
        <v>929</v>
      </c>
      <c r="AN314" s="7" t="s">
        <v>444</v>
      </c>
      <c r="AO314" t="str">
        <f t="shared" si="9"/>
        <v>A1.10 07</v>
      </c>
    </row>
    <row r="315" spans="2:41" ht="70.5" x14ac:dyDescent="0.35">
      <c r="B315" s="2">
        <v>312</v>
      </c>
      <c r="C315" s="9" t="s">
        <v>189</v>
      </c>
      <c r="D315" s="19" t="s">
        <v>1601</v>
      </c>
      <c r="E315" s="19" t="s">
        <v>1573</v>
      </c>
      <c r="F315" s="21" t="s">
        <v>8</v>
      </c>
      <c r="G315" s="25" t="s">
        <v>1535</v>
      </c>
      <c r="H315" s="24" t="s">
        <v>1555</v>
      </c>
      <c r="I315" s="25" t="s">
        <v>1046</v>
      </c>
      <c r="J315" s="2" t="s">
        <v>1047</v>
      </c>
      <c r="K315" s="29" t="s">
        <v>1046</v>
      </c>
      <c r="L315" s="29" t="s">
        <v>1046</v>
      </c>
      <c r="M315" s="29" t="s">
        <v>1053</v>
      </c>
      <c r="N315" s="29" t="s">
        <v>1053</v>
      </c>
      <c r="O315" s="29" t="s">
        <v>1916</v>
      </c>
      <c r="P315" s="24" t="s">
        <v>468</v>
      </c>
      <c r="Q315" s="51" t="s">
        <v>1511</v>
      </c>
      <c r="R315" s="52" t="s">
        <v>1510</v>
      </c>
      <c r="S315" s="47" t="s">
        <v>1185</v>
      </c>
      <c r="T315" s="2" t="s">
        <v>1187</v>
      </c>
      <c r="U315" s="7" t="s">
        <v>1190</v>
      </c>
      <c r="V315" s="7" t="s">
        <v>1516</v>
      </c>
      <c r="W315" s="55" t="s">
        <v>1524</v>
      </c>
      <c r="X315" s="55" t="s">
        <v>1527</v>
      </c>
      <c r="Y315" s="49" t="s">
        <v>440</v>
      </c>
      <c r="Z315" s="54" t="s">
        <v>9</v>
      </c>
      <c r="AA315" s="22" t="s">
        <v>1459</v>
      </c>
      <c r="AB315" s="9" t="s">
        <v>1228</v>
      </c>
      <c r="AC315" s="23" t="s">
        <v>1084</v>
      </c>
      <c r="AD315" s="24" t="s">
        <v>318</v>
      </c>
      <c r="AE315" s="25" t="s">
        <v>438</v>
      </c>
      <c r="AF315" s="2" t="s">
        <v>438</v>
      </c>
      <c r="AG315" s="2" t="s">
        <v>438</v>
      </c>
      <c r="AH315" s="2" t="s">
        <v>438</v>
      </c>
      <c r="AI315" s="21" t="s">
        <v>438</v>
      </c>
      <c r="AJ315" s="25" t="s">
        <v>438</v>
      </c>
      <c r="AK315" s="2" t="s">
        <v>438</v>
      </c>
      <c r="AL315" s="2" t="s">
        <v>942</v>
      </c>
      <c r="AM315" s="31" t="s">
        <v>930</v>
      </c>
      <c r="AN315" s="7" t="s">
        <v>444</v>
      </c>
      <c r="AO315" t="str">
        <f t="shared" si="9"/>
        <v>A1.10 08</v>
      </c>
    </row>
    <row r="316" spans="2:41" ht="112" x14ac:dyDescent="0.35">
      <c r="B316" s="2">
        <v>313</v>
      </c>
      <c r="C316" s="9" t="s">
        <v>186</v>
      </c>
      <c r="D316" s="19" t="s">
        <v>1574</v>
      </c>
      <c r="E316" s="19" t="s">
        <v>710</v>
      </c>
      <c r="F316" s="21" t="s">
        <v>8</v>
      </c>
      <c r="G316" s="25" t="s">
        <v>1535</v>
      </c>
      <c r="H316" s="24" t="s">
        <v>1555</v>
      </c>
      <c r="I316" s="25" t="s">
        <v>1046</v>
      </c>
      <c r="J316" s="2">
        <v>1400</v>
      </c>
      <c r="K316" s="29" t="s">
        <v>1046</v>
      </c>
      <c r="L316" s="29" t="s">
        <v>1046</v>
      </c>
      <c r="M316" s="29" t="s">
        <v>1564</v>
      </c>
      <c r="N316" s="29" t="s">
        <v>1564</v>
      </c>
      <c r="O316" s="29" t="s">
        <v>1917</v>
      </c>
      <c r="P316" s="24" t="s">
        <v>468</v>
      </c>
      <c r="Q316" s="51" t="s">
        <v>1511</v>
      </c>
      <c r="R316" s="52" t="s">
        <v>1510</v>
      </c>
      <c r="S316" s="47" t="s">
        <v>1185</v>
      </c>
      <c r="T316" s="2" t="s">
        <v>1187</v>
      </c>
      <c r="U316" s="7" t="s">
        <v>1190</v>
      </c>
      <c r="V316" s="7" t="s">
        <v>1516</v>
      </c>
      <c r="W316" s="55" t="s">
        <v>1525</v>
      </c>
      <c r="X316" s="55" t="s">
        <v>1519</v>
      </c>
      <c r="Y316" s="49"/>
      <c r="Z316" s="54" t="s">
        <v>9</v>
      </c>
      <c r="AA316" s="22" t="s">
        <v>1897</v>
      </c>
      <c r="AB316" s="9" t="s">
        <v>1901</v>
      </c>
      <c r="AC316" s="23" t="s">
        <v>1084</v>
      </c>
      <c r="AD316" s="24" t="s">
        <v>318</v>
      </c>
      <c r="AE316" s="25" t="s">
        <v>438</v>
      </c>
      <c r="AF316" s="2" t="s">
        <v>438</v>
      </c>
      <c r="AG316" s="2" t="s">
        <v>438</v>
      </c>
      <c r="AH316" s="2" t="s">
        <v>438</v>
      </c>
      <c r="AI316" s="21" t="s">
        <v>438</v>
      </c>
      <c r="AJ316" s="25" t="s">
        <v>438</v>
      </c>
      <c r="AK316" s="2" t="s">
        <v>438</v>
      </c>
      <c r="AL316" s="2" t="s">
        <v>943</v>
      </c>
      <c r="AM316" s="31" t="s">
        <v>1566</v>
      </c>
      <c r="AN316" s="7" t="s">
        <v>446</v>
      </c>
      <c r="AO316" t="str">
        <f t="shared" si="9"/>
        <v>A1.11 01</v>
      </c>
    </row>
    <row r="317" spans="2:41" ht="112" x14ac:dyDescent="0.35">
      <c r="B317" s="2">
        <v>314</v>
      </c>
      <c r="C317" s="9" t="s">
        <v>187</v>
      </c>
      <c r="D317" s="19" t="s">
        <v>1575</v>
      </c>
      <c r="E317" s="19" t="s">
        <v>711</v>
      </c>
      <c r="F317" s="21" t="s">
        <v>8</v>
      </c>
      <c r="G317" s="25" t="s">
        <v>1535</v>
      </c>
      <c r="H317" s="24" t="s">
        <v>1555</v>
      </c>
      <c r="I317" s="25" t="s">
        <v>1046</v>
      </c>
      <c r="J317" s="2">
        <v>1400</v>
      </c>
      <c r="K317" s="29" t="s">
        <v>1046</v>
      </c>
      <c r="L317" s="29" t="s">
        <v>1046</v>
      </c>
      <c r="M317" s="29" t="s">
        <v>1564</v>
      </c>
      <c r="N317" s="29" t="s">
        <v>1564</v>
      </c>
      <c r="O317" s="29" t="s">
        <v>1917</v>
      </c>
      <c r="P317" s="24" t="s">
        <v>468</v>
      </c>
      <c r="Q317" s="51" t="s">
        <v>1511</v>
      </c>
      <c r="R317" s="52" t="s">
        <v>1510</v>
      </c>
      <c r="S317" s="47" t="s">
        <v>1185</v>
      </c>
      <c r="T317" s="2" t="s">
        <v>1187</v>
      </c>
      <c r="U317" s="7" t="s">
        <v>1190</v>
      </c>
      <c r="V317" s="7" t="s">
        <v>1516</v>
      </c>
      <c r="W317" s="55" t="s">
        <v>1525</v>
      </c>
      <c r="X317" s="55" t="s">
        <v>1521</v>
      </c>
      <c r="Y317" s="49"/>
      <c r="Z317" s="54" t="s">
        <v>9</v>
      </c>
      <c r="AA317" s="22" t="s">
        <v>1898</v>
      </c>
      <c r="AB317" s="9" t="s">
        <v>1902</v>
      </c>
      <c r="AC317" s="23" t="s">
        <v>1084</v>
      </c>
      <c r="AD317" s="24" t="s">
        <v>318</v>
      </c>
      <c r="AE317" s="25" t="s">
        <v>438</v>
      </c>
      <c r="AF317" s="2" t="s">
        <v>438</v>
      </c>
      <c r="AG317" s="2" t="s">
        <v>438</v>
      </c>
      <c r="AH317" s="2" t="s">
        <v>438</v>
      </c>
      <c r="AI317" s="21" t="s">
        <v>438</v>
      </c>
      <c r="AJ317" s="25" t="s">
        <v>438</v>
      </c>
      <c r="AK317" s="2" t="s">
        <v>438</v>
      </c>
      <c r="AL317" s="2" t="s">
        <v>943</v>
      </c>
      <c r="AM317" s="31" t="s">
        <v>1567</v>
      </c>
      <c r="AN317" s="7" t="s">
        <v>446</v>
      </c>
      <c r="AO317" t="str">
        <f t="shared" si="9"/>
        <v>A1.11 02</v>
      </c>
    </row>
    <row r="318" spans="2:41" ht="112" x14ac:dyDescent="0.35">
      <c r="B318" s="2">
        <v>315</v>
      </c>
      <c r="C318" s="9" t="s">
        <v>188</v>
      </c>
      <c r="D318" s="19" t="s">
        <v>1576</v>
      </c>
      <c r="E318" s="19" t="s">
        <v>712</v>
      </c>
      <c r="F318" s="21" t="s">
        <v>8</v>
      </c>
      <c r="G318" s="25" t="s">
        <v>1535</v>
      </c>
      <c r="H318" s="24" t="s">
        <v>1555</v>
      </c>
      <c r="I318" s="25" t="s">
        <v>1046</v>
      </c>
      <c r="J318" s="2">
        <v>2200</v>
      </c>
      <c r="K318" s="29" t="s">
        <v>1046</v>
      </c>
      <c r="L318" s="29" t="s">
        <v>1046</v>
      </c>
      <c r="M318" s="29" t="s">
        <v>1565</v>
      </c>
      <c r="N318" s="29" t="s">
        <v>1565</v>
      </c>
      <c r="O318" s="29" t="s">
        <v>1918</v>
      </c>
      <c r="P318" s="24" t="s">
        <v>468</v>
      </c>
      <c r="Q318" s="51" t="s">
        <v>1511</v>
      </c>
      <c r="R318" s="52" t="s">
        <v>1510</v>
      </c>
      <c r="S318" s="47" t="s">
        <v>1185</v>
      </c>
      <c r="T318" s="2" t="s">
        <v>1187</v>
      </c>
      <c r="U318" s="7" t="s">
        <v>1190</v>
      </c>
      <c r="V318" s="7" t="s">
        <v>1516</v>
      </c>
      <c r="W318" s="55" t="s">
        <v>1525</v>
      </c>
      <c r="X318" s="55" t="s">
        <v>1522</v>
      </c>
      <c r="Y318" s="49"/>
      <c r="Z318" s="54" t="s">
        <v>9</v>
      </c>
      <c r="AA318" s="22" t="s">
        <v>1899</v>
      </c>
      <c r="AB318" s="9" t="s">
        <v>1903</v>
      </c>
      <c r="AC318" s="23" t="s">
        <v>1084</v>
      </c>
      <c r="AD318" s="24" t="s">
        <v>318</v>
      </c>
      <c r="AE318" s="25" t="s">
        <v>438</v>
      </c>
      <c r="AF318" s="2" t="s">
        <v>438</v>
      </c>
      <c r="AG318" s="2" t="s">
        <v>438</v>
      </c>
      <c r="AH318" s="2" t="s">
        <v>438</v>
      </c>
      <c r="AI318" s="21" t="s">
        <v>438</v>
      </c>
      <c r="AJ318" s="25" t="s">
        <v>438</v>
      </c>
      <c r="AK318" s="2" t="s">
        <v>438</v>
      </c>
      <c r="AL318" s="2" t="s">
        <v>943</v>
      </c>
      <c r="AM318" s="31" t="s">
        <v>1568</v>
      </c>
      <c r="AN318" s="7" t="s">
        <v>446</v>
      </c>
      <c r="AO318" t="str">
        <f t="shared" si="9"/>
        <v>A1.11 03</v>
      </c>
    </row>
    <row r="319" spans="2:41" ht="112" x14ac:dyDescent="0.35">
      <c r="B319" s="2">
        <v>316</v>
      </c>
      <c r="C319" s="9" t="s">
        <v>189</v>
      </c>
      <c r="D319" s="19" t="s">
        <v>1577</v>
      </c>
      <c r="E319" s="19" t="s">
        <v>713</v>
      </c>
      <c r="F319" s="21" t="s">
        <v>8</v>
      </c>
      <c r="G319" s="25" t="s">
        <v>1535</v>
      </c>
      <c r="H319" s="24" t="s">
        <v>1555</v>
      </c>
      <c r="I319" s="25" t="s">
        <v>1046</v>
      </c>
      <c r="J319" s="2">
        <v>2200</v>
      </c>
      <c r="K319" s="29" t="s">
        <v>1046</v>
      </c>
      <c r="L319" s="29" t="s">
        <v>1046</v>
      </c>
      <c r="M319" s="29" t="s">
        <v>1565</v>
      </c>
      <c r="N319" s="29" t="s">
        <v>1565</v>
      </c>
      <c r="O319" s="29" t="s">
        <v>1918</v>
      </c>
      <c r="P319" s="24" t="s">
        <v>468</v>
      </c>
      <c r="Q319" s="51" t="s">
        <v>1511</v>
      </c>
      <c r="R319" s="52" t="s">
        <v>1510</v>
      </c>
      <c r="S319" s="47" t="s">
        <v>1185</v>
      </c>
      <c r="T319" s="2" t="s">
        <v>1187</v>
      </c>
      <c r="U319" s="7" t="s">
        <v>1190</v>
      </c>
      <c r="V319" s="7" t="s">
        <v>1516</v>
      </c>
      <c r="W319" s="55" t="s">
        <v>1525</v>
      </c>
      <c r="X319" s="55" t="s">
        <v>1523</v>
      </c>
      <c r="Y319" s="49"/>
      <c r="Z319" s="54" t="s">
        <v>9</v>
      </c>
      <c r="AA319" s="22" t="s">
        <v>1900</v>
      </c>
      <c r="AB319" s="9" t="s">
        <v>1904</v>
      </c>
      <c r="AC319" s="23" t="s">
        <v>1084</v>
      </c>
      <c r="AD319" s="24" t="s">
        <v>318</v>
      </c>
      <c r="AE319" s="25" t="s">
        <v>438</v>
      </c>
      <c r="AF319" s="2" t="s">
        <v>438</v>
      </c>
      <c r="AG319" s="2" t="s">
        <v>438</v>
      </c>
      <c r="AH319" s="2" t="s">
        <v>438</v>
      </c>
      <c r="AI319" s="21" t="s">
        <v>438</v>
      </c>
      <c r="AJ319" s="25" t="s">
        <v>438</v>
      </c>
      <c r="AK319" s="2" t="s">
        <v>438</v>
      </c>
      <c r="AL319" s="2" t="s">
        <v>943</v>
      </c>
      <c r="AM319" s="31" t="s">
        <v>1569</v>
      </c>
      <c r="AN319" s="7" t="s">
        <v>446</v>
      </c>
      <c r="AO319" t="str">
        <f t="shared" si="9"/>
        <v>A1.11 04</v>
      </c>
    </row>
    <row r="320" spans="2:41" ht="42.5" x14ac:dyDescent="0.35">
      <c r="B320" s="2">
        <v>317</v>
      </c>
      <c r="C320" s="8" t="s">
        <v>885</v>
      </c>
      <c r="D320" s="19" t="s">
        <v>438</v>
      </c>
      <c r="E320" s="19" t="s">
        <v>1989</v>
      </c>
      <c r="F320" s="21" t="s">
        <v>8</v>
      </c>
      <c r="G320" s="25" t="s">
        <v>1535</v>
      </c>
      <c r="H320" s="24" t="s">
        <v>438</v>
      </c>
      <c r="I320" s="25" t="s">
        <v>438</v>
      </c>
      <c r="J320" s="2" t="s">
        <v>438</v>
      </c>
      <c r="K320" s="29" t="s">
        <v>438</v>
      </c>
      <c r="L320" s="29" t="s">
        <v>438</v>
      </c>
      <c r="M320" s="29" t="s">
        <v>438</v>
      </c>
      <c r="N320" s="29" t="s">
        <v>438</v>
      </c>
      <c r="O320" s="29" t="s">
        <v>438</v>
      </c>
      <c r="P320" s="24" t="s">
        <v>438</v>
      </c>
      <c r="Q320" s="51" t="s">
        <v>1511</v>
      </c>
      <c r="R320" s="52" t="s">
        <v>1510</v>
      </c>
      <c r="S320" s="47" t="s">
        <v>1185</v>
      </c>
      <c r="T320" s="2" t="s">
        <v>1187</v>
      </c>
      <c r="U320" s="7" t="s">
        <v>1190</v>
      </c>
      <c r="V320" s="7" t="s">
        <v>1516</v>
      </c>
      <c r="W320" s="55" t="s">
        <v>1525</v>
      </c>
      <c r="X320" s="55" t="s">
        <v>1524</v>
      </c>
      <c r="Y320" s="49"/>
      <c r="Z320" s="54" t="s">
        <v>9</v>
      </c>
      <c r="AA320" s="22" t="s">
        <v>438</v>
      </c>
      <c r="AB320" s="20" t="s">
        <v>438</v>
      </c>
      <c r="AC320" s="23" t="s">
        <v>320</v>
      </c>
      <c r="AD320" s="24" t="s">
        <v>318</v>
      </c>
      <c r="AE320" s="25" t="s">
        <v>438</v>
      </c>
      <c r="AF320" s="2" t="s">
        <v>438</v>
      </c>
      <c r="AG320" s="2" t="s">
        <v>438</v>
      </c>
      <c r="AH320" s="2" t="s">
        <v>438</v>
      </c>
      <c r="AI320" s="21" t="s">
        <v>438</v>
      </c>
      <c r="AJ320" s="25" t="s">
        <v>438</v>
      </c>
      <c r="AK320" s="2" t="s">
        <v>438</v>
      </c>
      <c r="AL320" s="2" t="s">
        <v>943</v>
      </c>
      <c r="AM320" s="31" t="s">
        <v>927</v>
      </c>
      <c r="AN320" s="7" t="s">
        <v>446</v>
      </c>
      <c r="AO320" t="str">
        <f t="shared" si="9"/>
        <v>A1.11 05</v>
      </c>
    </row>
    <row r="321" spans="2:41" ht="42.5" x14ac:dyDescent="0.35">
      <c r="B321" s="2">
        <v>318</v>
      </c>
      <c r="C321" s="8" t="s">
        <v>885</v>
      </c>
      <c r="D321" s="19" t="s">
        <v>438</v>
      </c>
      <c r="E321" s="19" t="s">
        <v>1990</v>
      </c>
      <c r="F321" s="21" t="s">
        <v>8</v>
      </c>
      <c r="G321" s="25" t="s">
        <v>1535</v>
      </c>
      <c r="H321" s="24" t="s">
        <v>438</v>
      </c>
      <c r="I321" s="25" t="s">
        <v>438</v>
      </c>
      <c r="J321" s="2" t="s">
        <v>438</v>
      </c>
      <c r="K321" s="29" t="s">
        <v>438</v>
      </c>
      <c r="L321" s="29" t="s">
        <v>438</v>
      </c>
      <c r="M321" s="29" t="s">
        <v>438</v>
      </c>
      <c r="N321" s="29" t="s">
        <v>438</v>
      </c>
      <c r="O321" s="29" t="s">
        <v>438</v>
      </c>
      <c r="P321" s="24" t="s">
        <v>438</v>
      </c>
      <c r="Q321" s="51" t="s">
        <v>1511</v>
      </c>
      <c r="R321" s="52" t="s">
        <v>1510</v>
      </c>
      <c r="S321" s="47" t="s">
        <v>1185</v>
      </c>
      <c r="T321" s="2" t="s">
        <v>1187</v>
      </c>
      <c r="U321" s="7" t="s">
        <v>1190</v>
      </c>
      <c r="V321" s="7" t="s">
        <v>1516</v>
      </c>
      <c r="W321" s="55" t="s">
        <v>1525</v>
      </c>
      <c r="X321" s="55" t="s">
        <v>1525</v>
      </c>
      <c r="Y321" s="49"/>
      <c r="Z321" s="54" t="s">
        <v>9</v>
      </c>
      <c r="AA321" s="22" t="s">
        <v>438</v>
      </c>
      <c r="AB321" s="20" t="s">
        <v>438</v>
      </c>
      <c r="AC321" s="23" t="s">
        <v>320</v>
      </c>
      <c r="AD321" s="24" t="s">
        <v>318</v>
      </c>
      <c r="AE321" s="25" t="s">
        <v>438</v>
      </c>
      <c r="AF321" s="2" t="s">
        <v>438</v>
      </c>
      <c r="AG321" s="2" t="s">
        <v>438</v>
      </c>
      <c r="AH321" s="2" t="s">
        <v>438</v>
      </c>
      <c r="AI321" s="21" t="s">
        <v>438</v>
      </c>
      <c r="AJ321" s="25" t="s">
        <v>438</v>
      </c>
      <c r="AK321" s="2" t="s">
        <v>438</v>
      </c>
      <c r="AL321" s="2" t="s">
        <v>943</v>
      </c>
      <c r="AM321" s="31" t="s">
        <v>928</v>
      </c>
      <c r="AN321" s="7" t="s">
        <v>446</v>
      </c>
      <c r="AO321" t="str">
        <f t="shared" si="9"/>
        <v>A1.11 06</v>
      </c>
    </row>
    <row r="322" spans="2:41" ht="42.5" x14ac:dyDescent="0.35">
      <c r="B322" s="2">
        <v>319</v>
      </c>
      <c r="C322" s="8" t="s">
        <v>885</v>
      </c>
      <c r="D322" s="19" t="s">
        <v>438</v>
      </c>
      <c r="E322" s="19" t="s">
        <v>1991</v>
      </c>
      <c r="F322" s="21" t="s">
        <v>8</v>
      </c>
      <c r="G322" s="25" t="s">
        <v>1535</v>
      </c>
      <c r="H322" s="24" t="s">
        <v>438</v>
      </c>
      <c r="I322" s="25" t="s">
        <v>438</v>
      </c>
      <c r="J322" s="2" t="s">
        <v>438</v>
      </c>
      <c r="K322" s="29" t="s">
        <v>438</v>
      </c>
      <c r="L322" s="29" t="s">
        <v>438</v>
      </c>
      <c r="M322" s="29" t="s">
        <v>438</v>
      </c>
      <c r="N322" s="29" t="s">
        <v>438</v>
      </c>
      <c r="O322" s="29" t="s">
        <v>438</v>
      </c>
      <c r="P322" s="24" t="s">
        <v>438</v>
      </c>
      <c r="Q322" s="51" t="s">
        <v>1511</v>
      </c>
      <c r="R322" s="52" t="s">
        <v>1510</v>
      </c>
      <c r="S322" s="47" t="s">
        <v>1185</v>
      </c>
      <c r="T322" s="2" t="s">
        <v>1187</v>
      </c>
      <c r="U322" s="7" t="s">
        <v>1190</v>
      </c>
      <c r="V322" s="7" t="s">
        <v>1516</v>
      </c>
      <c r="W322" s="55" t="s">
        <v>1525</v>
      </c>
      <c r="X322" s="55" t="s">
        <v>1526</v>
      </c>
      <c r="Y322" s="49"/>
      <c r="Z322" s="54" t="s">
        <v>9</v>
      </c>
      <c r="AA322" s="22" t="s">
        <v>438</v>
      </c>
      <c r="AB322" s="20" t="s">
        <v>438</v>
      </c>
      <c r="AC322" s="23" t="s">
        <v>320</v>
      </c>
      <c r="AD322" s="24" t="s">
        <v>318</v>
      </c>
      <c r="AE322" s="25" t="s">
        <v>438</v>
      </c>
      <c r="AF322" s="2" t="s">
        <v>438</v>
      </c>
      <c r="AG322" s="2" t="s">
        <v>438</v>
      </c>
      <c r="AH322" s="2" t="s">
        <v>438</v>
      </c>
      <c r="AI322" s="21" t="s">
        <v>438</v>
      </c>
      <c r="AJ322" s="25" t="s">
        <v>438</v>
      </c>
      <c r="AK322" s="2" t="s">
        <v>438</v>
      </c>
      <c r="AL322" s="2" t="s">
        <v>943</v>
      </c>
      <c r="AM322" s="31" t="s">
        <v>929</v>
      </c>
      <c r="AN322" s="7" t="s">
        <v>446</v>
      </c>
      <c r="AO322" t="str">
        <f t="shared" si="9"/>
        <v>A1.11 07</v>
      </c>
    </row>
    <row r="323" spans="2:41" ht="42.5" x14ac:dyDescent="0.35">
      <c r="B323" s="2">
        <v>320</v>
      </c>
      <c r="C323" s="8" t="s">
        <v>885</v>
      </c>
      <c r="D323" s="19" t="s">
        <v>438</v>
      </c>
      <c r="E323" s="19" t="s">
        <v>1992</v>
      </c>
      <c r="F323" s="21" t="s">
        <v>8</v>
      </c>
      <c r="G323" s="25" t="s">
        <v>1535</v>
      </c>
      <c r="H323" s="24" t="s">
        <v>438</v>
      </c>
      <c r="I323" s="25" t="s">
        <v>438</v>
      </c>
      <c r="J323" s="2" t="s">
        <v>438</v>
      </c>
      <c r="K323" s="29" t="s">
        <v>438</v>
      </c>
      <c r="L323" s="29" t="s">
        <v>438</v>
      </c>
      <c r="M323" s="29" t="s">
        <v>438</v>
      </c>
      <c r="N323" s="29" t="s">
        <v>438</v>
      </c>
      <c r="O323" s="29" t="s">
        <v>438</v>
      </c>
      <c r="P323" s="24" t="s">
        <v>438</v>
      </c>
      <c r="Q323" s="51" t="s">
        <v>1511</v>
      </c>
      <c r="R323" s="52" t="s">
        <v>1510</v>
      </c>
      <c r="S323" s="47" t="s">
        <v>1185</v>
      </c>
      <c r="T323" s="2" t="s">
        <v>1187</v>
      </c>
      <c r="U323" s="7" t="s">
        <v>1190</v>
      </c>
      <c r="V323" s="7" t="s">
        <v>1516</v>
      </c>
      <c r="W323" s="55" t="s">
        <v>1525</v>
      </c>
      <c r="X323" s="55" t="s">
        <v>1527</v>
      </c>
      <c r="Y323" s="49"/>
      <c r="Z323" s="54" t="s">
        <v>9</v>
      </c>
      <c r="AA323" s="22" t="s">
        <v>438</v>
      </c>
      <c r="AB323" s="20" t="s">
        <v>438</v>
      </c>
      <c r="AC323" s="23" t="s">
        <v>320</v>
      </c>
      <c r="AD323" s="24" t="s">
        <v>318</v>
      </c>
      <c r="AE323" s="25" t="s">
        <v>438</v>
      </c>
      <c r="AF323" s="2" t="s">
        <v>438</v>
      </c>
      <c r="AG323" s="2" t="s">
        <v>438</v>
      </c>
      <c r="AH323" s="2" t="s">
        <v>438</v>
      </c>
      <c r="AI323" s="21" t="s">
        <v>438</v>
      </c>
      <c r="AJ323" s="25" t="s">
        <v>438</v>
      </c>
      <c r="AK323" s="2" t="s">
        <v>438</v>
      </c>
      <c r="AL323" s="2" t="s">
        <v>943</v>
      </c>
      <c r="AM323" s="31" t="s">
        <v>930</v>
      </c>
      <c r="AN323" s="7" t="s">
        <v>446</v>
      </c>
      <c r="AO323" t="str">
        <f t="shared" si="9"/>
        <v>A1.11 08</v>
      </c>
    </row>
    <row r="324" spans="2:41" ht="42.5" x14ac:dyDescent="0.35">
      <c r="B324" s="2">
        <v>321</v>
      </c>
      <c r="C324" s="8" t="s">
        <v>194</v>
      </c>
      <c r="D324" s="19" t="s">
        <v>1602</v>
      </c>
      <c r="E324" s="19" t="s">
        <v>698</v>
      </c>
      <c r="F324" s="21" t="s">
        <v>11</v>
      </c>
      <c r="G324" s="25" t="s">
        <v>1535</v>
      </c>
      <c r="H324" s="24" t="s">
        <v>1555</v>
      </c>
      <c r="I324" s="25" t="s">
        <v>438</v>
      </c>
      <c r="J324" s="2" t="s">
        <v>438</v>
      </c>
      <c r="K324" s="29" t="s">
        <v>438</v>
      </c>
      <c r="L324" s="29" t="s">
        <v>438</v>
      </c>
      <c r="M324" s="29" t="s">
        <v>438</v>
      </c>
      <c r="N324" s="29" t="s">
        <v>438</v>
      </c>
      <c r="O324" s="29" t="s">
        <v>438</v>
      </c>
      <c r="P324" s="24" t="s">
        <v>438</v>
      </c>
      <c r="Q324" s="51" t="s">
        <v>1038</v>
      </c>
      <c r="R324" s="52" t="s">
        <v>1509</v>
      </c>
      <c r="S324" s="47" t="s">
        <v>1185</v>
      </c>
      <c r="T324" s="2" t="s">
        <v>1187</v>
      </c>
      <c r="U324" s="7" t="s">
        <v>1190</v>
      </c>
      <c r="V324" s="7" t="s">
        <v>1515</v>
      </c>
      <c r="W324" s="55" t="s">
        <v>1522</v>
      </c>
      <c r="X324" s="55" t="s">
        <v>1519</v>
      </c>
      <c r="Y324" s="49"/>
      <c r="Z324" s="54" t="s">
        <v>1025</v>
      </c>
      <c r="AA324" s="22" t="s">
        <v>1462</v>
      </c>
      <c r="AB324" s="9" t="s">
        <v>1447</v>
      </c>
      <c r="AC324" s="23" t="s">
        <v>1487</v>
      </c>
      <c r="AD324" s="24" t="s">
        <v>318</v>
      </c>
      <c r="AE324" s="25" t="s">
        <v>438</v>
      </c>
      <c r="AF324" s="2" t="s">
        <v>438</v>
      </c>
      <c r="AG324" s="2" t="s">
        <v>438</v>
      </c>
      <c r="AH324" s="2" t="s">
        <v>438</v>
      </c>
      <c r="AI324" s="21" t="s">
        <v>438</v>
      </c>
      <c r="AJ324" s="25" t="s">
        <v>438</v>
      </c>
      <c r="AK324" s="2" t="s">
        <v>438</v>
      </c>
      <c r="AL324" s="2" t="s">
        <v>944</v>
      </c>
      <c r="AM324" s="31" t="s">
        <v>923</v>
      </c>
      <c r="AN324" s="7" t="s">
        <v>441</v>
      </c>
      <c r="AO324" t="str">
        <f t="shared" si="9"/>
        <v>A1.8 01</v>
      </c>
    </row>
    <row r="325" spans="2:41" ht="42.5" x14ac:dyDescent="0.35">
      <c r="B325" s="2">
        <v>322</v>
      </c>
      <c r="C325" s="8" t="s">
        <v>195</v>
      </c>
      <c r="D325" s="19" t="s">
        <v>1603</v>
      </c>
      <c r="E325" s="19" t="s">
        <v>699</v>
      </c>
      <c r="F325" s="21" t="s">
        <v>11</v>
      </c>
      <c r="G325" s="25" t="s">
        <v>1535</v>
      </c>
      <c r="H325" s="24" t="s">
        <v>1555</v>
      </c>
      <c r="I325" s="25" t="s">
        <v>438</v>
      </c>
      <c r="J325" s="2" t="s">
        <v>438</v>
      </c>
      <c r="K325" s="29" t="s">
        <v>438</v>
      </c>
      <c r="L325" s="29" t="s">
        <v>438</v>
      </c>
      <c r="M325" s="29" t="s">
        <v>438</v>
      </c>
      <c r="N325" s="29" t="s">
        <v>438</v>
      </c>
      <c r="O325" s="29" t="s">
        <v>438</v>
      </c>
      <c r="P325" s="24" t="s">
        <v>438</v>
      </c>
      <c r="Q325" s="51" t="s">
        <v>1038</v>
      </c>
      <c r="R325" s="52" t="s">
        <v>1509</v>
      </c>
      <c r="S325" s="47" t="s">
        <v>1185</v>
      </c>
      <c r="T325" s="2" t="s">
        <v>1187</v>
      </c>
      <c r="U325" s="7" t="s">
        <v>1190</v>
      </c>
      <c r="V325" s="7" t="s">
        <v>1515</v>
      </c>
      <c r="W325" s="55" t="s">
        <v>1522</v>
      </c>
      <c r="X325" s="55" t="s">
        <v>1521</v>
      </c>
      <c r="Y325" s="49"/>
      <c r="Z325" s="54" t="s">
        <v>1025</v>
      </c>
      <c r="AA325" s="22" t="s">
        <v>1462</v>
      </c>
      <c r="AB325" s="9" t="s">
        <v>1448</v>
      </c>
      <c r="AC325" s="23" t="s">
        <v>1487</v>
      </c>
      <c r="AD325" s="24" t="s">
        <v>318</v>
      </c>
      <c r="AE325" s="25" t="s">
        <v>438</v>
      </c>
      <c r="AF325" s="2" t="s">
        <v>438</v>
      </c>
      <c r="AG325" s="2" t="s">
        <v>438</v>
      </c>
      <c r="AH325" s="2" t="s">
        <v>438</v>
      </c>
      <c r="AI325" s="21" t="s">
        <v>438</v>
      </c>
      <c r="AJ325" s="25" t="s">
        <v>438</v>
      </c>
      <c r="AK325" s="2" t="s">
        <v>438</v>
      </c>
      <c r="AL325" s="2" t="s">
        <v>944</v>
      </c>
      <c r="AM325" s="31" t="s">
        <v>924</v>
      </c>
      <c r="AN325" s="7" t="s">
        <v>441</v>
      </c>
      <c r="AO325" t="str">
        <f t="shared" ref="AO325:AO388" si="10">_xlfn.CONCAT(AN325," ",X325)</f>
        <v>A1.8 02</v>
      </c>
    </row>
    <row r="326" spans="2:41" ht="42.5" x14ac:dyDescent="0.35">
      <c r="B326" s="2">
        <v>323</v>
      </c>
      <c r="C326" s="8" t="s">
        <v>196</v>
      </c>
      <c r="D326" s="19" t="s">
        <v>1604</v>
      </c>
      <c r="E326" s="19" t="s">
        <v>700</v>
      </c>
      <c r="F326" s="21" t="s">
        <v>11</v>
      </c>
      <c r="G326" s="25" t="s">
        <v>1535</v>
      </c>
      <c r="H326" s="24" t="s">
        <v>1555</v>
      </c>
      <c r="I326" s="25" t="s">
        <v>438</v>
      </c>
      <c r="J326" s="2" t="s">
        <v>438</v>
      </c>
      <c r="K326" s="29" t="s">
        <v>438</v>
      </c>
      <c r="L326" s="29" t="s">
        <v>438</v>
      </c>
      <c r="M326" s="29" t="s">
        <v>438</v>
      </c>
      <c r="N326" s="29" t="s">
        <v>438</v>
      </c>
      <c r="O326" s="29" t="s">
        <v>438</v>
      </c>
      <c r="P326" s="24" t="s">
        <v>438</v>
      </c>
      <c r="Q326" s="51" t="s">
        <v>1038</v>
      </c>
      <c r="R326" s="52" t="s">
        <v>1509</v>
      </c>
      <c r="S326" s="47" t="s">
        <v>1185</v>
      </c>
      <c r="T326" s="2" t="s">
        <v>1187</v>
      </c>
      <c r="U326" s="7" t="s">
        <v>1190</v>
      </c>
      <c r="V326" s="7" t="s">
        <v>1515</v>
      </c>
      <c r="W326" s="55" t="s">
        <v>1522</v>
      </c>
      <c r="X326" s="55" t="s">
        <v>1522</v>
      </c>
      <c r="Y326" s="49"/>
      <c r="Z326" s="54" t="s">
        <v>1025</v>
      </c>
      <c r="AA326" s="22" t="s">
        <v>1462</v>
      </c>
      <c r="AB326" s="9" t="s">
        <v>1454</v>
      </c>
      <c r="AC326" s="23" t="s">
        <v>1487</v>
      </c>
      <c r="AD326" s="24" t="s">
        <v>318</v>
      </c>
      <c r="AE326" s="25" t="s">
        <v>438</v>
      </c>
      <c r="AF326" s="2" t="s">
        <v>438</v>
      </c>
      <c r="AG326" s="2" t="s">
        <v>438</v>
      </c>
      <c r="AH326" s="2" t="s">
        <v>438</v>
      </c>
      <c r="AI326" s="21" t="s">
        <v>438</v>
      </c>
      <c r="AJ326" s="25" t="s">
        <v>438</v>
      </c>
      <c r="AK326" s="2" t="s">
        <v>438</v>
      </c>
      <c r="AL326" s="2" t="s">
        <v>944</v>
      </c>
      <c r="AM326" s="31" t="s">
        <v>925</v>
      </c>
      <c r="AN326" s="7" t="s">
        <v>441</v>
      </c>
      <c r="AO326" t="str">
        <f t="shared" si="10"/>
        <v>A1.8 03</v>
      </c>
    </row>
    <row r="327" spans="2:41" ht="42.5" x14ac:dyDescent="0.35">
      <c r="B327" s="2">
        <v>324</v>
      </c>
      <c r="C327" s="8" t="s">
        <v>197</v>
      </c>
      <c r="D327" s="19" t="s">
        <v>1605</v>
      </c>
      <c r="E327" s="19" t="s">
        <v>701</v>
      </c>
      <c r="F327" s="21" t="s">
        <v>11</v>
      </c>
      <c r="G327" s="25" t="s">
        <v>1535</v>
      </c>
      <c r="H327" s="24" t="s">
        <v>1555</v>
      </c>
      <c r="I327" s="25" t="s">
        <v>438</v>
      </c>
      <c r="J327" s="2" t="s">
        <v>438</v>
      </c>
      <c r="K327" s="29" t="s">
        <v>438</v>
      </c>
      <c r="L327" s="29" t="s">
        <v>438</v>
      </c>
      <c r="M327" s="29" t="s">
        <v>438</v>
      </c>
      <c r="N327" s="29" t="s">
        <v>438</v>
      </c>
      <c r="O327" s="29" t="s">
        <v>438</v>
      </c>
      <c r="P327" s="24" t="s">
        <v>438</v>
      </c>
      <c r="Q327" s="51" t="s">
        <v>1038</v>
      </c>
      <c r="R327" s="52" t="s">
        <v>1509</v>
      </c>
      <c r="S327" s="47" t="s">
        <v>1185</v>
      </c>
      <c r="T327" s="2" t="s">
        <v>1187</v>
      </c>
      <c r="U327" s="7" t="s">
        <v>1190</v>
      </c>
      <c r="V327" s="7" t="s">
        <v>1515</v>
      </c>
      <c r="W327" s="55" t="s">
        <v>1522</v>
      </c>
      <c r="X327" s="55" t="s">
        <v>1523</v>
      </c>
      <c r="Y327" s="49"/>
      <c r="Z327" s="54" t="s">
        <v>1025</v>
      </c>
      <c r="AA327" s="22" t="s">
        <v>1462</v>
      </c>
      <c r="AB327" s="9" t="s">
        <v>1449</v>
      </c>
      <c r="AC327" s="23" t="s">
        <v>1487</v>
      </c>
      <c r="AD327" s="24" t="s">
        <v>318</v>
      </c>
      <c r="AE327" s="25" t="s">
        <v>438</v>
      </c>
      <c r="AF327" s="2" t="s">
        <v>438</v>
      </c>
      <c r="AG327" s="2" t="s">
        <v>438</v>
      </c>
      <c r="AH327" s="2" t="s">
        <v>438</v>
      </c>
      <c r="AI327" s="21" t="s">
        <v>438</v>
      </c>
      <c r="AJ327" s="25" t="s">
        <v>438</v>
      </c>
      <c r="AK327" s="2" t="s">
        <v>438</v>
      </c>
      <c r="AL327" s="2" t="s">
        <v>944</v>
      </c>
      <c r="AM327" s="31" t="s">
        <v>926</v>
      </c>
      <c r="AN327" s="7" t="s">
        <v>441</v>
      </c>
      <c r="AO327" t="str">
        <f t="shared" si="10"/>
        <v>A1.8 04</v>
      </c>
    </row>
    <row r="328" spans="2:41" ht="42.5" x14ac:dyDescent="0.35">
      <c r="B328" s="2">
        <v>325</v>
      </c>
      <c r="C328" s="8" t="s">
        <v>198</v>
      </c>
      <c r="D328" s="19" t="s">
        <v>1606</v>
      </c>
      <c r="E328" s="19" t="s">
        <v>702</v>
      </c>
      <c r="F328" s="21" t="s">
        <v>11</v>
      </c>
      <c r="G328" s="25" t="s">
        <v>1535</v>
      </c>
      <c r="H328" s="24" t="s">
        <v>1555</v>
      </c>
      <c r="I328" s="25" t="s">
        <v>438</v>
      </c>
      <c r="J328" s="2" t="s">
        <v>438</v>
      </c>
      <c r="K328" s="29" t="s">
        <v>438</v>
      </c>
      <c r="L328" s="29" t="s">
        <v>438</v>
      </c>
      <c r="M328" s="29" t="s">
        <v>438</v>
      </c>
      <c r="N328" s="29" t="s">
        <v>438</v>
      </c>
      <c r="O328" s="29" t="s">
        <v>438</v>
      </c>
      <c r="P328" s="24" t="s">
        <v>438</v>
      </c>
      <c r="Q328" s="51" t="s">
        <v>1038</v>
      </c>
      <c r="R328" s="52" t="s">
        <v>1509</v>
      </c>
      <c r="S328" s="47" t="s">
        <v>1185</v>
      </c>
      <c r="T328" s="2" t="s">
        <v>1187</v>
      </c>
      <c r="U328" s="7" t="s">
        <v>1190</v>
      </c>
      <c r="V328" s="7" t="s">
        <v>1515</v>
      </c>
      <c r="W328" s="55" t="s">
        <v>1522</v>
      </c>
      <c r="X328" s="55" t="s">
        <v>1524</v>
      </c>
      <c r="Y328" s="49"/>
      <c r="Z328" s="54" t="s">
        <v>1025</v>
      </c>
      <c r="AA328" s="22" t="s">
        <v>1462</v>
      </c>
      <c r="AB328" s="9" t="s">
        <v>1450</v>
      </c>
      <c r="AC328" s="23" t="s">
        <v>1487</v>
      </c>
      <c r="AD328" s="24" t="s">
        <v>318</v>
      </c>
      <c r="AE328" s="25" t="s">
        <v>438</v>
      </c>
      <c r="AF328" s="2" t="s">
        <v>438</v>
      </c>
      <c r="AG328" s="2" t="s">
        <v>438</v>
      </c>
      <c r="AH328" s="2" t="s">
        <v>438</v>
      </c>
      <c r="AI328" s="21" t="s">
        <v>438</v>
      </c>
      <c r="AJ328" s="25" t="s">
        <v>438</v>
      </c>
      <c r="AK328" s="2" t="s">
        <v>438</v>
      </c>
      <c r="AL328" s="2" t="s">
        <v>944</v>
      </c>
      <c r="AM328" s="31" t="s">
        <v>927</v>
      </c>
      <c r="AN328" s="7" t="s">
        <v>441</v>
      </c>
      <c r="AO328" t="str">
        <f t="shared" si="10"/>
        <v>A1.8 05</v>
      </c>
    </row>
    <row r="329" spans="2:41" ht="42.5" x14ac:dyDescent="0.35">
      <c r="B329" s="2">
        <v>326</v>
      </c>
      <c r="C329" s="8" t="s">
        <v>199</v>
      </c>
      <c r="D329" s="19" t="s">
        <v>1607</v>
      </c>
      <c r="E329" s="19" t="s">
        <v>703</v>
      </c>
      <c r="F329" s="21" t="s">
        <v>11</v>
      </c>
      <c r="G329" s="25" t="s">
        <v>1535</v>
      </c>
      <c r="H329" s="24" t="s">
        <v>1555</v>
      </c>
      <c r="I329" s="25" t="s">
        <v>438</v>
      </c>
      <c r="J329" s="2" t="s">
        <v>438</v>
      </c>
      <c r="K329" s="29" t="s">
        <v>438</v>
      </c>
      <c r="L329" s="29" t="s">
        <v>438</v>
      </c>
      <c r="M329" s="29" t="s">
        <v>438</v>
      </c>
      <c r="N329" s="29" t="s">
        <v>438</v>
      </c>
      <c r="O329" s="29" t="s">
        <v>438</v>
      </c>
      <c r="P329" s="24" t="s">
        <v>438</v>
      </c>
      <c r="Q329" s="51" t="s">
        <v>1038</v>
      </c>
      <c r="R329" s="52" t="s">
        <v>1509</v>
      </c>
      <c r="S329" s="47" t="s">
        <v>1185</v>
      </c>
      <c r="T329" s="2" t="s">
        <v>1187</v>
      </c>
      <c r="U329" s="7" t="s">
        <v>1190</v>
      </c>
      <c r="V329" s="7" t="s">
        <v>1515</v>
      </c>
      <c r="W329" s="55" t="s">
        <v>1522</v>
      </c>
      <c r="X329" s="55" t="s">
        <v>1525</v>
      </c>
      <c r="Y329" s="49"/>
      <c r="Z329" s="54" t="s">
        <v>1025</v>
      </c>
      <c r="AA329" s="22" t="s">
        <v>1462</v>
      </c>
      <c r="AB329" s="9" t="s">
        <v>1451</v>
      </c>
      <c r="AC329" s="23" t="s">
        <v>1487</v>
      </c>
      <c r="AD329" s="24" t="s">
        <v>318</v>
      </c>
      <c r="AE329" s="25" t="s">
        <v>438</v>
      </c>
      <c r="AF329" s="2" t="s">
        <v>438</v>
      </c>
      <c r="AG329" s="2" t="s">
        <v>438</v>
      </c>
      <c r="AH329" s="2" t="s">
        <v>438</v>
      </c>
      <c r="AI329" s="21" t="s">
        <v>438</v>
      </c>
      <c r="AJ329" s="25" t="s">
        <v>438</v>
      </c>
      <c r="AK329" s="2" t="s">
        <v>438</v>
      </c>
      <c r="AL329" s="2" t="s">
        <v>944</v>
      </c>
      <c r="AM329" s="31" t="s">
        <v>928</v>
      </c>
      <c r="AN329" s="7" t="s">
        <v>441</v>
      </c>
      <c r="AO329" t="str">
        <f t="shared" si="10"/>
        <v>A1.8 06</v>
      </c>
    </row>
    <row r="330" spans="2:41" ht="42.5" x14ac:dyDescent="0.35">
      <c r="B330" s="2">
        <v>327</v>
      </c>
      <c r="C330" s="8" t="s">
        <v>200</v>
      </c>
      <c r="D330" s="19" t="s">
        <v>1608</v>
      </c>
      <c r="E330" s="19" t="s">
        <v>704</v>
      </c>
      <c r="F330" s="21" t="s">
        <v>11</v>
      </c>
      <c r="G330" s="25" t="s">
        <v>1535</v>
      </c>
      <c r="H330" s="24" t="s">
        <v>1555</v>
      </c>
      <c r="I330" s="25" t="s">
        <v>438</v>
      </c>
      <c r="J330" s="2" t="s">
        <v>438</v>
      </c>
      <c r="K330" s="29" t="s">
        <v>438</v>
      </c>
      <c r="L330" s="29" t="s">
        <v>438</v>
      </c>
      <c r="M330" s="29" t="s">
        <v>438</v>
      </c>
      <c r="N330" s="29" t="s">
        <v>438</v>
      </c>
      <c r="O330" s="29" t="s">
        <v>438</v>
      </c>
      <c r="P330" s="24" t="s">
        <v>438</v>
      </c>
      <c r="Q330" s="51" t="s">
        <v>1038</v>
      </c>
      <c r="R330" s="52" t="s">
        <v>1509</v>
      </c>
      <c r="S330" s="47" t="s">
        <v>1185</v>
      </c>
      <c r="T330" s="2" t="s">
        <v>1187</v>
      </c>
      <c r="U330" s="7" t="s">
        <v>1190</v>
      </c>
      <c r="V330" s="7" t="s">
        <v>1515</v>
      </c>
      <c r="W330" s="55" t="s">
        <v>1522</v>
      </c>
      <c r="X330" s="55" t="s">
        <v>1526</v>
      </c>
      <c r="Y330" s="49"/>
      <c r="Z330" s="54" t="s">
        <v>1025</v>
      </c>
      <c r="AA330" s="22" t="s">
        <v>1462</v>
      </c>
      <c r="AB330" s="9" t="s">
        <v>1452</v>
      </c>
      <c r="AC330" s="23" t="s">
        <v>1487</v>
      </c>
      <c r="AD330" s="24" t="s">
        <v>318</v>
      </c>
      <c r="AE330" s="25" t="s">
        <v>438</v>
      </c>
      <c r="AF330" s="2" t="s">
        <v>438</v>
      </c>
      <c r="AG330" s="2" t="s">
        <v>438</v>
      </c>
      <c r="AH330" s="2" t="s">
        <v>438</v>
      </c>
      <c r="AI330" s="21" t="s">
        <v>438</v>
      </c>
      <c r="AJ330" s="25" t="s">
        <v>438</v>
      </c>
      <c r="AK330" s="2" t="s">
        <v>438</v>
      </c>
      <c r="AL330" s="2" t="s">
        <v>944</v>
      </c>
      <c r="AM330" s="31" t="s">
        <v>929</v>
      </c>
      <c r="AN330" s="7" t="s">
        <v>441</v>
      </c>
      <c r="AO330" t="str">
        <f t="shared" si="10"/>
        <v>A1.8 07</v>
      </c>
    </row>
    <row r="331" spans="2:41" ht="42.5" x14ac:dyDescent="0.35">
      <c r="B331" s="2">
        <v>328</v>
      </c>
      <c r="C331" s="8" t="s">
        <v>201</v>
      </c>
      <c r="D331" s="19" t="s">
        <v>1609</v>
      </c>
      <c r="E331" s="19" t="s">
        <v>705</v>
      </c>
      <c r="F331" s="21" t="s">
        <v>11</v>
      </c>
      <c r="G331" s="25" t="s">
        <v>1535</v>
      </c>
      <c r="H331" s="24" t="s">
        <v>1555</v>
      </c>
      <c r="I331" s="25" t="s">
        <v>438</v>
      </c>
      <c r="J331" s="2" t="s">
        <v>438</v>
      </c>
      <c r="K331" s="29" t="s">
        <v>438</v>
      </c>
      <c r="L331" s="29" t="s">
        <v>438</v>
      </c>
      <c r="M331" s="29" t="s">
        <v>438</v>
      </c>
      <c r="N331" s="29" t="s">
        <v>438</v>
      </c>
      <c r="O331" s="29" t="s">
        <v>438</v>
      </c>
      <c r="P331" s="24" t="s">
        <v>438</v>
      </c>
      <c r="Q331" s="51" t="s">
        <v>1038</v>
      </c>
      <c r="R331" s="52" t="s">
        <v>1509</v>
      </c>
      <c r="S331" s="47" t="s">
        <v>1185</v>
      </c>
      <c r="T331" s="2" t="s">
        <v>1187</v>
      </c>
      <c r="U331" s="7" t="s">
        <v>1190</v>
      </c>
      <c r="V331" s="7" t="s">
        <v>1515</v>
      </c>
      <c r="W331" s="55" t="s">
        <v>1522</v>
      </c>
      <c r="X331" s="55" t="s">
        <v>1527</v>
      </c>
      <c r="Y331" s="49"/>
      <c r="Z331" s="54" t="s">
        <v>1025</v>
      </c>
      <c r="AA331" s="22" t="s">
        <v>1462</v>
      </c>
      <c r="AB331" s="9" t="s">
        <v>1453</v>
      </c>
      <c r="AC331" s="23" t="s">
        <v>1487</v>
      </c>
      <c r="AD331" s="24" t="s">
        <v>318</v>
      </c>
      <c r="AE331" s="25" t="s">
        <v>438</v>
      </c>
      <c r="AF331" s="2" t="s">
        <v>438</v>
      </c>
      <c r="AG331" s="2" t="s">
        <v>438</v>
      </c>
      <c r="AH331" s="2" t="s">
        <v>438</v>
      </c>
      <c r="AI331" s="21" t="s">
        <v>438</v>
      </c>
      <c r="AJ331" s="25" t="s">
        <v>438</v>
      </c>
      <c r="AK331" s="2" t="s">
        <v>438</v>
      </c>
      <c r="AL331" s="2" t="s">
        <v>944</v>
      </c>
      <c r="AM331" s="31" t="s">
        <v>930</v>
      </c>
      <c r="AN331" s="7" t="s">
        <v>441</v>
      </c>
      <c r="AO331" t="str">
        <f t="shared" si="10"/>
        <v>A1.8 08</v>
      </c>
    </row>
    <row r="332" spans="2:41" ht="42.5" x14ac:dyDescent="0.35">
      <c r="B332" s="2">
        <v>329</v>
      </c>
      <c r="C332" s="8" t="s">
        <v>885</v>
      </c>
      <c r="D332" s="2" t="s">
        <v>438</v>
      </c>
      <c r="E332" s="19" t="s">
        <v>1993</v>
      </c>
      <c r="F332" s="21" t="s">
        <v>11</v>
      </c>
      <c r="G332" s="25" t="s">
        <v>1535</v>
      </c>
      <c r="H332" s="24" t="s">
        <v>438</v>
      </c>
      <c r="I332" s="25" t="s">
        <v>438</v>
      </c>
      <c r="J332" s="2" t="s">
        <v>438</v>
      </c>
      <c r="K332" s="29" t="s">
        <v>438</v>
      </c>
      <c r="L332" s="29" t="s">
        <v>438</v>
      </c>
      <c r="M332" s="29" t="s">
        <v>438</v>
      </c>
      <c r="N332" s="29" t="s">
        <v>438</v>
      </c>
      <c r="O332" s="29" t="s">
        <v>438</v>
      </c>
      <c r="P332" s="24" t="s">
        <v>438</v>
      </c>
      <c r="Q332" s="51" t="s">
        <v>1038</v>
      </c>
      <c r="R332" s="52" t="s">
        <v>1509</v>
      </c>
      <c r="S332" s="47" t="s">
        <v>1185</v>
      </c>
      <c r="T332" s="2" t="s">
        <v>1187</v>
      </c>
      <c r="U332" s="7" t="s">
        <v>1190</v>
      </c>
      <c r="V332" s="7" t="s">
        <v>1515</v>
      </c>
      <c r="W332" s="55" t="s">
        <v>1522</v>
      </c>
      <c r="X332" s="55" t="s">
        <v>1528</v>
      </c>
      <c r="Y332" s="49"/>
      <c r="Z332" s="54" t="s">
        <v>1025</v>
      </c>
      <c r="AA332" s="22" t="s">
        <v>438</v>
      </c>
      <c r="AB332" s="20" t="s">
        <v>438</v>
      </c>
      <c r="AC332" s="23" t="s">
        <v>1487</v>
      </c>
      <c r="AD332" s="24" t="s">
        <v>318</v>
      </c>
      <c r="AE332" s="25" t="s">
        <v>438</v>
      </c>
      <c r="AF332" s="2" t="s">
        <v>438</v>
      </c>
      <c r="AG332" s="2" t="s">
        <v>438</v>
      </c>
      <c r="AH332" s="2" t="s">
        <v>438</v>
      </c>
      <c r="AI332" s="21" t="s">
        <v>438</v>
      </c>
      <c r="AJ332" s="25" t="s">
        <v>438</v>
      </c>
      <c r="AK332" s="2" t="s">
        <v>438</v>
      </c>
      <c r="AL332" s="2" t="s">
        <v>944</v>
      </c>
      <c r="AM332" s="31" t="s">
        <v>931</v>
      </c>
      <c r="AN332" s="7" t="s">
        <v>441</v>
      </c>
      <c r="AO332" t="str">
        <f t="shared" si="10"/>
        <v>A1.8 09</v>
      </c>
    </row>
    <row r="333" spans="2:41" ht="42.5" x14ac:dyDescent="0.35">
      <c r="B333" s="2">
        <v>330</v>
      </c>
      <c r="C333" s="8" t="s">
        <v>885</v>
      </c>
      <c r="D333" s="2" t="s">
        <v>438</v>
      </c>
      <c r="E333" s="19" t="s">
        <v>1994</v>
      </c>
      <c r="F333" s="21" t="s">
        <v>11</v>
      </c>
      <c r="G333" s="25" t="s">
        <v>1535</v>
      </c>
      <c r="H333" s="24" t="s">
        <v>438</v>
      </c>
      <c r="I333" s="25" t="s">
        <v>438</v>
      </c>
      <c r="J333" s="2" t="s">
        <v>438</v>
      </c>
      <c r="K333" s="29" t="s">
        <v>438</v>
      </c>
      <c r="L333" s="29" t="s">
        <v>438</v>
      </c>
      <c r="M333" s="29" t="s">
        <v>438</v>
      </c>
      <c r="N333" s="29" t="s">
        <v>438</v>
      </c>
      <c r="O333" s="29" t="s">
        <v>438</v>
      </c>
      <c r="P333" s="24" t="s">
        <v>438</v>
      </c>
      <c r="Q333" s="51" t="s">
        <v>1038</v>
      </c>
      <c r="R333" s="52" t="s">
        <v>1509</v>
      </c>
      <c r="S333" s="47" t="s">
        <v>1185</v>
      </c>
      <c r="T333" s="2" t="s">
        <v>1187</v>
      </c>
      <c r="U333" s="7" t="s">
        <v>1190</v>
      </c>
      <c r="V333" s="7" t="s">
        <v>1515</v>
      </c>
      <c r="W333" s="55" t="s">
        <v>1522</v>
      </c>
      <c r="X333" s="55">
        <v>10</v>
      </c>
      <c r="Y333" s="49"/>
      <c r="Z333" s="54" t="s">
        <v>1025</v>
      </c>
      <c r="AA333" s="22" t="s">
        <v>438</v>
      </c>
      <c r="AB333" s="20" t="s">
        <v>438</v>
      </c>
      <c r="AC333" s="23" t="s">
        <v>1487</v>
      </c>
      <c r="AD333" s="24" t="s">
        <v>318</v>
      </c>
      <c r="AE333" s="25" t="s">
        <v>438</v>
      </c>
      <c r="AF333" s="2" t="s">
        <v>438</v>
      </c>
      <c r="AG333" s="2" t="s">
        <v>438</v>
      </c>
      <c r="AH333" s="2" t="s">
        <v>438</v>
      </c>
      <c r="AI333" s="21" t="s">
        <v>438</v>
      </c>
      <c r="AJ333" s="25" t="s">
        <v>438</v>
      </c>
      <c r="AK333" s="2" t="s">
        <v>438</v>
      </c>
      <c r="AL333" s="2" t="s">
        <v>944</v>
      </c>
      <c r="AM333" s="31" t="s">
        <v>932</v>
      </c>
      <c r="AN333" s="7" t="s">
        <v>441</v>
      </c>
      <c r="AO333" t="str">
        <f t="shared" si="10"/>
        <v>A1.8 10</v>
      </c>
    </row>
    <row r="334" spans="2:41" ht="42.5" x14ac:dyDescent="0.35">
      <c r="B334" s="2">
        <v>331</v>
      </c>
      <c r="C334" s="8" t="s">
        <v>885</v>
      </c>
      <c r="D334" s="2" t="s">
        <v>438</v>
      </c>
      <c r="E334" s="19" t="s">
        <v>1995</v>
      </c>
      <c r="F334" s="21" t="s">
        <v>11</v>
      </c>
      <c r="G334" s="25" t="s">
        <v>1535</v>
      </c>
      <c r="H334" s="24" t="s">
        <v>438</v>
      </c>
      <c r="I334" s="25" t="s">
        <v>438</v>
      </c>
      <c r="J334" s="2" t="s">
        <v>438</v>
      </c>
      <c r="K334" s="29" t="s">
        <v>438</v>
      </c>
      <c r="L334" s="29" t="s">
        <v>438</v>
      </c>
      <c r="M334" s="29" t="s">
        <v>438</v>
      </c>
      <c r="N334" s="29" t="s">
        <v>438</v>
      </c>
      <c r="O334" s="29" t="s">
        <v>438</v>
      </c>
      <c r="P334" s="24" t="s">
        <v>438</v>
      </c>
      <c r="Q334" s="51" t="s">
        <v>1038</v>
      </c>
      <c r="R334" s="52" t="s">
        <v>1509</v>
      </c>
      <c r="S334" s="47" t="s">
        <v>1185</v>
      </c>
      <c r="T334" s="2" t="s">
        <v>1187</v>
      </c>
      <c r="U334" s="7" t="s">
        <v>1190</v>
      </c>
      <c r="V334" s="7" t="s">
        <v>1515</v>
      </c>
      <c r="W334" s="55" t="s">
        <v>1522</v>
      </c>
      <c r="X334" s="55">
        <v>11</v>
      </c>
      <c r="Y334" s="49"/>
      <c r="Z334" s="54" t="s">
        <v>1025</v>
      </c>
      <c r="AA334" s="22" t="s">
        <v>438</v>
      </c>
      <c r="AB334" s="20" t="s">
        <v>438</v>
      </c>
      <c r="AC334" s="23" t="s">
        <v>1487</v>
      </c>
      <c r="AD334" s="24" t="s">
        <v>318</v>
      </c>
      <c r="AE334" s="25" t="s">
        <v>438</v>
      </c>
      <c r="AF334" s="2" t="s">
        <v>438</v>
      </c>
      <c r="AG334" s="2" t="s">
        <v>438</v>
      </c>
      <c r="AH334" s="2" t="s">
        <v>438</v>
      </c>
      <c r="AI334" s="21" t="s">
        <v>438</v>
      </c>
      <c r="AJ334" s="25" t="s">
        <v>438</v>
      </c>
      <c r="AK334" s="2" t="s">
        <v>438</v>
      </c>
      <c r="AL334" s="2" t="s">
        <v>944</v>
      </c>
      <c r="AM334" s="31" t="s">
        <v>933</v>
      </c>
      <c r="AN334" s="7" t="s">
        <v>441</v>
      </c>
      <c r="AO334" t="str">
        <f t="shared" si="10"/>
        <v>A1.8 11</v>
      </c>
    </row>
    <row r="335" spans="2:41" ht="42.5" x14ac:dyDescent="0.35">
      <c r="B335" s="2">
        <v>332</v>
      </c>
      <c r="C335" s="8" t="s">
        <v>885</v>
      </c>
      <c r="D335" s="2" t="s">
        <v>438</v>
      </c>
      <c r="E335" s="19" t="s">
        <v>1996</v>
      </c>
      <c r="F335" s="21" t="s">
        <v>11</v>
      </c>
      <c r="G335" s="25" t="s">
        <v>1535</v>
      </c>
      <c r="H335" s="24" t="s">
        <v>438</v>
      </c>
      <c r="I335" s="25" t="s">
        <v>438</v>
      </c>
      <c r="J335" s="2" t="s">
        <v>438</v>
      </c>
      <c r="K335" s="29" t="s">
        <v>438</v>
      </c>
      <c r="L335" s="29" t="s">
        <v>438</v>
      </c>
      <c r="M335" s="29" t="s">
        <v>438</v>
      </c>
      <c r="N335" s="29" t="s">
        <v>438</v>
      </c>
      <c r="O335" s="29" t="s">
        <v>438</v>
      </c>
      <c r="P335" s="24" t="s">
        <v>438</v>
      </c>
      <c r="Q335" s="51" t="s">
        <v>1038</v>
      </c>
      <c r="R335" s="52" t="s">
        <v>1509</v>
      </c>
      <c r="S335" s="47" t="s">
        <v>1185</v>
      </c>
      <c r="T335" s="2" t="s">
        <v>1187</v>
      </c>
      <c r="U335" s="7" t="s">
        <v>1190</v>
      </c>
      <c r="V335" s="7" t="s">
        <v>1515</v>
      </c>
      <c r="W335" s="55" t="s">
        <v>1522</v>
      </c>
      <c r="X335" s="55">
        <v>12</v>
      </c>
      <c r="Y335" s="49"/>
      <c r="Z335" s="54" t="s">
        <v>1025</v>
      </c>
      <c r="AA335" s="22" t="s">
        <v>438</v>
      </c>
      <c r="AB335" s="20" t="s">
        <v>438</v>
      </c>
      <c r="AC335" s="23" t="s">
        <v>1487</v>
      </c>
      <c r="AD335" s="24" t="s">
        <v>318</v>
      </c>
      <c r="AE335" s="25" t="s">
        <v>438</v>
      </c>
      <c r="AF335" s="2" t="s">
        <v>438</v>
      </c>
      <c r="AG335" s="2" t="s">
        <v>438</v>
      </c>
      <c r="AH335" s="2" t="s">
        <v>438</v>
      </c>
      <c r="AI335" s="21" t="s">
        <v>438</v>
      </c>
      <c r="AJ335" s="25" t="s">
        <v>438</v>
      </c>
      <c r="AK335" s="2" t="s">
        <v>438</v>
      </c>
      <c r="AL335" s="2" t="s">
        <v>944</v>
      </c>
      <c r="AM335" s="31" t="s">
        <v>934</v>
      </c>
      <c r="AN335" s="7" t="s">
        <v>441</v>
      </c>
      <c r="AO335" t="str">
        <f t="shared" si="10"/>
        <v>A1.8 12</v>
      </c>
    </row>
    <row r="336" spans="2:41" ht="42.5" x14ac:dyDescent="0.35">
      <c r="B336" s="2">
        <v>333</v>
      </c>
      <c r="C336" s="8" t="s">
        <v>885</v>
      </c>
      <c r="D336" s="2" t="s">
        <v>438</v>
      </c>
      <c r="E336" s="19" t="s">
        <v>1997</v>
      </c>
      <c r="F336" s="21" t="s">
        <v>11</v>
      </c>
      <c r="G336" s="25" t="s">
        <v>1535</v>
      </c>
      <c r="H336" s="24" t="s">
        <v>438</v>
      </c>
      <c r="I336" s="25" t="s">
        <v>438</v>
      </c>
      <c r="J336" s="2" t="s">
        <v>438</v>
      </c>
      <c r="K336" s="29" t="s">
        <v>438</v>
      </c>
      <c r="L336" s="29" t="s">
        <v>438</v>
      </c>
      <c r="M336" s="29" t="s">
        <v>438</v>
      </c>
      <c r="N336" s="29" t="s">
        <v>438</v>
      </c>
      <c r="O336" s="29" t="s">
        <v>438</v>
      </c>
      <c r="P336" s="24" t="s">
        <v>438</v>
      </c>
      <c r="Q336" s="51" t="s">
        <v>1038</v>
      </c>
      <c r="R336" s="52" t="s">
        <v>1509</v>
      </c>
      <c r="S336" s="47" t="s">
        <v>1185</v>
      </c>
      <c r="T336" s="2" t="s">
        <v>1187</v>
      </c>
      <c r="U336" s="7" t="s">
        <v>1190</v>
      </c>
      <c r="V336" s="7" t="s">
        <v>1515</v>
      </c>
      <c r="W336" s="55" t="s">
        <v>1522</v>
      </c>
      <c r="X336" s="55">
        <v>13</v>
      </c>
      <c r="Y336" s="49"/>
      <c r="Z336" s="54" t="s">
        <v>1025</v>
      </c>
      <c r="AA336" s="22" t="s">
        <v>438</v>
      </c>
      <c r="AB336" s="20" t="s">
        <v>438</v>
      </c>
      <c r="AC336" s="23" t="s">
        <v>1487</v>
      </c>
      <c r="AD336" s="24" t="s">
        <v>318</v>
      </c>
      <c r="AE336" s="25" t="s">
        <v>438</v>
      </c>
      <c r="AF336" s="2" t="s">
        <v>438</v>
      </c>
      <c r="AG336" s="2" t="s">
        <v>438</v>
      </c>
      <c r="AH336" s="2" t="s">
        <v>438</v>
      </c>
      <c r="AI336" s="21" t="s">
        <v>438</v>
      </c>
      <c r="AJ336" s="25" t="s">
        <v>438</v>
      </c>
      <c r="AK336" s="2" t="s">
        <v>438</v>
      </c>
      <c r="AL336" s="2" t="s">
        <v>944</v>
      </c>
      <c r="AM336" s="31" t="s">
        <v>935</v>
      </c>
      <c r="AN336" s="7" t="s">
        <v>441</v>
      </c>
      <c r="AO336" t="str">
        <f t="shared" si="10"/>
        <v>A1.8 13</v>
      </c>
    </row>
    <row r="337" spans="2:41" ht="42.5" x14ac:dyDescent="0.35">
      <c r="B337" s="2">
        <v>334</v>
      </c>
      <c r="C337" s="8" t="s">
        <v>885</v>
      </c>
      <c r="D337" s="2" t="s">
        <v>438</v>
      </c>
      <c r="E337" s="19" t="s">
        <v>1998</v>
      </c>
      <c r="F337" s="21" t="s">
        <v>11</v>
      </c>
      <c r="G337" s="25" t="s">
        <v>1535</v>
      </c>
      <c r="H337" s="24" t="s">
        <v>438</v>
      </c>
      <c r="I337" s="25" t="s">
        <v>438</v>
      </c>
      <c r="J337" s="2" t="s">
        <v>438</v>
      </c>
      <c r="K337" s="29" t="s">
        <v>438</v>
      </c>
      <c r="L337" s="29" t="s">
        <v>438</v>
      </c>
      <c r="M337" s="29" t="s">
        <v>438</v>
      </c>
      <c r="N337" s="29" t="s">
        <v>438</v>
      </c>
      <c r="O337" s="29" t="s">
        <v>438</v>
      </c>
      <c r="P337" s="24" t="s">
        <v>438</v>
      </c>
      <c r="Q337" s="51" t="s">
        <v>1038</v>
      </c>
      <c r="R337" s="52" t="s">
        <v>1509</v>
      </c>
      <c r="S337" s="47" t="s">
        <v>1185</v>
      </c>
      <c r="T337" s="2" t="s">
        <v>1187</v>
      </c>
      <c r="U337" s="7" t="s">
        <v>1190</v>
      </c>
      <c r="V337" s="7" t="s">
        <v>1515</v>
      </c>
      <c r="W337" s="55" t="s">
        <v>1522</v>
      </c>
      <c r="X337" s="55">
        <v>14</v>
      </c>
      <c r="Y337" s="49"/>
      <c r="Z337" s="54" t="s">
        <v>1025</v>
      </c>
      <c r="AA337" s="22" t="s">
        <v>438</v>
      </c>
      <c r="AB337" s="20" t="s">
        <v>438</v>
      </c>
      <c r="AC337" s="23" t="s">
        <v>1487</v>
      </c>
      <c r="AD337" s="24" t="s">
        <v>318</v>
      </c>
      <c r="AE337" s="25" t="s">
        <v>438</v>
      </c>
      <c r="AF337" s="2" t="s">
        <v>438</v>
      </c>
      <c r="AG337" s="2" t="s">
        <v>438</v>
      </c>
      <c r="AH337" s="2" t="s">
        <v>438</v>
      </c>
      <c r="AI337" s="21" t="s">
        <v>438</v>
      </c>
      <c r="AJ337" s="25" t="s">
        <v>438</v>
      </c>
      <c r="AK337" s="2" t="s">
        <v>438</v>
      </c>
      <c r="AL337" s="2" t="s">
        <v>944</v>
      </c>
      <c r="AM337" s="31" t="s">
        <v>936</v>
      </c>
      <c r="AN337" s="7" t="s">
        <v>441</v>
      </c>
      <c r="AO337" t="str">
        <f t="shared" si="10"/>
        <v>A1.8 14</v>
      </c>
    </row>
    <row r="338" spans="2:41" ht="42.5" x14ac:dyDescent="0.35">
      <c r="B338" s="2">
        <v>335</v>
      </c>
      <c r="C338" s="8" t="s">
        <v>885</v>
      </c>
      <c r="D338" s="2" t="s">
        <v>438</v>
      </c>
      <c r="E338" s="19" t="s">
        <v>1999</v>
      </c>
      <c r="F338" s="21" t="s">
        <v>11</v>
      </c>
      <c r="G338" s="25" t="s">
        <v>1535</v>
      </c>
      <c r="H338" s="24" t="s">
        <v>438</v>
      </c>
      <c r="I338" s="25" t="s">
        <v>438</v>
      </c>
      <c r="J338" s="2" t="s">
        <v>438</v>
      </c>
      <c r="K338" s="29" t="s">
        <v>438</v>
      </c>
      <c r="L338" s="29" t="s">
        <v>438</v>
      </c>
      <c r="M338" s="29" t="s">
        <v>438</v>
      </c>
      <c r="N338" s="29" t="s">
        <v>438</v>
      </c>
      <c r="O338" s="29" t="s">
        <v>438</v>
      </c>
      <c r="P338" s="24" t="s">
        <v>438</v>
      </c>
      <c r="Q338" s="51" t="s">
        <v>1038</v>
      </c>
      <c r="R338" s="52" t="s">
        <v>1509</v>
      </c>
      <c r="S338" s="47" t="s">
        <v>1185</v>
      </c>
      <c r="T338" s="2" t="s">
        <v>1187</v>
      </c>
      <c r="U338" s="7" t="s">
        <v>1190</v>
      </c>
      <c r="V338" s="7" t="s">
        <v>1515</v>
      </c>
      <c r="W338" s="55" t="s">
        <v>1522</v>
      </c>
      <c r="X338" s="55">
        <v>15</v>
      </c>
      <c r="Y338" s="49"/>
      <c r="Z338" s="54" t="s">
        <v>1025</v>
      </c>
      <c r="AA338" s="22" t="s">
        <v>438</v>
      </c>
      <c r="AB338" s="20" t="s">
        <v>438</v>
      </c>
      <c r="AC338" s="23" t="s">
        <v>1487</v>
      </c>
      <c r="AD338" s="24" t="s">
        <v>318</v>
      </c>
      <c r="AE338" s="25" t="s">
        <v>438</v>
      </c>
      <c r="AF338" s="2" t="s">
        <v>438</v>
      </c>
      <c r="AG338" s="2" t="s">
        <v>438</v>
      </c>
      <c r="AH338" s="2" t="s">
        <v>438</v>
      </c>
      <c r="AI338" s="21" t="s">
        <v>438</v>
      </c>
      <c r="AJ338" s="25" t="s">
        <v>438</v>
      </c>
      <c r="AK338" s="2" t="s">
        <v>438</v>
      </c>
      <c r="AL338" s="2" t="s">
        <v>944</v>
      </c>
      <c r="AM338" s="31" t="s">
        <v>937</v>
      </c>
      <c r="AN338" s="7" t="s">
        <v>441</v>
      </c>
      <c r="AO338" t="str">
        <f t="shared" si="10"/>
        <v>A1.8 15</v>
      </c>
    </row>
    <row r="339" spans="2:41" ht="42.5" x14ac:dyDescent="0.35">
      <c r="B339" s="2">
        <v>336</v>
      </c>
      <c r="C339" s="8" t="s">
        <v>885</v>
      </c>
      <c r="D339" s="2" t="s">
        <v>438</v>
      </c>
      <c r="E339" s="19" t="s">
        <v>2000</v>
      </c>
      <c r="F339" s="21" t="s">
        <v>11</v>
      </c>
      <c r="G339" s="25" t="s">
        <v>1535</v>
      </c>
      <c r="H339" s="24" t="s">
        <v>438</v>
      </c>
      <c r="I339" s="25" t="s">
        <v>438</v>
      </c>
      <c r="J339" s="2" t="s">
        <v>438</v>
      </c>
      <c r="K339" s="29" t="s">
        <v>438</v>
      </c>
      <c r="L339" s="29" t="s">
        <v>438</v>
      </c>
      <c r="M339" s="29" t="s">
        <v>438</v>
      </c>
      <c r="N339" s="29" t="s">
        <v>438</v>
      </c>
      <c r="O339" s="29" t="s">
        <v>438</v>
      </c>
      <c r="P339" s="24" t="s">
        <v>438</v>
      </c>
      <c r="Q339" s="51" t="s">
        <v>1038</v>
      </c>
      <c r="R339" s="52" t="s">
        <v>1509</v>
      </c>
      <c r="S339" s="47" t="s">
        <v>1185</v>
      </c>
      <c r="T339" s="2" t="s">
        <v>1187</v>
      </c>
      <c r="U339" s="7" t="s">
        <v>1190</v>
      </c>
      <c r="V339" s="7" t="s">
        <v>1515</v>
      </c>
      <c r="W339" s="55" t="s">
        <v>1522</v>
      </c>
      <c r="X339" s="55">
        <v>16</v>
      </c>
      <c r="Y339" s="49"/>
      <c r="Z339" s="54" t="s">
        <v>1025</v>
      </c>
      <c r="AA339" s="22" t="s">
        <v>438</v>
      </c>
      <c r="AB339" s="20" t="s">
        <v>438</v>
      </c>
      <c r="AC339" s="23" t="s">
        <v>1487</v>
      </c>
      <c r="AD339" s="24" t="s">
        <v>318</v>
      </c>
      <c r="AE339" s="25" t="s">
        <v>438</v>
      </c>
      <c r="AF339" s="2" t="s">
        <v>438</v>
      </c>
      <c r="AG339" s="2" t="s">
        <v>438</v>
      </c>
      <c r="AH339" s="2" t="s">
        <v>438</v>
      </c>
      <c r="AI339" s="21" t="s">
        <v>438</v>
      </c>
      <c r="AJ339" s="25" t="s">
        <v>438</v>
      </c>
      <c r="AK339" s="2" t="s">
        <v>438</v>
      </c>
      <c r="AL339" s="2" t="s">
        <v>944</v>
      </c>
      <c r="AM339" s="31" t="s">
        <v>938</v>
      </c>
      <c r="AN339" s="7" t="s">
        <v>441</v>
      </c>
      <c r="AO339" t="str">
        <f t="shared" si="10"/>
        <v>A1.8 16</v>
      </c>
    </row>
    <row r="340" spans="2:41" ht="42.5" x14ac:dyDescent="0.35">
      <c r="B340" s="2">
        <v>337</v>
      </c>
      <c r="C340" s="8" t="s">
        <v>885</v>
      </c>
      <c r="D340" s="2" t="s">
        <v>438</v>
      </c>
      <c r="E340" s="19" t="s">
        <v>2001</v>
      </c>
      <c r="F340" s="21" t="s">
        <v>11</v>
      </c>
      <c r="G340" s="25" t="s">
        <v>1535</v>
      </c>
      <c r="H340" s="24" t="s">
        <v>438</v>
      </c>
      <c r="I340" s="25" t="s">
        <v>438</v>
      </c>
      <c r="J340" s="2" t="s">
        <v>438</v>
      </c>
      <c r="K340" s="29" t="s">
        <v>438</v>
      </c>
      <c r="L340" s="29" t="s">
        <v>438</v>
      </c>
      <c r="M340" s="29" t="s">
        <v>438</v>
      </c>
      <c r="N340" s="29" t="s">
        <v>438</v>
      </c>
      <c r="O340" s="29" t="s">
        <v>438</v>
      </c>
      <c r="P340" s="24" t="s">
        <v>438</v>
      </c>
      <c r="Q340" s="51" t="s">
        <v>1038</v>
      </c>
      <c r="R340" s="52" t="s">
        <v>1509</v>
      </c>
      <c r="S340" s="47" t="s">
        <v>1185</v>
      </c>
      <c r="T340" s="2" t="s">
        <v>1187</v>
      </c>
      <c r="U340" s="7" t="s">
        <v>1190</v>
      </c>
      <c r="V340" s="7" t="s">
        <v>1515</v>
      </c>
      <c r="W340" s="55" t="s">
        <v>1522</v>
      </c>
      <c r="X340" s="55">
        <v>17</v>
      </c>
      <c r="Y340" s="49"/>
      <c r="Z340" s="54" t="s">
        <v>1025</v>
      </c>
      <c r="AA340" s="22" t="s">
        <v>438</v>
      </c>
      <c r="AB340" s="20" t="s">
        <v>438</v>
      </c>
      <c r="AC340" s="23" t="s">
        <v>1487</v>
      </c>
      <c r="AD340" s="24" t="s">
        <v>318</v>
      </c>
      <c r="AE340" s="25" t="s">
        <v>438</v>
      </c>
      <c r="AF340" s="2" t="s">
        <v>438</v>
      </c>
      <c r="AG340" s="2" t="s">
        <v>438</v>
      </c>
      <c r="AH340" s="2" t="s">
        <v>438</v>
      </c>
      <c r="AI340" s="21" t="s">
        <v>438</v>
      </c>
      <c r="AJ340" s="25" t="s">
        <v>438</v>
      </c>
      <c r="AK340" s="2" t="s">
        <v>438</v>
      </c>
      <c r="AL340" s="2" t="s">
        <v>1560</v>
      </c>
      <c r="AM340" s="31" t="s">
        <v>923</v>
      </c>
      <c r="AN340" s="7" t="s">
        <v>441</v>
      </c>
      <c r="AO340" t="str">
        <f t="shared" si="10"/>
        <v>A1.8 17</v>
      </c>
    </row>
    <row r="341" spans="2:41" ht="42.5" x14ac:dyDescent="0.35">
      <c r="B341" s="2">
        <v>338</v>
      </c>
      <c r="C341" s="8" t="s">
        <v>885</v>
      </c>
      <c r="D341" s="2" t="s">
        <v>438</v>
      </c>
      <c r="E341" s="19" t="s">
        <v>2002</v>
      </c>
      <c r="F341" s="21" t="s">
        <v>11</v>
      </c>
      <c r="G341" s="25" t="s">
        <v>1535</v>
      </c>
      <c r="H341" s="24" t="s">
        <v>438</v>
      </c>
      <c r="I341" s="25" t="s">
        <v>438</v>
      </c>
      <c r="J341" s="2" t="s">
        <v>438</v>
      </c>
      <c r="K341" s="29" t="s">
        <v>438</v>
      </c>
      <c r="L341" s="29" t="s">
        <v>438</v>
      </c>
      <c r="M341" s="29" t="s">
        <v>438</v>
      </c>
      <c r="N341" s="29" t="s">
        <v>438</v>
      </c>
      <c r="O341" s="29" t="s">
        <v>438</v>
      </c>
      <c r="P341" s="24" t="s">
        <v>438</v>
      </c>
      <c r="Q341" s="51" t="s">
        <v>1038</v>
      </c>
      <c r="R341" s="52" t="s">
        <v>1509</v>
      </c>
      <c r="S341" s="47" t="s">
        <v>1185</v>
      </c>
      <c r="T341" s="2" t="s">
        <v>1187</v>
      </c>
      <c r="U341" s="7" t="s">
        <v>1190</v>
      </c>
      <c r="V341" s="7" t="s">
        <v>1515</v>
      </c>
      <c r="W341" s="55" t="s">
        <v>1522</v>
      </c>
      <c r="X341" s="55">
        <v>18</v>
      </c>
      <c r="Y341" s="49"/>
      <c r="Z341" s="54" t="s">
        <v>1025</v>
      </c>
      <c r="AA341" s="22" t="s">
        <v>438</v>
      </c>
      <c r="AB341" s="20" t="s">
        <v>438</v>
      </c>
      <c r="AC341" s="23" t="s">
        <v>1487</v>
      </c>
      <c r="AD341" s="24" t="s">
        <v>318</v>
      </c>
      <c r="AE341" s="25" t="s">
        <v>438</v>
      </c>
      <c r="AF341" s="2" t="s">
        <v>438</v>
      </c>
      <c r="AG341" s="2" t="s">
        <v>438</v>
      </c>
      <c r="AH341" s="2" t="s">
        <v>438</v>
      </c>
      <c r="AI341" s="21" t="s">
        <v>438</v>
      </c>
      <c r="AJ341" s="25" t="s">
        <v>438</v>
      </c>
      <c r="AK341" s="2" t="s">
        <v>438</v>
      </c>
      <c r="AL341" s="2" t="s">
        <v>1560</v>
      </c>
      <c r="AM341" s="31" t="s">
        <v>924</v>
      </c>
      <c r="AN341" s="7" t="s">
        <v>441</v>
      </c>
      <c r="AO341" t="str">
        <f t="shared" si="10"/>
        <v>A1.8 18</v>
      </c>
    </row>
    <row r="342" spans="2:41" ht="42.5" x14ac:dyDescent="0.35">
      <c r="B342" s="2">
        <v>339</v>
      </c>
      <c r="C342" s="8" t="s">
        <v>885</v>
      </c>
      <c r="D342" s="2" t="s">
        <v>438</v>
      </c>
      <c r="E342" s="19" t="s">
        <v>2003</v>
      </c>
      <c r="F342" s="21" t="s">
        <v>11</v>
      </c>
      <c r="G342" s="25" t="s">
        <v>1535</v>
      </c>
      <c r="H342" s="24" t="s">
        <v>438</v>
      </c>
      <c r="I342" s="25" t="s">
        <v>438</v>
      </c>
      <c r="J342" s="2" t="s">
        <v>438</v>
      </c>
      <c r="K342" s="29" t="s">
        <v>438</v>
      </c>
      <c r="L342" s="29" t="s">
        <v>438</v>
      </c>
      <c r="M342" s="29" t="s">
        <v>438</v>
      </c>
      <c r="N342" s="29" t="s">
        <v>438</v>
      </c>
      <c r="O342" s="29" t="s">
        <v>438</v>
      </c>
      <c r="P342" s="24" t="s">
        <v>438</v>
      </c>
      <c r="Q342" s="51" t="s">
        <v>1038</v>
      </c>
      <c r="R342" s="52" t="s">
        <v>1509</v>
      </c>
      <c r="S342" s="47" t="s">
        <v>1185</v>
      </c>
      <c r="T342" s="2" t="s">
        <v>1187</v>
      </c>
      <c r="U342" s="7" t="s">
        <v>1190</v>
      </c>
      <c r="V342" s="7" t="s">
        <v>1515</v>
      </c>
      <c r="W342" s="55" t="s">
        <v>1522</v>
      </c>
      <c r="X342" s="55">
        <v>19</v>
      </c>
      <c r="Y342" s="49"/>
      <c r="Z342" s="54" t="s">
        <v>1025</v>
      </c>
      <c r="AA342" s="22" t="s">
        <v>438</v>
      </c>
      <c r="AB342" s="20" t="s">
        <v>438</v>
      </c>
      <c r="AC342" s="23" t="s">
        <v>1487</v>
      </c>
      <c r="AD342" s="24" t="s">
        <v>318</v>
      </c>
      <c r="AE342" s="25" t="s">
        <v>438</v>
      </c>
      <c r="AF342" s="2" t="s">
        <v>438</v>
      </c>
      <c r="AG342" s="2" t="s">
        <v>438</v>
      </c>
      <c r="AH342" s="2" t="s">
        <v>438</v>
      </c>
      <c r="AI342" s="21" t="s">
        <v>438</v>
      </c>
      <c r="AJ342" s="25" t="s">
        <v>438</v>
      </c>
      <c r="AK342" s="2" t="s">
        <v>438</v>
      </c>
      <c r="AL342" s="2" t="s">
        <v>1560</v>
      </c>
      <c r="AM342" s="31" t="s">
        <v>925</v>
      </c>
      <c r="AN342" s="7" t="s">
        <v>441</v>
      </c>
      <c r="AO342" t="str">
        <f t="shared" si="10"/>
        <v>A1.8 19</v>
      </c>
    </row>
    <row r="343" spans="2:41" ht="42.5" x14ac:dyDescent="0.35">
      <c r="B343" s="2">
        <v>340</v>
      </c>
      <c r="C343" s="8" t="s">
        <v>885</v>
      </c>
      <c r="D343" s="2" t="s">
        <v>438</v>
      </c>
      <c r="E343" s="19" t="s">
        <v>2004</v>
      </c>
      <c r="F343" s="21" t="s">
        <v>11</v>
      </c>
      <c r="G343" s="25" t="s">
        <v>1535</v>
      </c>
      <c r="H343" s="24" t="s">
        <v>438</v>
      </c>
      <c r="I343" s="25" t="s">
        <v>438</v>
      </c>
      <c r="J343" s="2" t="s">
        <v>438</v>
      </c>
      <c r="K343" s="29" t="s">
        <v>438</v>
      </c>
      <c r="L343" s="29" t="s">
        <v>438</v>
      </c>
      <c r="M343" s="29" t="s">
        <v>438</v>
      </c>
      <c r="N343" s="29" t="s">
        <v>438</v>
      </c>
      <c r="O343" s="29" t="s">
        <v>438</v>
      </c>
      <c r="P343" s="24" t="s">
        <v>438</v>
      </c>
      <c r="Q343" s="51" t="s">
        <v>1038</v>
      </c>
      <c r="R343" s="52" t="s">
        <v>1509</v>
      </c>
      <c r="S343" s="47" t="s">
        <v>1185</v>
      </c>
      <c r="T343" s="2" t="s">
        <v>1187</v>
      </c>
      <c r="U343" s="7" t="s">
        <v>1190</v>
      </c>
      <c r="V343" s="7" t="s">
        <v>1515</v>
      </c>
      <c r="W343" s="55" t="s">
        <v>1522</v>
      </c>
      <c r="X343" s="55">
        <v>20</v>
      </c>
      <c r="Y343" s="49"/>
      <c r="Z343" s="54" t="s">
        <v>1025</v>
      </c>
      <c r="AA343" s="22" t="s">
        <v>438</v>
      </c>
      <c r="AB343" s="20" t="s">
        <v>438</v>
      </c>
      <c r="AC343" s="23" t="s">
        <v>1487</v>
      </c>
      <c r="AD343" s="24" t="s">
        <v>318</v>
      </c>
      <c r="AE343" s="25" t="s">
        <v>438</v>
      </c>
      <c r="AF343" s="2" t="s">
        <v>438</v>
      </c>
      <c r="AG343" s="2" t="s">
        <v>438</v>
      </c>
      <c r="AH343" s="2" t="s">
        <v>438</v>
      </c>
      <c r="AI343" s="21" t="s">
        <v>438</v>
      </c>
      <c r="AJ343" s="25" t="s">
        <v>438</v>
      </c>
      <c r="AK343" s="2" t="s">
        <v>438</v>
      </c>
      <c r="AL343" s="2" t="s">
        <v>1560</v>
      </c>
      <c r="AM343" s="31" t="s">
        <v>926</v>
      </c>
      <c r="AN343" s="7" t="s">
        <v>441</v>
      </c>
      <c r="AO343" t="str">
        <f t="shared" si="10"/>
        <v>A1.8 20</v>
      </c>
    </row>
    <row r="344" spans="2:41" ht="42.5" x14ac:dyDescent="0.35">
      <c r="B344" s="2">
        <v>341</v>
      </c>
      <c r="C344" s="8" t="s">
        <v>885</v>
      </c>
      <c r="D344" s="2" t="s">
        <v>438</v>
      </c>
      <c r="E344" s="19" t="s">
        <v>2005</v>
      </c>
      <c r="F344" s="21" t="s">
        <v>11</v>
      </c>
      <c r="G344" s="25" t="s">
        <v>1535</v>
      </c>
      <c r="H344" s="24" t="s">
        <v>438</v>
      </c>
      <c r="I344" s="25" t="s">
        <v>438</v>
      </c>
      <c r="J344" s="2" t="s">
        <v>438</v>
      </c>
      <c r="K344" s="29" t="s">
        <v>438</v>
      </c>
      <c r="L344" s="29" t="s">
        <v>438</v>
      </c>
      <c r="M344" s="29" t="s">
        <v>438</v>
      </c>
      <c r="N344" s="29" t="s">
        <v>438</v>
      </c>
      <c r="O344" s="29" t="s">
        <v>438</v>
      </c>
      <c r="P344" s="24" t="s">
        <v>438</v>
      </c>
      <c r="Q344" s="51" t="s">
        <v>1038</v>
      </c>
      <c r="R344" s="52" t="s">
        <v>1509</v>
      </c>
      <c r="S344" s="47" t="s">
        <v>1185</v>
      </c>
      <c r="T344" s="2" t="s">
        <v>1187</v>
      </c>
      <c r="U344" s="7" t="s">
        <v>1190</v>
      </c>
      <c r="V344" s="7" t="s">
        <v>1515</v>
      </c>
      <c r="W344" s="55" t="s">
        <v>1522</v>
      </c>
      <c r="X344" s="55">
        <v>21</v>
      </c>
      <c r="Y344" s="49"/>
      <c r="Z344" s="54" t="s">
        <v>1025</v>
      </c>
      <c r="AA344" s="22" t="s">
        <v>438</v>
      </c>
      <c r="AB344" s="20" t="s">
        <v>438</v>
      </c>
      <c r="AC344" s="23" t="s">
        <v>1487</v>
      </c>
      <c r="AD344" s="24" t="s">
        <v>318</v>
      </c>
      <c r="AE344" s="25" t="s">
        <v>438</v>
      </c>
      <c r="AF344" s="2" t="s">
        <v>438</v>
      </c>
      <c r="AG344" s="2" t="s">
        <v>438</v>
      </c>
      <c r="AH344" s="2" t="s">
        <v>438</v>
      </c>
      <c r="AI344" s="21" t="s">
        <v>438</v>
      </c>
      <c r="AJ344" s="25" t="s">
        <v>438</v>
      </c>
      <c r="AK344" s="2" t="s">
        <v>438</v>
      </c>
      <c r="AL344" s="2" t="s">
        <v>1560</v>
      </c>
      <c r="AM344" s="31" t="s">
        <v>927</v>
      </c>
      <c r="AN344" s="7" t="s">
        <v>441</v>
      </c>
      <c r="AO344" t="str">
        <f t="shared" si="10"/>
        <v>A1.8 21</v>
      </c>
    </row>
    <row r="345" spans="2:41" ht="42.5" x14ac:dyDescent="0.35">
      <c r="B345" s="2">
        <v>342</v>
      </c>
      <c r="C345" s="8" t="s">
        <v>885</v>
      </c>
      <c r="D345" s="2" t="s">
        <v>438</v>
      </c>
      <c r="E345" s="19" t="s">
        <v>2006</v>
      </c>
      <c r="F345" s="21" t="s">
        <v>11</v>
      </c>
      <c r="G345" s="25" t="s">
        <v>1535</v>
      </c>
      <c r="H345" s="24" t="s">
        <v>438</v>
      </c>
      <c r="I345" s="25" t="s">
        <v>438</v>
      </c>
      <c r="J345" s="2" t="s">
        <v>438</v>
      </c>
      <c r="K345" s="29" t="s">
        <v>438</v>
      </c>
      <c r="L345" s="29" t="s">
        <v>438</v>
      </c>
      <c r="M345" s="29" t="s">
        <v>438</v>
      </c>
      <c r="N345" s="29" t="s">
        <v>438</v>
      </c>
      <c r="O345" s="29" t="s">
        <v>438</v>
      </c>
      <c r="P345" s="24" t="s">
        <v>438</v>
      </c>
      <c r="Q345" s="51" t="s">
        <v>1038</v>
      </c>
      <c r="R345" s="52" t="s">
        <v>1509</v>
      </c>
      <c r="S345" s="47" t="s">
        <v>1185</v>
      </c>
      <c r="T345" s="2" t="s">
        <v>1187</v>
      </c>
      <c r="U345" s="7" t="s">
        <v>1190</v>
      </c>
      <c r="V345" s="7" t="s">
        <v>1515</v>
      </c>
      <c r="W345" s="55" t="s">
        <v>1522</v>
      </c>
      <c r="X345" s="55">
        <v>22</v>
      </c>
      <c r="Y345" s="49"/>
      <c r="Z345" s="54" t="s">
        <v>1025</v>
      </c>
      <c r="AA345" s="22" t="s">
        <v>438</v>
      </c>
      <c r="AB345" s="20" t="s">
        <v>438</v>
      </c>
      <c r="AC345" s="23" t="s">
        <v>1487</v>
      </c>
      <c r="AD345" s="24" t="s">
        <v>318</v>
      </c>
      <c r="AE345" s="25" t="s">
        <v>438</v>
      </c>
      <c r="AF345" s="2" t="s">
        <v>438</v>
      </c>
      <c r="AG345" s="2" t="s">
        <v>438</v>
      </c>
      <c r="AH345" s="2" t="s">
        <v>438</v>
      </c>
      <c r="AI345" s="21" t="s">
        <v>438</v>
      </c>
      <c r="AJ345" s="25" t="s">
        <v>438</v>
      </c>
      <c r="AK345" s="2" t="s">
        <v>438</v>
      </c>
      <c r="AL345" s="2" t="s">
        <v>1560</v>
      </c>
      <c r="AM345" s="31" t="s">
        <v>928</v>
      </c>
      <c r="AN345" s="7" t="s">
        <v>441</v>
      </c>
      <c r="AO345" t="str">
        <f t="shared" si="10"/>
        <v>A1.8 22</v>
      </c>
    </row>
    <row r="346" spans="2:41" ht="42.5" x14ac:dyDescent="0.35">
      <c r="B346" s="2">
        <v>343</v>
      </c>
      <c r="C346" s="8" t="s">
        <v>885</v>
      </c>
      <c r="D346" s="2" t="s">
        <v>438</v>
      </c>
      <c r="E346" s="19" t="s">
        <v>2007</v>
      </c>
      <c r="F346" s="21" t="s">
        <v>11</v>
      </c>
      <c r="G346" s="25" t="s">
        <v>1535</v>
      </c>
      <c r="H346" s="24" t="s">
        <v>438</v>
      </c>
      <c r="I346" s="25" t="s">
        <v>438</v>
      </c>
      <c r="J346" s="2" t="s">
        <v>438</v>
      </c>
      <c r="K346" s="29" t="s">
        <v>438</v>
      </c>
      <c r="L346" s="29" t="s">
        <v>438</v>
      </c>
      <c r="M346" s="29" t="s">
        <v>438</v>
      </c>
      <c r="N346" s="29" t="s">
        <v>438</v>
      </c>
      <c r="O346" s="29" t="s">
        <v>438</v>
      </c>
      <c r="P346" s="24" t="s">
        <v>438</v>
      </c>
      <c r="Q346" s="51" t="s">
        <v>1038</v>
      </c>
      <c r="R346" s="52" t="s">
        <v>1509</v>
      </c>
      <c r="S346" s="47" t="s">
        <v>1185</v>
      </c>
      <c r="T346" s="2" t="s">
        <v>1187</v>
      </c>
      <c r="U346" s="7" t="s">
        <v>1190</v>
      </c>
      <c r="V346" s="7" t="s">
        <v>1515</v>
      </c>
      <c r="W346" s="55" t="s">
        <v>1522</v>
      </c>
      <c r="X346" s="55">
        <v>23</v>
      </c>
      <c r="Y346" s="49"/>
      <c r="Z346" s="54" t="s">
        <v>1025</v>
      </c>
      <c r="AA346" s="22" t="s">
        <v>438</v>
      </c>
      <c r="AB346" s="20" t="s">
        <v>438</v>
      </c>
      <c r="AC346" s="23" t="s">
        <v>1487</v>
      </c>
      <c r="AD346" s="24" t="s">
        <v>318</v>
      </c>
      <c r="AE346" s="25" t="s">
        <v>438</v>
      </c>
      <c r="AF346" s="2" t="s">
        <v>438</v>
      </c>
      <c r="AG346" s="2" t="s">
        <v>438</v>
      </c>
      <c r="AH346" s="2" t="s">
        <v>438</v>
      </c>
      <c r="AI346" s="21" t="s">
        <v>438</v>
      </c>
      <c r="AJ346" s="25" t="s">
        <v>438</v>
      </c>
      <c r="AK346" s="2" t="s">
        <v>438</v>
      </c>
      <c r="AL346" s="2" t="s">
        <v>1560</v>
      </c>
      <c r="AM346" s="31" t="s">
        <v>929</v>
      </c>
      <c r="AN346" s="7" t="s">
        <v>441</v>
      </c>
      <c r="AO346" t="str">
        <f t="shared" si="10"/>
        <v>A1.8 23</v>
      </c>
    </row>
    <row r="347" spans="2:41" ht="42.5" x14ac:dyDescent="0.35">
      <c r="B347" s="2">
        <v>344</v>
      </c>
      <c r="C347" s="8" t="s">
        <v>885</v>
      </c>
      <c r="D347" s="2" t="s">
        <v>438</v>
      </c>
      <c r="E347" s="19" t="s">
        <v>2008</v>
      </c>
      <c r="F347" s="21" t="s">
        <v>11</v>
      </c>
      <c r="G347" s="25" t="s">
        <v>1535</v>
      </c>
      <c r="H347" s="24" t="s">
        <v>438</v>
      </c>
      <c r="I347" s="25" t="s">
        <v>438</v>
      </c>
      <c r="J347" s="2" t="s">
        <v>438</v>
      </c>
      <c r="K347" s="29" t="s">
        <v>438</v>
      </c>
      <c r="L347" s="29" t="s">
        <v>438</v>
      </c>
      <c r="M347" s="29" t="s">
        <v>438</v>
      </c>
      <c r="N347" s="29" t="s">
        <v>438</v>
      </c>
      <c r="O347" s="29" t="s">
        <v>438</v>
      </c>
      <c r="P347" s="24" t="s">
        <v>438</v>
      </c>
      <c r="Q347" s="51" t="s">
        <v>1038</v>
      </c>
      <c r="R347" s="52" t="s">
        <v>1509</v>
      </c>
      <c r="S347" s="47" t="s">
        <v>1185</v>
      </c>
      <c r="T347" s="2" t="s">
        <v>1187</v>
      </c>
      <c r="U347" s="7" t="s">
        <v>1190</v>
      </c>
      <c r="V347" s="7" t="s">
        <v>1515</v>
      </c>
      <c r="W347" s="55" t="s">
        <v>1522</v>
      </c>
      <c r="X347" s="55">
        <v>24</v>
      </c>
      <c r="Y347" s="49"/>
      <c r="Z347" s="54" t="s">
        <v>1025</v>
      </c>
      <c r="AA347" s="22" t="s">
        <v>438</v>
      </c>
      <c r="AB347" s="20" t="s">
        <v>438</v>
      </c>
      <c r="AC347" s="23" t="s">
        <v>1487</v>
      </c>
      <c r="AD347" s="24" t="s">
        <v>318</v>
      </c>
      <c r="AE347" s="25" t="s">
        <v>438</v>
      </c>
      <c r="AF347" s="2" t="s">
        <v>438</v>
      </c>
      <c r="AG347" s="2" t="s">
        <v>438</v>
      </c>
      <c r="AH347" s="2" t="s">
        <v>438</v>
      </c>
      <c r="AI347" s="21" t="s">
        <v>438</v>
      </c>
      <c r="AJ347" s="25" t="s">
        <v>438</v>
      </c>
      <c r="AK347" s="2" t="s">
        <v>438</v>
      </c>
      <c r="AL347" s="2" t="s">
        <v>1560</v>
      </c>
      <c r="AM347" s="31" t="s">
        <v>930</v>
      </c>
      <c r="AN347" s="7" t="s">
        <v>441</v>
      </c>
      <c r="AO347" t="str">
        <f t="shared" si="10"/>
        <v>A1.8 24</v>
      </c>
    </row>
    <row r="348" spans="2:41" ht="42.5" x14ac:dyDescent="0.35">
      <c r="B348" s="2">
        <v>345</v>
      </c>
      <c r="C348" s="8" t="s">
        <v>885</v>
      </c>
      <c r="D348" s="2" t="s">
        <v>438</v>
      </c>
      <c r="E348" s="19" t="s">
        <v>2009</v>
      </c>
      <c r="F348" s="21" t="s">
        <v>11</v>
      </c>
      <c r="G348" s="25" t="s">
        <v>1535</v>
      </c>
      <c r="H348" s="24" t="s">
        <v>438</v>
      </c>
      <c r="I348" s="25" t="s">
        <v>438</v>
      </c>
      <c r="J348" s="2" t="s">
        <v>438</v>
      </c>
      <c r="K348" s="29" t="s">
        <v>438</v>
      </c>
      <c r="L348" s="29" t="s">
        <v>438</v>
      </c>
      <c r="M348" s="29" t="s">
        <v>438</v>
      </c>
      <c r="N348" s="29" t="s">
        <v>438</v>
      </c>
      <c r="O348" s="29" t="s">
        <v>438</v>
      </c>
      <c r="P348" s="24" t="s">
        <v>438</v>
      </c>
      <c r="Q348" s="51" t="s">
        <v>1038</v>
      </c>
      <c r="R348" s="52" t="s">
        <v>1509</v>
      </c>
      <c r="S348" s="47" t="s">
        <v>1185</v>
      </c>
      <c r="T348" s="2" t="s">
        <v>1187</v>
      </c>
      <c r="U348" s="7" t="s">
        <v>1190</v>
      </c>
      <c r="V348" s="7" t="s">
        <v>1515</v>
      </c>
      <c r="W348" s="55" t="s">
        <v>1522</v>
      </c>
      <c r="X348" s="55">
        <v>25</v>
      </c>
      <c r="Y348" s="49"/>
      <c r="Z348" s="54" t="s">
        <v>1025</v>
      </c>
      <c r="AA348" s="22" t="s">
        <v>438</v>
      </c>
      <c r="AB348" s="20" t="s">
        <v>438</v>
      </c>
      <c r="AC348" s="23" t="s">
        <v>1487</v>
      </c>
      <c r="AD348" s="24" t="s">
        <v>318</v>
      </c>
      <c r="AE348" s="25" t="s">
        <v>438</v>
      </c>
      <c r="AF348" s="2" t="s">
        <v>438</v>
      </c>
      <c r="AG348" s="2" t="s">
        <v>438</v>
      </c>
      <c r="AH348" s="2" t="s">
        <v>438</v>
      </c>
      <c r="AI348" s="21" t="s">
        <v>438</v>
      </c>
      <c r="AJ348" s="25" t="s">
        <v>438</v>
      </c>
      <c r="AK348" s="2" t="s">
        <v>438</v>
      </c>
      <c r="AL348" s="2" t="s">
        <v>1560</v>
      </c>
      <c r="AM348" s="31" t="s">
        <v>931</v>
      </c>
      <c r="AN348" s="7" t="s">
        <v>441</v>
      </c>
      <c r="AO348" t="str">
        <f t="shared" si="10"/>
        <v>A1.8 25</v>
      </c>
    </row>
    <row r="349" spans="2:41" ht="42.5" x14ac:dyDescent="0.35">
      <c r="B349" s="2">
        <v>346</v>
      </c>
      <c r="C349" s="8" t="s">
        <v>885</v>
      </c>
      <c r="D349" s="2" t="s">
        <v>438</v>
      </c>
      <c r="E349" s="19" t="s">
        <v>2010</v>
      </c>
      <c r="F349" s="21" t="s">
        <v>11</v>
      </c>
      <c r="G349" s="25" t="s">
        <v>1535</v>
      </c>
      <c r="H349" s="24" t="s">
        <v>438</v>
      </c>
      <c r="I349" s="25" t="s">
        <v>438</v>
      </c>
      <c r="J349" s="2" t="s">
        <v>438</v>
      </c>
      <c r="K349" s="29" t="s">
        <v>438</v>
      </c>
      <c r="L349" s="29" t="s">
        <v>438</v>
      </c>
      <c r="M349" s="29" t="s">
        <v>438</v>
      </c>
      <c r="N349" s="29" t="s">
        <v>438</v>
      </c>
      <c r="O349" s="29" t="s">
        <v>438</v>
      </c>
      <c r="P349" s="24" t="s">
        <v>438</v>
      </c>
      <c r="Q349" s="51" t="s">
        <v>1038</v>
      </c>
      <c r="R349" s="52" t="s">
        <v>1509</v>
      </c>
      <c r="S349" s="47" t="s">
        <v>1185</v>
      </c>
      <c r="T349" s="2" t="s">
        <v>1187</v>
      </c>
      <c r="U349" s="7" t="s">
        <v>1190</v>
      </c>
      <c r="V349" s="7" t="s">
        <v>1515</v>
      </c>
      <c r="W349" s="55" t="s">
        <v>1522</v>
      </c>
      <c r="X349" s="55">
        <v>26</v>
      </c>
      <c r="Y349" s="49"/>
      <c r="Z349" s="54" t="s">
        <v>1025</v>
      </c>
      <c r="AA349" s="22" t="s">
        <v>438</v>
      </c>
      <c r="AB349" s="20" t="s">
        <v>438</v>
      </c>
      <c r="AC349" s="23" t="s">
        <v>1487</v>
      </c>
      <c r="AD349" s="24" t="s">
        <v>318</v>
      </c>
      <c r="AE349" s="25" t="s">
        <v>438</v>
      </c>
      <c r="AF349" s="2" t="s">
        <v>438</v>
      </c>
      <c r="AG349" s="2" t="s">
        <v>438</v>
      </c>
      <c r="AH349" s="2" t="s">
        <v>438</v>
      </c>
      <c r="AI349" s="21" t="s">
        <v>438</v>
      </c>
      <c r="AJ349" s="25" t="s">
        <v>438</v>
      </c>
      <c r="AK349" s="2" t="s">
        <v>438</v>
      </c>
      <c r="AL349" s="2" t="s">
        <v>1560</v>
      </c>
      <c r="AM349" s="31" t="s">
        <v>932</v>
      </c>
      <c r="AN349" s="7" t="s">
        <v>441</v>
      </c>
      <c r="AO349" t="str">
        <f t="shared" si="10"/>
        <v>A1.8 26</v>
      </c>
    </row>
    <row r="350" spans="2:41" ht="42.5" x14ac:dyDescent="0.35">
      <c r="B350" s="2">
        <v>347</v>
      </c>
      <c r="C350" s="8" t="s">
        <v>885</v>
      </c>
      <c r="D350" s="2" t="s">
        <v>438</v>
      </c>
      <c r="E350" s="19" t="s">
        <v>2011</v>
      </c>
      <c r="F350" s="21" t="s">
        <v>11</v>
      </c>
      <c r="G350" s="25" t="s">
        <v>1535</v>
      </c>
      <c r="H350" s="24" t="s">
        <v>438</v>
      </c>
      <c r="I350" s="25" t="s">
        <v>438</v>
      </c>
      <c r="J350" s="2" t="s">
        <v>438</v>
      </c>
      <c r="K350" s="29" t="s">
        <v>438</v>
      </c>
      <c r="L350" s="29" t="s">
        <v>438</v>
      </c>
      <c r="M350" s="29" t="s">
        <v>438</v>
      </c>
      <c r="N350" s="29" t="s">
        <v>438</v>
      </c>
      <c r="O350" s="29" t="s">
        <v>438</v>
      </c>
      <c r="P350" s="24" t="s">
        <v>438</v>
      </c>
      <c r="Q350" s="51" t="s">
        <v>1038</v>
      </c>
      <c r="R350" s="52" t="s">
        <v>1509</v>
      </c>
      <c r="S350" s="47" t="s">
        <v>1185</v>
      </c>
      <c r="T350" s="2" t="s">
        <v>1187</v>
      </c>
      <c r="U350" s="7" t="s">
        <v>1190</v>
      </c>
      <c r="V350" s="7" t="s">
        <v>1515</v>
      </c>
      <c r="W350" s="55" t="s">
        <v>1522</v>
      </c>
      <c r="X350" s="55">
        <v>27</v>
      </c>
      <c r="Y350" s="49"/>
      <c r="Z350" s="54" t="s">
        <v>1025</v>
      </c>
      <c r="AA350" s="22" t="s">
        <v>438</v>
      </c>
      <c r="AB350" s="20" t="s">
        <v>438</v>
      </c>
      <c r="AC350" s="23" t="s">
        <v>1487</v>
      </c>
      <c r="AD350" s="24" t="s">
        <v>318</v>
      </c>
      <c r="AE350" s="25" t="s">
        <v>438</v>
      </c>
      <c r="AF350" s="2" t="s">
        <v>438</v>
      </c>
      <c r="AG350" s="2" t="s">
        <v>438</v>
      </c>
      <c r="AH350" s="2" t="s">
        <v>438</v>
      </c>
      <c r="AI350" s="21" t="s">
        <v>438</v>
      </c>
      <c r="AJ350" s="25" t="s">
        <v>438</v>
      </c>
      <c r="AK350" s="2" t="s">
        <v>438</v>
      </c>
      <c r="AL350" s="2" t="s">
        <v>1560</v>
      </c>
      <c r="AM350" s="31" t="s">
        <v>933</v>
      </c>
      <c r="AN350" s="7" t="s">
        <v>441</v>
      </c>
      <c r="AO350" t="str">
        <f t="shared" si="10"/>
        <v>A1.8 27</v>
      </c>
    </row>
    <row r="351" spans="2:41" ht="42.5" x14ac:dyDescent="0.35">
      <c r="B351" s="2">
        <v>348</v>
      </c>
      <c r="C351" s="8" t="s">
        <v>885</v>
      </c>
      <c r="D351" s="2" t="s">
        <v>438</v>
      </c>
      <c r="E351" s="19" t="s">
        <v>2012</v>
      </c>
      <c r="F351" s="21" t="s">
        <v>11</v>
      </c>
      <c r="G351" s="25" t="s">
        <v>1535</v>
      </c>
      <c r="H351" s="24" t="s">
        <v>438</v>
      </c>
      <c r="I351" s="25" t="s">
        <v>438</v>
      </c>
      <c r="J351" s="2" t="s">
        <v>438</v>
      </c>
      <c r="K351" s="29" t="s">
        <v>438</v>
      </c>
      <c r="L351" s="29" t="s">
        <v>438</v>
      </c>
      <c r="M351" s="29" t="s">
        <v>438</v>
      </c>
      <c r="N351" s="29" t="s">
        <v>438</v>
      </c>
      <c r="O351" s="29" t="s">
        <v>438</v>
      </c>
      <c r="P351" s="24" t="s">
        <v>438</v>
      </c>
      <c r="Q351" s="51" t="s">
        <v>1038</v>
      </c>
      <c r="R351" s="52" t="s">
        <v>1509</v>
      </c>
      <c r="S351" s="47" t="s">
        <v>1185</v>
      </c>
      <c r="T351" s="2" t="s">
        <v>1187</v>
      </c>
      <c r="U351" s="7" t="s">
        <v>1190</v>
      </c>
      <c r="V351" s="7" t="s">
        <v>1515</v>
      </c>
      <c r="W351" s="55" t="s">
        <v>1522</v>
      </c>
      <c r="X351" s="55">
        <v>28</v>
      </c>
      <c r="Y351" s="49"/>
      <c r="Z351" s="54" t="s">
        <v>1025</v>
      </c>
      <c r="AA351" s="22" t="s">
        <v>438</v>
      </c>
      <c r="AB351" s="20" t="s">
        <v>438</v>
      </c>
      <c r="AC351" s="23" t="s">
        <v>1487</v>
      </c>
      <c r="AD351" s="24" t="s">
        <v>318</v>
      </c>
      <c r="AE351" s="25" t="s">
        <v>438</v>
      </c>
      <c r="AF351" s="2" t="s">
        <v>438</v>
      </c>
      <c r="AG351" s="2" t="s">
        <v>438</v>
      </c>
      <c r="AH351" s="2" t="s">
        <v>438</v>
      </c>
      <c r="AI351" s="21" t="s">
        <v>438</v>
      </c>
      <c r="AJ351" s="25" t="s">
        <v>438</v>
      </c>
      <c r="AK351" s="2" t="s">
        <v>438</v>
      </c>
      <c r="AL351" s="2" t="s">
        <v>1560</v>
      </c>
      <c r="AM351" s="31" t="s">
        <v>934</v>
      </c>
      <c r="AN351" s="7" t="s">
        <v>441</v>
      </c>
      <c r="AO351" t="str">
        <f t="shared" si="10"/>
        <v>A1.8 28</v>
      </c>
    </row>
    <row r="352" spans="2:41" ht="42.5" x14ac:dyDescent="0.35">
      <c r="B352" s="2">
        <v>349</v>
      </c>
      <c r="C352" s="8" t="s">
        <v>885</v>
      </c>
      <c r="D352" s="2" t="s">
        <v>438</v>
      </c>
      <c r="E352" s="19" t="s">
        <v>2013</v>
      </c>
      <c r="F352" s="21" t="s">
        <v>11</v>
      </c>
      <c r="G352" s="25" t="s">
        <v>1535</v>
      </c>
      <c r="H352" s="24" t="s">
        <v>438</v>
      </c>
      <c r="I352" s="25" t="s">
        <v>438</v>
      </c>
      <c r="J352" s="2" t="s">
        <v>438</v>
      </c>
      <c r="K352" s="29" t="s">
        <v>438</v>
      </c>
      <c r="L352" s="29" t="s">
        <v>438</v>
      </c>
      <c r="M352" s="29" t="s">
        <v>438</v>
      </c>
      <c r="N352" s="29" t="s">
        <v>438</v>
      </c>
      <c r="O352" s="29" t="s">
        <v>438</v>
      </c>
      <c r="P352" s="24" t="s">
        <v>438</v>
      </c>
      <c r="Q352" s="51" t="s">
        <v>1038</v>
      </c>
      <c r="R352" s="52" t="s">
        <v>1509</v>
      </c>
      <c r="S352" s="47" t="s">
        <v>1185</v>
      </c>
      <c r="T352" s="2" t="s">
        <v>1187</v>
      </c>
      <c r="U352" s="7" t="s">
        <v>1190</v>
      </c>
      <c r="V352" s="7" t="s">
        <v>1515</v>
      </c>
      <c r="W352" s="55" t="s">
        <v>1522</v>
      </c>
      <c r="X352" s="55">
        <v>29</v>
      </c>
      <c r="Y352" s="49"/>
      <c r="Z352" s="54" t="s">
        <v>1025</v>
      </c>
      <c r="AA352" s="22" t="s">
        <v>438</v>
      </c>
      <c r="AB352" s="20" t="s">
        <v>438</v>
      </c>
      <c r="AC352" s="23" t="s">
        <v>1487</v>
      </c>
      <c r="AD352" s="24" t="s">
        <v>318</v>
      </c>
      <c r="AE352" s="25" t="s">
        <v>438</v>
      </c>
      <c r="AF352" s="2" t="s">
        <v>438</v>
      </c>
      <c r="AG352" s="2" t="s">
        <v>438</v>
      </c>
      <c r="AH352" s="2" t="s">
        <v>438</v>
      </c>
      <c r="AI352" s="21" t="s">
        <v>438</v>
      </c>
      <c r="AJ352" s="25" t="s">
        <v>438</v>
      </c>
      <c r="AK352" s="2" t="s">
        <v>438</v>
      </c>
      <c r="AL352" s="2" t="s">
        <v>1560</v>
      </c>
      <c r="AM352" s="31" t="s">
        <v>935</v>
      </c>
      <c r="AN352" s="7" t="s">
        <v>441</v>
      </c>
      <c r="AO352" t="str">
        <f t="shared" si="10"/>
        <v>A1.8 29</v>
      </c>
    </row>
    <row r="353" spans="2:41" ht="42.5" x14ac:dyDescent="0.35">
      <c r="B353" s="2">
        <v>350</v>
      </c>
      <c r="C353" s="8" t="s">
        <v>885</v>
      </c>
      <c r="D353" s="2" t="s">
        <v>438</v>
      </c>
      <c r="E353" s="19" t="s">
        <v>2014</v>
      </c>
      <c r="F353" s="21" t="s">
        <v>11</v>
      </c>
      <c r="G353" s="25" t="s">
        <v>1535</v>
      </c>
      <c r="H353" s="24" t="s">
        <v>438</v>
      </c>
      <c r="I353" s="25" t="s">
        <v>438</v>
      </c>
      <c r="J353" s="2" t="s">
        <v>438</v>
      </c>
      <c r="K353" s="29" t="s">
        <v>438</v>
      </c>
      <c r="L353" s="29" t="s">
        <v>438</v>
      </c>
      <c r="M353" s="29" t="s">
        <v>438</v>
      </c>
      <c r="N353" s="29" t="s">
        <v>438</v>
      </c>
      <c r="O353" s="29" t="s">
        <v>438</v>
      </c>
      <c r="P353" s="24" t="s">
        <v>438</v>
      </c>
      <c r="Q353" s="51" t="s">
        <v>1038</v>
      </c>
      <c r="R353" s="52" t="s">
        <v>1509</v>
      </c>
      <c r="S353" s="47" t="s">
        <v>1185</v>
      </c>
      <c r="T353" s="2" t="s">
        <v>1187</v>
      </c>
      <c r="U353" s="7" t="s">
        <v>1190</v>
      </c>
      <c r="V353" s="7" t="s">
        <v>1515</v>
      </c>
      <c r="W353" s="55" t="s">
        <v>1522</v>
      </c>
      <c r="X353" s="55">
        <v>30</v>
      </c>
      <c r="Y353" s="49"/>
      <c r="Z353" s="54" t="s">
        <v>1025</v>
      </c>
      <c r="AA353" s="22" t="s">
        <v>438</v>
      </c>
      <c r="AB353" s="20" t="s">
        <v>438</v>
      </c>
      <c r="AC353" s="23" t="s">
        <v>1487</v>
      </c>
      <c r="AD353" s="24" t="s">
        <v>318</v>
      </c>
      <c r="AE353" s="25" t="s">
        <v>438</v>
      </c>
      <c r="AF353" s="2" t="s">
        <v>438</v>
      </c>
      <c r="AG353" s="2" t="s">
        <v>438</v>
      </c>
      <c r="AH353" s="2" t="s">
        <v>438</v>
      </c>
      <c r="AI353" s="21" t="s">
        <v>438</v>
      </c>
      <c r="AJ353" s="25" t="s">
        <v>438</v>
      </c>
      <c r="AK353" s="2" t="s">
        <v>438</v>
      </c>
      <c r="AL353" s="2" t="s">
        <v>1560</v>
      </c>
      <c r="AM353" s="31" t="s">
        <v>936</v>
      </c>
      <c r="AN353" s="7" t="s">
        <v>441</v>
      </c>
      <c r="AO353" t="str">
        <f t="shared" si="10"/>
        <v>A1.8 30</v>
      </c>
    </row>
    <row r="354" spans="2:41" ht="42.5" x14ac:dyDescent="0.35">
      <c r="B354" s="2">
        <v>351</v>
      </c>
      <c r="C354" s="8" t="s">
        <v>885</v>
      </c>
      <c r="D354" s="2" t="s">
        <v>438</v>
      </c>
      <c r="E354" s="19" t="s">
        <v>2015</v>
      </c>
      <c r="F354" s="21" t="s">
        <v>11</v>
      </c>
      <c r="G354" s="25" t="s">
        <v>1535</v>
      </c>
      <c r="H354" s="24" t="s">
        <v>438</v>
      </c>
      <c r="I354" s="25" t="s">
        <v>438</v>
      </c>
      <c r="J354" s="2" t="s">
        <v>438</v>
      </c>
      <c r="K354" s="29" t="s">
        <v>438</v>
      </c>
      <c r="L354" s="29" t="s">
        <v>438</v>
      </c>
      <c r="M354" s="29" t="s">
        <v>438</v>
      </c>
      <c r="N354" s="29" t="s">
        <v>438</v>
      </c>
      <c r="O354" s="29" t="s">
        <v>438</v>
      </c>
      <c r="P354" s="24" t="s">
        <v>438</v>
      </c>
      <c r="Q354" s="51" t="s">
        <v>1038</v>
      </c>
      <c r="R354" s="52" t="s">
        <v>1509</v>
      </c>
      <c r="S354" s="47" t="s">
        <v>1185</v>
      </c>
      <c r="T354" s="2" t="s">
        <v>1187</v>
      </c>
      <c r="U354" s="7" t="s">
        <v>1190</v>
      </c>
      <c r="V354" s="7" t="s">
        <v>1515</v>
      </c>
      <c r="W354" s="55" t="s">
        <v>1522</v>
      </c>
      <c r="X354" s="55">
        <v>31</v>
      </c>
      <c r="Y354" s="49"/>
      <c r="Z354" s="54" t="s">
        <v>1025</v>
      </c>
      <c r="AA354" s="22" t="s">
        <v>438</v>
      </c>
      <c r="AB354" s="20" t="s">
        <v>438</v>
      </c>
      <c r="AC354" s="23" t="s">
        <v>1487</v>
      </c>
      <c r="AD354" s="24" t="s">
        <v>318</v>
      </c>
      <c r="AE354" s="25" t="s">
        <v>438</v>
      </c>
      <c r="AF354" s="2" t="s">
        <v>438</v>
      </c>
      <c r="AG354" s="2" t="s">
        <v>438</v>
      </c>
      <c r="AH354" s="2" t="s">
        <v>438</v>
      </c>
      <c r="AI354" s="21" t="s">
        <v>438</v>
      </c>
      <c r="AJ354" s="25" t="s">
        <v>438</v>
      </c>
      <c r="AK354" s="2" t="s">
        <v>438</v>
      </c>
      <c r="AL354" s="2" t="s">
        <v>1560</v>
      </c>
      <c r="AM354" s="31" t="s">
        <v>937</v>
      </c>
      <c r="AN354" s="7" t="s">
        <v>441</v>
      </c>
      <c r="AO354" t="str">
        <f t="shared" si="10"/>
        <v>A1.8 31</v>
      </c>
    </row>
    <row r="355" spans="2:41" ht="42.5" x14ac:dyDescent="0.35">
      <c r="B355" s="2">
        <v>352</v>
      </c>
      <c r="C355" s="8" t="s">
        <v>885</v>
      </c>
      <c r="D355" s="2" t="s">
        <v>438</v>
      </c>
      <c r="E355" s="19" t="s">
        <v>2016</v>
      </c>
      <c r="F355" s="21" t="s">
        <v>11</v>
      </c>
      <c r="G355" s="25" t="s">
        <v>1535</v>
      </c>
      <c r="H355" s="24" t="s">
        <v>438</v>
      </c>
      <c r="I355" s="25" t="s">
        <v>438</v>
      </c>
      <c r="J355" s="2" t="s">
        <v>438</v>
      </c>
      <c r="K355" s="29" t="s">
        <v>438</v>
      </c>
      <c r="L355" s="29" t="s">
        <v>438</v>
      </c>
      <c r="M355" s="29" t="s">
        <v>438</v>
      </c>
      <c r="N355" s="29" t="s">
        <v>438</v>
      </c>
      <c r="O355" s="29" t="s">
        <v>438</v>
      </c>
      <c r="P355" s="24" t="s">
        <v>438</v>
      </c>
      <c r="Q355" s="51" t="s">
        <v>1038</v>
      </c>
      <c r="R355" s="52" t="s">
        <v>1509</v>
      </c>
      <c r="S355" s="47" t="s">
        <v>1185</v>
      </c>
      <c r="T355" s="2" t="s">
        <v>1187</v>
      </c>
      <c r="U355" s="7" t="s">
        <v>1190</v>
      </c>
      <c r="V355" s="7" t="s">
        <v>1515</v>
      </c>
      <c r="W355" s="55" t="s">
        <v>1522</v>
      </c>
      <c r="X355" s="55">
        <v>32</v>
      </c>
      <c r="Y355" s="49"/>
      <c r="Z355" s="54" t="s">
        <v>1025</v>
      </c>
      <c r="AA355" s="22" t="s">
        <v>438</v>
      </c>
      <c r="AB355" s="20" t="s">
        <v>438</v>
      </c>
      <c r="AC355" s="23" t="s">
        <v>1487</v>
      </c>
      <c r="AD355" s="24" t="s">
        <v>318</v>
      </c>
      <c r="AE355" s="25" t="s">
        <v>438</v>
      </c>
      <c r="AF355" s="2" t="s">
        <v>438</v>
      </c>
      <c r="AG355" s="2" t="s">
        <v>438</v>
      </c>
      <c r="AH355" s="2" t="s">
        <v>438</v>
      </c>
      <c r="AI355" s="21" t="s">
        <v>438</v>
      </c>
      <c r="AJ355" s="25" t="s">
        <v>438</v>
      </c>
      <c r="AK355" s="2" t="s">
        <v>438</v>
      </c>
      <c r="AL355" s="2" t="s">
        <v>1560</v>
      </c>
      <c r="AM355" s="31" t="s">
        <v>938</v>
      </c>
      <c r="AN355" s="7" t="s">
        <v>441</v>
      </c>
      <c r="AO355" t="str">
        <f t="shared" si="10"/>
        <v>A1.8 32</v>
      </c>
    </row>
    <row r="356" spans="2:41" ht="42.5" x14ac:dyDescent="0.35">
      <c r="B356" s="2">
        <v>353</v>
      </c>
      <c r="C356" s="8" t="s">
        <v>324</v>
      </c>
      <c r="D356" s="20" t="s">
        <v>1610</v>
      </c>
      <c r="E356" s="20" t="s">
        <v>851</v>
      </c>
      <c r="F356" s="21" t="s">
        <v>10</v>
      </c>
      <c r="G356" s="25" t="s">
        <v>1535</v>
      </c>
      <c r="H356" s="24" t="s">
        <v>1535</v>
      </c>
      <c r="I356" s="25" t="s">
        <v>438</v>
      </c>
      <c r="J356" s="2" t="s">
        <v>438</v>
      </c>
      <c r="K356" s="29" t="s">
        <v>438</v>
      </c>
      <c r="L356" s="29" t="s">
        <v>438</v>
      </c>
      <c r="M356" s="29" t="s">
        <v>438</v>
      </c>
      <c r="N356" s="29" t="s">
        <v>438</v>
      </c>
      <c r="O356" s="29" t="s">
        <v>438</v>
      </c>
      <c r="P356" s="24" t="s">
        <v>438</v>
      </c>
      <c r="Q356" s="50">
        <v>24</v>
      </c>
      <c r="R356" s="53" t="s">
        <v>1509</v>
      </c>
      <c r="S356" s="47" t="s">
        <v>1185</v>
      </c>
      <c r="T356" s="2" t="s">
        <v>1187</v>
      </c>
      <c r="U356" s="7" t="s">
        <v>1190</v>
      </c>
      <c r="V356" s="7" t="s">
        <v>1513</v>
      </c>
      <c r="W356" s="55" t="s">
        <v>1521</v>
      </c>
      <c r="X356" s="55" t="s">
        <v>1519</v>
      </c>
      <c r="Y356" s="49"/>
      <c r="Z356" s="54" t="s">
        <v>1025</v>
      </c>
      <c r="AA356" s="22" t="s">
        <v>438</v>
      </c>
      <c r="AB356" s="20" t="s">
        <v>438</v>
      </c>
      <c r="AC356" s="23" t="s">
        <v>319</v>
      </c>
      <c r="AD356" s="24" t="s">
        <v>438</v>
      </c>
      <c r="AE356" s="25" t="s">
        <v>438</v>
      </c>
      <c r="AF356" s="2" t="s">
        <v>438</v>
      </c>
      <c r="AG356" s="2" t="s">
        <v>438</v>
      </c>
      <c r="AH356" s="2" t="s">
        <v>438</v>
      </c>
      <c r="AI356" s="21" t="s">
        <v>438</v>
      </c>
      <c r="AJ356" s="25" t="s">
        <v>438</v>
      </c>
      <c r="AK356" s="2" t="s">
        <v>438</v>
      </c>
      <c r="AL356" s="2" t="s">
        <v>438</v>
      </c>
      <c r="AM356" s="31" t="s">
        <v>438</v>
      </c>
      <c r="AN356" s="7" t="s">
        <v>463</v>
      </c>
      <c r="AO356" t="str">
        <f t="shared" si="10"/>
        <v>A1.7 01</v>
      </c>
    </row>
    <row r="357" spans="2:41" ht="42.5" x14ac:dyDescent="0.35">
      <c r="B357" s="2">
        <v>354</v>
      </c>
      <c r="C357" s="8" t="s">
        <v>325</v>
      </c>
      <c r="D357" s="20" t="s">
        <v>1611</v>
      </c>
      <c r="E357" s="20" t="s">
        <v>852</v>
      </c>
      <c r="F357" s="21" t="s">
        <v>10</v>
      </c>
      <c r="G357" s="25" t="s">
        <v>1535</v>
      </c>
      <c r="H357" s="24" t="s">
        <v>1535</v>
      </c>
      <c r="I357" s="25" t="s">
        <v>438</v>
      </c>
      <c r="J357" s="2" t="s">
        <v>438</v>
      </c>
      <c r="K357" s="29" t="s">
        <v>438</v>
      </c>
      <c r="L357" s="29" t="s">
        <v>438</v>
      </c>
      <c r="M357" s="29" t="s">
        <v>438</v>
      </c>
      <c r="N357" s="29" t="s">
        <v>438</v>
      </c>
      <c r="O357" s="29" t="s">
        <v>438</v>
      </c>
      <c r="P357" s="24" t="s">
        <v>438</v>
      </c>
      <c r="Q357" s="50">
        <v>24</v>
      </c>
      <c r="R357" s="53" t="s">
        <v>1509</v>
      </c>
      <c r="S357" s="47" t="s">
        <v>1185</v>
      </c>
      <c r="T357" s="2" t="s">
        <v>1187</v>
      </c>
      <c r="U357" s="7" t="s">
        <v>1190</v>
      </c>
      <c r="V357" s="7" t="s">
        <v>1513</v>
      </c>
      <c r="W357" s="55" t="s">
        <v>1521</v>
      </c>
      <c r="X357" s="55" t="s">
        <v>1521</v>
      </c>
      <c r="Y357" s="49"/>
      <c r="Z357" s="54" t="s">
        <v>1025</v>
      </c>
      <c r="AA357" s="22" t="s">
        <v>438</v>
      </c>
      <c r="AB357" s="20" t="s">
        <v>438</v>
      </c>
      <c r="AC357" s="23" t="s">
        <v>319</v>
      </c>
      <c r="AD357" s="24" t="s">
        <v>438</v>
      </c>
      <c r="AE357" s="25" t="s">
        <v>438</v>
      </c>
      <c r="AF357" s="2" t="s">
        <v>438</v>
      </c>
      <c r="AG357" s="2" t="s">
        <v>438</v>
      </c>
      <c r="AH357" s="2" t="s">
        <v>438</v>
      </c>
      <c r="AI357" s="21" t="s">
        <v>438</v>
      </c>
      <c r="AJ357" s="25" t="s">
        <v>438</v>
      </c>
      <c r="AK357" s="2" t="s">
        <v>438</v>
      </c>
      <c r="AL357" s="2" t="s">
        <v>438</v>
      </c>
      <c r="AM357" s="31" t="s">
        <v>438</v>
      </c>
      <c r="AN357" s="7" t="s">
        <v>463</v>
      </c>
      <c r="AO357" t="str">
        <f t="shared" si="10"/>
        <v>A1.7 02</v>
      </c>
    </row>
    <row r="358" spans="2:41" ht="42.5" x14ac:dyDescent="0.35">
      <c r="B358" s="2">
        <v>355</v>
      </c>
      <c r="C358" s="8" t="s">
        <v>328</v>
      </c>
      <c r="D358" s="20" t="s">
        <v>1612</v>
      </c>
      <c r="E358" s="20" t="s">
        <v>854</v>
      </c>
      <c r="F358" s="21" t="s">
        <v>10</v>
      </c>
      <c r="G358" s="25" t="s">
        <v>1535</v>
      </c>
      <c r="H358" s="24" t="s">
        <v>1535</v>
      </c>
      <c r="I358" s="25" t="s">
        <v>438</v>
      </c>
      <c r="J358" s="2" t="s">
        <v>438</v>
      </c>
      <c r="K358" s="29" t="s">
        <v>438</v>
      </c>
      <c r="L358" s="29" t="s">
        <v>438</v>
      </c>
      <c r="M358" s="29" t="s">
        <v>438</v>
      </c>
      <c r="N358" s="29" t="s">
        <v>438</v>
      </c>
      <c r="O358" s="29" t="s">
        <v>438</v>
      </c>
      <c r="P358" s="24" t="s">
        <v>438</v>
      </c>
      <c r="Q358" s="50">
        <v>24</v>
      </c>
      <c r="R358" s="53" t="s">
        <v>1509</v>
      </c>
      <c r="S358" s="47" t="s">
        <v>1185</v>
      </c>
      <c r="T358" s="2" t="s">
        <v>1187</v>
      </c>
      <c r="U358" s="7" t="s">
        <v>1190</v>
      </c>
      <c r="V358" s="7" t="s">
        <v>1513</v>
      </c>
      <c r="W358" s="55" t="s">
        <v>1521</v>
      </c>
      <c r="X358" s="55" t="s">
        <v>1522</v>
      </c>
      <c r="Y358" s="49"/>
      <c r="Z358" s="54" t="s">
        <v>1025</v>
      </c>
      <c r="AA358" s="22" t="s">
        <v>438</v>
      </c>
      <c r="AB358" s="20" t="s">
        <v>438</v>
      </c>
      <c r="AC358" s="23" t="s">
        <v>319</v>
      </c>
      <c r="AD358" s="24" t="s">
        <v>438</v>
      </c>
      <c r="AE358" s="25" t="s">
        <v>438</v>
      </c>
      <c r="AF358" s="2" t="s">
        <v>438</v>
      </c>
      <c r="AG358" s="2" t="s">
        <v>438</v>
      </c>
      <c r="AH358" s="2" t="s">
        <v>438</v>
      </c>
      <c r="AI358" s="21" t="s">
        <v>438</v>
      </c>
      <c r="AJ358" s="25" t="s">
        <v>438</v>
      </c>
      <c r="AK358" s="2" t="s">
        <v>438</v>
      </c>
      <c r="AL358" s="2" t="s">
        <v>438</v>
      </c>
      <c r="AM358" s="31" t="s">
        <v>438</v>
      </c>
      <c r="AN358" s="7" t="s">
        <v>463</v>
      </c>
      <c r="AO358" t="str">
        <f t="shared" si="10"/>
        <v>A1.7 03</v>
      </c>
    </row>
    <row r="359" spans="2:41" ht="42.5" x14ac:dyDescent="0.35">
      <c r="B359" s="2">
        <v>356</v>
      </c>
      <c r="C359" s="8" t="s">
        <v>329</v>
      </c>
      <c r="D359" s="20" t="s">
        <v>1613</v>
      </c>
      <c r="E359" s="20" t="s">
        <v>855</v>
      </c>
      <c r="F359" s="21" t="s">
        <v>10</v>
      </c>
      <c r="G359" s="25" t="s">
        <v>1535</v>
      </c>
      <c r="H359" s="24" t="s">
        <v>1535</v>
      </c>
      <c r="I359" s="25" t="s">
        <v>438</v>
      </c>
      <c r="J359" s="2" t="s">
        <v>438</v>
      </c>
      <c r="K359" s="29" t="s">
        <v>438</v>
      </c>
      <c r="L359" s="29" t="s">
        <v>438</v>
      </c>
      <c r="M359" s="29" t="s">
        <v>438</v>
      </c>
      <c r="N359" s="29" t="s">
        <v>438</v>
      </c>
      <c r="O359" s="29" t="s">
        <v>438</v>
      </c>
      <c r="P359" s="24" t="s">
        <v>438</v>
      </c>
      <c r="Q359" s="50">
        <v>24</v>
      </c>
      <c r="R359" s="53" t="s">
        <v>1509</v>
      </c>
      <c r="S359" s="47" t="s">
        <v>1185</v>
      </c>
      <c r="T359" s="2" t="s">
        <v>1187</v>
      </c>
      <c r="U359" s="7" t="s">
        <v>1190</v>
      </c>
      <c r="V359" s="7" t="s">
        <v>1513</v>
      </c>
      <c r="W359" s="55" t="s">
        <v>1521</v>
      </c>
      <c r="X359" s="55" t="s">
        <v>1523</v>
      </c>
      <c r="Y359" s="49"/>
      <c r="Z359" s="54" t="s">
        <v>1025</v>
      </c>
      <c r="AA359" s="22" t="s">
        <v>438</v>
      </c>
      <c r="AB359" s="20" t="s">
        <v>438</v>
      </c>
      <c r="AC359" s="23" t="s">
        <v>319</v>
      </c>
      <c r="AD359" s="24" t="s">
        <v>438</v>
      </c>
      <c r="AE359" s="25" t="s">
        <v>438</v>
      </c>
      <c r="AF359" s="2" t="s">
        <v>438</v>
      </c>
      <c r="AG359" s="2" t="s">
        <v>438</v>
      </c>
      <c r="AH359" s="2" t="s">
        <v>438</v>
      </c>
      <c r="AI359" s="21" t="s">
        <v>438</v>
      </c>
      <c r="AJ359" s="25" t="s">
        <v>438</v>
      </c>
      <c r="AK359" s="2" t="s">
        <v>438</v>
      </c>
      <c r="AL359" s="2" t="s">
        <v>438</v>
      </c>
      <c r="AM359" s="31" t="s">
        <v>438</v>
      </c>
      <c r="AN359" s="7" t="s">
        <v>463</v>
      </c>
      <c r="AO359" t="str">
        <f t="shared" si="10"/>
        <v>A1.7 04</v>
      </c>
    </row>
    <row r="360" spans="2:41" ht="42.5" x14ac:dyDescent="0.35">
      <c r="B360" s="2">
        <v>357</v>
      </c>
      <c r="C360" s="8" t="s">
        <v>327</v>
      </c>
      <c r="D360" s="20" t="s">
        <v>1614</v>
      </c>
      <c r="E360" s="20" t="s">
        <v>853</v>
      </c>
      <c r="F360" s="21" t="s">
        <v>10</v>
      </c>
      <c r="G360" s="25" t="s">
        <v>1535</v>
      </c>
      <c r="H360" s="24" t="s">
        <v>1535</v>
      </c>
      <c r="I360" s="25" t="s">
        <v>438</v>
      </c>
      <c r="J360" s="2" t="s">
        <v>438</v>
      </c>
      <c r="K360" s="29" t="s">
        <v>438</v>
      </c>
      <c r="L360" s="29" t="s">
        <v>438</v>
      </c>
      <c r="M360" s="29" t="s">
        <v>438</v>
      </c>
      <c r="N360" s="29" t="s">
        <v>438</v>
      </c>
      <c r="O360" s="29" t="s">
        <v>438</v>
      </c>
      <c r="P360" s="24" t="s">
        <v>438</v>
      </c>
      <c r="Q360" s="50">
        <v>24</v>
      </c>
      <c r="R360" s="53" t="s">
        <v>1509</v>
      </c>
      <c r="S360" s="47" t="s">
        <v>1185</v>
      </c>
      <c r="T360" s="2" t="s">
        <v>1187</v>
      </c>
      <c r="U360" s="7" t="s">
        <v>1190</v>
      </c>
      <c r="V360" s="7" t="s">
        <v>1513</v>
      </c>
      <c r="W360" s="55" t="s">
        <v>1521</v>
      </c>
      <c r="X360" s="55" t="s">
        <v>1524</v>
      </c>
      <c r="Y360" s="49"/>
      <c r="Z360" s="54" t="s">
        <v>1025</v>
      </c>
      <c r="AA360" s="22" t="s">
        <v>438</v>
      </c>
      <c r="AB360" s="20" t="s">
        <v>438</v>
      </c>
      <c r="AC360" s="23" t="s">
        <v>319</v>
      </c>
      <c r="AD360" s="24" t="s">
        <v>438</v>
      </c>
      <c r="AE360" s="25" t="s">
        <v>438</v>
      </c>
      <c r="AF360" s="2" t="s">
        <v>438</v>
      </c>
      <c r="AG360" s="2" t="s">
        <v>438</v>
      </c>
      <c r="AH360" s="2" t="s">
        <v>438</v>
      </c>
      <c r="AI360" s="21" t="s">
        <v>438</v>
      </c>
      <c r="AJ360" s="25" t="s">
        <v>438</v>
      </c>
      <c r="AK360" s="2" t="s">
        <v>438</v>
      </c>
      <c r="AL360" s="2" t="s">
        <v>438</v>
      </c>
      <c r="AM360" s="31" t="s">
        <v>438</v>
      </c>
      <c r="AN360" s="7" t="s">
        <v>463</v>
      </c>
      <c r="AO360" t="str">
        <f t="shared" si="10"/>
        <v>A1.7 05</v>
      </c>
    </row>
    <row r="361" spans="2:41" ht="42.5" x14ac:dyDescent="0.35">
      <c r="B361" s="2">
        <v>358</v>
      </c>
      <c r="C361" s="8" t="s">
        <v>885</v>
      </c>
      <c r="D361" s="2" t="s">
        <v>438</v>
      </c>
      <c r="E361" s="19" t="s">
        <v>2017</v>
      </c>
      <c r="F361" s="21" t="s">
        <v>10</v>
      </c>
      <c r="G361" s="25" t="s">
        <v>1535</v>
      </c>
      <c r="H361" s="24" t="s">
        <v>438</v>
      </c>
      <c r="I361" s="25" t="s">
        <v>438</v>
      </c>
      <c r="J361" s="2" t="s">
        <v>438</v>
      </c>
      <c r="K361" s="29" t="s">
        <v>438</v>
      </c>
      <c r="L361" s="29" t="s">
        <v>438</v>
      </c>
      <c r="M361" s="29" t="s">
        <v>438</v>
      </c>
      <c r="N361" s="29" t="s">
        <v>438</v>
      </c>
      <c r="O361" s="29" t="s">
        <v>438</v>
      </c>
      <c r="P361" s="24" t="s">
        <v>438</v>
      </c>
      <c r="Q361" s="50">
        <v>24</v>
      </c>
      <c r="R361" s="53" t="s">
        <v>1509</v>
      </c>
      <c r="S361" s="47" t="s">
        <v>1185</v>
      </c>
      <c r="T361" s="2" t="s">
        <v>1187</v>
      </c>
      <c r="U361" s="7" t="s">
        <v>1190</v>
      </c>
      <c r="V361" s="7" t="s">
        <v>1513</v>
      </c>
      <c r="W361" s="55" t="s">
        <v>1521</v>
      </c>
      <c r="X361" s="55" t="s">
        <v>1525</v>
      </c>
      <c r="Y361" s="49"/>
      <c r="Z361" s="54" t="s">
        <v>1025</v>
      </c>
      <c r="AA361" s="22" t="s">
        <v>438</v>
      </c>
      <c r="AB361" s="20" t="s">
        <v>438</v>
      </c>
      <c r="AC361" s="23" t="s">
        <v>319</v>
      </c>
      <c r="AD361" s="24" t="s">
        <v>438</v>
      </c>
      <c r="AE361" s="25" t="s">
        <v>438</v>
      </c>
      <c r="AF361" s="2" t="s">
        <v>438</v>
      </c>
      <c r="AG361" s="2" t="s">
        <v>438</v>
      </c>
      <c r="AH361" s="2" t="s">
        <v>438</v>
      </c>
      <c r="AI361" s="21" t="s">
        <v>438</v>
      </c>
      <c r="AJ361" s="25" t="s">
        <v>438</v>
      </c>
      <c r="AK361" s="2" t="s">
        <v>438</v>
      </c>
      <c r="AL361" s="2" t="s">
        <v>939</v>
      </c>
      <c r="AM361" s="31" t="s">
        <v>923</v>
      </c>
      <c r="AN361" s="7" t="s">
        <v>463</v>
      </c>
      <c r="AO361" t="str">
        <f t="shared" si="10"/>
        <v>A1.7 06</v>
      </c>
    </row>
    <row r="362" spans="2:41" ht="42.5" x14ac:dyDescent="0.35">
      <c r="B362" s="2">
        <v>359</v>
      </c>
      <c r="C362" s="8" t="s">
        <v>885</v>
      </c>
      <c r="D362" s="2" t="s">
        <v>438</v>
      </c>
      <c r="E362" s="19" t="s">
        <v>2018</v>
      </c>
      <c r="F362" s="21" t="s">
        <v>10</v>
      </c>
      <c r="G362" s="25" t="s">
        <v>1535</v>
      </c>
      <c r="H362" s="24" t="s">
        <v>438</v>
      </c>
      <c r="I362" s="25" t="s">
        <v>438</v>
      </c>
      <c r="J362" s="2" t="s">
        <v>438</v>
      </c>
      <c r="K362" s="29" t="s">
        <v>438</v>
      </c>
      <c r="L362" s="29" t="s">
        <v>438</v>
      </c>
      <c r="M362" s="29" t="s">
        <v>438</v>
      </c>
      <c r="N362" s="29" t="s">
        <v>438</v>
      </c>
      <c r="O362" s="29" t="s">
        <v>438</v>
      </c>
      <c r="P362" s="24" t="s">
        <v>438</v>
      </c>
      <c r="Q362" s="50">
        <v>24</v>
      </c>
      <c r="R362" s="53" t="s">
        <v>1509</v>
      </c>
      <c r="S362" s="47" t="s">
        <v>1185</v>
      </c>
      <c r="T362" s="2" t="s">
        <v>1187</v>
      </c>
      <c r="U362" s="7" t="s">
        <v>1190</v>
      </c>
      <c r="V362" s="7" t="s">
        <v>1513</v>
      </c>
      <c r="W362" s="55" t="s">
        <v>1521</v>
      </c>
      <c r="X362" s="55" t="s">
        <v>1526</v>
      </c>
      <c r="Y362" s="49"/>
      <c r="Z362" s="54" t="s">
        <v>1025</v>
      </c>
      <c r="AA362" s="22" t="s">
        <v>438</v>
      </c>
      <c r="AB362" s="20" t="s">
        <v>438</v>
      </c>
      <c r="AC362" s="23" t="s">
        <v>319</v>
      </c>
      <c r="AD362" s="24" t="s">
        <v>438</v>
      </c>
      <c r="AE362" s="25" t="s">
        <v>438</v>
      </c>
      <c r="AF362" s="2" t="s">
        <v>438</v>
      </c>
      <c r="AG362" s="2" t="s">
        <v>438</v>
      </c>
      <c r="AH362" s="2" t="s">
        <v>438</v>
      </c>
      <c r="AI362" s="21" t="s">
        <v>438</v>
      </c>
      <c r="AJ362" s="25" t="s">
        <v>438</v>
      </c>
      <c r="AK362" s="2" t="s">
        <v>438</v>
      </c>
      <c r="AL362" s="2" t="s">
        <v>939</v>
      </c>
      <c r="AM362" s="31" t="s">
        <v>924</v>
      </c>
      <c r="AN362" s="7" t="s">
        <v>463</v>
      </c>
      <c r="AO362" t="str">
        <f t="shared" si="10"/>
        <v>A1.7 07</v>
      </c>
    </row>
    <row r="363" spans="2:41" ht="42.5" x14ac:dyDescent="0.35">
      <c r="B363" s="2">
        <v>360</v>
      </c>
      <c r="C363" s="8" t="s">
        <v>885</v>
      </c>
      <c r="D363" s="2" t="s">
        <v>438</v>
      </c>
      <c r="E363" s="19" t="s">
        <v>2019</v>
      </c>
      <c r="F363" s="21" t="s">
        <v>10</v>
      </c>
      <c r="G363" s="25" t="s">
        <v>1535</v>
      </c>
      <c r="H363" s="24" t="s">
        <v>438</v>
      </c>
      <c r="I363" s="25" t="s">
        <v>438</v>
      </c>
      <c r="J363" s="2" t="s">
        <v>438</v>
      </c>
      <c r="K363" s="29" t="s">
        <v>438</v>
      </c>
      <c r="L363" s="29" t="s">
        <v>438</v>
      </c>
      <c r="M363" s="29" t="s">
        <v>438</v>
      </c>
      <c r="N363" s="29" t="s">
        <v>438</v>
      </c>
      <c r="O363" s="29" t="s">
        <v>438</v>
      </c>
      <c r="P363" s="24" t="s">
        <v>438</v>
      </c>
      <c r="Q363" s="50">
        <v>24</v>
      </c>
      <c r="R363" s="53" t="s">
        <v>1509</v>
      </c>
      <c r="S363" s="47" t="s">
        <v>1185</v>
      </c>
      <c r="T363" s="2" t="s">
        <v>1187</v>
      </c>
      <c r="U363" s="7" t="s">
        <v>1190</v>
      </c>
      <c r="V363" s="7" t="s">
        <v>1513</v>
      </c>
      <c r="W363" s="55" t="s">
        <v>1521</v>
      </c>
      <c r="X363" s="55" t="s">
        <v>1527</v>
      </c>
      <c r="Y363" s="49"/>
      <c r="Z363" s="54" t="s">
        <v>1025</v>
      </c>
      <c r="AA363" s="22" t="s">
        <v>438</v>
      </c>
      <c r="AB363" s="20" t="s">
        <v>438</v>
      </c>
      <c r="AC363" s="23" t="s">
        <v>319</v>
      </c>
      <c r="AD363" s="24" t="s">
        <v>318</v>
      </c>
      <c r="AE363" s="25" t="s">
        <v>438</v>
      </c>
      <c r="AF363" s="2" t="s">
        <v>438</v>
      </c>
      <c r="AG363" s="2" t="s">
        <v>438</v>
      </c>
      <c r="AH363" s="2" t="s">
        <v>438</v>
      </c>
      <c r="AI363" s="21" t="s">
        <v>438</v>
      </c>
      <c r="AJ363" s="25" t="s">
        <v>438</v>
      </c>
      <c r="AK363" s="2" t="s">
        <v>438</v>
      </c>
      <c r="AL363" s="2" t="s">
        <v>939</v>
      </c>
      <c r="AM363" s="31" t="s">
        <v>925</v>
      </c>
      <c r="AN363" s="7" t="s">
        <v>463</v>
      </c>
      <c r="AO363" t="str">
        <f t="shared" si="10"/>
        <v>A1.7 08</v>
      </c>
    </row>
    <row r="364" spans="2:41" ht="42.5" x14ac:dyDescent="0.35">
      <c r="B364" s="2">
        <v>361</v>
      </c>
      <c r="C364" s="8" t="s">
        <v>885</v>
      </c>
      <c r="D364" s="2" t="s">
        <v>438</v>
      </c>
      <c r="E364" s="19" t="s">
        <v>2020</v>
      </c>
      <c r="F364" s="21" t="s">
        <v>10</v>
      </c>
      <c r="G364" s="25" t="s">
        <v>1535</v>
      </c>
      <c r="H364" s="24" t="s">
        <v>438</v>
      </c>
      <c r="I364" s="25" t="s">
        <v>438</v>
      </c>
      <c r="J364" s="2" t="s">
        <v>438</v>
      </c>
      <c r="K364" s="29" t="s">
        <v>438</v>
      </c>
      <c r="L364" s="29" t="s">
        <v>438</v>
      </c>
      <c r="M364" s="29" t="s">
        <v>438</v>
      </c>
      <c r="N364" s="29" t="s">
        <v>438</v>
      </c>
      <c r="O364" s="29" t="s">
        <v>438</v>
      </c>
      <c r="P364" s="24" t="s">
        <v>438</v>
      </c>
      <c r="Q364" s="50">
        <v>24</v>
      </c>
      <c r="R364" s="53" t="s">
        <v>1509</v>
      </c>
      <c r="S364" s="47" t="s">
        <v>1185</v>
      </c>
      <c r="T364" s="2" t="s">
        <v>1187</v>
      </c>
      <c r="U364" s="7" t="s">
        <v>1190</v>
      </c>
      <c r="V364" s="7" t="s">
        <v>1513</v>
      </c>
      <c r="W364" s="55" t="s">
        <v>1521</v>
      </c>
      <c r="X364" s="55" t="s">
        <v>1528</v>
      </c>
      <c r="Y364" s="49"/>
      <c r="Z364" s="54" t="s">
        <v>1025</v>
      </c>
      <c r="AA364" s="22" t="s">
        <v>438</v>
      </c>
      <c r="AB364" s="20" t="s">
        <v>438</v>
      </c>
      <c r="AC364" s="23" t="s">
        <v>319</v>
      </c>
      <c r="AD364" s="24" t="s">
        <v>318</v>
      </c>
      <c r="AE364" s="25" t="s">
        <v>438</v>
      </c>
      <c r="AF364" s="2" t="s">
        <v>438</v>
      </c>
      <c r="AG364" s="2" t="s">
        <v>438</v>
      </c>
      <c r="AH364" s="2" t="s">
        <v>438</v>
      </c>
      <c r="AI364" s="21" t="s">
        <v>438</v>
      </c>
      <c r="AJ364" s="25" t="s">
        <v>438</v>
      </c>
      <c r="AK364" s="2" t="s">
        <v>438</v>
      </c>
      <c r="AL364" s="2" t="s">
        <v>939</v>
      </c>
      <c r="AM364" s="31" t="s">
        <v>926</v>
      </c>
      <c r="AN364" s="7" t="s">
        <v>463</v>
      </c>
      <c r="AO364" t="str">
        <f t="shared" si="10"/>
        <v>A1.7 09</v>
      </c>
    </row>
    <row r="365" spans="2:41" ht="42.5" x14ac:dyDescent="0.35">
      <c r="B365" s="2">
        <v>362</v>
      </c>
      <c r="C365" s="8" t="s">
        <v>885</v>
      </c>
      <c r="D365" s="2" t="s">
        <v>438</v>
      </c>
      <c r="E365" s="19" t="s">
        <v>2021</v>
      </c>
      <c r="F365" s="21" t="s">
        <v>10</v>
      </c>
      <c r="G365" s="25" t="s">
        <v>1535</v>
      </c>
      <c r="H365" s="24" t="s">
        <v>438</v>
      </c>
      <c r="I365" s="25" t="s">
        <v>438</v>
      </c>
      <c r="J365" s="2" t="s">
        <v>438</v>
      </c>
      <c r="K365" s="29" t="s">
        <v>438</v>
      </c>
      <c r="L365" s="29" t="s">
        <v>438</v>
      </c>
      <c r="M365" s="29" t="s">
        <v>438</v>
      </c>
      <c r="N365" s="29" t="s">
        <v>438</v>
      </c>
      <c r="O365" s="29" t="s">
        <v>438</v>
      </c>
      <c r="P365" s="24" t="s">
        <v>438</v>
      </c>
      <c r="Q365" s="50">
        <v>24</v>
      </c>
      <c r="R365" s="53" t="s">
        <v>1509</v>
      </c>
      <c r="S365" s="47" t="s">
        <v>1185</v>
      </c>
      <c r="T365" s="2" t="s">
        <v>1187</v>
      </c>
      <c r="U365" s="7" t="s">
        <v>1190</v>
      </c>
      <c r="V365" s="7" t="s">
        <v>1513</v>
      </c>
      <c r="W365" s="55" t="s">
        <v>1521</v>
      </c>
      <c r="X365" s="55">
        <v>10</v>
      </c>
      <c r="Y365" s="49"/>
      <c r="Z365" s="54" t="s">
        <v>1025</v>
      </c>
      <c r="AA365" s="22" t="s">
        <v>438</v>
      </c>
      <c r="AB365" s="20" t="s">
        <v>438</v>
      </c>
      <c r="AC365" s="23" t="s">
        <v>319</v>
      </c>
      <c r="AD365" s="24" t="s">
        <v>318</v>
      </c>
      <c r="AE365" s="25" t="s">
        <v>438</v>
      </c>
      <c r="AF365" s="2" t="s">
        <v>438</v>
      </c>
      <c r="AG365" s="2" t="s">
        <v>438</v>
      </c>
      <c r="AH365" s="2" t="s">
        <v>438</v>
      </c>
      <c r="AI365" s="21" t="s">
        <v>438</v>
      </c>
      <c r="AJ365" s="25" t="s">
        <v>438</v>
      </c>
      <c r="AK365" s="2" t="s">
        <v>438</v>
      </c>
      <c r="AL365" s="2" t="s">
        <v>939</v>
      </c>
      <c r="AM365" s="31" t="s">
        <v>927</v>
      </c>
      <c r="AN365" s="7" t="s">
        <v>463</v>
      </c>
      <c r="AO365" t="str">
        <f t="shared" si="10"/>
        <v>A1.7 10</v>
      </c>
    </row>
    <row r="366" spans="2:41" ht="42.5" x14ac:dyDescent="0.35">
      <c r="B366" s="2">
        <v>363</v>
      </c>
      <c r="C366" s="8" t="s">
        <v>885</v>
      </c>
      <c r="D366" s="2" t="s">
        <v>438</v>
      </c>
      <c r="E366" s="19" t="s">
        <v>2022</v>
      </c>
      <c r="F366" s="21" t="s">
        <v>10</v>
      </c>
      <c r="G366" s="25" t="s">
        <v>1535</v>
      </c>
      <c r="H366" s="24" t="s">
        <v>438</v>
      </c>
      <c r="I366" s="25" t="s">
        <v>438</v>
      </c>
      <c r="J366" s="2" t="s">
        <v>438</v>
      </c>
      <c r="K366" s="29" t="s">
        <v>438</v>
      </c>
      <c r="L366" s="29" t="s">
        <v>438</v>
      </c>
      <c r="M366" s="29" t="s">
        <v>438</v>
      </c>
      <c r="N366" s="29" t="s">
        <v>438</v>
      </c>
      <c r="O366" s="29" t="s">
        <v>438</v>
      </c>
      <c r="P366" s="24" t="s">
        <v>438</v>
      </c>
      <c r="Q366" s="51" t="s">
        <v>1038</v>
      </c>
      <c r="R366" s="52" t="s">
        <v>1509</v>
      </c>
      <c r="S366" s="47" t="s">
        <v>1185</v>
      </c>
      <c r="T366" s="2" t="s">
        <v>1187</v>
      </c>
      <c r="U366" s="7" t="s">
        <v>1190</v>
      </c>
      <c r="V366" s="7" t="s">
        <v>1513</v>
      </c>
      <c r="W366" s="55" t="s">
        <v>1521</v>
      </c>
      <c r="X366" s="55">
        <v>11</v>
      </c>
      <c r="Y366" s="49"/>
      <c r="Z366" s="54" t="s">
        <v>1025</v>
      </c>
      <c r="AA366" s="22" t="s">
        <v>438</v>
      </c>
      <c r="AB366" s="20" t="s">
        <v>438</v>
      </c>
      <c r="AC366" s="23" t="s">
        <v>319</v>
      </c>
      <c r="AD366" s="24" t="s">
        <v>318</v>
      </c>
      <c r="AE366" s="25" t="s">
        <v>438</v>
      </c>
      <c r="AF366" s="2" t="s">
        <v>438</v>
      </c>
      <c r="AG366" s="2" t="s">
        <v>438</v>
      </c>
      <c r="AH366" s="2" t="s">
        <v>438</v>
      </c>
      <c r="AI366" s="21" t="s">
        <v>438</v>
      </c>
      <c r="AJ366" s="25" t="s">
        <v>438</v>
      </c>
      <c r="AK366" s="2" t="s">
        <v>438</v>
      </c>
      <c r="AL366" s="2" t="s">
        <v>939</v>
      </c>
      <c r="AM366" s="31" t="s">
        <v>928</v>
      </c>
      <c r="AN366" s="7" t="s">
        <v>463</v>
      </c>
      <c r="AO366" t="str">
        <f t="shared" si="10"/>
        <v>A1.7 11</v>
      </c>
    </row>
    <row r="367" spans="2:41" ht="42.5" x14ac:dyDescent="0.35">
      <c r="B367" s="2">
        <v>364</v>
      </c>
      <c r="C367" s="8" t="s">
        <v>885</v>
      </c>
      <c r="D367" s="2" t="s">
        <v>438</v>
      </c>
      <c r="E367" s="19" t="s">
        <v>2023</v>
      </c>
      <c r="F367" s="21" t="s">
        <v>10</v>
      </c>
      <c r="G367" s="25" t="s">
        <v>1535</v>
      </c>
      <c r="H367" s="24" t="s">
        <v>438</v>
      </c>
      <c r="I367" s="25" t="s">
        <v>438</v>
      </c>
      <c r="J367" s="2" t="s">
        <v>438</v>
      </c>
      <c r="K367" s="29" t="s">
        <v>438</v>
      </c>
      <c r="L367" s="29" t="s">
        <v>438</v>
      </c>
      <c r="M367" s="29" t="s">
        <v>438</v>
      </c>
      <c r="N367" s="29" t="s">
        <v>438</v>
      </c>
      <c r="O367" s="29" t="s">
        <v>438</v>
      </c>
      <c r="P367" s="24" t="s">
        <v>438</v>
      </c>
      <c r="Q367" s="51" t="s">
        <v>1038</v>
      </c>
      <c r="R367" s="52" t="s">
        <v>1509</v>
      </c>
      <c r="S367" s="47" t="s">
        <v>1185</v>
      </c>
      <c r="T367" s="2" t="s">
        <v>1187</v>
      </c>
      <c r="U367" s="7" t="s">
        <v>1190</v>
      </c>
      <c r="V367" s="7" t="s">
        <v>1513</v>
      </c>
      <c r="W367" s="55" t="s">
        <v>1521</v>
      </c>
      <c r="X367" s="55">
        <v>12</v>
      </c>
      <c r="Y367" s="49"/>
      <c r="Z367" s="54" t="s">
        <v>1025</v>
      </c>
      <c r="AA367" s="22" t="s">
        <v>438</v>
      </c>
      <c r="AB367" s="20" t="s">
        <v>438</v>
      </c>
      <c r="AC367" s="23" t="s">
        <v>319</v>
      </c>
      <c r="AD367" s="24" t="s">
        <v>318</v>
      </c>
      <c r="AE367" s="25" t="s">
        <v>438</v>
      </c>
      <c r="AF367" s="2" t="s">
        <v>438</v>
      </c>
      <c r="AG367" s="2" t="s">
        <v>438</v>
      </c>
      <c r="AH367" s="2" t="s">
        <v>438</v>
      </c>
      <c r="AI367" s="21" t="s">
        <v>438</v>
      </c>
      <c r="AJ367" s="25" t="s">
        <v>438</v>
      </c>
      <c r="AK367" s="2" t="s">
        <v>438</v>
      </c>
      <c r="AL367" s="2" t="s">
        <v>939</v>
      </c>
      <c r="AM367" s="31" t="s">
        <v>929</v>
      </c>
      <c r="AN367" s="7" t="s">
        <v>463</v>
      </c>
      <c r="AO367" t="str">
        <f t="shared" si="10"/>
        <v>A1.7 12</v>
      </c>
    </row>
    <row r="368" spans="2:41" ht="42.5" x14ac:dyDescent="0.35">
      <c r="B368" s="2">
        <v>365</v>
      </c>
      <c r="C368" s="8" t="s">
        <v>885</v>
      </c>
      <c r="D368" s="2" t="s">
        <v>438</v>
      </c>
      <c r="E368" s="19" t="s">
        <v>2024</v>
      </c>
      <c r="F368" s="21" t="s">
        <v>10</v>
      </c>
      <c r="G368" s="25" t="s">
        <v>1535</v>
      </c>
      <c r="H368" s="24" t="s">
        <v>438</v>
      </c>
      <c r="I368" s="25" t="s">
        <v>438</v>
      </c>
      <c r="J368" s="2" t="s">
        <v>438</v>
      </c>
      <c r="K368" s="29" t="s">
        <v>438</v>
      </c>
      <c r="L368" s="29" t="s">
        <v>438</v>
      </c>
      <c r="M368" s="29" t="s">
        <v>438</v>
      </c>
      <c r="N368" s="29" t="s">
        <v>438</v>
      </c>
      <c r="O368" s="29" t="s">
        <v>438</v>
      </c>
      <c r="P368" s="24" t="s">
        <v>438</v>
      </c>
      <c r="Q368" s="51" t="s">
        <v>1038</v>
      </c>
      <c r="R368" s="52" t="s">
        <v>1509</v>
      </c>
      <c r="S368" s="47" t="s">
        <v>1185</v>
      </c>
      <c r="T368" s="2" t="s">
        <v>1187</v>
      </c>
      <c r="U368" s="7" t="s">
        <v>1190</v>
      </c>
      <c r="V368" s="7" t="s">
        <v>1513</v>
      </c>
      <c r="W368" s="55" t="s">
        <v>1521</v>
      </c>
      <c r="X368" s="55">
        <v>13</v>
      </c>
      <c r="Y368" s="49"/>
      <c r="Z368" s="54" t="s">
        <v>1025</v>
      </c>
      <c r="AA368" s="22" t="s">
        <v>438</v>
      </c>
      <c r="AB368" s="20" t="s">
        <v>438</v>
      </c>
      <c r="AC368" s="23" t="s">
        <v>319</v>
      </c>
      <c r="AD368" s="24" t="s">
        <v>318</v>
      </c>
      <c r="AE368" s="25" t="s">
        <v>438</v>
      </c>
      <c r="AF368" s="2" t="s">
        <v>438</v>
      </c>
      <c r="AG368" s="2" t="s">
        <v>438</v>
      </c>
      <c r="AH368" s="2" t="s">
        <v>438</v>
      </c>
      <c r="AI368" s="21" t="s">
        <v>438</v>
      </c>
      <c r="AJ368" s="25" t="s">
        <v>438</v>
      </c>
      <c r="AK368" s="2" t="s">
        <v>438</v>
      </c>
      <c r="AL368" s="2" t="s">
        <v>939</v>
      </c>
      <c r="AM368" s="31" t="s">
        <v>930</v>
      </c>
      <c r="AN368" s="7" t="s">
        <v>463</v>
      </c>
      <c r="AO368" t="str">
        <f t="shared" si="10"/>
        <v>A1.7 13</v>
      </c>
    </row>
    <row r="369" spans="2:41" ht="42.5" x14ac:dyDescent="0.35">
      <c r="B369" s="2">
        <v>366</v>
      </c>
      <c r="C369" s="8" t="s">
        <v>885</v>
      </c>
      <c r="D369" s="2" t="s">
        <v>438</v>
      </c>
      <c r="E369" s="19" t="s">
        <v>2025</v>
      </c>
      <c r="F369" s="21" t="s">
        <v>10</v>
      </c>
      <c r="G369" s="25" t="s">
        <v>1535</v>
      </c>
      <c r="H369" s="24" t="s">
        <v>438</v>
      </c>
      <c r="I369" s="25" t="s">
        <v>438</v>
      </c>
      <c r="J369" s="2" t="s">
        <v>438</v>
      </c>
      <c r="K369" s="29" t="s">
        <v>438</v>
      </c>
      <c r="L369" s="29" t="s">
        <v>438</v>
      </c>
      <c r="M369" s="29" t="s">
        <v>438</v>
      </c>
      <c r="N369" s="29" t="s">
        <v>438</v>
      </c>
      <c r="O369" s="29" t="s">
        <v>438</v>
      </c>
      <c r="P369" s="24" t="s">
        <v>438</v>
      </c>
      <c r="Q369" s="51" t="s">
        <v>1038</v>
      </c>
      <c r="R369" s="52" t="s">
        <v>1509</v>
      </c>
      <c r="S369" s="47" t="s">
        <v>1185</v>
      </c>
      <c r="T369" s="2" t="s">
        <v>1187</v>
      </c>
      <c r="U369" s="7" t="s">
        <v>1190</v>
      </c>
      <c r="V369" s="7" t="s">
        <v>1513</v>
      </c>
      <c r="W369" s="55" t="s">
        <v>1521</v>
      </c>
      <c r="X369" s="55">
        <v>14</v>
      </c>
      <c r="Y369" s="49"/>
      <c r="Z369" s="54" t="s">
        <v>1025</v>
      </c>
      <c r="AA369" s="22" t="s">
        <v>438</v>
      </c>
      <c r="AB369" s="20" t="s">
        <v>438</v>
      </c>
      <c r="AC369" s="23" t="s">
        <v>319</v>
      </c>
      <c r="AD369" s="24" t="s">
        <v>318</v>
      </c>
      <c r="AE369" s="25" t="s">
        <v>438</v>
      </c>
      <c r="AF369" s="2" t="s">
        <v>438</v>
      </c>
      <c r="AG369" s="2" t="s">
        <v>438</v>
      </c>
      <c r="AH369" s="2" t="s">
        <v>438</v>
      </c>
      <c r="AI369" s="21" t="s">
        <v>438</v>
      </c>
      <c r="AJ369" s="25" t="s">
        <v>438</v>
      </c>
      <c r="AK369" s="2" t="s">
        <v>438</v>
      </c>
      <c r="AL369" s="2" t="s">
        <v>939</v>
      </c>
      <c r="AM369" s="31" t="s">
        <v>931</v>
      </c>
      <c r="AN369" s="7" t="s">
        <v>463</v>
      </c>
      <c r="AO369" t="str">
        <f t="shared" si="10"/>
        <v>A1.7 14</v>
      </c>
    </row>
    <row r="370" spans="2:41" ht="42.5" x14ac:dyDescent="0.35">
      <c r="B370" s="2">
        <v>367</v>
      </c>
      <c r="C370" s="8" t="s">
        <v>885</v>
      </c>
      <c r="D370" s="2" t="s">
        <v>438</v>
      </c>
      <c r="E370" s="19" t="s">
        <v>2026</v>
      </c>
      <c r="F370" s="21" t="s">
        <v>10</v>
      </c>
      <c r="G370" s="25" t="s">
        <v>1535</v>
      </c>
      <c r="H370" s="24" t="s">
        <v>438</v>
      </c>
      <c r="I370" s="25" t="s">
        <v>438</v>
      </c>
      <c r="J370" s="2" t="s">
        <v>438</v>
      </c>
      <c r="K370" s="29" t="s">
        <v>438</v>
      </c>
      <c r="L370" s="29" t="s">
        <v>438</v>
      </c>
      <c r="M370" s="29" t="s">
        <v>438</v>
      </c>
      <c r="N370" s="29" t="s">
        <v>438</v>
      </c>
      <c r="O370" s="29" t="s">
        <v>438</v>
      </c>
      <c r="P370" s="24" t="s">
        <v>438</v>
      </c>
      <c r="Q370" s="51" t="s">
        <v>1038</v>
      </c>
      <c r="R370" s="52" t="s">
        <v>1509</v>
      </c>
      <c r="S370" s="47" t="s">
        <v>1185</v>
      </c>
      <c r="T370" s="2" t="s">
        <v>1187</v>
      </c>
      <c r="U370" s="7" t="s">
        <v>1190</v>
      </c>
      <c r="V370" s="7" t="s">
        <v>1513</v>
      </c>
      <c r="W370" s="55" t="s">
        <v>1521</v>
      </c>
      <c r="X370" s="55">
        <v>15</v>
      </c>
      <c r="Y370" s="49"/>
      <c r="Z370" s="54" t="s">
        <v>1025</v>
      </c>
      <c r="AA370" s="22" t="s">
        <v>438</v>
      </c>
      <c r="AB370" s="20" t="s">
        <v>438</v>
      </c>
      <c r="AC370" s="23" t="s">
        <v>319</v>
      </c>
      <c r="AD370" s="24" t="s">
        <v>318</v>
      </c>
      <c r="AE370" s="25" t="s">
        <v>438</v>
      </c>
      <c r="AF370" s="2" t="s">
        <v>438</v>
      </c>
      <c r="AG370" s="2" t="s">
        <v>438</v>
      </c>
      <c r="AH370" s="2" t="s">
        <v>438</v>
      </c>
      <c r="AI370" s="21" t="s">
        <v>438</v>
      </c>
      <c r="AJ370" s="25" t="s">
        <v>438</v>
      </c>
      <c r="AK370" s="2" t="s">
        <v>438</v>
      </c>
      <c r="AL370" s="2" t="s">
        <v>939</v>
      </c>
      <c r="AM370" s="31" t="s">
        <v>932</v>
      </c>
      <c r="AN370" s="7" t="s">
        <v>463</v>
      </c>
      <c r="AO370" t="str">
        <f t="shared" si="10"/>
        <v>A1.7 15</v>
      </c>
    </row>
    <row r="371" spans="2:41" ht="42.5" x14ac:dyDescent="0.35">
      <c r="B371" s="2">
        <v>368</v>
      </c>
      <c r="C371" s="8" t="s">
        <v>885</v>
      </c>
      <c r="D371" s="2" t="s">
        <v>438</v>
      </c>
      <c r="E371" s="19" t="s">
        <v>2027</v>
      </c>
      <c r="F371" s="21" t="s">
        <v>10</v>
      </c>
      <c r="G371" s="25" t="s">
        <v>1535</v>
      </c>
      <c r="H371" s="24" t="s">
        <v>438</v>
      </c>
      <c r="I371" s="25" t="s">
        <v>438</v>
      </c>
      <c r="J371" s="2" t="s">
        <v>438</v>
      </c>
      <c r="K371" s="29" t="s">
        <v>438</v>
      </c>
      <c r="L371" s="29" t="s">
        <v>438</v>
      </c>
      <c r="M371" s="29" t="s">
        <v>438</v>
      </c>
      <c r="N371" s="29" t="s">
        <v>438</v>
      </c>
      <c r="O371" s="29" t="s">
        <v>438</v>
      </c>
      <c r="P371" s="24" t="s">
        <v>438</v>
      </c>
      <c r="Q371" s="51" t="s">
        <v>1038</v>
      </c>
      <c r="R371" s="52" t="s">
        <v>1509</v>
      </c>
      <c r="S371" s="47" t="s">
        <v>1185</v>
      </c>
      <c r="T371" s="2" t="s">
        <v>1187</v>
      </c>
      <c r="U371" s="7" t="s">
        <v>1190</v>
      </c>
      <c r="V371" s="7" t="s">
        <v>1513</v>
      </c>
      <c r="W371" s="55" t="s">
        <v>1521</v>
      </c>
      <c r="X371" s="55">
        <v>16</v>
      </c>
      <c r="Y371" s="49"/>
      <c r="Z371" s="54" t="s">
        <v>1025</v>
      </c>
      <c r="AA371" s="46" t="s">
        <v>438</v>
      </c>
      <c r="AB371" s="20" t="s">
        <v>438</v>
      </c>
      <c r="AC371" s="23" t="s">
        <v>319</v>
      </c>
      <c r="AD371" s="24" t="s">
        <v>318</v>
      </c>
      <c r="AE371" s="25" t="s">
        <v>438</v>
      </c>
      <c r="AF371" s="2" t="s">
        <v>438</v>
      </c>
      <c r="AG371" s="2" t="s">
        <v>438</v>
      </c>
      <c r="AH371" s="2" t="s">
        <v>438</v>
      </c>
      <c r="AI371" s="21" t="s">
        <v>438</v>
      </c>
      <c r="AJ371" s="25" t="s">
        <v>438</v>
      </c>
      <c r="AK371" s="2" t="s">
        <v>438</v>
      </c>
      <c r="AL371" s="2" t="s">
        <v>939</v>
      </c>
      <c r="AM371" s="31" t="s">
        <v>933</v>
      </c>
      <c r="AN371" s="7" t="s">
        <v>463</v>
      </c>
      <c r="AO371" t="str">
        <f t="shared" si="10"/>
        <v>A1.7 16</v>
      </c>
    </row>
    <row r="372" spans="2:41" ht="42.5" x14ac:dyDescent="0.35">
      <c r="B372" s="2">
        <v>369</v>
      </c>
      <c r="C372" s="8" t="s">
        <v>227</v>
      </c>
      <c r="D372" s="20" t="s">
        <v>1615</v>
      </c>
      <c r="E372" s="20" t="s">
        <v>1027</v>
      </c>
      <c r="F372" s="21" t="s">
        <v>10</v>
      </c>
      <c r="G372" s="25" t="s">
        <v>1535</v>
      </c>
      <c r="H372" s="24" t="s">
        <v>1555</v>
      </c>
      <c r="I372" s="25" t="s">
        <v>438</v>
      </c>
      <c r="J372" s="2" t="s">
        <v>438</v>
      </c>
      <c r="K372" s="29" t="s">
        <v>438</v>
      </c>
      <c r="L372" s="29" t="s">
        <v>438</v>
      </c>
      <c r="M372" s="29" t="s">
        <v>438</v>
      </c>
      <c r="N372" s="29" t="s">
        <v>438</v>
      </c>
      <c r="O372" s="29" t="s">
        <v>438</v>
      </c>
      <c r="P372" s="24" t="s">
        <v>438</v>
      </c>
      <c r="Q372" s="51" t="s">
        <v>1507</v>
      </c>
      <c r="R372" s="52" t="s">
        <v>1508</v>
      </c>
      <c r="S372" s="47" t="s">
        <v>1185</v>
      </c>
      <c r="T372" s="2" t="s">
        <v>1187</v>
      </c>
      <c r="U372" s="7" t="s">
        <v>1190</v>
      </c>
      <c r="V372" s="7" t="s">
        <v>1513</v>
      </c>
      <c r="W372" s="55" t="s">
        <v>1521</v>
      </c>
      <c r="X372" s="55">
        <v>17</v>
      </c>
      <c r="Y372" s="49"/>
      <c r="Z372" s="54" t="s">
        <v>1471</v>
      </c>
      <c r="AA372" s="46" t="s">
        <v>1462</v>
      </c>
      <c r="AB372" s="20" t="s">
        <v>1462</v>
      </c>
      <c r="AC372" s="23" t="s">
        <v>319</v>
      </c>
      <c r="AD372" s="24" t="s">
        <v>318</v>
      </c>
      <c r="AE372" s="25" t="s">
        <v>438</v>
      </c>
      <c r="AF372" s="2" t="s">
        <v>438</v>
      </c>
      <c r="AG372" s="2" t="s">
        <v>438</v>
      </c>
      <c r="AH372" s="2" t="s">
        <v>438</v>
      </c>
      <c r="AI372" s="21" t="s">
        <v>438</v>
      </c>
      <c r="AJ372" s="25" t="s">
        <v>438</v>
      </c>
      <c r="AK372" s="2" t="s">
        <v>438</v>
      </c>
      <c r="AL372" s="2" t="s">
        <v>940</v>
      </c>
      <c r="AM372" s="31" t="s">
        <v>923</v>
      </c>
      <c r="AN372" s="7" t="s">
        <v>463</v>
      </c>
      <c r="AO372" t="str">
        <f t="shared" si="10"/>
        <v>A1.7 17</v>
      </c>
    </row>
    <row r="373" spans="2:41" ht="42.5" x14ac:dyDescent="0.35">
      <c r="B373" s="2">
        <v>370</v>
      </c>
      <c r="C373" s="8" t="s">
        <v>228</v>
      </c>
      <c r="D373" s="20" t="s">
        <v>1616</v>
      </c>
      <c r="E373" s="20" t="s">
        <v>1028</v>
      </c>
      <c r="F373" s="21" t="s">
        <v>10</v>
      </c>
      <c r="G373" s="25" t="s">
        <v>1535</v>
      </c>
      <c r="H373" s="24" t="s">
        <v>1555</v>
      </c>
      <c r="I373" s="25" t="s">
        <v>438</v>
      </c>
      <c r="J373" s="2" t="s">
        <v>438</v>
      </c>
      <c r="K373" s="29" t="s">
        <v>438</v>
      </c>
      <c r="L373" s="29" t="s">
        <v>438</v>
      </c>
      <c r="M373" s="29" t="s">
        <v>438</v>
      </c>
      <c r="N373" s="29" t="s">
        <v>438</v>
      </c>
      <c r="O373" s="29" t="s">
        <v>438</v>
      </c>
      <c r="P373" s="24" t="s">
        <v>438</v>
      </c>
      <c r="Q373" s="51" t="s">
        <v>1507</v>
      </c>
      <c r="R373" s="52" t="s">
        <v>1508</v>
      </c>
      <c r="S373" s="47" t="s">
        <v>1185</v>
      </c>
      <c r="T373" s="2" t="s">
        <v>1187</v>
      </c>
      <c r="U373" s="7" t="s">
        <v>1190</v>
      </c>
      <c r="V373" s="7" t="s">
        <v>1513</v>
      </c>
      <c r="W373" s="55" t="s">
        <v>1521</v>
      </c>
      <c r="X373" s="55">
        <v>18</v>
      </c>
      <c r="Y373" s="49"/>
      <c r="Z373" s="54" t="s">
        <v>1471</v>
      </c>
      <c r="AA373" s="46" t="s">
        <v>1462</v>
      </c>
      <c r="AB373" s="20" t="s">
        <v>1462</v>
      </c>
      <c r="AC373" s="23" t="s">
        <v>319</v>
      </c>
      <c r="AD373" s="24" t="s">
        <v>318</v>
      </c>
      <c r="AE373" s="25" t="s">
        <v>438</v>
      </c>
      <c r="AF373" s="2" t="s">
        <v>438</v>
      </c>
      <c r="AG373" s="2" t="s">
        <v>438</v>
      </c>
      <c r="AH373" s="2" t="s">
        <v>438</v>
      </c>
      <c r="AI373" s="21" t="s">
        <v>438</v>
      </c>
      <c r="AJ373" s="25" t="s">
        <v>438</v>
      </c>
      <c r="AK373" s="2" t="s">
        <v>438</v>
      </c>
      <c r="AL373" s="2" t="s">
        <v>940</v>
      </c>
      <c r="AM373" s="31" t="s">
        <v>924</v>
      </c>
      <c r="AN373" s="7" t="s">
        <v>463</v>
      </c>
      <c r="AO373" t="str">
        <f t="shared" si="10"/>
        <v>A1.7 18</v>
      </c>
    </row>
    <row r="374" spans="2:41" ht="42.5" x14ac:dyDescent="0.35">
      <c r="B374" s="2">
        <v>371</v>
      </c>
      <c r="C374" s="8" t="s">
        <v>229</v>
      </c>
      <c r="D374" s="20" t="s">
        <v>1617</v>
      </c>
      <c r="E374" s="20" t="s">
        <v>1029</v>
      </c>
      <c r="F374" s="21" t="s">
        <v>10</v>
      </c>
      <c r="G374" s="25" t="s">
        <v>1535</v>
      </c>
      <c r="H374" s="24" t="s">
        <v>1555</v>
      </c>
      <c r="I374" s="25" t="s">
        <v>438</v>
      </c>
      <c r="J374" s="2" t="s">
        <v>438</v>
      </c>
      <c r="K374" s="29" t="s">
        <v>438</v>
      </c>
      <c r="L374" s="29" t="s">
        <v>438</v>
      </c>
      <c r="M374" s="29" t="s">
        <v>438</v>
      </c>
      <c r="N374" s="29" t="s">
        <v>438</v>
      </c>
      <c r="O374" s="29" t="s">
        <v>438</v>
      </c>
      <c r="P374" s="24" t="s">
        <v>438</v>
      </c>
      <c r="Q374" s="51" t="s">
        <v>1507</v>
      </c>
      <c r="R374" s="52" t="s">
        <v>1508</v>
      </c>
      <c r="S374" s="47" t="s">
        <v>1185</v>
      </c>
      <c r="T374" s="2" t="s">
        <v>1187</v>
      </c>
      <c r="U374" s="7" t="s">
        <v>1190</v>
      </c>
      <c r="V374" s="7" t="s">
        <v>1513</v>
      </c>
      <c r="W374" s="55" t="s">
        <v>1521</v>
      </c>
      <c r="X374" s="55">
        <v>19</v>
      </c>
      <c r="Y374" s="49"/>
      <c r="Z374" s="54" t="s">
        <v>1471</v>
      </c>
      <c r="AA374" s="46" t="s">
        <v>1462</v>
      </c>
      <c r="AB374" s="20" t="s">
        <v>1462</v>
      </c>
      <c r="AC374" s="23" t="s">
        <v>319</v>
      </c>
      <c r="AD374" s="24" t="s">
        <v>318</v>
      </c>
      <c r="AE374" s="25" t="s">
        <v>438</v>
      </c>
      <c r="AF374" s="2" t="s">
        <v>438</v>
      </c>
      <c r="AG374" s="2" t="s">
        <v>438</v>
      </c>
      <c r="AH374" s="2" t="s">
        <v>438</v>
      </c>
      <c r="AI374" s="21" t="s">
        <v>438</v>
      </c>
      <c r="AJ374" s="25" t="s">
        <v>438</v>
      </c>
      <c r="AK374" s="2" t="s">
        <v>438</v>
      </c>
      <c r="AL374" s="2" t="s">
        <v>940</v>
      </c>
      <c r="AM374" s="31" t="s">
        <v>925</v>
      </c>
      <c r="AN374" s="7" t="s">
        <v>463</v>
      </c>
      <c r="AO374" t="str">
        <f t="shared" si="10"/>
        <v>A1.7 19</v>
      </c>
    </row>
    <row r="375" spans="2:41" ht="42.5" x14ac:dyDescent="0.35">
      <c r="B375" s="2">
        <v>372</v>
      </c>
      <c r="C375" s="8" t="s">
        <v>885</v>
      </c>
      <c r="D375" s="2" t="s">
        <v>438</v>
      </c>
      <c r="E375" s="19" t="s">
        <v>2028</v>
      </c>
      <c r="F375" s="21" t="s">
        <v>10</v>
      </c>
      <c r="G375" s="25" t="s">
        <v>1535</v>
      </c>
      <c r="H375" s="24" t="s">
        <v>438</v>
      </c>
      <c r="I375" s="25" t="s">
        <v>438</v>
      </c>
      <c r="J375" s="2" t="s">
        <v>438</v>
      </c>
      <c r="K375" s="29" t="s">
        <v>438</v>
      </c>
      <c r="L375" s="29" t="s">
        <v>438</v>
      </c>
      <c r="M375" s="29" t="s">
        <v>438</v>
      </c>
      <c r="N375" s="29" t="s">
        <v>438</v>
      </c>
      <c r="O375" s="29" t="s">
        <v>438</v>
      </c>
      <c r="P375" s="24" t="s">
        <v>438</v>
      </c>
      <c r="Q375" s="51" t="s">
        <v>1507</v>
      </c>
      <c r="R375" s="52" t="s">
        <v>1508</v>
      </c>
      <c r="S375" s="47" t="s">
        <v>1185</v>
      </c>
      <c r="T375" s="2" t="s">
        <v>1187</v>
      </c>
      <c r="U375" s="7" t="s">
        <v>1190</v>
      </c>
      <c r="V375" s="7" t="s">
        <v>1513</v>
      </c>
      <c r="W375" s="55" t="s">
        <v>1521</v>
      </c>
      <c r="X375" s="55">
        <v>20</v>
      </c>
      <c r="Y375" s="49"/>
      <c r="Z375" s="54" t="s">
        <v>1471</v>
      </c>
      <c r="AA375" s="22" t="s">
        <v>438</v>
      </c>
      <c r="AB375" s="20" t="s">
        <v>438</v>
      </c>
      <c r="AC375" s="23" t="s">
        <v>319</v>
      </c>
      <c r="AD375" s="24" t="s">
        <v>318</v>
      </c>
      <c r="AE375" s="25" t="s">
        <v>438</v>
      </c>
      <c r="AF375" s="2" t="s">
        <v>438</v>
      </c>
      <c r="AG375" s="2" t="s">
        <v>438</v>
      </c>
      <c r="AH375" s="2" t="s">
        <v>438</v>
      </c>
      <c r="AI375" s="21" t="s">
        <v>438</v>
      </c>
      <c r="AJ375" s="25" t="s">
        <v>438</v>
      </c>
      <c r="AK375" s="2" t="s">
        <v>438</v>
      </c>
      <c r="AL375" s="2" t="s">
        <v>940</v>
      </c>
      <c r="AM375" s="31" t="s">
        <v>926</v>
      </c>
      <c r="AN375" s="7" t="s">
        <v>463</v>
      </c>
      <c r="AO375" t="str">
        <f t="shared" si="10"/>
        <v>A1.7 20</v>
      </c>
    </row>
    <row r="376" spans="2:41" ht="42.5" x14ac:dyDescent="0.35">
      <c r="B376" s="2">
        <v>373</v>
      </c>
      <c r="C376" s="8" t="s">
        <v>885</v>
      </c>
      <c r="D376" s="2" t="s">
        <v>438</v>
      </c>
      <c r="E376" s="19" t="s">
        <v>2029</v>
      </c>
      <c r="F376" s="21" t="s">
        <v>10</v>
      </c>
      <c r="G376" s="25" t="s">
        <v>1535</v>
      </c>
      <c r="H376" s="24" t="s">
        <v>438</v>
      </c>
      <c r="I376" s="25" t="s">
        <v>438</v>
      </c>
      <c r="J376" s="2" t="s">
        <v>438</v>
      </c>
      <c r="K376" s="29" t="s">
        <v>438</v>
      </c>
      <c r="L376" s="29" t="s">
        <v>438</v>
      </c>
      <c r="M376" s="29" t="s">
        <v>438</v>
      </c>
      <c r="N376" s="29" t="s">
        <v>438</v>
      </c>
      <c r="O376" s="29" t="s">
        <v>438</v>
      </c>
      <c r="P376" s="24" t="s">
        <v>438</v>
      </c>
      <c r="Q376" s="51" t="s">
        <v>1507</v>
      </c>
      <c r="R376" s="52" t="s">
        <v>1508</v>
      </c>
      <c r="S376" s="47" t="s">
        <v>1185</v>
      </c>
      <c r="T376" s="2" t="s">
        <v>1187</v>
      </c>
      <c r="U376" s="7" t="s">
        <v>1190</v>
      </c>
      <c r="V376" s="7" t="s">
        <v>1513</v>
      </c>
      <c r="W376" s="55" t="s">
        <v>1521</v>
      </c>
      <c r="X376" s="55">
        <v>21</v>
      </c>
      <c r="Y376" s="49"/>
      <c r="Z376" s="54" t="s">
        <v>1471</v>
      </c>
      <c r="AA376" s="22" t="s">
        <v>438</v>
      </c>
      <c r="AB376" s="20" t="s">
        <v>438</v>
      </c>
      <c r="AC376" s="23" t="s">
        <v>319</v>
      </c>
      <c r="AD376" s="24" t="s">
        <v>318</v>
      </c>
      <c r="AE376" s="25" t="s">
        <v>438</v>
      </c>
      <c r="AF376" s="2" t="s">
        <v>438</v>
      </c>
      <c r="AG376" s="2" t="s">
        <v>438</v>
      </c>
      <c r="AH376" s="2" t="s">
        <v>438</v>
      </c>
      <c r="AI376" s="21" t="s">
        <v>438</v>
      </c>
      <c r="AJ376" s="25" t="s">
        <v>438</v>
      </c>
      <c r="AK376" s="2" t="s">
        <v>438</v>
      </c>
      <c r="AL376" s="2" t="s">
        <v>940</v>
      </c>
      <c r="AM376" s="31" t="s">
        <v>927</v>
      </c>
      <c r="AN376" s="7" t="s">
        <v>463</v>
      </c>
      <c r="AO376" t="str">
        <f t="shared" si="10"/>
        <v>A1.7 21</v>
      </c>
    </row>
    <row r="377" spans="2:41" ht="42.5" x14ac:dyDescent="0.35">
      <c r="B377" s="2">
        <v>374</v>
      </c>
      <c r="C377" s="8" t="s">
        <v>885</v>
      </c>
      <c r="D377" s="2" t="s">
        <v>438</v>
      </c>
      <c r="E377" s="19" t="s">
        <v>2030</v>
      </c>
      <c r="F377" s="21" t="s">
        <v>10</v>
      </c>
      <c r="G377" s="25" t="s">
        <v>1535</v>
      </c>
      <c r="H377" s="24" t="s">
        <v>438</v>
      </c>
      <c r="I377" s="25" t="s">
        <v>438</v>
      </c>
      <c r="J377" s="2" t="s">
        <v>438</v>
      </c>
      <c r="K377" s="29" t="s">
        <v>438</v>
      </c>
      <c r="L377" s="29" t="s">
        <v>438</v>
      </c>
      <c r="M377" s="29" t="s">
        <v>438</v>
      </c>
      <c r="N377" s="29" t="s">
        <v>438</v>
      </c>
      <c r="O377" s="29" t="s">
        <v>438</v>
      </c>
      <c r="P377" s="24" t="s">
        <v>438</v>
      </c>
      <c r="Q377" s="51" t="s">
        <v>1507</v>
      </c>
      <c r="R377" s="52" t="s">
        <v>1508</v>
      </c>
      <c r="S377" s="47" t="s">
        <v>1185</v>
      </c>
      <c r="T377" s="2" t="s">
        <v>1187</v>
      </c>
      <c r="U377" s="7" t="s">
        <v>1190</v>
      </c>
      <c r="V377" s="7" t="s">
        <v>1513</v>
      </c>
      <c r="W377" s="55" t="s">
        <v>1521</v>
      </c>
      <c r="X377" s="55">
        <v>22</v>
      </c>
      <c r="Y377" s="49"/>
      <c r="Z377" s="54" t="s">
        <v>1471</v>
      </c>
      <c r="AA377" s="22" t="s">
        <v>438</v>
      </c>
      <c r="AB377" s="20" t="s">
        <v>438</v>
      </c>
      <c r="AC377" s="23" t="s">
        <v>319</v>
      </c>
      <c r="AD377" s="24" t="s">
        <v>318</v>
      </c>
      <c r="AE377" s="25" t="s">
        <v>438</v>
      </c>
      <c r="AF377" s="2" t="s">
        <v>438</v>
      </c>
      <c r="AG377" s="2" t="s">
        <v>438</v>
      </c>
      <c r="AH377" s="2" t="s">
        <v>438</v>
      </c>
      <c r="AI377" s="21" t="s">
        <v>438</v>
      </c>
      <c r="AJ377" s="25" t="s">
        <v>438</v>
      </c>
      <c r="AK377" s="2" t="s">
        <v>438</v>
      </c>
      <c r="AL377" s="2" t="s">
        <v>940</v>
      </c>
      <c r="AM377" s="31" t="s">
        <v>928</v>
      </c>
      <c r="AN377" s="7" t="s">
        <v>463</v>
      </c>
      <c r="AO377" t="str">
        <f t="shared" si="10"/>
        <v>A1.7 22</v>
      </c>
    </row>
    <row r="378" spans="2:41" ht="42.5" x14ac:dyDescent="0.35">
      <c r="B378" s="2">
        <v>375</v>
      </c>
      <c r="C378" s="8" t="s">
        <v>885</v>
      </c>
      <c r="D378" s="2" t="s">
        <v>438</v>
      </c>
      <c r="E378" s="19" t="s">
        <v>2031</v>
      </c>
      <c r="F378" s="21" t="s">
        <v>10</v>
      </c>
      <c r="G378" s="25" t="s">
        <v>1535</v>
      </c>
      <c r="H378" s="24" t="s">
        <v>438</v>
      </c>
      <c r="I378" s="25" t="s">
        <v>438</v>
      </c>
      <c r="J378" s="2" t="s">
        <v>438</v>
      </c>
      <c r="K378" s="29" t="s">
        <v>438</v>
      </c>
      <c r="L378" s="29" t="s">
        <v>438</v>
      </c>
      <c r="M378" s="29" t="s">
        <v>438</v>
      </c>
      <c r="N378" s="29" t="s">
        <v>438</v>
      </c>
      <c r="O378" s="29" t="s">
        <v>438</v>
      </c>
      <c r="P378" s="24" t="s">
        <v>438</v>
      </c>
      <c r="Q378" s="51" t="s">
        <v>1507</v>
      </c>
      <c r="R378" s="52" t="s">
        <v>1508</v>
      </c>
      <c r="S378" s="47" t="s">
        <v>1185</v>
      </c>
      <c r="T378" s="2" t="s">
        <v>1187</v>
      </c>
      <c r="U378" s="7" t="s">
        <v>1190</v>
      </c>
      <c r="V378" s="7" t="s">
        <v>1513</v>
      </c>
      <c r="W378" s="55" t="s">
        <v>1521</v>
      </c>
      <c r="X378" s="55">
        <v>23</v>
      </c>
      <c r="Y378" s="49"/>
      <c r="Z378" s="54" t="s">
        <v>1471</v>
      </c>
      <c r="AA378" s="22" t="s">
        <v>438</v>
      </c>
      <c r="AB378" s="20" t="s">
        <v>438</v>
      </c>
      <c r="AC378" s="23" t="s">
        <v>319</v>
      </c>
      <c r="AD378" s="24" t="s">
        <v>318</v>
      </c>
      <c r="AE378" s="25" t="s">
        <v>438</v>
      </c>
      <c r="AF378" s="2" t="s">
        <v>438</v>
      </c>
      <c r="AG378" s="2" t="s">
        <v>438</v>
      </c>
      <c r="AH378" s="2" t="s">
        <v>438</v>
      </c>
      <c r="AI378" s="21" t="s">
        <v>438</v>
      </c>
      <c r="AJ378" s="25" t="s">
        <v>438</v>
      </c>
      <c r="AK378" s="2" t="s">
        <v>438</v>
      </c>
      <c r="AL378" s="2" t="s">
        <v>940</v>
      </c>
      <c r="AM378" s="31" t="s">
        <v>929</v>
      </c>
      <c r="AN378" s="7" t="s">
        <v>463</v>
      </c>
      <c r="AO378" t="str">
        <f t="shared" si="10"/>
        <v>A1.7 23</v>
      </c>
    </row>
    <row r="379" spans="2:41" ht="42.5" x14ac:dyDescent="0.35">
      <c r="B379" s="2">
        <v>376</v>
      </c>
      <c r="C379" s="8" t="s">
        <v>885</v>
      </c>
      <c r="D379" s="2" t="s">
        <v>438</v>
      </c>
      <c r="E379" s="19" t="s">
        <v>2032</v>
      </c>
      <c r="F379" s="21" t="s">
        <v>10</v>
      </c>
      <c r="G379" s="25" t="s">
        <v>1535</v>
      </c>
      <c r="H379" s="24" t="s">
        <v>438</v>
      </c>
      <c r="I379" s="25" t="s">
        <v>438</v>
      </c>
      <c r="J379" s="2" t="s">
        <v>438</v>
      </c>
      <c r="K379" s="29" t="s">
        <v>438</v>
      </c>
      <c r="L379" s="29" t="s">
        <v>438</v>
      </c>
      <c r="M379" s="29" t="s">
        <v>438</v>
      </c>
      <c r="N379" s="29" t="s">
        <v>438</v>
      </c>
      <c r="O379" s="29" t="s">
        <v>438</v>
      </c>
      <c r="P379" s="24" t="s">
        <v>438</v>
      </c>
      <c r="Q379" s="51" t="s">
        <v>1507</v>
      </c>
      <c r="R379" s="52" t="s">
        <v>1508</v>
      </c>
      <c r="S379" s="47" t="s">
        <v>1185</v>
      </c>
      <c r="T379" s="2" t="s">
        <v>1187</v>
      </c>
      <c r="U379" s="7" t="s">
        <v>1190</v>
      </c>
      <c r="V379" s="7" t="s">
        <v>1513</v>
      </c>
      <c r="W379" s="55" t="s">
        <v>1521</v>
      </c>
      <c r="X379" s="55">
        <v>24</v>
      </c>
      <c r="Y379" s="49"/>
      <c r="Z379" s="54" t="s">
        <v>1471</v>
      </c>
      <c r="AA379" s="22" t="s">
        <v>438</v>
      </c>
      <c r="AB379" s="20" t="s">
        <v>438</v>
      </c>
      <c r="AC379" s="23" t="s">
        <v>319</v>
      </c>
      <c r="AD379" s="24" t="s">
        <v>318</v>
      </c>
      <c r="AE379" s="25" t="s">
        <v>438</v>
      </c>
      <c r="AF379" s="2" t="s">
        <v>438</v>
      </c>
      <c r="AG379" s="2" t="s">
        <v>438</v>
      </c>
      <c r="AH379" s="2" t="s">
        <v>438</v>
      </c>
      <c r="AI379" s="21" t="s">
        <v>438</v>
      </c>
      <c r="AJ379" s="25" t="s">
        <v>438</v>
      </c>
      <c r="AK379" s="2" t="s">
        <v>438</v>
      </c>
      <c r="AL379" s="2" t="s">
        <v>940</v>
      </c>
      <c r="AM379" s="31" t="s">
        <v>930</v>
      </c>
      <c r="AN379" s="7" t="s">
        <v>463</v>
      </c>
      <c r="AO379" t="str">
        <f t="shared" si="10"/>
        <v>A1.7 24</v>
      </c>
    </row>
    <row r="380" spans="2:41" ht="42.5" x14ac:dyDescent="0.35">
      <c r="B380" s="2">
        <v>377</v>
      </c>
      <c r="C380" s="8" t="s">
        <v>885</v>
      </c>
      <c r="D380" s="2" t="s">
        <v>438</v>
      </c>
      <c r="E380" s="19" t="s">
        <v>2033</v>
      </c>
      <c r="F380" s="21" t="s">
        <v>10</v>
      </c>
      <c r="G380" s="25" t="s">
        <v>1535</v>
      </c>
      <c r="H380" s="24" t="s">
        <v>438</v>
      </c>
      <c r="I380" s="25" t="s">
        <v>438</v>
      </c>
      <c r="J380" s="2" t="s">
        <v>438</v>
      </c>
      <c r="K380" s="29" t="s">
        <v>438</v>
      </c>
      <c r="L380" s="29" t="s">
        <v>438</v>
      </c>
      <c r="M380" s="29" t="s">
        <v>438</v>
      </c>
      <c r="N380" s="29" t="s">
        <v>438</v>
      </c>
      <c r="O380" s="29" t="s">
        <v>438</v>
      </c>
      <c r="P380" s="24" t="s">
        <v>438</v>
      </c>
      <c r="Q380" s="51" t="s">
        <v>1507</v>
      </c>
      <c r="R380" s="52" t="s">
        <v>1508</v>
      </c>
      <c r="S380" s="47" t="s">
        <v>1185</v>
      </c>
      <c r="T380" s="2" t="s">
        <v>1187</v>
      </c>
      <c r="U380" s="7" t="s">
        <v>1190</v>
      </c>
      <c r="V380" s="7" t="s">
        <v>1513</v>
      </c>
      <c r="W380" s="55" t="s">
        <v>1521</v>
      </c>
      <c r="X380" s="55">
        <v>25</v>
      </c>
      <c r="Y380" s="49"/>
      <c r="Z380" s="54" t="s">
        <v>1471</v>
      </c>
      <c r="AA380" s="22" t="s">
        <v>438</v>
      </c>
      <c r="AB380" s="20" t="s">
        <v>438</v>
      </c>
      <c r="AC380" s="23" t="s">
        <v>319</v>
      </c>
      <c r="AD380" s="24" t="s">
        <v>318</v>
      </c>
      <c r="AE380" s="25" t="s">
        <v>438</v>
      </c>
      <c r="AF380" s="2" t="s">
        <v>438</v>
      </c>
      <c r="AG380" s="2" t="s">
        <v>438</v>
      </c>
      <c r="AH380" s="2" t="s">
        <v>438</v>
      </c>
      <c r="AI380" s="21" t="s">
        <v>438</v>
      </c>
      <c r="AJ380" s="25" t="s">
        <v>438</v>
      </c>
      <c r="AK380" s="2" t="s">
        <v>438</v>
      </c>
      <c r="AL380" s="2" t="s">
        <v>940</v>
      </c>
      <c r="AM380" s="31" t="s">
        <v>931</v>
      </c>
      <c r="AN380" s="7" t="s">
        <v>463</v>
      </c>
      <c r="AO380" t="str">
        <f t="shared" si="10"/>
        <v>A1.7 25</v>
      </c>
    </row>
    <row r="381" spans="2:41" ht="42.5" x14ac:dyDescent="0.35">
      <c r="B381" s="2">
        <v>378</v>
      </c>
      <c r="C381" s="8" t="s">
        <v>885</v>
      </c>
      <c r="D381" s="2" t="s">
        <v>438</v>
      </c>
      <c r="E381" s="19" t="s">
        <v>2034</v>
      </c>
      <c r="F381" s="21" t="s">
        <v>10</v>
      </c>
      <c r="G381" s="25" t="s">
        <v>1535</v>
      </c>
      <c r="H381" s="24" t="s">
        <v>438</v>
      </c>
      <c r="I381" s="25" t="s">
        <v>438</v>
      </c>
      <c r="J381" s="2" t="s">
        <v>438</v>
      </c>
      <c r="K381" s="29" t="s">
        <v>438</v>
      </c>
      <c r="L381" s="29" t="s">
        <v>438</v>
      </c>
      <c r="M381" s="29" t="s">
        <v>438</v>
      </c>
      <c r="N381" s="29" t="s">
        <v>438</v>
      </c>
      <c r="O381" s="29" t="s">
        <v>438</v>
      </c>
      <c r="P381" s="24" t="s">
        <v>438</v>
      </c>
      <c r="Q381" s="51" t="s">
        <v>1507</v>
      </c>
      <c r="R381" s="52" t="s">
        <v>1508</v>
      </c>
      <c r="S381" s="47" t="s">
        <v>1185</v>
      </c>
      <c r="T381" s="2" t="s">
        <v>1187</v>
      </c>
      <c r="U381" s="7" t="s">
        <v>1190</v>
      </c>
      <c r="V381" s="7" t="s">
        <v>1513</v>
      </c>
      <c r="W381" s="55" t="s">
        <v>1521</v>
      </c>
      <c r="X381" s="55">
        <v>26</v>
      </c>
      <c r="Y381" s="49"/>
      <c r="Z381" s="54" t="s">
        <v>1471</v>
      </c>
      <c r="AA381" s="22" t="s">
        <v>438</v>
      </c>
      <c r="AB381" s="20" t="s">
        <v>438</v>
      </c>
      <c r="AC381" s="23" t="s">
        <v>319</v>
      </c>
      <c r="AD381" s="24" t="s">
        <v>318</v>
      </c>
      <c r="AE381" s="25" t="s">
        <v>438</v>
      </c>
      <c r="AF381" s="2" t="s">
        <v>438</v>
      </c>
      <c r="AG381" s="2" t="s">
        <v>438</v>
      </c>
      <c r="AH381" s="2" t="s">
        <v>438</v>
      </c>
      <c r="AI381" s="21" t="s">
        <v>438</v>
      </c>
      <c r="AJ381" s="25" t="s">
        <v>438</v>
      </c>
      <c r="AK381" s="2" t="s">
        <v>438</v>
      </c>
      <c r="AL381" s="2" t="s">
        <v>940</v>
      </c>
      <c r="AM381" s="31" t="s">
        <v>932</v>
      </c>
      <c r="AN381" s="7" t="s">
        <v>463</v>
      </c>
      <c r="AO381" t="str">
        <f t="shared" si="10"/>
        <v>A1.7 26</v>
      </c>
    </row>
    <row r="382" spans="2:41" ht="42.5" x14ac:dyDescent="0.35">
      <c r="B382" s="2">
        <v>379</v>
      </c>
      <c r="C382" s="8" t="s">
        <v>885</v>
      </c>
      <c r="D382" s="2" t="s">
        <v>438</v>
      </c>
      <c r="E382" s="19" t="s">
        <v>2035</v>
      </c>
      <c r="F382" s="21" t="s">
        <v>10</v>
      </c>
      <c r="G382" s="25" t="s">
        <v>1535</v>
      </c>
      <c r="H382" s="24" t="s">
        <v>438</v>
      </c>
      <c r="I382" s="25" t="s">
        <v>438</v>
      </c>
      <c r="J382" s="2" t="s">
        <v>438</v>
      </c>
      <c r="K382" s="29" t="s">
        <v>438</v>
      </c>
      <c r="L382" s="29" t="s">
        <v>438</v>
      </c>
      <c r="M382" s="29" t="s">
        <v>438</v>
      </c>
      <c r="N382" s="29" t="s">
        <v>438</v>
      </c>
      <c r="O382" s="29" t="s">
        <v>438</v>
      </c>
      <c r="P382" s="24" t="s">
        <v>438</v>
      </c>
      <c r="Q382" s="51" t="s">
        <v>1507</v>
      </c>
      <c r="R382" s="52" t="s">
        <v>1508</v>
      </c>
      <c r="S382" s="47" t="s">
        <v>1185</v>
      </c>
      <c r="T382" s="2" t="s">
        <v>1187</v>
      </c>
      <c r="U382" s="7" t="s">
        <v>1190</v>
      </c>
      <c r="V382" s="7" t="s">
        <v>1513</v>
      </c>
      <c r="W382" s="55" t="s">
        <v>1521</v>
      </c>
      <c r="X382" s="55">
        <v>27</v>
      </c>
      <c r="Y382" s="49"/>
      <c r="Z382" s="54" t="s">
        <v>1471</v>
      </c>
      <c r="AA382" s="22" t="s">
        <v>438</v>
      </c>
      <c r="AB382" s="20" t="s">
        <v>438</v>
      </c>
      <c r="AC382" s="23" t="s">
        <v>319</v>
      </c>
      <c r="AD382" s="24" t="s">
        <v>318</v>
      </c>
      <c r="AE382" s="25" t="s">
        <v>438</v>
      </c>
      <c r="AF382" s="2" t="s">
        <v>438</v>
      </c>
      <c r="AG382" s="2" t="s">
        <v>438</v>
      </c>
      <c r="AH382" s="2" t="s">
        <v>438</v>
      </c>
      <c r="AI382" s="21" t="s">
        <v>438</v>
      </c>
      <c r="AJ382" s="25" t="s">
        <v>438</v>
      </c>
      <c r="AK382" s="2" t="s">
        <v>438</v>
      </c>
      <c r="AL382" s="2" t="s">
        <v>940</v>
      </c>
      <c r="AM382" s="31" t="s">
        <v>933</v>
      </c>
      <c r="AN382" s="7" t="s">
        <v>463</v>
      </c>
      <c r="AO382" t="str">
        <f t="shared" si="10"/>
        <v>A1.7 27</v>
      </c>
    </row>
    <row r="383" spans="2:41" ht="42.5" x14ac:dyDescent="0.35">
      <c r="B383" s="2">
        <v>380</v>
      </c>
      <c r="C383" s="8" t="s">
        <v>885</v>
      </c>
      <c r="D383" s="2" t="s">
        <v>438</v>
      </c>
      <c r="E383" s="19" t="s">
        <v>2036</v>
      </c>
      <c r="F383" s="21" t="s">
        <v>10</v>
      </c>
      <c r="G383" s="25" t="s">
        <v>1535</v>
      </c>
      <c r="H383" s="24" t="s">
        <v>438</v>
      </c>
      <c r="I383" s="25" t="s">
        <v>438</v>
      </c>
      <c r="J383" s="2" t="s">
        <v>438</v>
      </c>
      <c r="K383" s="29" t="s">
        <v>438</v>
      </c>
      <c r="L383" s="29" t="s">
        <v>438</v>
      </c>
      <c r="M383" s="29" t="s">
        <v>438</v>
      </c>
      <c r="N383" s="29" t="s">
        <v>438</v>
      </c>
      <c r="O383" s="29" t="s">
        <v>438</v>
      </c>
      <c r="P383" s="24" t="s">
        <v>438</v>
      </c>
      <c r="Q383" s="51" t="s">
        <v>1507</v>
      </c>
      <c r="R383" s="52" t="s">
        <v>1508</v>
      </c>
      <c r="S383" s="47" t="s">
        <v>1185</v>
      </c>
      <c r="T383" s="2" t="s">
        <v>1187</v>
      </c>
      <c r="U383" s="7" t="s">
        <v>1190</v>
      </c>
      <c r="V383" s="7" t="s">
        <v>1513</v>
      </c>
      <c r="W383" s="55" t="s">
        <v>1521</v>
      </c>
      <c r="X383" s="55">
        <v>28</v>
      </c>
      <c r="Y383" s="49"/>
      <c r="Z383" s="54" t="s">
        <v>1471</v>
      </c>
      <c r="AA383" s="22" t="s">
        <v>438</v>
      </c>
      <c r="AB383" s="20" t="s">
        <v>438</v>
      </c>
      <c r="AC383" s="23" t="s">
        <v>319</v>
      </c>
      <c r="AD383" s="24" t="s">
        <v>318</v>
      </c>
      <c r="AE383" s="25" t="s">
        <v>438</v>
      </c>
      <c r="AF383" s="2" t="s">
        <v>438</v>
      </c>
      <c r="AG383" s="2" t="s">
        <v>438</v>
      </c>
      <c r="AH383" s="2" t="s">
        <v>438</v>
      </c>
      <c r="AI383" s="21" t="s">
        <v>438</v>
      </c>
      <c r="AJ383" s="25" t="s">
        <v>438</v>
      </c>
      <c r="AK383" s="2" t="s">
        <v>438</v>
      </c>
      <c r="AL383" s="2" t="s">
        <v>940</v>
      </c>
      <c r="AM383" s="31" t="s">
        <v>934</v>
      </c>
      <c r="AN383" s="7" t="s">
        <v>463</v>
      </c>
      <c r="AO383" t="str">
        <f t="shared" si="10"/>
        <v>A1.7 28</v>
      </c>
    </row>
    <row r="384" spans="2:41" ht="42.5" x14ac:dyDescent="0.35">
      <c r="B384" s="2">
        <v>381</v>
      </c>
      <c r="C384" s="8" t="s">
        <v>885</v>
      </c>
      <c r="D384" s="2" t="s">
        <v>438</v>
      </c>
      <c r="E384" s="19" t="s">
        <v>2037</v>
      </c>
      <c r="F384" s="21" t="s">
        <v>10</v>
      </c>
      <c r="G384" s="25" t="s">
        <v>1535</v>
      </c>
      <c r="H384" s="24" t="s">
        <v>438</v>
      </c>
      <c r="I384" s="25" t="s">
        <v>438</v>
      </c>
      <c r="J384" s="2" t="s">
        <v>438</v>
      </c>
      <c r="K384" s="29" t="s">
        <v>438</v>
      </c>
      <c r="L384" s="29" t="s">
        <v>438</v>
      </c>
      <c r="M384" s="29" t="s">
        <v>438</v>
      </c>
      <c r="N384" s="29" t="s">
        <v>438</v>
      </c>
      <c r="O384" s="29" t="s">
        <v>438</v>
      </c>
      <c r="P384" s="24" t="s">
        <v>438</v>
      </c>
      <c r="Q384" s="51" t="s">
        <v>1507</v>
      </c>
      <c r="R384" s="52" t="s">
        <v>1508</v>
      </c>
      <c r="S384" s="47" t="s">
        <v>1185</v>
      </c>
      <c r="T384" s="2" t="s">
        <v>1187</v>
      </c>
      <c r="U384" s="7" t="s">
        <v>1190</v>
      </c>
      <c r="V384" s="7" t="s">
        <v>1513</v>
      </c>
      <c r="W384" s="55" t="s">
        <v>1521</v>
      </c>
      <c r="X384" s="55">
        <v>29</v>
      </c>
      <c r="Y384" s="49"/>
      <c r="Z384" s="54" t="s">
        <v>1471</v>
      </c>
      <c r="AA384" s="22" t="s">
        <v>438</v>
      </c>
      <c r="AB384" s="20" t="s">
        <v>438</v>
      </c>
      <c r="AC384" s="23" t="s">
        <v>319</v>
      </c>
      <c r="AD384" s="24" t="s">
        <v>318</v>
      </c>
      <c r="AE384" s="25" t="s">
        <v>438</v>
      </c>
      <c r="AF384" s="2" t="s">
        <v>438</v>
      </c>
      <c r="AG384" s="2" t="s">
        <v>438</v>
      </c>
      <c r="AH384" s="2" t="s">
        <v>438</v>
      </c>
      <c r="AI384" s="21" t="s">
        <v>438</v>
      </c>
      <c r="AJ384" s="25" t="s">
        <v>438</v>
      </c>
      <c r="AK384" s="2" t="s">
        <v>438</v>
      </c>
      <c r="AL384" s="2" t="s">
        <v>940</v>
      </c>
      <c r="AM384" s="31" t="s">
        <v>935</v>
      </c>
      <c r="AN384" s="7" t="s">
        <v>463</v>
      </c>
      <c r="AO384" t="str">
        <f t="shared" si="10"/>
        <v>A1.7 29</v>
      </c>
    </row>
    <row r="385" spans="2:41" ht="42.5" x14ac:dyDescent="0.35">
      <c r="B385" s="2">
        <v>382</v>
      </c>
      <c r="C385" s="8" t="s">
        <v>885</v>
      </c>
      <c r="D385" s="2" t="s">
        <v>438</v>
      </c>
      <c r="E385" s="19" t="s">
        <v>2038</v>
      </c>
      <c r="F385" s="21" t="s">
        <v>10</v>
      </c>
      <c r="G385" s="25" t="s">
        <v>1535</v>
      </c>
      <c r="H385" s="24" t="s">
        <v>438</v>
      </c>
      <c r="I385" s="25" t="s">
        <v>438</v>
      </c>
      <c r="J385" s="2" t="s">
        <v>438</v>
      </c>
      <c r="K385" s="29" t="s">
        <v>438</v>
      </c>
      <c r="L385" s="29" t="s">
        <v>438</v>
      </c>
      <c r="M385" s="29" t="s">
        <v>438</v>
      </c>
      <c r="N385" s="29" t="s">
        <v>438</v>
      </c>
      <c r="O385" s="29" t="s">
        <v>438</v>
      </c>
      <c r="P385" s="24" t="s">
        <v>438</v>
      </c>
      <c r="Q385" s="51" t="s">
        <v>1507</v>
      </c>
      <c r="R385" s="52" t="s">
        <v>1508</v>
      </c>
      <c r="S385" s="47" t="s">
        <v>1185</v>
      </c>
      <c r="T385" s="2" t="s">
        <v>1187</v>
      </c>
      <c r="U385" s="7" t="s">
        <v>1190</v>
      </c>
      <c r="V385" s="7" t="s">
        <v>1513</v>
      </c>
      <c r="W385" s="55" t="s">
        <v>1521</v>
      </c>
      <c r="X385" s="55">
        <v>30</v>
      </c>
      <c r="Y385" s="49"/>
      <c r="Z385" s="54" t="s">
        <v>1471</v>
      </c>
      <c r="AA385" s="22" t="s">
        <v>438</v>
      </c>
      <c r="AB385" s="20" t="s">
        <v>438</v>
      </c>
      <c r="AC385" s="23" t="s">
        <v>319</v>
      </c>
      <c r="AD385" s="24" t="s">
        <v>318</v>
      </c>
      <c r="AE385" s="25" t="s">
        <v>438</v>
      </c>
      <c r="AF385" s="2" t="s">
        <v>438</v>
      </c>
      <c r="AG385" s="2" t="s">
        <v>438</v>
      </c>
      <c r="AH385" s="2" t="s">
        <v>438</v>
      </c>
      <c r="AI385" s="21" t="s">
        <v>438</v>
      </c>
      <c r="AJ385" s="25" t="s">
        <v>438</v>
      </c>
      <c r="AK385" s="2" t="s">
        <v>438</v>
      </c>
      <c r="AL385" s="2" t="s">
        <v>940</v>
      </c>
      <c r="AM385" s="31" t="s">
        <v>936</v>
      </c>
      <c r="AN385" s="7" t="s">
        <v>463</v>
      </c>
      <c r="AO385" t="str">
        <f t="shared" si="10"/>
        <v>A1.7 30</v>
      </c>
    </row>
    <row r="386" spans="2:41" ht="42.5" x14ac:dyDescent="0.35">
      <c r="B386" s="2">
        <v>383</v>
      </c>
      <c r="C386" s="8" t="s">
        <v>885</v>
      </c>
      <c r="D386" s="2" t="s">
        <v>438</v>
      </c>
      <c r="E386" s="19" t="s">
        <v>2039</v>
      </c>
      <c r="F386" s="21" t="s">
        <v>10</v>
      </c>
      <c r="G386" s="25" t="s">
        <v>1535</v>
      </c>
      <c r="H386" s="24" t="s">
        <v>438</v>
      </c>
      <c r="I386" s="25" t="s">
        <v>438</v>
      </c>
      <c r="J386" s="2" t="s">
        <v>438</v>
      </c>
      <c r="K386" s="29" t="s">
        <v>438</v>
      </c>
      <c r="L386" s="29" t="s">
        <v>438</v>
      </c>
      <c r="M386" s="29" t="s">
        <v>438</v>
      </c>
      <c r="N386" s="29" t="s">
        <v>438</v>
      </c>
      <c r="O386" s="29" t="s">
        <v>438</v>
      </c>
      <c r="P386" s="24" t="s">
        <v>438</v>
      </c>
      <c r="Q386" s="51" t="s">
        <v>1507</v>
      </c>
      <c r="R386" s="52" t="s">
        <v>1508</v>
      </c>
      <c r="S386" s="47" t="s">
        <v>1185</v>
      </c>
      <c r="T386" s="2" t="s">
        <v>1187</v>
      </c>
      <c r="U386" s="7" t="s">
        <v>1190</v>
      </c>
      <c r="V386" s="7" t="s">
        <v>1513</v>
      </c>
      <c r="W386" s="55" t="s">
        <v>1521</v>
      </c>
      <c r="X386" s="55">
        <v>31</v>
      </c>
      <c r="Y386" s="49"/>
      <c r="Z386" s="54" t="s">
        <v>1471</v>
      </c>
      <c r="AA386" s="22" t="s">
        <v>438</v>
      </c>
      <c r="AB386" s="20" t="s">
        <v>438</v>
      </c>
      <c r="AC386" s="23" t="s">
        <v>319</v>
      </c>
      <c r="AD386" s="24" t="s">
        <v>318</v>
      </c>
      <c r="AE386" s="25" t="s">
        <v>438</v>
      </c>
      <c r="AF386" s="2" t="s">
        <v>438</v>
      </c>
      <c r="AG386" s="2" t="s">
        <v>438</v>
      </c>
      <c r="AH386" s="2" t="s">
        <v>438</v>
      </c>
      <c r="AI386" s="21" t="s">
        <v>438</v>
      </c>
      <c r="AJ386" s="25" t="s">
        <v>438</v>
      </c>
      <c r="AK386" s="2" t="s">
        <v>438</v>
      </c>
      <c r="AL386" s="2" t="s">
        <v>940</v>
      </c>
      <c r="AM386" s="31" t="s">
        <v>937</v>
      </c>
      <c r="AN386" s="7" t="s">
        <v>463</v>
      </c>
      <c r="AO386" t="str">
        <f t="shared" si="10"/>
        <v>A1.7 31</v>
      </c>
    </row>
    <row r="387" spans="2:41" ht="42.5" x14ac:dyDescent="0.35">
      <c r="B387" s="2">
        <v>384</v>
      </c>
      <c r="C387" s="8" t="s">
        <v>885</v>
      </c>
      <c r="D387" s="2" t="s">
        <v>438</v>
      </c>
      <c r="E387" s="19" t="s">
        <v>2040</v>
      </c>
      <c r="F387" s="21" t="s">
        <v>10</v>
      </c>
      <c r="G387" s="25" t="s">
        <v>1535</v>
      </c>
      <c r="H387" s="24" t="s">
        <v>438</v>
      </c>
      <c r="I387" s="25" t="s">
        <v>438</v>
      </c>
      <c r="J387" s="2" t="s">
        <v>438</v>
      </c>
      <c r="K387" s="29" t="s">
        <v>438</v>
      </c>
      <c r="L387" s="29" t="s">
        <v>438</v>
      </c>
      <c r="M387" s="29" t="s">
        <v>438</v>
      </c>
      <c r="N387" s="29" t="s">
        <v>438</v>
      </c>
      <c r="O387" s="29" t="s">
        <v>438</v>
      </c>
      <c r="P387" s="24" t="s">
        <v>438</v>
      </c>
      <c r="Q387" s="51" t="s">
        <v>1507</v>
      </c>
      <c r="R387" s="52" t="s">
        <v>1508</v>
      </c>
      <c r="S387" s="47" t="s">
        <v>1185</v>
      </c>
      <c r="T387" s="2" t="s">
        <v>1187</v>
      </c>
      <c r="U387" s="7" t="s">
        <v>1190</v>
      </c>
      <c r="V387" s="7" t="s">
        <v>1513</v>
      </c>
      <c r="W387" s="55" t="s">
        <v>1521</v>
      </c>
      <c r="X387" s="55">
        <v>32</v>
      </c>
      <c r="Y387" s="49"/>
      <c r="Z387" s="54" t="s">
        <v>1471</v>
      </c>
      <c r="AA387" s="22" t="s">
        <v>438</v>
      </c>
      <c r="AB387" s="20" t="s">
        <v>438</v>
      </c>
      <c r="AC387" s="23" t="s">
        <v>319</v>
      </c>
      <c r="AD387" s="24" t="s">
        <v>318</v>
      </c>
      <c r="AE387" s="25" t="s">
        <v>438</v>
      </c>
      <c r="AF387" s="2" t="s">
        <v>438</v>
      </c>
      <c r="AG387" s="2" t="s">
        <v>438</v>
      </c>
      <c r="AH387" s="2" t="s">
        <v>438</v>
      </c>
      <c r="AI387" s="21" t="s">
        <v>438</v>
      </c>
      <c r="AJ387" s="25" t="s">
        <v>438</v>
      </c>
      <c r="AK387" s="2" t="s">
        <v>438</v>
      </c>
      <c r="AL387" s="2" t="s">
        <v>940</v>
      </c>
      <c r="AM387" s="31" t="s">
        <v>938</v>
      </c>
      <c r="AN387" s="7" t="s">
        <v>463</v>
      </c>
      <c r="AO387" t="str">
        <f t="shared" si="10"/>
        <v>A1.7 32</v>
      </c>
    </row>
    <row r="388" spans="2:41" ht="56.5" x14ac:dyDescent="0.35">
      <c r="B388" s="2">
        <v>385</v>
      </c>
      <c r="C388" s="8" t="s">
        <v>256</v>
      </c>
      <c r="D388" s="41" t="s">
        <v>1675</v>
      </c>
      <c r="E388" s="19" t="s">
        <v>634</v>
      </c>
      <c r="F388" s="21" t="s">
        <v>1512</v>
      </c>
      <c r="G388" s="25" t="s">
        <v>1535</v>
      </c>
      <c r="H388" s="24" t="s">
        <v>1556</v>
      </c>
      <c r="I388" s="25">
        <v>0</v>
      </c>
      <c r="J388" s="2" t="s">
        <v>1056</v>
      </c>
      <c r="K388" s="29" t="s">
        <v>1057</v>
      </c>
      <c r="L388" s="29" t="s">
        <v>1057</v>
      </c>
      <c r="M388" s="29" t="s">
        <v>1043</v>
      </c>
      <c r="N388" s="29" t="s">
        <v>1043</v>
      </c>
      <c r="O388" s="29" t="s">
        <v>1919</v>
      </c>
      <c r="P388" s="24" t="s">
        <v>469</v>
      </c>
      <c r="Q388" s="51" t="s">
        <v>438</v>
      </c>
      <c r="R388" s="52" t="s">
        <v>438</v>
      </c>
      <c r="S388" s="47" t="s">
        <v>1185</v>
      </c>
      <c r="T388" s="2" t="s">
        <v>1187</v>
      </c>
      <c r="U388" s="7" t="s">
        <v>1190</v>
      </c>
      <c r="V388" s="7" t="s">
        <v>1518</v>
      </c>
      <c r="W388" s="55" t="s">
        <v>1529</v>
      </c>
      <c r="X388" s="55" t="s">
        <v>1530</v>
      </c>
      <c r="Y388" s="49"/>
      <c r="Z388" s="54" t="s">
        <v>12</v>
      </c>
      <c r="AA388" s="32" t="s">
        <v>1179</v>
      </c>
      <c r="AB388" s="9" t="s">
        <v>1178</v>
      </c>
      <c r="AC388" s="23" t="s">
        <v>1026</v>
      </c>
      <c r="AD388" s="24" t="s">
        <v>438</v>
      </c>
      <c r="AE388" s="25" t="s">
        <v>438</v>
      </c>
      <c r="AF388" s="2" t="s">
        <v>438</v>
      </c>
      <c r="AG388" s="2" t="s">
        <v>438</v>
      </c>
      <c r="AH388" s="2" t="s">
        <v>438</v>
      </c>
      <c r="AI388" s="21" t="s">
        <v>438</v>
      </c>
      <c r="AJ388" s="25" t="s">
        <v>438</v>
      </c>
      <c r="AK388" s="2" t="s">
        <v>438</v>
      </c>
      <c r="AL388" s="2" t="s">
        <v>945</v>
      </c>
      <c r="AM388" s="31" t="s">
        <v>923</v>
      </c>
      <c r="AN388" s="7" t="s">
        <v>466</v>
      </c>
      <c r="AO388" t="str">
        <f t="shared" si="10"/>
        <v>A1.5 Port 01</v>
      </c>
    </row>
    <row r="389" spans="2:41" ht="56.5" x14ac:dyDescent="0.35">
      <c r="B389" s="2">
        <v>386</v>
      </c>
      <c r="C389" s="8" t="s">
        <v>257</v>
      </c>
      <c r="D389" s="19" t="s">
        <v>1676</v>
      </c>
      <c r="E389" s="19" t="s">
        <v>635</v>
      </c>
      <c r="F389" s="21" t="s">
        <v>1512</v>
      </c>
      <c r="G389" s="25" t="s">
        <v>1535</v>
      </c>
      <c r="H389" s="24" t="s">
        <v>1556</v>
      </c>
      <c r="I389" s="25">
        <v>0</v>
      </c>
      <c r="J389" s="2" t="s">
        <v>1056</v>
      </c>
      <c r="K389" s="29" t="s">
        <v>1057</v>
      </c>
      <c r="L389" s="29" t="s">
        <v>1057</v>
      </c>
      <c r="M389" s="29" t="s">
        <v>1043</v>
      </c>
      <c r="N389" s="29" t="s">
        <v>1043</v>
      </c>
      <c r="O389" s="29" t="s">
        <v>1919</v>
      </c>
      <c r="P389" s="24" t="s">
        <v>469</v>
      </c>
      <c r="Q389" s="51" t="s">
        <v>438</v>
      </c>
      <c r="R389" s="52" t="s">
        <v>438</v>
      </c>
      <c r="S389" s="47" t="s">
        <v>1185</v>
      </c>
      <c r="T389" s="2" t="s">
        <v>1187</v>
      </c>
      <c r="U389" s="7" t="s">
        <v>1190</v>
      </c>
      <c r="V389" s="7" t="s">
        <v>1518</v>
      </c>
      <c r="W389" s="55" t="s">
        <v>1529</v>
      </c>
      <c r="X389" s="55" t="s">
        <v>1530</v>
      </c>
      <c r="Y389" s="49"/>
      <c r="Z389" s="54" t="s">
        <v>12</v>
      </c>
      <c r="AA389" s="32" t="s">
        <v>1179</v>
      </c>
      <c r="AB389" s="9" t="s">
        <v>1178</v>
      </c>
      <c r="AC389" s="23" t="s">
        <v>1026</v>
      </c>
      <c r="AD389" s="24" t="s">
        <v>438</v>
      </c>
      <c r="AE389" s="25" t="s">
        <v>438</v>
      </c>
      <c r="AF389" s="2" t="s">
        <v>438</v>
      </c>
      <c r="AG389" s="2" t="s">
        <v>438</v>
      </c>
      <c r="AH389" s="2" t="s">
        <v>438</v>
      </c>
      <c r="AI389" s="21" t="s">
        <v>438</v>
      </c>
      <c r="AJ389" s="25" t="s">
        <v>438</v>
      </c>
      <c r="AK389" s="2" t="s">
        <v>438</v>
      </c>
      <c r="AL389" s="2" t="s">
        <v>945</v>
      </c>
      <c r="AM389" s="31" t="s">
        <v>923</v>
      </c>
      <c r="AN389" s="7" t="s">
        <v>466</v>
      </c>
      <c r="AO389" t="str">
        <f t="shared" ref="AO389:AO452" si="11">_xlfn.CONCAT(AN389," ",X389)</f>
        <v>A1.5 Port 01</v>
      </c>
    </row>
    <row r="390" spans="2:41" ht="56.5" x14ac:dyDescent="0.35">
      <c r="B390" s="2">
        <v>387</v>
      </c>
      <c r="C390" s="8" t="s">
        <v>258</v>
      </c>
      <c r="D390" s="19" t="s">
        <v>1677</v>
      </c>
      <c r="E390" s="19" t="s">
        <v>636</v>
      </c>
      <c r="F390" s="21" t="s">
        <v>1512</v>
      </c>
      <c r="G390" s="25" t="s">
        <v>1535</v>
      </c>
      <c r="H390" s="24" t="s">
        <v>1556</v>
      </c>
      <c r="I390" s="25">
        <v>0</v>
      </c>
      <c r="J390" s="2" t="s">
        <v>1056</v>
      </c>
      <c r="K390" s="29" t="s">
        <v>1057</v>
      </c>
      <c r="L390" s="29" t="s">
        <v>1057</v>
      </c>
      <c r="M390" s="29" t="s">
        <v>1043</v>
      </c>
      <c r="N390" s="29" t="s">
        <v>1043</v>
      </c>
      <c r="O390" s="29" t="s">
        <v>1919</v>
      </c>
      <c r="P390" s="24" t="s">
        <v>469</v>
      </c>
      <c r="Q390" s="51" t="s">
        <v>438</v>
      </c>
      <c r="R390" s="52" t="s">
        <v>438</v>
      </c>
      <c r="S390" s="47" t="s">
        <v>1185</v>
      </c>
      <c r="T390" s="2" t="s">
        <v>1187</v>
      </c>
      <c r="U390" s="7" t="s">
        <v>1190</v>
      </c>
      <c r="V390" s="7" t="s">
        <v>1518</v>
      </c>
      <c r="W390" s="55" t="s">
        <v>1529</v>
      </c>
      <c r="X390" s="55" t="s">
        <v>1530</v>
      </c>
      <c r="Y390" s="49"/>
      <c r="Z390" s="54" t="s">
        <v>12</v>
      </c>
      <c r="AA390" s="32" t="s">
        <v>1179</v>
      </c>
      <c r="AB390" s="9" t="s">
        <v>1178</v>
      </c>
      <c r="AC390" s="23" t="s">
        <v>1026</v>
      </c>
      <c r="AD390" s="24" t="s">
        <v>438</v>
      </c>
      <c r="AE390" s="25" t="s">
        <v>438</v>
      </c>
      <c r="AF390" s="2" t="s">
        <v>438</v>
      </c>
      <c r="AG390" s="2" t="s">
        <v>438</v>
      </c>
      <c r="AH390" s="2" t="s">
        <v>438</v>
      </c>
      <c r="AI390" s="21" t="s">
        <v>438</v>
      </c>
      <c r="AJ390" s="25" t="s">
        <v>438</v>
      </c>
      <c r="AK390" s="2" t="s">
        <v>438</v>
      </c>
      <c r="AL390" s="2" t="s">
        <v>945</v>
      </c>
      <c r="AM390" s="31" t="s">
        <v>923</v>
      </c>
      <c r="AN390" s="7" t="s">
        <v>466</v>
      </c>
      <c r="AO390" t="str">
        <f t="shared" si="11"/>
        <v>A1.5 Port 01</v>
      </c>
    </row>
    <row r="391" spans="2:41" ht="56.5" x14ac:dyDescent="0.35">
      <c r="B391" s="2">
        <v>388</v>
      </c>
      <c r="C391" s="8" t="s">
        <v>259</v>
      </c>
      <c r="D391" s="19" t="s">
        <v>1678</v>
      </c>
      <c r="E391" s="19" t="s">
        <v>637</v>
      </c>
      <c r="F391" s="21" t="s">
        <v>1512</v>
      </c>
      <c r="G391" s="25" t="s">
        <v>1535</v>
      </c>
      <c r="H391" s="24" t="s">
        <v>1556</v>
      </c>
      <c r="I391" s="25">
        <v>0</v>
      </c>
      <c r="J391" s="2" t="s">
        <v>1056</v>
      </c>
      <c r="K391" s="29" t="s">
        <v>1057</v>
      </c>
      <c r="L391" s="29" t="s">
        <v>1057</v>
      </c>
      <c r="M391" s="29" t="s">
        <v>1043</v>
      </c>
      <c r="N391" s="29" t="s">
        <v>1043</v>
      </c>
      <c r="O391" s="29" t="s">
        <v>1919</v>
      </c>
      <c r="P391" s="24" t="s">
        <v>469</v>
      </c>
      <c r="Q391" s="51" t="s">
        <v>438</v>
      </c>
      <c r="R391" s="52" t="s">
        <v>438</v>
      </c>
      <c r="S391" s="47" t="s">
        <v>1185</v>
      </c>
      <c r="T391" s="2" t="s">
        <v>1187</v>
      </c>
      <c r="U391" s="7" t="s">
        <v>1190</v>
      </c>
      <c r="V391" s="7" t="s">
        <v>1518</v>
      </c>
      <c r="W391" s="55" t="s">
        <v>1529</v>
      </c>
      <c r="X391" s="55" t="s">
        <v>1530</v>
      </c>
      <c r="Y391" s="49"/>
      <c r="Z391" s="54" t="s">
        <v>12</v>
      </c>
      <c r="AA391" s="32" t="s">
        <v>1179</v>
      </c>
      <c r="AB391" s="9" t="s">
        <v>1178</v>
      </c>
      <c r="AC391" s="23" t="s">
        <v>1026</v>
      </c>
      <c r="AD391" s="24" t="s">
        <v>438</v>
      </c>
      <c r="AE391" s="25" t="s">
        <v>438</v>
      </c>
      <c r="AF391" s="2" t="s">
        <v>438</v>
      </c>
      <c r="AG391" s="2" t="s">
        <v>438</v>
      </c>
      <c r="AH391" s="2" t="s">
        <v>438</v>
      </c>
      <c r="AI391" s="21" t="s">
        <v>438</v>
      </c>
      <c r="AJ391" s="25" t="s">
        <v>438</v>
      </c>
      <c r="AK391" s="2" t="s">
        <v>438</v>
      </c>
      <c r="AL391" s="2" t="s">
        <v>945</v>
      </c>
      <c r="AM391" s="31" t="s">
        <v>923</v>
      </c>
      <c r="AN391" s="7" t="s">
        <v>466</v>
      </c>
      <c r="AO391" t="str">
        <f t="shared" si="11"/>
        <v>A1.5 Port 01</v>
      </c>
    </row>
    <row r="392" spans="2:41" ht="56.5" x14ac:dyDescent="0.35">
      <c r="B392" s="2">
        <v>389</v>
      </c>
      <c r="C392" s="8" t="s">
        <v>260</v>
      </c>
      <c r="D392" s="19" t="s">
        <v>1679</v>
      </c>
      <c r="E392" s="19" t="s">
        <v>638</v>
      </c>
      <c r="F392" s="21" t="s">
        <v>1512</v>
      </c>
      <c r="G392" s="25" t="s">
        <v>1535</v>
      </c>
      <c r="H392" s="24" t="s">
        <v>1556</v>
      </c>
      <c r="I392" s="25">
        <v>0</v>
      </c>
      <c r="J392" s="2" t="s">
        <v>1056</v>
      </c>
      <c r="K392" s="29" t="s">
        <v>1057</v>
      </c>
      <c r="L392" s="29" t="s">
        <v>1057</v>
      </c>
      <c r="M392" s="29" t="s">
        <v>1043</v>
      </c>
      <c r="N392" s="29" t="s">
        <v>1043</v>
      </c>
      <c r="O392" s="29" t="s">
        <v>1919</v>
      </c>
      <c r="P392" s="24" t="s">
        <v>469</v>
      </c>
      <c r="Q392" s="51" t="s">
        <v>438</v>
      </c>
      <c r="R392" s="52" t="s">
        <v>438</v>
      </c>
      <c r="S392" s="47" t="s">
        <v>1185</v>
      </c>
      <c r="T392" s="2" t="s">
        <v>1187</v>
      </c>
      <c r="U392" s="7" t="s">
        <v>1190</v>
      </c>
      <c r="V392" s="7" t="s">
        <v>1518</v>
      </c>
      <c r="W392" s="55" t="s">
        <v>1529</v>
      </c>
      <c r="X392" s="55" t="s">
        <v>1530</v>
      </c>
      <c r="Y392" s="49"/>
      <c r="Z392" s="54" t="s">
        <v>12</v>
      </c>
      <c r="AA392" s="32" t="s">
        <v>1179</v>
      </c>
      <c r="AB392" s="9" t="s">
        <v>1178</v>
      </c>
      <c r="AC392" s="23" t="s">
        <v>1026</v>
      </c>
      <c r="AD392" s="24" t="s">
        <v>438</v>
      </c>
      <c r="AE392" s="25" t="s">
        <v>438</v>
      </c>
      <c r="AF392" s="2" t="s">
        <v>438</v>
      </c>
      <c r="AG392" s="2" t="s">
        <v>438</v>
      </c>
      <c r="AH392" s="2" t="s">
        <v>438</v>
      </c>
      <c r="AI392" s="21" t="s">
        <v>438</v>
      </c>
      <c r="AJ392" s="25" t="s">
        <v>438</v>
      </c>
      <c r="AK392" s="2" t="s">
        <v>438</v>
      </c>
      <c r="AL392" s="2" t="s">
        <v>945</v>
      </c>
      <c r="AM392" s="31" t="s">
        <v>923</v>
      </c>
      <c r="AN392" s="7" t="s">
        <v>466</v>
      </c>
      <c r="AO392" t="str">
        <f t="shared" si="11"/>
        <v>A1.5 Port 01</v>
      </c>
    </row>
    <row r="393" spans="2:41" ht="56.5" x14ac:dyDescent="0.35">
      <c r="B393" s="2">
        <v>390</v>
      </c>
      <c r="C393" s="8" t="s">
        <v>261</v>
      </c>
      <c r="D393" s="19" t="s">
        <v>1680</v>
      </c>
      <c r="E393" s="19" t="s">
        <v>639</v>
      </c>
      <c r="F393" s="21" t="s">
        <v>1512</v>
      </c>
      <c r="G393" s="25" t="s">
        <v>1535</v>
      </c>
      <c r="H393" s="24" t="s">
        <v>1556</v>
      </c>
      <c r="I393" s="25">
        <v>0</v>
      </c>
      <c r="J393" s="2" t="s">
        <v>1056</v>
      </c>
      <c r="K393" s="29" t="s">
        <v>1057</v>
      </c>
      <c r="L393" s="29" t="s">
        <v>1057</v>
      </c>
      <c r="M393" s="29" t="s">
        <v>1043</v>
      </c>
      <c r="N393" s="29" t="s">
        <v>1043</v>
      </c>
      <c r="O393" s="29" t="s">
        <v>1919</v>
      </c>
      <c r="P393" s="24" t="s">
        <v>469</v>
      </c>
      <c r="Q393" s="51" t="s">
        <v>438</v>
      </c>
      <c r="R393" s="52" t="s">
        <v>438</v>
      </c>
      <c r="S393" s="47" t="s">
        <v>1185</v>
      </c>
      <c r="T393" s="2" t="s">
        <v>1187</v>
      </c>
      <c r="U393" s="7" t="s">
        <v>1190</v>
      </c>
      <c r="V393" s="7" t="s">
        <v>1518</v>
      </c>
      <c r="W393" s="55" t="s">
        <v>1529</v>
      </c>
      <c r="X393" s="55" t="s">
        <v>1530</v>
      </c>
      <c r="Y393" s="49"/>
      <c r="Z393" s="54" t="s">
        <v>12</v>
      </c>
      <c r="AA393" s="32" t="s">
        <v>1179</v>
      </c>
      <c r="AB393" s="9" t="s">
        <v>1178</v>
      </c>
      <c r="AC393" s="23" t="s">
        <v>1026</v>
      </c>
      <c r="AD393" s="24" t="s">
        <v>438</v>
      </c>
      <c r="AE393" s="25" t="s">
        <v>438</v>
      </c>
      <c r="AF393" s="2" t="s">
        <v>438</v>
      </c>
      <c r="AG393" s="2" t="s">
        <v>438</v>
      </c>
      <c r="AH393" s="2" t="s">
        <v>438</v>
      </c>
      <c r="AI393" s="21" t="s">
        <v>438</v>
      </c>
      <c r="AJ393" s="25" t="s">
        <v>438</v>
      </c>
      <c r="AK393" s="2" t="s">
        <v>438</v>
      </c>
      <c r="AL393" s="2" t="s">
        <v>945</v>
      </c>
      <c r="AM393" s="31" t="s">
        <v>923</v>
      </c>
      <c r="AN393" s="7" t="s">
        <v>466</v>
      </c>
      <c r="AO393" t="str">
        <f t="shared" si="11"/>
        <v>A1.5 Port 01</v>
      </c>
    </row>
    <row r="394" spans="2:41" ht="56.5" x14ac:dyDescent="0.35">
      <c r="B394" s="2">
        <v>391</v>
      </c>
      <c r="C394" s="8" t="s">
        <v>262</v>
      </c>
      <c r="D394" s="19" t="s">
        <v>1681</v>
      </c>
      <c r="E394" s="19" t="s">
        <v>640</v>
      </c>
      <c r="F394" s="21" t="s">
        <v>1512</v>
      </c>
      <c r="G394" s="25" t="s">
        <v>1535</v>
      </c>
      <c r="H394" s="24" t="s">
        <v>1556</v>
      </c>
      <c r="I394" s="25">
        <v>0</v>
      </c>
      <c r="J394" s="2" t="s">
        <v>1056</v>
      </c>
      <c r="K394" s="29" t="s">
        <v>1057</v>
      </c>
      <c r="L394" s="29" t="s">
        <v>1057</v>
      </c>
      <c r="M394" s="29" t="s">
        <v>1043</v>
      </c>
      <c r="N394" s="29" t="s">
        <v>1043</v>
      </c>
      <c r="O394" s="29" t="s">
        <v>1919</v>
      </c>
      <c r="P394" s="24" t="s">
        <v>469</v>
      </c>
      <c r="Q394" s="51" t="s">
        <v>438</v>
      </c>
      <c r="R394" s="52" t="s">
        <v>438</v>
      </c>
      <c r="S394" s="47" t="s">
        <v>1185</v>
      </c>
      <c r="T394" s="2" t="s">
        <v>1187</v>
      </c>
      <c r="U394" s="7" t="s">
        <v>1190</v>
      </c>
      <c r="V394" s="7" t="s">
        <v>1518</v>
      </c>
      <c r="W394" s="55" t="s">
        <v>1529</v>
      </c>
      <c r="X394" s="55" t="s">
        <v>1530</v>
      </c>
      <c r="Y394" s="49"/>
      <c r="Z394" s="54" t="s">
        <v>12</v>
      </c>
      <c r="AA394" s="32" t="s">
        <v>1179</v>
      </c>
      <c r="AB394" s="9" t="s">
        <v>1178</v>
      </c>
      <c r="AC394" s="23" t="s">
        <v>1026</v>
      </c>
      <c r="AD394" s="24" t="s">
        <v>438</v>
      </c>
      <c r="AE394" s="25" t="s">
        <v>438</v>
      </c>
      <c r="AF394" s="2" t="s">
        <v>438</v>
      </c>
      <c r="AG394" s="2" t="s">
        <v>438</v>
      </c>
      <c r="AH394" s="2" t="s">
        <v>438</v>
      </c>
      <c r="AI394" s="21" t="s">
        <v>438</v>
      </c>
      <c r="AJ394" s="25" t="s">
        <v>438</v>
      </c>
      <c r="AK394" s="2" t="s">
        <v>438</v>
      </c>
      <c r="AL394" s="2" t="s">
        <v>945</v>
      </c>
      <c r="AM394" s="31" t="s">
        <v>923</v>
      </c>
      <c r="AN394" s="7" t="s">
        <v>466</v>
      </c>
      <c r="AO394" t="str">
        <f t="shared" si="11"/>
        <v>A1.5 Port 01</v>
      </c>
    </row>
    <row r="395" spans="2:41" ht="56.5" x14ac:dyDescent="0.35">
      <c r="B395" s="2">
        <v>392</v>
      </c>
      <c r="C395" s="8" t="s">
        <v>263</v>
      </c>
      <c r="D395" s="19" t="s">
        <v>1682</v>
      </c>
      <c r="E395" s="19" t="s">
        <v>641</v>
      </c>
      <c r="F395" s="21" t="s">
        <v>1512</v>
      </c>
      <c r="G395" s="25" t="s">
        <v>1535</v>
      </c>
      <c r="H395" s="24" t="s">
        <v>1556</v>
      </c>
      <c r="I395" s="25">
        <v>0</v>
      </c>
      <c r="J395" s="2" t="s">
        <v>1056</v>
      </c>
      <c r="K395" s="29" t="s">
        <v>1057</v>
      </c>
      <c r="L395" s="29" t="s">
        <v>1057</v>
      </c>
      <c r="M395" s="29" t="s">
        <v>1043</v>
      </c>
      <c r="N395" s="29" t="s">
        <v>1043</v>
      </c>
      <c r="O395" s="29" t="s">
        <v>1919</v>
      </c>
      <c r="P395" s="24" t="s">
        <v>469</v>
      </c>
      <c r="Q395" s="51" t="s">
        <v>438</v>
      </c>
      <c r="R395" s="52" t="s">
        <v>438</v>
      </c>
      <c r="S395" s="47" t="s">
        <v>1185</v>
      </c>
      <c r="T395" s="2" t="s">
        <v>1187</v>
      </c>
      <c r="U395" s="7" t="s">
        <v>1190</v>
      </c>
      <c r="V395" s="7" t="s">
        <v>1518</v>
      </c>
      <c r="W395" s="55" t="s">
        <v>1529</v>
      </c>
      <c r="X395" s="55" t="s">
        <v>1530</v>
      </c>
      <c r="Y395" s="49"/>
      <c r="Z395" s="54" t="s">
        <v>12</v>
      </c>
      <c r="AA395" s="32" t="s">
        <v>1179</v>
      </c>
      <c r="AB395" s="9" t="s">
        <v>1178</v>
      </c>
      <c r="AC395" s="23" t="s">
        <v>1026</v>
      </c>
      <c r="AD395" s="24" t="s">
        <v>438</v>
      </c>
      <c r="AE395" s="25" t="s">
        <v>438</v>
      </c>
      <c r="AF395" s="2" t="s">
        <v>438</v>
      </c>
      <c r="AG395" s="2" t="s">
        <v>438</v>
      </c>
      <c r="AH395" s="2" t="s">
        <v>438</v>
      </c>
      <c r="AI395" s="21" t="s">
        <v>438</v>
      </c>
      <c r="AJ395" s="25" t="s">
        <v>438</v>
      </c>
      <c r="AK395" s="2" t="s">
        <v>438</v>
      </c>
      <c r="AL395" s="2" t="s">
        <v>945</v>
      </c>
      <c r="AM395" s="31" t="s">
        <v>923</v>
      </c>
      <c r="AN395" s="7" t="s">
        <v>466</v>
      </c>
      <c r="AO395" t="str">
        <f t="shared" si="11"/>
        <v>A1.5 Port 01</v>
      </c>
    </row>
    <row r="396" spans="2:41" ht="56.5" x14ac:dyDescent="0.35">
      <c r="B396" s="2">
        <v>393</v>
      </c>
      <c r="C396" s="8" t="s">
        <v>264</v>
      </c>
      <c r="D396" s="19" t="s">
        <v>1683</v>
      </c>
      <c r="E396" s="19" t="s">
        <v>642</v>
      </c>
      <c r="F396" s="21" t="s">
        <v>1512</v>
      </c>
      <c r="G396" s="25" t="s">
        <v>1535</v>
      </c>
      <c r="H396" s="24" t="s">
        <v>1556</v>
      </c>
      <c r="I396" s="25">
        <v>0</v>
      </c>
      <c r="J396" s="2" t="s">
        <v>1056</v>
      </c>
      <c r="K396" s="29" t="s">
        <v>1057</v>
      </c>
      <c r="L396" s="29" t="s">
        <v>1057</v>
      </c>
      <c r="M396" s="29" t="s">
        <v>1043</v>
      </c>
      <c r="N396" s="29" t="s">
        <v>1043</v>
      </c>
      <c r="O396" s="29" t="s">
        <v>1919</v>
      </c>
      <c r="P396" s="24" t="s">
        <v>469</v>
      </c>
      <c r="Q396" s="51" t="s">
        <v>438</v>
      </c>
      <c r="R396" s="52" t="s">
        <v>438</v>
      </c>
      <c r="S396" s="47" t="s">
        <v>1185</v>
      </c>
      <c r="T396" s="2" t="s">
        <v>1187</v>
      </c>
      <c r="U396" s="7" t="s">
        <v>1190</v>
      </c>
      <c r="V396" s="7" t="s">
        <v>1518</v>
      </c>
      <c r="W396" s="55" t="s">
        <v>1529</v>
      </c>
      <c r="X396" s="55" t="s">
        <v>1530</v>
      </c>
      <c r="Y396" s="49"/>
      <c r="Z396" s="54" t="s">
        <v>12</v>
      </c>
      <c r="AA396" s="32" t="s">
        <v>1179</v>
      </c>
      <c r="AB396" s="9" t="s">
        <v>1178</v>
      </c>
      <c r="AC396" s="23" t="s">
        <v>1026</v>
      </c>
      <c r="AD396" s="24" t="s">
        <v>438</v>
      </c>
      <c r="AE396" s="25" t="s">
        <v>438</v>
      </c>
      <c r="AF396" s="2" t="s">
        <v>438</v>
      </c>
      <c r="AG396" s="2" t="s">
        <v>438</v>
      </c>
      <c r="AH396" s="2" t="s">
        <v>438</v>
      </c>
      <c r="AI396" s="21" t="s">
        <v>438</v>
      </c>
      <c r="AJ396" s="25" t="s">
        <v>438</v>
      </c>
      <c r="AK396" s="2" t="s">
        <v>438</v>
      </c>
      <c r="AL396" s="2" t="s">
        <v>945</v>
      </c>
      <c r="AM396" s="31" t="s">
        <v>923</v>
      </c>
      <c r="AN396" s="7" t="s">
        <v>466</v>
      </c>
      <c r="AO396" t="str">
        <f t="shared" si="11"/>
        <v>A1.5 Port 01</v>
      </c>
    </row>
    <row r="397" spans="2:41" ht="56.5" x14ac:dyDescent="0.35">
      <c r="B397" s="2">
        <v>394</v>
      </c>
      <c r="C397" s="8" t="s">
        <v>265</v>
      </c>
      <c r="D397" s="19" t="s">
        <v>1684</v>
      </c>
      <c r="E397" s="19" t="s">
        <v>643</v>
      </c>
      <c r="F397" s="21" t="s">
        <v>1512</v>
      </c>
      <c r="G397" s="25" t="s">
        <v>1535</v>
      </c>
      <c r="H397" s="24" t="s">
        <v>1556</v>
      </c>
      <c r="I397" s="25">
        <v>0</v>
      </c>
      <c r="J397" s="2" t="s">
        <v>1056</v>
      </c>
      <c r="K397" s="29" t="s">
        <v>1057</v>
      </c>
      <c r="L397" s="29" t="s">
        <v>1057</v>
      </c>
      <c r="M397" s="29" t="s">
        <v>1043</v>
      </c>
      <c r="N397" s="29" t="s">
        <v>1043</v>
      </c>
      <c r="O397" s="29" t="s">
        <v>1919</v>
      </c>
      <c r="P397" s="24" t="s">
        <v>469</v>
      </c>
      <c r="Q397" s="51" t="s">
        <v>438</v>
      </c>
      <c r="R397" s="52" t="s">
        <v>438</v>
      </c>
      <c r="S397" s="47" t="s">
        <v>1185</v>
      </c>
      <c r="T397" s="2" t="s">
        <v>1187</v>
      </c>
      <c r="U397" s="7" t="s">
        <v>1190</v>
      </c>
      <c r="V397" s="7" t="s">
        <v>1518</v>
      </c>
      <c r="W397" s="55" t="s">
        <v>1529</v>
      </c>
      <c r="X397" s="55" t="s">
        <v>1530</v>
      </c>
      <c r="Y397" s="49"/>
      <c r="Z397" s="54" t="s">
        <v>12</v>
      </c>
      <c r="AA397" s="32" t="s">
        <v>1179</v>
      </c>
      <c r="AB397" s="9" t="s">
        <v>1178</v>
      </c>
      <c r="AC397" s="23" t="s">
        <v>1026</v>
      </c>
      <c r="AD397" s="24" t="s">
        <v>438</v>
      </c>
      <c r="AE397" s="25" t="s">
        <v>438</v>
      </c>
      <c r="AF397" s="2" t="s">
        <v>438</v>
      </c>
      <c r="AG397" s="2" t="s">
        <v>438</v>
      </c>
      <c r="AH397" s="2" t="s">
        <v>438</v>
      </c>
      <c r="AI397" s="21" t="s">
        <v>438</v>
      </c>
      <c r="AJ397" s="25" t="s">
        <v>438</v>
      </c>
      <c r="AK397" s="2" t="s">
        <v>438</v>
      </c>
      <c r="AL397" s="2" t="s">
        <v>945</v>
      </c>
      <c r="AM397" s="31" t="s">
        <v>923</v>
      </c>
      <c r="AN397" s="7" t="s">
        <v>466</v>
      </c>
      <c r="AO397" t="str">
        <f t="shared" si="11"/>
        <v>A1.5 Port 01</v>
      </c>
    </row>
    <row r="398" spans="2:41" ht="56.5" x14ac:dyDescent="0.35">
      <c r="B398" s="2">
        <v>395</v>
      </c>
      <c r="C398" s="8" t="s">
        <v>266</v>
      </c>
      <c r="D398" s="19" t="s">
        <v>1685</v>
      </c>
      <c r="E398" s="19" t="s">
        <v>644</v>
      </c>
      <c r="F398" s="21" t="s">
        <v>1512</v>
      </c>
      <c r="G398" s="25" t="s">
        <v>1535</v>
      </c>
      <c r="H398" s="24" t="s">
        <v>1556</v>
      </c>
      <c r="I398" s="25">
        <v>0</v>
      </c>
      <c r="J398" s="2" t="s">
        <v>1056</v>
      </c>
      <c r="K398" s="29" t="s">
        <v>1057</v>
      </c>
      <c r="L398" s="29" t="s">
        <v>1057</v>
      </c>
      <c r="M398" s="29" t="s">
        <v>1043</v>
      </c>
      <c r="N398" s="29" t="s">
        <v>1043</v>
      </c>
      <c r="O398" s="29" t="s">
        <v>1919</v>
      </c>
      <c r="P398" s="24" t="s">
        <v>469</v>
      </c>
      <c r="Q398" s="51" t="s">
        <v>438</v>
      </c>
      <c r="R398" s="52" t="s">
        <v>438</v>
      </c>
      <c r="S398" s="47" t="s">
        <v>1185</v>
      </c>
      <c r="T398" s="2" t="s">
        <v>1187</v>
      </c>
      <c r="U398" s="7" t="s">
        <v>1190</v>
      </c>
      <c r="V398" s="7" t="s">
        <v>1518</v>
      </c>
      <c r="W398" s="55" t="s">
        <v>1529</v>
      </c>
      <c r="X398" s="55" t="s">
        <v>1530</v>
      </c>
      <c r="Y398" s="49"/>
      <c r="Z398" s="54" t="s">
        <v>12</v>
      </c>
      <c r="AA398" s="32" t="s">
        <v>1179</v>
      </c>
      <c r="AB398" s="9" t="s">
        <v>1178</v>
      </c>
      <c r="AC398" s="23" t="s">
        <v>1026</v>
      </c>
      <c r="AD398" s="24" t="s">
        <v>438</v>
      </c>
      <c r="AE398" s="25" t="s">
        <v>438</v>
      </c>
      <c r="AF398" s="2" t="s">
        <v>438</v>
      </c>
      <c r="AG398" s="2" t="s">
        <v>438</v>
      </c>
      <c r="AH398" s="2" t="s">
        <v>438</v>
      </c>
      <c r="AI398" s="21" t="s">
        <v>438</v>
      </c>
      <c r="AJ398" s="25" t="s">
        <v>438</v>
      </c>
      <c r="AK398" s="2" t="s">
        <v>438</v>
      </c>
      <c r="AL398" s="2" t="s">
        <v>945</v>
      </c>
      <c r="AM398" s="31" t="s">
        <v>923</v>
      </c>
      <c r="AN398" s="7" t="s">
        <v>466</v>
      </c>
      <c r="AO398" t="str">
        <f t="shared" si="11"/>
        <v>A1.5 Port 01</v>
      </c>
    </row>
    <row r="399" spans="2:41" ht="56.5" x14ac:dyDescent="0.35">
      <c r="B399" s="2">
        <v>396</v>
      </c>
      <c r="C399" s="8" t="s">
        <v>267</v>
      </c>
      <c r="D399" s="19" t="s">
        <v>1686</v>
      </c>
      <c r="E399" s="19" t="s">
        <v>645</v>
      </c>
      <c r="F399" s="21" t="s">
        <v>1512</v>
      </c>
      <c r="G399" s="25" t="s">
        <v>1535</v>
      </c>
      <c r="H399" s="24" t="s">
        <v>1556</v>
      </c>
      <c r="I399" s="25">
        <v>0</v>
      </c>
      <c r="J399" s="2" t="s">
        <v>1056</v>
      </c>
      <c r="K399" s="29" t="s">
        <v>1057</v>
      </c>
      <c r="L399" s="29" t="s">
        <v>1057</v>
      </c>
      <c r="M399" s="29" t="s">
        <v>1043</v>
      </c>
      <c r="N399" s="29" t="s">
        <v>1043</v>
      </c>
      <c r="O399" s="29" t="s">
        <v>1919</v>
      </c>
      <c r="P399" s="24" t="s">
        <v>469</v>
      </c>
      <c r="Q399" s="51" t="s">
        <v>438</v>
      </c>
      <c r="R399" s="52" t="s">
        <v>438</v>
      </c>
      <c r="S399" s="47" t="s">
        <v>1185</v>
      </c>
      <c r="T399" s="2" t="s">
        <v>1187</v>
      </c>
      <c r="U399" s="7" t="s">
        <v>1190</v>
      </c>
      <c r="V399" s="7" t="s">
        <v>1518</v>
      </c>
      <c r="W399" s="55" t="s">
        <v>1529</v>
      </c>
      <c r="X399" s="55" t="s">
        <v>1530</v>
      </c>
      <c r="Y399" s="49"/>
      <c r="Z399" s="54" t="s">
        <v>12</v>
      </c>
      <c r="AA399" s="32" t="s">
        <v>1179</v>
      </c>
      <c r="AB399" s="9" t="s">
        <v>1178</v>
      </c>
      <c r="AC399" s="23" t="s">
        <v>1026</v>
      </c>
      <c r="AD399" s="24" t="s">
        <v>438</v>
      </c>
      <c r="AE399" s="25" t="s">
        <v>438</v>
      </c>
      <c r="AF399" s="2" t="s">
        <v>438</v>
      </c>
      <c r="AG399" s="2" t="s">
        <v>438</v>
      </c>
      <c r="AH399" s="2" t="s">
        <v>438</v>
      </c>
      <c r="AI399" s="21" t="s">
        <v>438</v>
      </c>
      <c r="AJ399" s="25" t="s">
        <v>438</v>
      </c>
      <c r="AK399" s="2" t="s">
        <v>438</v>
      </c>
      <c r="AL399" s="2" t="s">
        <v>945</v>
      </c>
      <c r="AM399" s="31" t="s">
        <v>923</v>
      </c>
      <c r="AN399" s="7" t="s">
        <v>466</v>
      </c>
      <c r="AO399" t="str">
        <f t="shared" si="11"/>
        <v>A1.5 Port 01</v>
      </c>
    </row>
    <row r="400" spans="2:41" ht="56.5" x14ac:dyDescent="0.35">
      <c r="B400" s="2">
        <v>397</v>
      </c>
      <c r="C400" s="8" t="s">
        <v>268</v>
      </c>
      <c r="D400" s="19" t="s">
        <v>1687</v>
      </c>
      <c r="E400" s="19" t="s">
        <v>646</v>
      </c>
      <c r="F400" s="21" t="s">
        <v>1512</v>
      </c>
      <c r="G400" s="25" t="s">
        <v>1535</v>
      </c>
      <c r="H400" s="24" t="s">
        <v>1556</v>
      </c>
      <c r="I400" s="25">
        <v>0</v>
      </c>
      <c r="J400" s="2" t="s">
        <v>1056</v>
      </c>
      <c r="K400" s="29" t="s">
        <v>1057</v>
      </c>
      <c r="L400" s="29" t="s">
        <v>1057</v>
      </c>
      <c r="M400" s="29" t="s">
        <v>1043</v>
      </c>
      <c r="N400" s="29" t="s">
        <v>1043</v>
      </c>
      <c r="O400" s="29" t="s">
        <v>1919</v>
      </c>
      <c r="P400" s="24" t="s">
        <v>469</v>
      </c>
      <c r="Q400" s="51" t="s">
        <v>438</v>
      </c>
      <c r="R400" s="52" t="s">
        <v>438</v>
      </c>
      <c r="S400" s="47" t="s">
        <v>1185</v>
      </c>
      <c r="T400" s="2" t="s">
        <v>1187</v>
      </c>
      <c r="U400" s="7" t="s">
        <v>1190</v>
      </c>
      <c r="V400" s="7" t="s">
        <v>1518</v>
      </c>
      <c r="W400" s="55" t="s">
        <v>1529</v>
      </c>
      <c r="X400" s="55" t="s">
        <v>1530</v>
      </c>
      <c r="Y400" s="49"/>
      <c r="Z400" s="54" t="s">
        <v>12</v>
      </c>
      <c r="AA400" s="32" t="s">
        <v>1179</v>
      </c>
      <c r="AB400" s="9" t="s">
        <v>1178</v>
      </c>
      <c r="AC400" s="23" t="s">
        <v>1026</v>
      </c>
      <c r="AD400" s="24" t="s">
        <v>438</v>
      </c>
      <c r="AE400" s="25" t="s">
        <v>438</v>
      </c>
      <c r="AF400" s="2" t="s">
        <v>438</v>
      </c>
      <c r="AG400" s="2" t="s">
        <v>438</v>
      </c>
      <c r="AH400" s="2" t="s">
        <v>438</v>
      </c>
      <c r="AI400" s="21" t="s">
        <v>438</v>
      </c>
      <c r="AJ400" s="25" t="s">
        <v>438</v>
      </c>
      <c r="AK400" s="2" t="s">
        <v>438</v>
      </c>
      <c r="AL400" s="2" t="s">
        <v>945</v>
      </c>
      <c r="AM400" s="31" t="s">
        <v>923</v>
      </c>
      <c r="AN400" s="7" t="s">
        <v>466</v>
      </c>
      <c r="AO400" t="str">
        <f t="shared" si="11"/>
        <v>A1.5 Port 01</v>
      </c>
    </row>
    <row r="401" spans="2:41" ht="56.5" x14ac:dyDescent="0.35">
      <c r="B401" s="2">
        <v>398</v>
      </c>
      <c r="C401" s="8" t="s">
        <v>269</v>
      </c>
      <c r="D401" s="19" t="s">
        <v>1688</v>
      </c>
      <c r="E401" s="19" t="s">
        <v>647</v>
      </c>
      <c r="F401" s="21" t="s">
        <v>1512</v>
      </c>
      <c r="G401" s="25" t="s">
        <v>1535</v>
      </c>
      <c r="H401" s="24" t="s">
        <v>1556</v>
      </c>
      <c r="I401" s="25">
        <v>0</v>
      </c>
      <c r="J401" s="2" t="s">
        <v>1056</v>
      </c>
      <c r="K401" s="29" t="s">
        <v>1057</v>
      </c>
      <c r="L401" s="29" t="s">
        <v>1057</v>
      </c>
      <c r="M401" s="29" t="s">
        <v>1043</v>
      </c>
      <c r="N401" s="29" t="s">
        <v>1043</v>
      </c>
      <c r="O401" s="29" t="s">
        <v>1919</v>
      </c>
      <c r="P401" s="24" t="s">
        <v>469</v>
      </c>
      <c r="Q401" s="51" t="s">
        <v>438</v>
      </c>
      <c r="R401" s="52" t="s">
        <v>438</v>
      </c>
      <c r="S401" s="47" t="s">
        <v>1185</v>
      </c>
      <c r="T401" s="2" t="s">
        <v>1187</v>
      </c>
      <c r="U401" s="7" t="s">
        <v>1190</v>
      </c>
      <c r="V401" s="7" t="s">
        <v>1518</v>
      </c>
      <c r="W401" s="55" t="s">
        <v>1529</v>
      </c>
      <c r="X401" s="55" t="s">
        <v>1530</v>
      </c>
      <c r="Y401" s="49"/>
      <c r="Z401" s="54" t="s">
        <v>12</v>
      </c>
      <c r="AA401" s="32" t="s">
        <v>1179</v>
      </c>
      <c r="AB401" s="9" t="s">
        <v>1178</v>
      </c>
      <c r="AC401" s="23" t="s">
        <v>1026</v>
      </c>
      <c r="AD401" s="24" t="s">
        <v>438</v>
      </c>
      <c r="AE401" s="25" t="s">
        <v>438</v>
      </c>
      <c r="AF401" s="2" t="s">
        <v>438</v>
      </c>
      <c r="AG401" s="2" t="s">
        <v>438</v>
      </c>
      <c r="AH401" s="2" t="s">
        <v>438</v>
      </c>
      <c r="AI401" s="21" t="s">
        <v>438</v>
      </c>
      <c r="AJ401" s="25" t="s">
        <v>438</v>
      </c>
      <c r="AK401" s="2" t="s">
        <v>438</v>
      </c>
      <c r="AL401" s="2" t="s">
        <v>945</v>
      </c>
      <c r="AM401" s="31" t="s">
        <v>923</v>
      </c>
      <c r="AN401" s="7" t="s">
        <v>466</v>
      </c>
      <c r="AO401" t="str">
        <f t="shared" si="11"/>
        <v>A1.5 Port 01</v>
      </c>
    </row>
    <row r="402" spans="2:41" ht="56.5" x14ac:dyDescent="0.35">
      <c r="B402" s="2">
        <v>399</v>
      </c>
      <c r="C402" s="8" t="s">
        <v>270</v>
      </c>
      <c r="D402" s="19" t="s">
        <v>1689</v>
      </c>
      <c r="E402" s="19" t="s">
        <v>648</v>
      </c>
      <c r="F402" s="21" t="s">
        <v>1512</v>
      </c>
      <c r="G402" s="25" t="s">
        <v>1535</v>
      </c>
      <c r="H402" s="24" t="s">
        <v>1556</v>
      </c>
      <c r="I402" s="25">
        <v>0</v>
      </c>
      <c r="J402" s="2" t="s">
        <v>1056</v>
      </c>
      <c r="K402" s="29" t="s">
        <v>1057</v>
      </c>
      <c r="L402" s="29" t="s">
        <v>1057</v>
      </c>
      <c r="M402" s="29" t="s">
        <v>1043</v>
      </c>
      <c r="N402" s="29" t="s">
        <v>1043</v>
      </c>
      <c r="O402" s="29" t="s">
        <v>1919</v>
      </c>
      <c r="P402" s="24" t="s">
        <v>469</v>
      </c>
      <c r="Q402" s="51" t="s">
        <v>438</v>
      </c>
      <c r="R402" s="52" t="s">
        <v>438</v>
      </c>
      <c r="S402" s="47" t="s">
        <v>1185</v>
      </c>
      <c r="T402" s="2" t="s">
        <v>1187</v>
      </c>
      <c r="U402" s="7" t="s">
        <v>1190</v>
      </c>
      <c r="V402" s="7" t="s">
        <v>1518</v>
      </c>
      <c r="W402" s="55" t="s">
        <v>1529</v>
      </c>
      <c r="X402" s="55" t="s">
        <v>1530</v>
      </c>
      <c r="Y402" s="49"/>
      <c r="Z402" s="54" t="s">
        <v>12</v>
      </c>
      <c r="AA402" s="32" t="s">
        <v>1179</v>
      </c>
      <c r="AB402" s="9" t="s">
        <v>1178</v>
      </c>
      <c r="AC402" s="23" t="s">
        <v>1026</v>
      </c>
      <c r="AD402" s="24" t="s">
        <v>438</v>
      </c>
      <c r="AE402" s="25" t="s">
        <v>438</v>
      </c>
      <c r="AF402" s="2" t="s">
        <v>438</v>
      </c>
      <c r="AG402" s="2" t="s">
        <v>438</v>
      </c>
      <c r="AH402" s="2" t="s">
        <v>438</v>
      </c>
      <c r="AI402" s="21" t="s">
        <v>438</v>
      </c>
      <c r="AJ402" s="25" t="s">
        <v>438</v>
      </c>
      <c r="AK402" s="2" t="s">
        <v>438</v>
      </c>
      <c r="AL402" s="2" t="s">
        <v>945</v>
      </c>
      <c r="AM402" s="31" t="s">
        <v>923</v>
      </c>
      <c r="AN402" s="7" t="s">
        <v>466</v>
      </c>
      <c r="AO402" t="str">
        <f t="shared" si="11"/>
        <v>A1.5 Port 01</v>
      </c>
    </row>
    <row r="403" spans="2:41" ht="56.5" x14ac:dyDescent="0.35">
      <c r="B403" s="2">
        <v>400</v>
      </c>
      <c r="C403" s="8" t="s">
        <v>271</v>
      </c>
      <c r="D403" s="19" t="s">
        <v>1690</v>
      </c>
      <c r="E403" s="19" t="s">
        <v>649</v>
      </c>
      <c r="F403" s="21" t="s">
        <v>1512</v>
      </c>
      <c r="G403" s="25" t="s">
        <v>1535</v>
      </c>
      <c r="H403" s="24" t="s">
        <v>1556</v>
      </c>
      <c r="I403" s="25">
        <v>0</v>
      </c>
      <c r="J403" s="2" t="s">
        <v>1056</v>
      </c>
      <c r="K403" s="29" t="s">
        <v>1057</v>
      </c>
      <c r="L403" s="29" t="s">
        <v>1057</v>
      </c>
      <c r="M403" s="29" t="s">
        <v>1043</v>
      </c>
      <c r="N403" s="29" t="s">
        <v>1043</v>
      </c>
      <c r="O403" s="29" t="s">
        <v>1919</v>
      </c>
      <c r="P403" s="24" t="s">
        <v>469</v>
      </c>
      <c r="Q403" s="51" t="s">
        <v>438</v>
      </c>
      <c r="R403" s="52" t="s">
        <v>438</v>
      </c>
      <c r="S403" s="47" t="s">
        <v>1185</v>
      </c>
      <c r="T403" s="2" t="s">
        <v>1187</v>
      </c>
      <c r="U403" s="7" t="s">
        <v>1190</v>
      </c>
      <c r="V403" s="7" t="s">
        <v>1518</v>
      </c>
      <c r="W403" s="55" t="s">
        <v>1529</v>
      </c>
      <c r="X403" s="55" t="s">
        <v>1530</v>
      </c>
      <c r="Y403" s="49"/>
      <c r="Z403" s="54" t="s">
        <v>12</v>
      </c>
      <c r="AA403" s="32" t="s">
        <v>1179</v>
      </c>
      <c r="AB403" s="9" t="s">
        <v>1178</v>
      </c>
      <c r="AC403" s="23" t="s">
        <v>1026</v>
      </c>
      <c r="AD403" s="24" t="s">
        <v>438</v>
      </c>
      <c r="AE403" s="25" t="s">
        <v>438</v>
      </c>
      <c r="AF403" s="2" t="s">
        <v>438</v>
      </c>
      <c r="AG403" s="2" t="s">
        <v>438</v>
      </c>
      <c r="AH403" s="2" t="s">
        <v>438</v>
      </c>
      <c r="AI403" s="21" t="s">
        <v>438</v>
      </c>
      <c r="AJ403" s="25" t="s">
        <v>438</v>
      </c>
      <c r="AK403" s="2" t="s">
        <v>438</v>
      </c>
      <c r="AL403" s="2" t="s">
        <v>945</v>
      </c>
      <c r="AM403" s="31" t="s">
        <v>923</v>
      </c>
      <c r="AN403" s="7" t="s">
        <v>466</v>
      </c>
      <c r="AO403" t="str">
        <f t="shared" si="11"/>
        <v>A1.5 Port 01</v>
      </c>
    </row>
    <row r="404" spans="2:41" ht="56.5" x14ac:dyDescent="0.35">
      <c r="B404" s="2">
        <v>401</v>
      </c>
      <c r="C404" s="8" t="s">
        <v>272</v>
      </c>
      <c r="D404" s="19" t="s">
        <v>1691</v>
      </c>
      <c r="E404" s="19" t="s">
        <v>650</v>
      </c>
      <c r="F404" s="21" t="s">
        <v>1512</v>
      </c>
      <c r="G404" s="25" t="s">
        <v>1535</v>
      </c>
      <c r="H404" s="24" t="s">
        <v>1556</v>
      </c>
      <c r="I404" s="25">
        <v>0</v>
      </c>
      <c r="J404" s="2" t="s">
        <v>1056</v>
      </c>
      <c r="K404" s="29" t="s">
        <v>1057</v>
      </c>
      <c r="L404" s="29" t="s">
        <v>1057</v>
      </c>
      <c r="M404" s="29" t="s">
        <v>1043</v>
      </c>
      <c r="N404" s="29" t="s">
        <v>1043</v>
      </c>
      <c r="O404" s="29" t="s">
        <v>1919</v>
      </c>
      <c r="P404" s="24" t="s">
        <v>469</v>
      </c>
      <c r="Q404" s="51" t="s">
        <v>438</v>
      </c>
      <c r="R404" s="52" t="s">
        <v>438</v>
      </c>
      <c r="S404" s="47" t="s">
        <v>1185</v>
      </c>
      <c r="T404" s="2" t="s">
        <v>1187</v>
      </c>
      <c r="U404" s="7" t="s">
        <v>1190</v>
      </c>
      <c r="V404" s="7" t="s">
        <v>1518</v>
      </c>
      <c r="W404" s="55" t="s">
        <v>1529</v>
      </c>
      <c r="X404" s="55" t="s">
        <v>1530</v>
      </c>
      <c r="Y404" s="49"/>
      <c r="Z404" s="54" t="s">
        <v>12</v>
      </c>
      <c r="AA404" s="32" t="s">
        <v>1179</v>
      </c>
      <c r="AB404" s="9" t="s">
        <v>1178</v>
      </c>
      <c r="AC404" s="23" t="s">
        <v>1026</v>
      </c>
      <c r="AD404" s="24" t="s">
        <v>438</v>
      </c>
      <c r="AE404" s="25" t="s">
        <v>438</v>
      </c>
      <c r="AF404" s="2" t="s">
        <v>438</v>
      </c>
      <c r="AG404" s="2" t="s">
        <v>438</v>
      </c>
      <c r="AH404" s="2" t="s">
        <v>438</v>
      </c>
      <c r="AI404" s="21" t="s">
        <v>438</v>
      </c>
      <c r="AJ404" s="25" t="s">
        <v>438</v>
      </c>
      <c r="AK404" s="2" t="s">
        <v>438</v>
      </c>
      <c r="AL404" s="2" t="s">
        <v>945</v>
      </c>
      <c r="AM404" s="31" t="s">
        <v>923</v>
      </c>
      <c r="AN404" s="7" t="s">
        <v>466</v>
      </c>
      <c r="AO404" t="str">
        <f t="shared" si="11"/>
        <v>A1.5 Port 01</v>
      </c>
    </row>
    <row r="405" spans="2:41" ht="56.5" x14ac:dyDescent="0.35">
      <c r="B405" s="2">
        <v>402</v>
      </c>
      <c r="C405" s="8" t="s">
        <v>273</v>
      </c>
      <c r="D405" s="19" t="s">
        <v>1692</v>
      </c>
      <c r="E405" s="19" t="s">
        <v>651</v>
      </c>
      <c r="F405" s="21" t="s">
        <v>1512</v>
      </c>
      <c r="G405" s="25" t="s">
        <v>1535</v>
      </c>
      <c r="H405" s="24" t="s">
        <v>1556</v>
      </c>
      <c r="I405" s="25">
        <v>0</v>
      </c>
      <c r="J405" s="2" t="s">
        <v>1056</v>
      </c>
      <c r="K405" s="29" t="s">
        <v>1057</v>
      </c>
      <c r="L405" s="29" t="s">
        <v>1057</v>
      </c>
      <c r="M405" s="29" t="s">
        <v>1043</v>
      </c>
      <c r="N405" s="29" t="s">
        <v>1043</v>
      </c>
      <c r="O405" s="29" t="s">
        <v>1919</v>
      </c>
      <c r="P405" s="24" t="s">
        <v>469</v>
      </c>
      <c r="Q405" s="51" t="s">
        <v>438</v>
      </c>
      <c r="R405" s="52" t="s">
        <v>438</v>
      </c>
      <c r="S405" s="47" t="s">
        <v>1185</v>
      </c>
      <c r="T405" s="2" t="s">
        <v>1187</v>
      </c>
      <c r="U405" s="7" t="s">
        <v>1190</v>
      </c>
      <c r="V405" s="7" t="s">
        <v>1518</v>
      </c>
      <c r="W405" s="55" t="s">
        <v>1529</v>
      </c>
      <c r="X405" s="55" t="s">
        <v>1530</v>
      </c>
      <c r="Y405" s="49"/>
      <c r="Z405" s="54" t="s">
        <v>12</v>
      </c>
      <c r="AA405" s="32" t="s">
        <v>1179</v>
      </c>
      <c r="AB405" s="9" t="s">
        <v>1178</v>
      </c>
      <c r="AC405" s="23" t="s">
        <v>1026</v>
      </c>
      <c r="AD405" s="24" t="s">
        <v>438</v>
      </c>
      <c r="AE405" s="25" t="s">
        <v>438</v>
      </c>
      <c r="AF405" s="2" t="s">
        <v>438</v>
      </c>
      <c r="AG405" s="2" t="s">
        <v>438</v>
      </c>
      <c r="AH405" s="2" t="s">
        <v>438</v>
      </c>
      <c r="AI405" s="21" t="s">
        <v>438</v>
      </c>
      <c r="AJ405" s="25" t="s">
        <v>438</v>
      </c>
      <c r="AK405" s="2" t="s">
        <v>438</v>
      </c>
      <c r="AL405" s="2" t="s">
        <v>945</v>
      </c>
      <c r="AM405" s="31" t="s">
        <v>923</v>
      </c>
      <c r="AN405" s="7" t="s">
        <v>466</v>
      </c>
      <c r="AO405" t="str">
        <f t="shared" si="11"/>
        <v>A1.5 Port 01</v>
      </c>
    </row>
    <row r="406" spans="2:41" ht="56.5" x14ac:dyDescent="0.35">
      <c r="B406" s="2">
        <v>403</v>
      </c>
      <c r="C406" s="8" t="s">
        <v>274</v>
      </c>
      <c r="D406" s="19" t="s">
        <v>1693</v>
      </c>
      <c r="E406" s="19" t="s">
        <v>652</v>
      </c>
      <c r="F406" s="21" t="s">
        <v>1512</v>
      </c>
      <c r="G406" s="25" t="s">
        <v>1535</v>
      </c>
      <c r="H406" s="24" t="s">
        <v>1556</v>
      </c>
      <c r="I406" s="25">
        <v>0</v>
      </c>
      <c r="J406" s="2" t="s">
        <v>1056</v>
      </c>
      <c r="K406" s="29" t="s">
        <v>1057</v>
      </c>
      <c r="L406" s="29" t="s">
        <v>1057</v>
      </c>
      <c r="M406" s="29" t="s">
        <v>1043</v>
      </c>
      <c r="N406" s="29" t="s">
        <v>1043</v>
      </c>
      <c r="O406" s="29" t="s">
        <v>1919</v>
      </c>
      <c r="P406" s="24" t="s">
        <v>469</v>
      </c>
      <c r="Q406" s="51" t="s">
        <v>438</v>
      </c>
      <c r="R406" s="52" t="s">
        <v>438</v>
      </c>
      <c r="S406" s="47" t="s">
        <v>1185</v>
      </c>
      <c r="T406" s="2" t="s">
        <v>1187</v>
      </c>
      <c r="U406" s="7" t="s">
        <v>1190</v>
      </c>
      <c r="V406" s="7" t="s">
        <v>1518</v>
      </c>
      <c r="W406" s="55" t="s">
        <v>1529</v>
      </c>
      <c r="X406" s="55" t="s">
        <v>1530</v>
      </c>
      <c r="Y406" s="49"/>
      <c r="Z406" s="54" t="s">
        <v>12</v>
      </c>
      <c r="AA406" s="32" t="s">
        <v>1179</v>
      </c>
      <c r="AB406" s="9" t="s">
        <v>1178</v>
      </c>
      <c r="AC406" s="23" t="s">
        <v>1026</v>
      </c>
      <c r="AD406" s="24" t="s">
        <v>438</v>
      </c>
      <c r="AE406" s="25" t="s">
        <v>438</v>
      </c>
      <c r="AF406" s="2" t="s">
        <v>438</v>
      </c>
      <c r="AG406" s="2" t="s">
        <v>438</v>
      </c>
      <c r="AH406" s="2" t="s">
        <v>438</v>
      </c>
      <c r="AI406" s="21" t="s">
        <v>438</v>
      </c>
      <c r="AJ406" s="25" t="s">
        <v>438</v>
      </c>
      <c r="AK406" s="2" t="s">
        <v>438</v>
      </c>
      <c r="AL406" s="2" t="s">
        <v>945</v>
      </c>
      <c r="AM406" s="31" t="s">
        <v>923</v>
      </c>
      <c r="AN406" s="7" t="s">
        <v>466</v>
      </c>
      <c r="AO406" t="str">
        <f t="shared" si="11"/>
        <v>A1.5 Port 01</v>
      </c>
    </row>
    <row r="407" spans="2:41" ht="56.5" x14ac:dyDescent="0.35">
      <c r="B407" s="2">
        <v>404</v>
      </c>
      <c r="C407" s="8" t="s">
        <v>275</v>
      </c>
      <c r="D407" s="19" t="s">
        <v>1694</v>
      </c>
      <c r="E407" s="19" t="s">
        <v>653</v>
      </c>
      <c r="F407" s="21" t="s">
        <v>1512</v>
      </c>
      <c r="G407" s="25" t="s">
        <v>1535</v>
      </c>
      <c r="H407" s="24" t="s">
        <v>1556</v>
      </c>
      <c r="I407" s="25">
        <v>0</v>
      </c>
      <c r="J407" s="2" t="s">
        <v>1056</v>
      </c>
      <c r="K407" s="29" t="s">
        <v>1057</v>
      </c>
      <c r="L407" s="29" t="s">
        <v>1057</v>
      </c>
      <c r="M407" s="29" t="s">
        <v>1043</v>
      </c>
      <c r="N407" s="29" t="s">
        <v>1043</v>
      </c>
      <c r="O407" s="29" t="s">
        <v>1919</v>
      </c>
      <c r="P407" s="24" t="s">
        <v>469</v>
      </c>
      <c r="Q407" s="51" t="s">
        <v>438</v>
      </c>
      <c r="R407" s="52" t="s">
        <v>438</v>
      </c>
      <c r="S407" s="47" t="s">
        <v>1185</v>
      </c>
      <c r="T407" s="2" t="s">
        <v>1187</v>
      </c>
      <c r="U407" s="7" t="s">
        <v>1190</v>
      </c>
      <c r="V407" s="7" t="s">
        <v>1518</v>
      </c>
      <c r="W407" s="55" t="s">
        <v>1529</v>
      </c>
      <c r="X407" s="55" t="s">
        <v>1530</v>
      </c>
      <c r="Y407" s="49"/>
      <c r="Z407" s="54" t="s">
        <v>12</v>
      </c>
      <c r="AA407" s="32" t="s">
        <v>1179</v>
      </c>
      <c r="AB407" s="9" t="s">
        <v>1178</v>
      </c>
      <c r="AC407" s="23" t="s">
        <v>1026</v>
      </c>
      <c r="AD407" s="24" t="s">
        <v>438</v>
      </c>
      <c r="AE407" s="25" t="s">
        <v>438</v>
      </c>
      <c r="AF407" s="2" t="s">
        <v>438</v>
      </c>
      <c r="AG407" s="2" t="s">
        <v>438</v>
      </c>
      <c r="AH407" s="2" t="s">
        <v>438</v>
      </c>
      <c r="AI407" s="21" t="s">
        <v>438</v>
      </c>
      <c r="AJ407" s="25" t="s">
        <v>438</v>
      </c>
      <c r="AK407" s="2" t="s">
        <v>438</v>
      </c>
      <c r="AL407" s="2" t="s">
        <v>945</v>
      </c>
      <c r="AM407" s="31" t="s">
        <v>923</v>
      </c>
      <c r="AN407" s="7" t="s">
        <v>466</v>
      </c>
      <c r="AO407" t="str">
        <f t="shared" si="11"/>
        <v>A1.5 Port 01</v>
      </c>
    </row>
    <row r="408" spans="2:41" ht="56.5" x14ac:dyDescent="0.35">
      <c r="B408" s="2">
        <v>405</v>
      </c>
      <c r="C408" s="8" t="s">
        <v>276</v>
      </c>
      <c r="D408" s="19" t="s">
        <v>1695</v>
      </c>
      <c r="E408" s="19" t="s">
        <v>654</v>
      </c>
      <c r="F408" s="21" t="s">
        <v>1512</v>
      </c>
      <c r="G408" s="25" t="s">
        <v>1535</v>
      </c>
      <c r="H408" s="24" t="s">
        <v>1556</v>
      </c>
      <c r="I408" s="25">
        <v>0</v>
      </c>
      <c r="J408" s="2" t="s">
        <v>1056</v>
      </c>
      <c r="K408" s="29" t="s">
        <v>1057</v>
      </c>
      <c r="L408" s="29" t="s">
        <v>1057</v>
      </c>
      <c r="M408" s="29" t="s">
        <v>1043</v>
      </c>
      <c r="N408" s="29" t="s">
        <v>1043</v>
      </c>
      <c r="O408" s="29" t="s">
        <v>1919</v>
      </c>
      <c r="P408" s="24" t="s">
        <v>469</v>
      </c>
      <c r="Q408" s="51" t="s">
        <v>438</v>
      </c>
      <c r="R408" s="52" t="s">
        <v>438</v>
      </c>
      <c r="S408" s="47" t="s">
        <v>1185</v>
      </c>
      <c r="T408" s="2" t="s">
        <v>1187</v>
      </c>
      <c r="U408" s="7" t="s">
        <v>1190</v>
      </c>
      <c r="V408" s="7" t="s">
        <v>1518</v>
      </c>
      <c r="W408" s="55" t="s">
        <v>1529</v>
      </c>
      <c r="X408" s="55" t="s">
        <v>1531</v>
      </c>
      <c r="Y408" s="49"/>
      <c r="Z408" s="54" t="s">
        <v>12</v>
      </c>
      <c r="AA408" s="32" t="s">
        <v>1180</v>
      </c>
      <c r="AB408" s="9" t="s">
        <v>1178</v>
      </c>
      <c r="AC408" s="23" t="s">
        <v>1026</v>
      </c>
      <c r="AD408" s="24" t="s">
        <v>438</v>
      </c>
      <c r="AE408" s="25" t="s">
        <v>438</v>
      </c>
      <c r="AF408" s="2" t="s">
        <v>438</v>
      </c>
      <c r="AG408" s="2" t="s">
        <v>438</v>
      </c>
      <c r="AH408" s="2" t="s">
        <v>438</v>
      </c>
      <c r="AI408" s="21" t="s">
        <v>438</v>
      </c>
      <c r="AJ408" s="25" t="s">
        <v>438</v>
      </c>
      <c r="AK408" s="2" t="s">
        <v>438</v>
      </c>
      <c r="AL408" s="2" t="s">
        <v>946</v>
      </c>
      <c r="AM408" s="31" t="s">
        <v>923</v>
      </c>
      <c r="AN408" s="7" t="s">
        <v>466</v>
      </c>
      <c r="AO408" t="str">
        <f t="shared" si="11"/>
        <v>A1.5 Port 02</v>
      </c>
    </row>
    <row r="409" spans="2:41" ht="56.5" x14ac:dyDescent="0.35">
      <c r="B409" s="2">
        <v>406</v>
      </c>
      <c r="C409" s="8" t="s">
        <v>277</v>
      </c>
      <c r="D409" s="19" t="s">
        <v>1696</v>
      </c>
      <c r="E409" s="19" t="s">
        <v>655</v>
      </c>
      <c r="F409" s="21" t="s">
        <v>1512</v>
      </c>
      <c r="G409" s="25" t="s">
        <v>1535</v>
      </c>
      <c r="H409" s="24" t="s">
        <v>1556</v>
      </c>
      <c r="I409" s="25">
        <v>0</v>
      </c>
      <c r="J409" s="2" t="s">
        <v>1056</v>
      </c>
      <c r="K409" s="29" t="s">
        <v>1057</v>
      </c>
      <c r="L409" s="29" t="s">
        <v>1057</v>
      </c>
      <c r="M409" s="29" t="s">
        <v>1043</v>
      </c>
      <c r="N409" s="29" t="s">
        <v>1043</v>
      </c>
      <c r="O409" s="29" t="s">
        <v>1919</v>
      </c>
      <c r="P409" s="24" t="s">
        <v>469</v>
      </c>
      <c r="Q409" s="51" t="s">
        <v>438</v>
      </c>
      <c r="R409" s="52" t="s">
        <v>438</v>
      </c>
      <c r="S409" s="47" t="s">
        <v>1185</v>
      </c>
      <c r="T409" s="2" t="s">
        <v>1187</v>
      </c>
      <c r="U409" s="7" t="s">
        <v>1190</v>
      </c>
      <c r="V409" s="7" t="s">
        <v>1518</v>
      </c>
      <c r="W409" s="55" t="s">
        <v>1529</v>
      </c>
      <c r="X409" s="55" t="s">
        <v>1531</v>
      </c>
      <c r="Y409" s="49"/>
      <c r="Z409" s="54" t="s">
        <v>12</v>
      </c>
      <c r="AA409" s="32" t="s">
        <v>1180</v>
      </c>
      <c r="AB409" s="9" t="s">
        <v>1178</v>
      </c>
      <c r="AC409" s="23" t="s">
        <v>1026</v>
      </c>
      <c r="AD409" s="24" t="s">
        <v>438</v>
      </c>
      <c r="AE409" s="25" t="s">
        <v>438</v>
      </c>
      <c r="AF409" s="2" t="s">
        <v>438</v>
      </c>
      <c r="AG409" s="2" t="s">
        <v>438</v>
      </c>
      <c r="AH409" s="2" t="s">
        <v>438</v>
      </c>
      <c r="AI409" s="21" t="s">
        <v>438</v>
      </c>
      <c r="AJ409" s="25" t="s">
        <v>438</v>
      </c>
      <c r="AK409" s="2" t="s">
        <v>438</v>
      </c>
      <c r="AL409" s="2" t="s">
        <v>946</v>
      </c>
      <c r="AM409" s="31" t="s">
        <v>923</v>
      </c>
      <c r="AN409" s="7" t="s">
        <v>466</v>
      </c>
      <c r="AO409" t="str">
        <f t="shared" si="11"/>
        <v>A1.5 Port 02</v>
      </c>
    </row>
    <row r="410" spans="2:41" ht="56.5" x14ac:dyDescent="0.35">
      <c r="B410" s="2">
        <v>407</v>
      </c>
      <c r="C410" s="8" t="s">
        <v>278</v>
      </c>
      <c r="D410" s="19" t="s">
        <v>1697</v>
      </c>
      <c r="E410" s="19" t="s">
        <v>656</v>
      </c>
      <c r="F410" s="21" t="s">
        <v>1512</v>
      </c>
      <c r="G410" s="25" t="s">
        <v>1535</v>
      </c>
      <c r="H410" s="24" t="s">
        <v>1556</v>
      </c>
      <c r="I410" s="25">
        <v>0</v>
      </c>
      <c r="J410" s="2" t="s">
        <v>1056</v>
      </c>
      <c r="K410" s="29" t="s">
        <v>1057</v>
      </c>
      <c r="L410" s="29" t="s">
        <v>1057</v>
      </c>
      <c r="M410" s="29" t="s">
        <v>1043</v>
      </c>
      <c r="N410" s="29" t="s">
        <v>1043</v>
      </c>
      <c r="O410" s="29" t="s">
        <v>1919</v>
      </c>
      <c r="P410" s="24" t="s">
        <v>469</v>
      </c>
      <c r="Q410" s="51" t="s">
        <v>438</v>
      </c>
      <c r="R410" s="52" t="s">
        <v>438</v>
      </c>
      <c r="S410" s="47" t="s">
        <v>1185</v>
      </c>
      <c r="T410" s="2" t="s">
        <v>1187</v>
      </c>
      <c r="U410" s="7" t="s">
        <v>1190</v>
      </c>
      <c r="V410" s="7" t="s">
        <v>1518</v>
      </c>
      <c r="W410" s="55" t="s">
        <v>1529</v>
      </c>
      <c r="X410" s="55" t="s">
        <v>1531</v>
      </c>
      <c r="Y410" s="49"/>
      <c r="Z410" s="54" t="s">
        <v>12</v>
      </c>
      <c r="AA410" s="32" t="s">
        <v>1180</v>
      </c>
      <c r="AB410" s="9" t="s">
        <v>1178</v>
      </c>
      <c r="AC410" s="23" t="s">
        <v>1026</v>
      </c>
      <c r="AD410" s="24" t="s">
        <v>438</v>
      </c>
      <c r="AE410" s="25" t="s">
        <v>438</v>
      </c>
      <c r="AF410" s="2" t="s">
        <v>438</v>
      </c>
      <c r="AG410" s="2" t="s">
        <v>438</v>
      </c>
      <c r="AH410" s="2" t="s">
        <v>438</v>
      </c>
      <c r="AI410" s="21" t="s">
        <v>438</v>
      </c>
      <c r="AJ410" s="25" t="s">
        <v>438</v>
      </c>
      <c r="AK410" s="2" t="s">
        <v>438</v>
      </c>
      <c r="AL410" s="2" t="s">
        <v>946</v>
      </c>
      <c r="AM410" s="31" t="s">
        <v>923</v>
      </c>
      <c r="AN410" s="7" t="s">
        <v>466</v>
      </c>
      <c r="AO410" t="str">
        <f t="shared" si="11"/>
        <v>A1.5 Port 02</v>
      </c>
    </row>
    <row r="411" spans="2:41" ht="56.5" x14ac:dyDescent="0.35">
      <c r="B411" s="2">
        <v>408</v>
      </c>
      <c r="C411" s="8" t="s">
        <v>279</v>
      </c>
      <c r="D411" s="19" t="s">
        <v>1698</v>
      </c>
      <c r="E411" s="19" t="s">
        <v>657</v>
      </c>
      <c r="F411" s="21" t="s">
        <v>1512</v>
      </c>
      <c r="G411" s="25" t="s">
        <v>1535</v>
      </c>
      <c r="H411" s="24" t="s">
        <v>1556</v>
      </c>
      <c r="I411" s="25">
        <v>0</v>
      </c>
      <c r="J411" s="2" t="s">
        <v>1056</v>
      </c>
      <c r="K411" s="29" t="s">
        <v>1057</v>
      </c>
      <c r="L411" s="29" t="s">
        <v>1057</v>
      </c>
      <c r="M411" s="29" t="s">
        <v>1043</v>
      </c>
      <c r="N411" s="29" t="s">
        <v>1043</v>
      </c>
      <c r="O411" s="29" t="s">
        <v>1919</v>
      </c>
      <c r="P411" s="24" t="s">
        <v>469</v>
      </c>
      <c r="Q411" s="51" t="s">
        <v>438</v>
      </c>
      <c r="R411" s="52" t="s">
        <v>438</v>
      </c>
      <c r="S411" s="47" t="s">
        <v>1185</v>
      </c>
      <c r="T411" s="2" t="s">
        <v>1187</v>
      </c>
      <c r="U411" s="7" t="s">
        <v>1190</v>
      </c>
      <c r="V411" s="7" t="s">
        <v>1518</v>
      </c>
      <c r="W411" s="55" t="s">
        <v>1529</v>
      </c>
      <c r="X411" s="55" t="s">
        <v>1531</v>
      </c>
      <c r="Y411" s="49"/>
      <c r="Z411" s="54" t="s">
        <v>12</v>
      </c>
      <c r="AA411" s="32" t="s">
        <v>1180</v>
      </c>
      <c r="AB411" s="9" t="s">
        <v>1178</v>
      </c>
      <c r="AC411" s="23" t="s">
        <v>1026</v>
      </c>
      <c r="AD411" s="24" t="s">
        <v>438</v>
      </c>
      <c r="AE411" s="25" t="s">
        <v>438</v>
      </c>
      <c r="AF411" s="2" t="s">
        <v>438</v>
      </c>
      <c r="AG411" s="2" t="s">
        <v>438</v>
      </c>
      <c r="AH411" s="2" t="s">
        <v>438</v>
      </c>
      <c r="AI411" s="21" t="s">
        <v>438</v>
      </c>
      <c r="AJ411" s="25" t="s">
        <v>438</v>
      </c>
      <c r="AK411" s="2" t="s">
        <v>438</v>
      </c>
      <c r="AL411" s="2" t="s">
        <v>946</v>
      </c>
      <c r="AM411" s="31" t="s">
        <v>923</v>
      </c>
      <c r="AN411" s="7" t="s">
        <v>466</v>
      </c>
      <c r="AO411" t="str">
        <f t="shared" si="11"/>
        <v>A1.5 Port 02</v>
      </c>
    </row>
    <row r="412" spans="2:41" ht="56.5" x14ac:dyDescent="0.35">
      <c r="B412" s="2">
        <v>409</v>
      </c>
      <c r="C412" s="8" t="s">
        <v>280</v>
      </c>
      <c r="D412" s="19" t="s">
        <v>1699</v>
      </c>
      <c r="E412" s="19" t="s">
        <v>658</v>
      </c>
      <c r="F412" s="21" t="s">
        <v>1512</v>
      </c>
      <c r="G412" s="25" t="s">
        <v>1535</v>
      </c>
      <c r="H412" s="24" t="s">
        <v>1557</v>
      </c>
      <c r="I412" s="25">
        <v>0</v>
      </c>
      <c r="J412" s="2" t="s">
        <v>1056</v>
      </c>
      <c r="K412" s="29" t="s">
        <v>1057</v>
      </c>
      <c r="L412" s="29" t="s">
        <v>1057</v>
      </c>
      <c r="M412" s="29" t="s">
        <v>1043</v>
      </c>
      <c r="N412" s="29" t="s">
        <v>1043</v>
      </c>
      <c r="O412" s="29" t="s">
        <v>1919</v>
      </c>
      <c r="P412" s="24" t="s">
        <v>469</v>
      </c>
      <c r="Q412" s="51" t="s">
        <v>438</v>
      </c>
      <c r="R412" s="52" t="s">
        <v>438</v>
      </c>
      <c r="S412" s="47" t="s">
        <v>1185</v>
      </c>
      <c r="T412" s="2" t="s">
        <v>1187</v>
      </c>
      <c r="U412" s="7" t="s">
        <v>1190</v>
      </c>
      <c r="V412" s="7" t="s">
        <v>1518</v>
      </c>
      <c r="W412" s="55" t="s">
        <v>1529</v>
      </c>
      <c r="X412" s="55" t="s">
        <v>1533</v>
      </c>
      <c r="Y412" s="49"/>
      <c r="Z412" s="54" t="s">
        <v>12</v>
      </c>
      <c r="AA412" s="32" t="s">
        <v>1181</v>
      </c>
      <c r="AB412" s="9" t="s">
        <v>1178</v>
      </c>
      <c r="AC412" s="23" t="s">
        <v>1026</v>
      </c>
      <c r="AD412" s="24" t="s">
        <v>438</v>
      </c>
      <c r="AE412" s="25" t="s">
        <v>438</v>
      </c>
      <c r="AF412" s="2" t="s">
        <v>438</v>
      </c>
      <c r="AG412" s="2" t="s">
        <v>438</v>
      </c>
      <c r="AH412" s="2" t="s">
        <v>438</v>
      </c>
      <c r="AI412" s="21" t="s">
        <v>438</v>
      </c>
      <c r="AJ412" s="25" t="s">
        <v>438</v>
      </c>
      <c r="AK412" s="2" t="s">
        <v>438</v>
      </c>
      <c r="AL412" s="2" t="s">
        <v>948</v>
      </c>
      <c r="AM412" s="31" t="s">
        <v>923</v>
      </c>
      <c r="AN412" s="7" t="s">
        <v>466</v>
      </c>
      <c r="AO412" t="str">
        <f t="shared" si="11"/>
        <v>A1.5 Port 04</v>
      </c>
    </row>
    <row r="413" spans="2:41" ht="56.5" x14ac:dyDescent="0.35">
      <c r="B413" s="2">
        <v>410</v>
      </c>
      <c r="C413" s="8" t="s">
        <v>281</v>
      </c>
      <c r="D413" s="19" t="s">
        <v>1700</v>
      </c>
      <c r="E413" s="19" t="s">
        <v>659</v>
      </c>
      <c r="F413" s="21" t="s">
        <v>1512</v>
      </c>
      <c r="G413" s="25" t="s">
        <v>1535</v>
      </c>
      <c r="H413" s="24" t="s">
        <v>1557</v>
      </c>
      <c r="I413" s="25">
        <v>0</v>
      </c>
      <c r="J413" s="2" t="s">
        <v>1056</v>
      </c>
      <c r="K413" s="29" t="s">
        <v>1057</v>
      </c>
      <c r="L413" s="29" t="s">
        <v>1057</v>
      </c>
      <c r="M413" s="29" t="s">
        <v>1043</v>
      </c>
      <c r="N413" s="29" t="s">
        <v>1043</v>
      </c>
      <c r="O413" s="29" t="s">
        <v>1919</v>
      </c>
      <c r="P413" s="24" t="s">
        <v>469</v>
      </c>
      <c r="Q413" s="51" t="s">
        <v>438</v>
      </c>
      <c r="R413" s="52" t="s">
        <v>438</v>
      </c>
      <c r="S413" s="47" t="s">
        <v>1185</v>
      </c>
      <c r="T413" s="2" t="s">
        <v>1187</v>
      </c>
      <c r="U413" s="7" t="s">
        <v>1190</v>
      </c>
      <c r="V413" s="7" t="s">
        <v>1518</v>
      </c>
      <c r="W413" s="55" t="s">
        <v>1529</v>
      </c>
      <c r="X413" s="55" t="s">
        <v>1533</v>
      </c>
      <c r="Y413" s="49"/>
      <c r="Z413" s="54" t="s">
        <v>12</v>
      </c>
      <c r="AA413" s="32" t="s">
        <v>1181</v>
      </c>
      <c r="AB413" s="9" t="s">
        <v>1178</v>
      </c>
      <c r="AC413" s="23" t="s">
        <v>1026</v>
      </c>
      <c r="AD413" s="24" t="s">
        <v>438</v>
      </c>
      <c r="AE413" s="25" t="s">
        <v>438</v>
      </c>
      <c r="AF413" s="2" t="s">
        <v>438</v>
      </c>
      <c r="AG413" s="2" t="s">
        <v>438</v>
      </c>
      <c r="AH413" s="2" t="s">
        <v>438</v>
      </c>
      <c r="AI413" s="21" t="s">
        <v>438</v>
      </c>
      <c r="AJ413" s="25" t="s">
        <v>438</v>
      </c>
      <c r="AK413" s="2" t="s">
        <v>438</v>
      </c>
      <c r="AL413" s="2" t="s">
        <v>948</v>
      </c>
      <c r="AM413" s="31" t="s">
        <v>923</v>
      </c>
      <c r="AN413" s="7" t="s">
        <v>466</v>
      </c>
      <c r="AO413" t="str">
        <f t="shared" si="11"/>
        <v>A1.5 Port 04</v>
      </c>
    </row>
    <row r="414" spans="2:41" ht="56.5" x14ac:dyDescent="0.35">
      <c r="B414" s="2">
        <v>411</v>
      </c>
      <c r="C414" s="8" t="s">
        <v>282</v>
      </c>
      <c r="D414" s="19" t="s">
        <v>1701</v>
      </c>
      <c r="E414" s="19" t="s">
        <v>660</v>
      </c>
      <c r="F414" s="21" t="s">
        <v>1512</v>
      </c>
      <c r="G414" s="25" t="s">
        <v>1535</v>
      </c>
      <c r="H414" s="24" t="s">
        <v>1557</v>
      </c>
      <c r="I414" s="25">
        <v>0</v>
      </c>
      <c r="J414" s="2" t="s">
        <v>1056</v>
      </c>
      <c r="K414" s="29" t="s">
        <v>1057</v>
      </c>
      <c r="L414" s="29" t="s">
        <v>1057</v>
      </c>
      <c r="M414" s="29" t="s">
        <v>1043</v>
      </c>
      <c r="N414" s="29" t="s">
        <v>1043</v>
      </c>
      <c r="O414" s="29" t="s">
        <v>1919</v>
      </c>
      <c r="P414" s="24" t="s">
        <v>469</v>
      </c>
      <c r="Q414" s="51" t="s">
        <v>438</v>
      </c>
      <c r="R414" s="52" t="s">
        <v>438</v>
      </c>
      <c r="S414" s="47" t="s">
        <v>1185</v>
      </c>
      <c r="T414" s="2" t="s">
        <v>1187</v>
      </c>
      <c r="U414" s="7" t="s">
        <v>1190</v>
      </c>
      <c r="V414" s="7" t="s">
        <v>1518</v>
      </c>
      <c r="W414" s="55" t="s">
        <v>1529</v>
      </c>
      <c r="X414" s="55" t="s">
        <v>1533</v>
      </c>
      <c r="Y414" s="49"/>
      <c r="Z414" s="54" t="s">
        <v>12</v>
      </c>
      <c r="AA414" s="32" t="s">
        <v>1181</v>
      </c>
      <c r="AB414" s="9" t="s">
        <v>1178</v>
      </c>
      <c r="AC414" s="23" t="s">
        <v>1026</v>
      </c>
      <c r="AD414" s="24" t="s">
        <v>438</v>
      </c>
      <c r="AE414" s="25" t="s">
        <v>438</v>
      </c>
      <c r="AF414" s="2" t="s">
        <v>438</v>
      </c>
      <c r="AG414" s="2" t="s">
        <v>438</v>
      </c>
      <c r="AH414" s="2" t="s">
        <v>438</v>
      </c>
      <c r="AI414" s="21" t="s">
        <v>438</v>
      </c>
      <c r="AJ414" s="25" t="s">
        <v>438</v>
      </c>
      <c r="AK414" s="2" t="s">
        <v>438</v>
      </c>
      <c r="AL414" s="2" t="s">
        <v>948</v>
      </c>
      <c r="AM414" s="31" t="s">
        <v>923</v>
      </c>
      <c r="AN414" s="7" t="s">
        <v>466</v>
      </c>
      <c r="AO414" t="str">
        <f t="shared" si="11"/>
        <v>A1.5 Port 04</v>
      </c>
    </row>
    <row r="415" spans="2:41" ht="56.5" x14ac:dyDescent="0.35">
      <c r="B415" s="2">
        <v>412</v>
      </c>
      <c r="C415" s="8" t="s">
        <v>283</v>
      </c>
      <c r="D415" s="19" t="s">
        <v>1702</v>
      </c>
      <c r="E415" s="19" t="s">
        <v>661</v>
      </c>
      <c r="F415" s="21" t="s">
        <v>1512</v>
      </c>
      <c r="G415" s="25" t="s">
        <v>1535</v>
      </c>
      <c r="H415" s="24" t="s">
        <v>1557</v>
      </c>
      <c r="I415" s="25">
        <v>0</v>
      </c>
      <c r="J415" s="2" t="s">
        <v>1056</v>
      </c>
      <c r="K415" s="29" t="s">
        <v>1057</v>
      </c>
      <c r="L415" s="29" t="s">
        <v>1057</v>
      </c>
      <c r="M415" s="29" t="s">
        <v>1043</v>
      </c>
      <c r="N415" s="29" t="s">
        <v>1043</v>
      </c>
      <c r="O415" s="29" t="s">
        <v>1919</v>
      </c>
      <c r="P415" s="24" t="s">
        <v>469</v>
      </c>
      <c r="Q415" s="51" t="s">
        <v>438</v>
      </c>
      <c r="R415" s="52" t="s">
        <v>438</v>
      </c>
      <c r="S415" s="47" t="s">
        <v>1185</v>
      </c>
      <c r="T415" s="2" t="s">
        <v>1187</v>
      </c>
      <c r="U415" s="7" t="s">
        <v>1190</v>
      </c>
      <c r="V415" s="7" t="s">
        <v>1518</v>
      </c>
      <c r="W415" s="55" t="s">
        <v>1529</v>
      </c>
      <c r="X415" s="55" t="s">
        <v>1533</v>
      </c>
      <c r="Y415" s="49"/>
      <c r="Z415" s="54" t="s">
        <v>12</v>
      </c>
      <c r="AA415" s="32" t="s">
        <v>1181</v>
      </c>
      <c r="AB415" s="9" t="s">
        <v>1178</v>
      </c>
      <c r="AC415" s="23" t="s">
        <v>1026</v>
      </c>
      <c r="AD415" s="24" t="s">
        <v>438</v>
      </c>
      <c r="AE415" s="25" t="s">
        <v>438</v>
      </c>
      <c r="AF415" s="2" t="s">
        <v>438</v>
      </c>
      <c r="AG415" s="2" t="s">
        <v>438</v>
      </c>
      <c r="AH415" s="2" t="s">
        <v>438</v>
      </c>
      <c r="AI415" s="21" t="s">
        <v>438</v>
      </c>
      <c r="AJ415" s="25" t="s">
        <v>438</v>
      </c>
      <c r="AK415" s="2" t="s">
        <v>438</v>
      </c>
      <c r="AL415" s="2" t="s">
        <v>948</v>
      </c>
      <c r="AM415" s="31" t="s">
        <v>923</v>
      </c>
      <c r="AN415" s="7" t="s">
        <v>466</v>
      </c>
      <c r="AO415" t="str">
        <f t="shared" si="11"/>
        <v>A1.5 Port 04</v>
      </c>
    </row>
    <row r="416" spans="2:41" ht="56.5" x14ac:dyDescent="0.35">
      <c r="B416" s="2">
        <v>413</v>
      </c>
      <c r="C416" s="8" t="s">
        <v>284</v>
      </c>
      <c r="D416" s="19" t="s">
        <v>1703</v>
      </c>
      <c r="E416" s="19" t="s">
        <v>662</v>
      </c>
      <c r="F416" s="21" t="s">
        <v>1512</v>
      </c>
      <c r="G416" s="25" t="s">
        <v>1535</v>
      </c>
      <c r="H416" s="24" t="s">
        <v>1557</v>
      </c>
      <c r="I416" s="25">
        <v>0</v>
      </c>
      <c r="J416" s="2" t="s">
        <v>1056</v>
      </c>
      <c r="K416" s="29" t="s">
        <v>1057</v>
      </c>
      <c r="L416" s="29" t="s">
        <v>1057</v>
      </c>
      <c r="M416" s="29" t="s">
        <v>1043</v>
      </c>
      <c r="N416" s="29" t="s">
        <v>1043</v>
      </c>
      <c r="O416" s="29" t="s">
        <v>1919</v>
      </c>
      <c r="P416" s="24" t="s">
        <v>469</v>
      </c>
      <c r="Q416" s="51" t="s">
        <v>438</v>
      </c>
      <c r="R416" s="52" t="s">
        <v>438</v>
      </c>
      <c r="S416" s="47" t="s">
        <v>1185</v>
      </c>
      <c r="T416" s="2" t="s">
        <v>1187</v>
      </c>
      <c r="U416" s="7" t="s">
        <v>1190</v>
      </c>
      <c r="V416" s="7" t="s">
        <v>1518</v>
      </c>
      <c r="W416" s="55" t="s">
        <v>1529</v>
      </c>
      <c r="X416" s="55" t="s">
        <v>1533</v>
      </c>
      <c r="Y416" s="49"/>
      <c r="Z416" s="54" t="s">
        <v>12</v>
      </c>
      <c r="AA416" s="32" t="s">
        <v>1181</v>
      </c>
      <c r="AB416" s="9" t="s">
        <v>1178</v>
      </c>
      <c r="AC416" s="23" t="s">
        <v>1026</v>
      </c>
      <c r="AD416" s="24" t="s">
        <v>438</v>
      </c>
      <c r="AE416" s="25" t="s">
        <v>438</v>
      </c>
      <c r="AF416" s="2" t="s">
        <v>438</v>
      </c>
      <c r="AG416" s="2" t="s">
        <v>438</v>
      </c>
      <c r="AH416" s="2" t="s">
        <v>438</v>
      </c>
      <c r="AI416" s="21" t="s">
        <v>438</v>
      </c>
      <c r="AJ416" s="25" t="s">
        <v>438</v>
      </c>
      <c r="AK416" s="2" t="s">
        <v>438</v>
      </c>
      <c r="AL416" s="2" t="s">
        <v>948</v>
      </c>
      <c r="AM416" s="31" t="s">
        <v>923</v>
      </c>
      <c r="AN416" s="7" t="s">
        <v>466</v>
      </c>
      <c r="AO416" t="str">
        <f t="shared" si="11"/>
        <v>A1.5 Port 04</v>
      </c>
    </row>
    <row r="417" spans="2:41" ht="56.5" x14ac:dyDescent="0.35">
      <c r="B417" s="2">
        <v>414</v>
      </c>
      <c r="C417" s="8" t="s">
        <v>285</v>
      </c>
      <c r="D417" s="19" t="s">
        <v>1704</v>
      </c>
      <c r="E417" s="19" t="s">
        <v>663</v>
      </c>
      <c r="F417" s="21" t="s">
        <v>1512</v>
      </c>
      <c r="G417" s="25" t="s">
        <v>1535</v>
      </c>
      <c r="H417" s="24" t="s">
        <v>1557</v>
      </c>
      <c r="I417" s="25">
        <v>0</v>
      </c>
      <c r="J417" s="2" t="s">
        <v>1056</v>
      </c>
      <c r="K417" s="29" t="s">
        <v>1057</v>
      </c>
      <c r="L417" s="29" t="s">
        <v>1057</v>
      </c>
      <c r="M417" s="29" t="s">
        <v>1043</v>
      </c>
      <c r="N417" s="29" t="s">
        <v>1043</v>
      </c>
      <c r="O417" s="29" t="s">
        <v>1919</v>
      </c>
      <c r="P417" s="24" t="s">
        <v>469</v>
      </c>
      <c r="Q417" s="51" t="s">
        <v>438</v>
      </c>
      <c r="R417" s="52" t="s">
        <v>438</v>
      </c>
      <c r="S417" s="47" t="s">
        <v>1185</v>
      </c>
      <c r="T417" s="2" t="s">
        <v>1187</v>
      </c>
      <c r="U417" s="7" t="s">
        <v>1190</v>
      </c>
      <c r="V417" s="7" t="s">
        <v>1518</v>
      </c>
      <c r="W417" s="55" t="s">
        <v>1529</v>
      </c>
      <c r="X417" s="55" t="s">
        <v>1533</v>
      </c>
      <c r="Y417" s="49"/>
      <c r="Z417" s="54" t="s">
        <v>12</v>
      </c>
      <c r="AA417" s="32" t="s">
        <v>1181</v>
      </c>
      <c r="AB417" s="9" t="s">
        <v>1178</v>
      </c>
      <c r="AC417" s="23" t="s">
        <v>1026</v>
      </c>
      <c r="AD417" s="24" t="s">
        <v>438</v>
      </c>
      <c r="AE417" s="25" t="s">
        <v>438</v>
      </c>
      <c r="AF417" s="2" t="s">
        <v>438</v>
      </c>
      <c r="AG417" s="2" t="s">
        <v>438</v>
      </c>
      <c r="AH417" s="2" t="s">
        <v>438</v>
      </c>
      <c r="AI417" s="21" t="s">
        <v>438</v>
      </c>
      <c r="AJ417" s="25" t="s">
        <v>438</v>
      </c>
      <c r="AK417" s="2" t="s">
        <v>438</v>
      </c>
      <c r="AL417" s="2" t="s">
        <v>948</v>
      </c>
      <c r="AM417" s="31" t="s">
        <v>923</v>
      </c>
      <c r="AN417" s="7" t="s">
        <v>466</v>
      </c>
      <c r="AO417" t="str">
        <f t="shared" si="11"/>
        <v>A1.5 Port 04</v>
      </c>
    </row>
    <row r="418" spans="2:41" ht="56.5" x14ac:dyDescent="0.35">
      <c r="B418" s="2">
        <v>415</v>
      </c>
      <c r="C418" s="8" t="s">
        <v>286</v>
      </c>
      <c r="D418" s="19" t="s">
        <v>1705</v>
      </c>
      <c r="E418" s="19" t="s">
        <v>664</v>
      </c>
      <c r="F418" s="21" t="s">
        <v>1512</v>
      </c>
      <c r="G418" s="25" t="s">
        <v>1535</v>
      </c>
      <c r="H418" s="24" t="s">
        <v>1557</v>
      </c>
      <c r="I418" s="25">
        <v>0</v>
      </c>
      <c r="J418" s="2" t="s">
        <v>1056</v>
      </c>
      <c r="K418" s="29" t="s">
        <v>1057</v>
      </c>
      <c r="L418" s="29" t="s">
        <v>1057</v>
      </c>
      <c r="M418" s="29" t="s">
        <v>1043</v>
      </c>
      <c r="N418" s="29" t="s">
        <v>1043</v>
      </c>
      <c r="O418" s="29" t="s">
        <v>1919</v>
      </c>
      <c r="P418" s="24" t="s">
        <v>469</v>
      </c>
      <c r="Q418" s="51" t="s">
        <v>438</v>
      </c>
      <c r="R418" s="52" t="s">
        <v>438</v>
      </c>
      <c r="S418" s="47" t="s">
        <v>1185</v>
      </c>
      <c r="T418" s="2" t="s">
        <v>1187</v>
      </c>
      <c r="U418" s="7" t="s">
        <v>1190</v>
      </c>
      <c r="V418" s="7" t="s">
        <v>1518</v>
      </c>
      <c r="W418" s="55" t="s">
        <v>1529</v>
      </c>
      <c r="X418" s="55" t="s">
        <v>1533</v>
      </c>
      <c r="Y418" s="49"/>
      <c r="Z418" s="54" t="s">
        <v>12</v>
      </c>
      <c r="AA418" s="32" t="s">
        <v>1181</v>
      </c>
      <c r="AB418" s="9" t="s">
        <v>1178</v>
      </c>
      <c r="AC418" s="23" t="s">
        <v>1026</v>
      </c>
      <c r="AD418" s="24" t="s">
        <v>438</v>
      </c>
      <c r="AE418" s="25" t="s">
        <v>438</v>
      </c>
      <c r="AF418" s="2" t="s">
        <v>438</v>
      </c>
      <c r="AG418" s="2" t="s">
        <v>438</v>
      </c>
      <c r="AH418" s="2" t="s">
        <v>438</v>
      </c>
      <c r="AI418" s="21" t="s">
        <v>438</v>
      </c>
      <c r="AJ418" s="25" t="s">
        <v>438</v>
      </c>
      <c r="AK418" s="2" t="s">
        <v>438</v>
      </c>
      <c r="AL418" s="2" t="s">
        <v>948</v>
      </c>
      <c r="AM418" s="31" t="s">
        <v>923</v>
      </c>
      <c r="AN418" s="7" t="s">
        <v>466</v>
      </c>
      <c r="AO418" t="str">
        <f t="shared" si="11"/>
        <v>A1.5 Port 04</v>
      </c>
    </row>
    <row r="419" spans="2:41" ht="56.5" x14ac:dyDescent="0.35">
      <c r="B419" s="2">
        <v>416</v>
      </c>
      <c r="C419" s="8" t="s">
        <v>287</v>
      </c>
      <c r="D419" s="19" t="s">
        <v>1706</v>
      </c>
      <c r="E419" s="19" t="s">
        <v>665</v>
      </c>
      <c r="F419" s="21" t="s">
        <v>1512</v>
      </c>
      <c r="G419" s="25" t="s">
        <v>1535</v>
      </c>
      <c r="H419" s="24" t="s">
        <v>1557</v>
      </c>
      <c r="I419" s="25">
        <v>0</v>
      </c>
      <c r="J419" s="2" t="s">
        <v>1056</v>
      </c>
      <c r="K419" s="29" t="s">
        <v>1057</v>
      </c>
      <c r="L419" s="29" t="s">
        <v>1057</v>
      </c>
      <c r="M419" s="29" t="s">
        <v>1043</v>
      </c>
      <c r="N419" s="29" t="s">
        <v>1043</v>
      </c>
      <c r="O419" s="29" t="s">
        <v>1919</v>
      </c>
      <c r="P419" s="24" t="s">
        <v>469</v>
      </c>
      <c r="Q419" s="51" t="s">
        <v>438</v>
      </c>
      <c r="R419" s="52" t="s">
        <v>438</v>
      </c>
      <c r="S419" s="47" t="s">
        <v>1185</v>
      </c>
      <c r="T419" s="2" t="s">
        <v>1187</v>
      </c>
      <c r="U419" s="7" t="s">
        <v>1190</v>
      </c>
      <c r="V419" s="7" t="s">
        <v>1518</v>
      </c>
      <c r="W419" s="55" t="s">
        <v>1529</v>
      </c>
      <c r="X419" s="55" t="s">
        <v>1533</v>
      </c>
      <c r="Y419" s="49"/>
      <c r="Z419" s="54" t="s">
        <v>12</v>
      </c>
      <c r="AA419" s="32" t="s">
        <v>1181</v>
      </c>
      <c r="AB419" s="9" t="s">
        <v>1178</v>
      </c>
      <c r="AC419" s="23" t="s">
        <v>1026</v>
      </c>
      <c r="AD419" s="24" t="s">
        <v>438</v>
      </c>
      <c r="AE419" s="25" t="s">
        <v>438</v>
      </c>
      <c r="AF419" s="2" t="s">
        <v>438</v>
      </c>
      <c r="AG419" s="2" t="s">
        <v>438</v>
      </c>
      <c r="AH419" s="2" t="s">
        <v>438</v>
      </c>
      <c r="AI419" s="21" t="s">
        <v>438</v>
      </c>
      <c r="AJ419" s="25" t="s">
        <v>438</v>
      </c>
      <c r="AK419" s="2" t="s">
        <v>438</v>
      </c>
      <c r="AL419" s="2" t="s">
        <v>948</v>
      </c>
      <c r="AM419" s="31" t="s">
        <v>923</v>
      </c>
      <c r="AN419" s="7" t="s">
        <v>466</v>
      </c>
      <c r="AO419" t="str">
        <f t="shared" si="11"/>
        <v>A1.5 Port 04</v>
      </c>
    </row>
    <row r="420" spans="2:41" ht="56.5" x14ac:dyDescent="0.35">
      <c r="B420" s="2">
        <v>417</v>
      </c>
      <c r="C420" s="8" t="s">
        <v>288</v>
      </c>
      <c r="D420" s="19" t="s">
        <v>1707</v>
      </c>
      <c r="E420" s="19" t="s">
        <v>666</v>
      </c>
      <c r="F420" s="21" t="s">
        <v>1512</v>
      </c>
      <c r="G420" s="25" t="s">
        <v>1535</v>
      </c>
      <c r="H420" s="24" t="s">
        <v>1557</v>
      </c>
      <c r="I420" s="25">
        <v>0</v>
      </c>
      <c r="J420" s="2" t="s">
        <v>1056</v>
      </c>
      <c r="K420" s="29" t="s">
        <v>1057</v>
      </c>
      <c r="L420" s="29" t="s">
        <v>1057</v>
      </c>
      <c r="M420" s="29" t="s">
        <v>1043</v>
      </c>
      <c r="N420" s="29" t="s">
        <v>1043</v>
      </c>
      <c r="O420" s="29" t="s">
        <v>1919</v>
      </c>
      <c r="P420" s="24" t="s">
        <v>469</v>
      </c>
      <c r="Q420" s="51" t="s">
        <v>438</v>
      </c>
      <c r="R420" s="52" t="s">
        <v>438</v>
      </c>
      <c r="S420" s="47" t="s">
        <v>1185</v>
      </c>
      <c r="T420" s="2" t="s">
        <v>1187</v>
      </c>
      <c r="U420" s="7" t="s">
        <v>1190</v>
      </c>
      <c r="V420" s="7" t="s">
        <v>1518</v>
      </c>
      <c r="W420" s="55" t="s">
        <v>1529</v>
      </c>
      <c r="X420" s="55" t="s">
        <v>1533</v>
      </c>
      <c r="Y420" s="49"/>
      <c r="Z420" s="54" t="s">
        <v>12</v>
      </c>
      <c r="AA420" s="32" t="s">
        <v>1181</v>
      </c>
      <c r="AB420" s="9" t="s">
        <v>1178</v>
      </c>
      <c r="AC420" s="23" t="s">
        <v>1026</v>
      </c>
      <c r="AD420" s="24" t="s">
        <v>438</v>
      </c>
      <c r="AE420" s="25" t="s">
        <v>438</v>
      </c>
      <c r="AF420" s="2" t="s">
        <v>438</v>
      </c>
      <c r="AG420" s="2" t="s">
        <v>438</v>
      </c>
      <c r="AH420" s="2" t="s">
        <v>438</v>
      </c>
      <c r="AI420" s="21" t="s">
        <v>438</v>
      </c>
      <c r="AJ420" s="25" t="s">
        <v>438</v>
      </c>
      <c r="AK420" s="2" t="s">
        <v>438</v>
      </c>
      <c r="AL420" s="2" t="s">
        <v>948</v>
      </c>
      <c r="AM420" s="31" t="s">
        <v>923</v>
      </c>
      <c r="AN420" s="7" t="s">
        <v>466</v>
      </c>
      <c r="AO420" t="str">
        <f t="shared" si="11"/>
        <v>A1.5 Port 04</v>
      </c>
    </row>
    <row r="421" spans="2:41" ht="56.5" x14ac:dyDescent="0.35">
      <c r="B421" s="2">
        <v>418</v>
      </c>
      <c r="C421" s="8" t="s">
        <v>289</v>
      </c>
      <c r="D421" s="19" t="s">
        <v>1708</v>
      </c>
      <c r="E421" s="19" t="s">
        <v>667</v>
      </c>
      <c r="F421" s="21" t="s">
        <v>1512</v>
      </c>
      <c r="G421" s="25" t="s">
        <v>1535</v>
      </c>
      <c r="H421" s="24" t="s">
        <v>1557</v>
      </c>
      <c r="I421" s="25">
        <v>0</v>
      </c>
      <c r="J421" s="2" t="s">
        <v>1056</v>
      </c>
      <c r="K421" s="29" t="s">
        <v>1057</v>
      </c>
      <c r="L421" s="29" t="s">
        <v>1057</v>
      </c>
      <c r="M421" s="29" t="s">
        <v>1043</v>
      </c>
      <c r="N421" s="29" t="s">
        <v>1043</v>
      </c>
      <c r="O421" s="29" t="s">
        <v>1919</v>
      </c>
      <c r="P421" s="24" t="s">
        <v>469</v>
      </c>
      <c r="Q421" s="51" t="s">
        <v>438</v>
      </c>
      <c r="R421" s="52" t="s">
        <v>438</v>
      </c>
      <c r="S421" s="47" t="s">
        <v>1185</v>
      </c>
      <c r="T421" s="2" t="s">
        <v>1187</v>
      </c>
      <c r="U421" s="7" t="s">
        <v>1190</v>
      </c>
      <c r="V421" s="7" t="s">
        <v>1518</v>
      </c>
      <c r="W421" s="55" t="s">
        <v>1529</v>
      </c>
      <c r="X421" s="55" t="s">
        <v>1533</v>
      </c>
      <c r="Y421" s="49"/>
      <c r="Z421" s="54" t="s">
        <v>12</v>
      </c>
      <c r="AA421" s="32" t="s">
        <v>1181</v>
      </c>
      <c r="AB421" s="9" t="s">
        <v>1178</v>
      </c>
      <c r="AC421" s="23" t="s">
        <v>1026</v>
      </c>
      <c r="AD421" s="24" t="s">
        <v>438</v>
      </c>
      <c r="AE421" s="25" t="s">
        <v>438</v>
      </c>
      <c r="AF421" s="2" t="s">
        <v>438</v>
      </c>
      <c r="AG421" s="2" t="s">
        <v>438</v>
      </c>
      <c r="AH421" s="2" t="s">
        <v>438</v>
      </c>
      <c r="AI421" s="21" t="s">
        <v>438</v>
      </c>
      <c r="AJ421" s="25" t="s">
        <v>438</v>
      </c>
      <c r="AK421" s="2" t="s">
        <v>438</v>
      </c>
      <c r="AL421" s="2" t="s">
        <v>948</v>
      </c>
      <c r="AM421" s="31" t="s">
        <v>923</v>
      </c>
      <c r="AN421" s="7" t="s">
        <v>466</v>
      </c>
      <c r="AO421" t="str">
        <f t="shared" si="11"/>
        <v>A1.5 Port 04</v>
      </c>
    </row>
    <row r="422" spans="2:41" ht="56.5" x14ac:dyDescent="0.35">
      <c r="B422" s="2">
        <v>419</v>
      </c>
      <c r="C422" s="8" t="s">
        <v>290</v>
      </c>
      <c r="D422" s="19" t="s">
        <v>1709</v>
      </c>
      <c r="E422" s="19" t="s">
        <v>668</v>
      </c>
      <c r="F422" s="21" t="s">
        <v>1512</v>
      </c>
      <c r="G422" s="25" t="s">
        <v>1535</v>
      </c>
      <c r="H422" s="24" t="s">
        <v>1557</v>
      </c>
      <c r="I422" s="25">
        <v>0</v>
      </c>
      <c r="J422" s="2" t="s">
        <v>1056</v>
      </c>
      <c r="K422" s="29" t="s">
        <v>1057</v>
      </c>
      <c r="L422" s="29" t="s">
        <v>1057</v>
      </c>
      <c r="M422" s="29" t="s">
        <v>1043</v>
      </c>
      <c r="N422" s="29" t="s">
        <v>1043</v>
      </c>
      <c r="O422" s="29" t="s">
        <v>1919</v>
      </c>
      <c r="P422" s="24" t="s">
        <v>469</v>
      </c>
      <c r="Q422" s="51" t="s">
        <v>438</v>
      </c>
      <c r="R422" s="52" t="s">
        <v>438</v>
      </c>
      <c r="S422" s="47" t="s">
        <v>1185</v>
      </c>
      <c r="T422" s="2" t="s">
        <v>1187</v>
      </c>
      <c r="U422" s="7" t="s">
        <v>1190</v>
      </c>
      <c r="V422" s="7" t="s">
        <v>1518</v>
      </c>
      <c r="W422" s="55" t="s">
        <v>1529</v>
      </c>
      <c r="X422" s="55" t="s">
        <v>1533</v>
      </c>
      <c r="Y422" s="49"/>
      <c r="Z422" s="54" t="s">
        <v>12</v>
      </c>
      <c r="AA422" s="32" t="s">
        <v>1181</v>
      </c>
      <c r="AB422" s="9" t="s">
        <v>1178</v>
      </c>
      <c r="AC422" s="23" t="s">
        <v>1026</v>
      </c>
      <c r="AD422" s="24" t="s">
        <v>438</v>
      </c>
      <c r="AE422" s="25" t="s">
        <v>438</v>
      </c>
      <c r="AF422" s="2" t="s">
        <v>438</v>
      </c>
      <c r="AG422" s="2" t="s">
        <v>438</v>
      </c>
      <c r="AH422" s="2" t="s">
        <v>438</v>
      </c>
      <c r="AI422" s="21" t="s">
        <v>438</v>
      </c>
      <c r="AJ422" s="25" t="s">
        <v>438</v>
      </c>
      <c r="AK422" s="2" t="s">
        <v>438</v>
      </c>
      <c r="AL422" s="2" t="s">
        <v>948</v>
      </c>
      <c r="AM422" s="31" t="s">
        <v>923</v>
      </c>
      <c r="AN422" s="7" t="s">
        <v>466</v>
      </c>
      <c r="AO422" t="str">
        <f t="shared" si="11"/>
        <v>A1.5 Port 04</v>
      </c>
    </row>
    <row r="423" spans="2:41" ht="56.5" x14ac:dyDescent="0.35">
      <c r="B423" s="2">
        <v>420</v>
      </c>
      <c r="C423" s="8" t="s">
        <v>291</v>
      </c>
      <c r="D423" s="19" t="s">
        <v>1710</v>
      </c>
      <c r="E423" s="19" t="s">
        <v>669</v>
      </c>
      <c r="F423" s="21" t="s">
        <v>1512</v>
      </c>
      <c r="G423" s="25" t="s">
        <v>1535</v>
      </c>
      <c r="H423" s="24" t="s">
        <v>1557</v>
      </c>
      <c r="I423" s="25">
        <v>0</v>
      </c>
      <c r="J423" s="2" t="s">
        <v>1056</v>
      </c>
      <c r="K423" s="29" t="s">
        <v>1057</v>
      </c>
      <c r="L423" s="29" t="s">
        <v>1057</v>
      </c>
      <c r="M423" s="29" t="s">
        <v>1043</v>
      </c>
      <c r="N423" s="29" t="s">
        <v>1043</v>
      </c>
      <c r="O423" s="29" t="s">
        <v>1919</v>
      </c>
      <c r="P423" s="24" t="s">
        <v>469</v>
      </c>
      <c r="Q423" s="51" t="s">
        <v>438</v>
      </c>
      <c r="R423" s="52" t="s">
        <v>438</v>
      </c>
      <c r="S423" s="47" t="s">
        <v>1185</v>
      </c>
      <c r="T423" s="2" t="s">
        <v>1187</v>
      </c>
      <c r="U423" s="7" t="s">
        <v>1190</v>
      </c>
      <c r="V423" s="7" t="s">
        <v>1518</v>
      </c>
      <c r="W423" s="55" t="s">
        <v>1529</v>
      </c>
      <c r="X423" s="55" t="s">
        <v>1523</v>
      </c>
      <c r="Y423" s="49"/>
      <c r="Z423" s="54" t="s">
        <v>12</v>
      </c>
      <c r="AA423" s="32" t="s">
        <v>1181</v>
      </c>
      <c r="AB423" s="9" t="s">
        <v>1178</v>
      </c>
      <c r="AC423" s="23" t="s">
        <v>1026</v>
      </c>
      <c r="AD423" s="24" t="s">
        <v>438</v>
      </c>
      <c r="AE423" s="25" t="s">
        <v>438</v>
      </c>
      <c r="AF423" s="2" t="s">
        <v>438</v>
      </c>
      <c r="AG423" s="2" t="s">
        <v>438</v>
      </c>
      <c r="AH423" s="2" t="s">
        <v>438</v>
      </c>
      <c r="AI423" s="21" t="s">
        <v>438</v>
      </c>
      <c r="AJ423" s="25" t="s">
        <v>438</v>
      </c>
      <c r="AK423" s="2" t="s">
        <v>438</v>
      </c>
      <c r="AL423" s="2" t="s">
        <v>948</v>
      </c>
      <c r="AM423" s="31" t="s">
        <v>923</v>
      </c>
      <c r="AN423" s="7" t="s">
        <v>466</v>
      </c>
      <c r="AO423" t="str">
        <f t="shared" si="11"/>
        <v>A1.5 04</v>
      </c>
    </row>
    <row r="424" spans="2:41" ht="56.5" x14ac:dyDescent="0.35">
      <c r="B424" s="2">
        <v>421</v>
      </c>
      <c r="C424" s="8" t="s">
        <v>292</v>
      </c>
      <c r="D424" s="19" t="s">
        <v>1711</v>
      </c>
      <c r="E424" s="19" t="s">
        <v>670</v>
      </c>
      <c r="F424" s="21" t="s">
        <v>1512</v>
      </c>
      <c r="G424" s="25" t="s">
        <v>1535</v>
      </c>
      <c r="H424" s="24" t="s">
        <v>1557</v>
      </c>
      <c r="I424" s="25">
        <v>0</v>
      </c>
      <c r="J424" s="2" t="s">
        <v>1056</v>
      </c>
      <c r="K424" s="29" t="s">
        <v>1057</v>
      </c>
      <c r="L424" s="29" t="s">
        <v>1057</v>
      </c>
      <c r="M424" s="29" t="s">
        <v>1043</v>
      </c>
      <c r="N424" s="29" t="s">
        <v>1043</v>
      </c>
      <c r="O424" s="29" t="s">
        <v>1919</v>
      </c>
      <c r="P424" s="24" t="s">
        <v>469</v>
      </c>
      <c r="Q424" s="51" t="s">
        <v>438</v>
      </c>
      <c r="R424" s="52" t="s">
        <v>438</v>
      </c>
      <c r="S424" s="47" t="s">
        <v>1185</v>
      </c>
      <c r="T424" s="2" t="s">
        <v>1187</v>
      </c>
      <c r="U424" s="7" t="s">
        <v>1190</v>
      </c>
      <c r="V424" s="7" t="s">
        <v>1518</v>
      </c>
      <c r="W424" s="55" t="s">
        <v>1529</v>
      </c>
      <c r="X424" s="55" t="s">
        <v>1523</v>
      </c>
      <c r="Y424" s="49"/>
      <c r="Z424" s="54" t="s">
        <v>12</v>
      </c>
      <c r="AA424" s="32" t="s">
        <v>1181</v>
      </c>
      <c r="AB424" s="9" t="s">
        <v>1178</v>
      </c>
      <c r="AC424" s="23" t="s">
        <v>1026</v>
      </c>
      <c r="AD424" s="24" t="s">
        <v>438</v>
      </c>
      <c r="AE424" s="25" t="s">
        <v>438</v>
      </c>
      <c r="AF424" s="2" t="s">
        <v>438</v>
      </c>
      <c r="AG424" s="2" t="s">
        <v>438</v>
      </c>
      <c r="AH424" s="2" t="s">
        <v>438</v>
      </c>
      <c r="AI424" s="21" t="s">
        <v>438</v>
      </c>
      <c r="AJ424" s="25" t="s">
        <v>438</v>
      </c>
      <c r="AK424" s="2" t="s">
        <v>438</v>
      </c>
      <c r="AL424" s="2" t="s">
        <v>948</v>
      </c>
      <c r="AM424" s="31" t="s">
        <v>923</v>
      </c>
      <c r="AN424" s="7" t="s">
        <v>466</v>
      </c>
      <c r="AO424" t="str">
        <f t="shared" si="11"/>
        <v>A1.5 04</v>
      </c>
    </row>
    <row r="425" spans="2:41" ht="56.5" x14ac:dyDescent="0.35">
      <c r="B425" s="2">
        <v>422</v>
      </c>
      <c r="C425" s="8" t="s">
        <v>293</v>
      </c>
      <c r="D425" s="19" t="s">
        <v>1712</v>
      </c>
      <c r="E425" s="19" t="s">
        <v>671</v>
      </c>
      <c r="F425" s="21" t="s">
        <v>1512</v>
      </c>
      <c r="G425" s="25" t="s">
        <v>1535</v>
      </c>
      <c r="H425" s="24" t="s">
        <v>1557</v>
      </c>
      <c r="I425" s="25">
        <v>0</v>
      </c>
      <c r="J425" s="2" t="s">
        <v>1056</v>
      </c>
      <c r="K425" s="29" t="s">
        <v>1057</v>
      </c>
      <c r="L425" s="29" t="s">
        <v>1057</v>
      </c>
      <c r="M425" s="29" t="s">
        <v>1043</v>
      </c>
      <c r="N425" s="29" t="s">
        <v>1043</v>
      </c>
      <c r="O425" s="29" t="s">
        <v>1919</v>
      </c>
      <c r="P425" s="24" t="s">
        <v>469</v>
      </c>
      <c r="Q425" s="51" t="s">
        <v>438</v>
      </c>
      <c r="R425" s="52" t="s">
        <v>438</v>
      </c>
      <c r="S425" s="47" t="s">
        <v>1185</v>
      </c>
      <c r="T425" s="2" t="s">
        <v>1187</v>
      </c>
      <c r="U425" s="7" t="s">
        <v>1190</v>
      </c>
      <c r="V425" s="7" t="s">
        <v>1518</v>
      </c>
      <c r="W425" s="55" t="s">
        <v>1529</v>
      </c>
      <c r="X425" s="55" t="s">
        <v>1523</v>
      </c>
      <c r="Y425" s="49"/>
      <c r="Z425" s="54" t="s">
        <v>12</v>
      </c>
      <c r="AA425" s="32" t="s">
        <v>1181</v>
      </c>
      <c r="AB425" s="9" t="s">
        <v>1178</v>
      </c>
      <c r="AC425" s="23" t="s">
        <v>1026</v>
      </c>
      <c r="AD425" s="24" t="s">
        <v>438</v>
      </c>
      <c r="AE425" s="25" t="s">
        <v>438</v>
      </c>
      <c r="AF425" s="2" t="s">
        <v>438</v>
      </c>
      <c r="AG425" s="2" t="s">
        <v>438</v>
      </c>
      <c r="AH425" s="2" t="s">
        <v>438</v>
      </c>
      <c r="AI425" s="21" t="s">
        <v>438</v>
      </c>
      <c r="AJ425" s="25" t="s">
        <v>438</v>
      </c>
      <c r="AK425" s="2" t="s">
        <v>438</v>
      </c>
      <c r="AL425" s="2" t="s">
        <v>948</v>
      </c>
      <c r="AM425" s="31" t="s">
        <v>923</v>
      </c>
      <c r="AN425" s="7" t="s">
        <v>466</v>
      </c>
      <c r="AO425" t="str">
        <f t="shared" si="11"/>
        <v>A1.5 04</v>
      </c>
    </row>
    <row r="426" spans="2:41" ht="56.5" x14ac:dyDescent="0.35">
      <c r="B426" s="2">
        <v>423</v>
      </c>
      <c r="C426" s="8" t="s">
        <v>294</v>
      </c>
      <c r="D426" s="19" t="s">
        <v>1713</v>
      </c>
      <c r="E426" s="19" t="s">
        <v>672</v>
      </c>
      <c r="F426" s="21" t="s">
        <v>1512</v>
      </c>
      <c r="G426" s="25" t="s">
        <v>1535</v>
      </c>
      <c r="H426" s="24" t="s">
        <v>1557</v>
      </c>
      <c r="I426" s="25">
        <v>0</v>
      </c>
      <c r="J426" s="2" t="s">
        <v>1056</v>
      </c>
      <c r="K426" s="29" t="s">
        <v>1057</v>
      </c>
      <c r="L426" s="29" t="s">
        <v>1058</v>
      </c>
      <c r="M426" s="29" t="s">
        <v>1043</v>
      </c>
      <c r="N426" s="29" t="s">
        <v>1043</v>
      </c>
      <c r="O426" s="29" t="s">
        <v>1920</v>
      </c>
      <c r="P426" s="24" t="s">
        <v>469</v>
      </c>
      <c r="Q426" s="51" t="s">
        <v>438</v>
      </c>
      <c r="R426" s="52" t="s">
        <v>438</v>
      </c>
      <c r="S426" s="47" t="s">
        <v>1185</v>
      </c>
      <c r="T426" s="2" t="s">
        <v>1187</v>
      </c>
      <c r="U426" s="7" t="s">
        <v>1190</v>
      </c>
      <c r="V426" s="7" t="s">
        <v>1518</v>
      </c>
      <c r="W426" s="55" t="s">
        <v>1529</v>
      </c>
      <c r="X426" s="55" t="s">
        <v>1523</v>
      </c>
      <c r="Y426" s="49"/>
      <c r="Z426" s="54" t="s">
        <v>12</v>
      </c>
      <c r="AA426" s="32" t="s">
        <v>1181</v>
      </c>
      <c r="AB426" s="9" t="s">
        <v>1178</v>
      </c>
      <c r="AC426" s="23" t="s">
        <v>1026</v>
      </c>
      <c r="AD426" s="24" t="s">
        <v>438</v>
      </c>
      <c r="AE426" s="25" t="s">
        <v>438</v>
      </c>
      <c r="AF426" s="2" t="s">
        <v>438</v>
      </c>
      <c r="AG426" s="2" t="s">
        <v>438</v>
      </c>
      <c r="AH426" s="2" t="s">
        <v>438</v>
      </c>
      <c r="AI426" s="21" t="s">
        <v>438</v>
      </c>
      <c r="AJ426" s="25" t="s">
        <v>438</v>
      </c>
      <c r="AK426" s="2" t="s">
        <v>438</v>
      </c>
      <c r="AL426" s="2" t="s">
        <v>948</v>
      </c>
      <c r="AM426" s="31" t="s">
        <v>923</v>
      </c>
      <c r="AN426" s="7" t="s">
        <v>466</v>
      </c>
      <c r="AO426" t="str">
        <f t="shared" si="11"/>
        <v>A1.5 04</v>
      </c>
    </row>
    <row r="427" spans="2:41" ht="56.5" x14ac:dyDescent="0.35">
      <c r="B427" s="2">
        <v>424</v>
      </c>
      <c r="C427" s="8" t="s">
        <v>295</v>
      </c>
      <c r="D427" s="19" t="s">
        <v>1714</v>
      </c>
      <c r="E427" s="19" t="s">
        <v>673</v>
      </c>
      <c r="F427" s="21" t="s">
        <v>1512</v>
      </c>
      <c r="G427" s="25" t="s">
        <v>1535</v>
      </c>
      <c r="H427" s="24" t="s">
        <v>1557</v>
      </c>
      <c r="I427" s="25">
        <v>0</v>
      </c>
      <c r="J427" s="2" t="s">
        <v>1056</v>
      </c>
      <c r="K427" s="29" t="s">
        <v>1057</v>
      </c>
      <c r="L427" s="29" t="s">
        <v>1057</v>
      </c>
      <c r="M427" s="29" t="s">
        <v>1043</v>
      </c>
      <c r="N427" s="29" t="s">
        <v>1043</v>
      </c>
      <c r="O427" s="29" t="s">
        <v>1919</v>
      </c>
      <c r="P427" s="24" t="s">
        <v>469</v>
      </c>
      <c r="Q427" s="51" t="s">
        <v>438</v>
      </c>
      <c r="R427" s="52" t="s">
        <v>438</v>
      </c>
      <c r="S427" s="47" t="s">
        <v>1185</v>
      </c>
      <c r="T427" s="2" t="s">
        <v>1187</v>
      </c>
      <c r="U427" s="7" t="s">
        <v>1190</v>
      </c>
      <c r="V427" s="7" t="s">
        <v>1518</v>
      </c>
      <c r="W427" s="55" t="s">
        <v>1529</v>
      </c>
      <c r="X427" s="55" t="s">
        <v>1523</v>
      </c>
      <c r="Y427" s="49"/>
      <c r="Z427" s="54" t="s">
        <v>12</v>
      </c>
      <c r="AA427" s="32" t="s">
        <v>1181</v>
      </c>
      <c r="AB427" s="9" t="s">
        <v>1178</v>
      </c>
      <c r="AC427" s="23" t="s">
        <v>1026</v>
      </c>
      <c r="AD427" s="24" t="s">
        <v>438</v>
      </c>
      <c r="AE427" s="25" t="s">
        <v>438</v>
      </c>
      <c r="AF427" s="2" t="s">
        <v>438</v>
      </c>
      <c r="AG427" s="2" t="s">
        <v>438</v>
      </c>
      <c r="AH427" s="2" t="s">
        <v>438</v>
      </c>
      <c r="AI427" s="21" t="s">
        <v>438</v>
      </c>
      <c r="AJ427" s="25" t="s">
        <v>438</v>
      </c>
      <c r="AK427" s="2" t="s">
        <v>438</v>
      </c>
      <c r="AL427" s="2" t="s">
        <v>948</v>
      </c>
      <c r="AM427" s="31" t="s">
        <v>923</v>
      </c>
      <c r="AN427" s="7" t="s">
        <v>466</v>
      </c>
      <c r="AO427" t="str">
        <f t="shared" si="11"/>
        <v>A1.5 04</v>
      </c>
    </row>
    <row r="428" spans="2:41" ht="56.5" x14ac:dyDescent="0.35">
      <c r="B428" s="2">
        <v>425</v>
      </c>
      <c r="C428" s="8" t="s">
        <v>296</v>
      </c>
      <c r="D428" s="19" t="s">
        <v>1715</v>
      </c>
      <c r="E428" s="19" t="s">
        <v>674</v>
      </c>
      <c r="F428" s="21" t="s">
        <v>1512</v>
      </c>
      <c r="G428" s="25" t="s">
        <v>1535</v>
      </c>
      <c r="H428" s="24" t="s">
        <v>1557</v>
      </c>
      <c r="I428" s="25">
        <v>0</v>
      </c>
      <c r="J428" s="2" t="s">
        <v>1056</v>
      </c>
      <c r="K428" s="29" t="s">
        <v>1057</v>
      </c>
      <c r="L428" s="29" t="s">
        <v>1057</v>
      </c>
      <c r="M428" s="29" t="s">
        <v>1043</v>
      </c>
      <c r="N428" s="29" t="s">
        <v>1043</v>
      </c>
      <c r="O428" s="29" t="s">
        <v>1919</v>
      </c>
      <c r="P428" s="24" t="s">
        <v>469</v>
      </c>
      <c r="Q428" s="51" t="s">
        <v>438</v>
      </c>
      <c r="R428" s="52" t="s">
        <v>438</v>
      </c>
      <c r="S428" s="47" t="s">
        <v>1185</v>
      </c>
      <c r="T428" s="2" t="s">
        <v>1187</v>
      </c>
      <c r="U428" s="7" t="s">
        <v>1190</v>
      </c>
      <c r="V428" s="7" t="s">
        <v>1518</v>
      </c>
      <c r="W428" s="55" t="s">
        <v>1529</v>
      </c>
      <c r="X428" s="55" t="s">
        <v>1532</v>
      </c>
      <c r="Y428" s="49"/>
      <c r="Z428" s="54" t="s">
        <v>12</v>
      </c>
      <c r="AA428" s="32" t="s">
        <v>1182</v>
      </c>
      <c r="AB428" s="9" t="s">
        <v>1178</v>
      </c>
      <c r="AC428" s="23" t="s">
        <v>1026</v>
      </c>
      <c r="AD428" s="24" t="s">
        <v>438</v>
      </c>
      <c r="AE428" s="25" t="s">
        <v>438</v>
      </c>
      <c r="AF428" s="2" t="s">
        <v>438</v>
      </c>
      <c r="AG428" s="2" t="s">
        <v>438</v>
      </c>
      <c r="AH428" s="2" t="s">
        <v>438</v>
      </c>
      <c r="AI428" s="21" t="s">
        <v>438</v>
      </c>
      <c r="AJ428" s="25" t="s">
        <v>438</v>
      </c>
      <c r="AK428" s="2" t="s">
        <v>438</v>
      </c>
      <c r="AL428" s="2" t="s">
        <v>947</v>
      </c>
      <c r="AM428" s="31" t="s">
        <v>923</v>
      </c>
      <c r="AN428" s="7" t="s">
        <v>466</v>
      </c>
      <c r="AO428" t="str">
        <f t="shared" si="11"/>
        <v>A1.5 Port 03</v>
      </c>
    </row>
    <row r="429" spans="2:41" ht="56.5" x14ac:dyDescent="0.35">
      <c r="B429" s="2">
        <v>426</v>
      </c>
      <c r="C429" s="8" t="s">
        <v>297</v>
      </c>
      <c r="D429" s="19" t="s">
        <v>1716</v>
      </c>
      <c r="E429" s="19" t="s">
        <v>675</v>
      </c>
      <c r="F429" s="21" t="s">
        <v>1512</v>
      </c>
      <c r="G429" s="25" t="s">
        <v>1535</v>
      </c>
      <c r="H429" s="24" t="s">
        <v>1557</v>
      </c>
      <c r="I429" s="25">
        <v>0</v>
      </c>
      <c r="J429" s="2" t="s">
        <v>1056</v>
      </c>
      <c r="K429" s="29" t="s">
        <v>1057</v>
      </c>
      <c r="L429" s="29" t="s">
        <v>1057</v>
      </c>
      <c r="M429" s="29" t="s">
        <v>1043</v>
      </c>
      <c r="N429" s="29" t="s">
        <v>1043</v>
      </c>
      <c r="O429" s="29" t="s">
        <v>1919</v>
      </c>
      <c r="P429" s="24" t="s">
        <v>469</v>
      </c>
      <c r="Q429" s="51" t="s">
        <v>438</v>
      </c>
      <c r="R429" s="52" t="s">
        <v>438</v>
      </c>
      <c r="S429" s="47" t="s">
        <v>1185</v>
      </c>
      <c r="T429" s="2" t="s">
        <v>1187</v>
      </c>
      <c r="U429" s="7" t="s">
        <v>1190</v>
      </c>
      <c r="V429" s="7" t="s">
        <v>1518</v>
      </c>
      <c r="W429" s="55" t="s">
        <v>1529</v>
      </c>
      <c r="X429" s="55" t="s">
        <v>1532</v>
      </c>
      <c r="Y429" s="49"/>
      <c r="Z429" s="54" t="s">
        <v>12</v>
      </c>
      <c r="AA429" s="32" t="s">
        <v>1182</v>
      </c>
      <c r="AB429" s="9" t="s">
        <v>1178</v>
      </c>
      <c r="AC429" s="23" t="s">
        <v>1026</v>
      </c>
      <c r="AD429" s="24" t="s">
        <v>438</v>
      </c>
      <c r="AE429" s="25" t="s">
        <v>438</v>
      </c>
      <c r="AF429" s="2" t="s">
        <v>438</v>
      </c>
      <c r="AG429" s="2" t="s">
        <v>438</v>
      </c>
      <c r="AH429" s="2" t="s">
        <v>438</v>
      </c>
      <c r="AI429" s="21" t="s">
        <v>438</v>
      </c>
      <c r="AJ429" s="25" t="s">
        <v>438</v>
      </c>
      <c r="AK429" s="2" t="s">
        <v>438</v>
      </c>
      <c r="AL429" s="2" t="s">
        <v>947</v>
      </c>
      <c r="AM429" s="31" t="s">
        <v>923</v>
      </c>
      <c r="AN429" s="7" t="s">
        <v>466</v>
      </c>
      <c r="AO429" t="str">
        <f t="shared" si="11"/>
        <v>A1.5 Port 03</v>
      </c>
    </row>
    <row r="430" spans="2:41" ht="56.5" x14ac:dyDescent="0.35">
      <c r="B430" s="2">
        <v>427</v>
      </c>
      <c r="C430" s="8" t="s">
        <v>298</v>
      </c>
      <c r="D430" s="19" t="s">
        <v>1717</v>
      </c>
      <c r="E430" s="19" t="s">
        <v>676</v>
      </c>
      <c r="F430" s="21" t="s">
        <v>1512</v>
      </c>
      <c r="G430" s="25" t="s">
        <v>1535</v>
      </c>
      <c r="H430" s="24" t="s">
        <v>1557</v>
      </c>
      <c r="I430" s="25">
        <v>0</v>
      </c>
      <c r="J430" s="2" t="s">
        <v>1056</v>
      </c>
      <c r="K430" s="29" t="s">
        <v>1057</v>
      </c>
      <c r="L430" s="29" t="s">
        <v>1057</v>
      </c>
      <c r="M430" s="29" t="s">
        <v>1043</v>
      </c>
      <c r="N430" s="29" t="s">
        <v>1043</v>
      </c>
      <c r="O430" s="29" t="s">
        <v>1919</v>
      </c>
      <c r="P430" s="24" t="s">
        <v>469</v>
      </c>
      <c r="Q430" s="51" t="s">
        <v>438</v>
      </c>
      <c r="R430" s="52" t="s">
        <v>438</v>
      </c>
      <c r="S430" s="47" t="s">
        <v>1185</v>
      </c>
      <c r="T430" s="2" t="s">
        <v>1187</v>
      </c>
      <c r="U430" s="7" t="s">
        <v>1190</v>
      </c>
      <c r="V430" s="7" t="s">
        <v>1518</v>
      </c>
      <c r="W430" s="55" t="s">
        <v>1529</v>
      </c>
      <c r="X430" s="55" t="s">
        <v>1532</v>
      </c>
      <c r="Y430" s="49"/>
      <c r="Z430" s="54" t="s">
        <v>12</v>
      </c>
      <c r="AA430" s="32" t="s">
        <v>1182</v>
      </c>
      <c r="AB430" s="9" t="s">
        <v>1178</v>
      </c>
      <c r="AC430" s="23" t="s">
        <v>1026</v>
      </c>
      <c r="AD430" s="24" t="s">
        <v>438</v>
      </c>
      <c r="AE430" s="25" t="s">
        <v>438</v>
      </c>
      <c r="AF430" s="2" t="s">
        <v>438</v>
      </c>
      <c r="AG430" s="2" t="s">
        <v>438</v>
      </c>
      <c r="AH430" s="2" t="s">
        <v>438</v>
      </c>
      <c r="AI430" s="21" t="s">
        <v>438</v>
      </c>
      <c r="AJ430" s="25" t="s">
        <v>438</v>
      </c>
      <c r="AK430" s="2" t="s">
        <v>438</v>
      </c>
      <c r="AL430" s="2" t="s">
        <v>947</v>
      </c>
      <c r="AM430" s="31" t="s">
        <v>923</v>
      </c>
      <c r="AN430" s="7" t="s">
        <v>466</v>
      </c>
      <c r="AO430" t="str">
        <f t="shared" si="11"/>
        <v>A1.5 Port 03</v>
      </c>
    </row>
    <row r="431" spans="2:41" ht="56.5" x14ac:dyDescent="0.35">
      <c r="B431" s="2">
        <v>428</v>
      </c>
      <c r="C431" s="8" t="s">
        <v>299</v>
      </c>
      <c r="D431" s="19" t="s">
        <v>1718</v>
      </c>
      <c r="E431" s="19" t="s">
        <v>677</v>
      </c>
      <c r="F431" s="21" t="s">
        <v>1512</v>
      </c>
      <c r="G431" s="25" t="s">
        <v>1535</v>
      </c>
      <c r="H431" s="24" t="s">
        <v>1557</v>
      </c>
      <c r="I431" s="25">
        <v>0</v>
      </c>
      <c r="J431" s="2" t="s">
        <v>1056</v>
      </c>
      <c r="K431" s="29" t="s">
        <v>1057</v>
      </c>
      <c r="L431" s="29" t="s">
        <v>1057</v>
      </c>
      <c r="M431" s="29" t="s">
        <v>1043</v>
      </c>
      <c r="N431" s="29" t="s">
        <v>1043</v>
      </c>
      <c r="O431" s="29" t="s">
        <v>1919</v>
      </c>
      <c r="P431" s="24" t="s">
        <v>469</v>
      </c>
      <c r="Q431" s="51" t="s">
        <v>438</v>
      </c>
      <c r="R431" s="52" t="s">
        <v>438</v>
      </c>
      <c r="S431" s="47" t="s">
        <v>1185</v>
      </c>
      <c r="T431" s="2" t="s">
        <v>1187</v>
      </c>
      <c r="U431" s="7" t="s">
        <v>1190</v>
      </c>
      <c r="V431" s="7" t="s">
        <v>1518</v>
      </c>
      <c r="W431" s="55" t="s">
        <v>1529</v>
      </c>
      <c r="X431" s="55" t="s">
        <v>1532</v>
      </c>
      <c r="Y431" s="49"/>
      <c r="Z431" s="54" t="s">
        <v>12</v>
      </c>
      <c r="AA431" s="32" t="s">
        <v>1182</v>
      </c>
      <c r="AB431" s="9" t="s">
        <v>1178</v>
      </c>
      <c r="AC431" s="23" t="s">
        <v>1026</v>
      </c>
      <c r="AD431" s="24" t="s">
        <v>438</v>
      </c>
      <c r="AE431" s="25" t="s">
        <v>438</v>
      </c>
      <c r="AF431" s="2" t="s">
        <v>438</v>
      </c>
      <c r="AG431" s="2" t="s">
        <v>438</v>
      </c>
      <c r="AH431" s="2" t="s">
        <v>438</v>
      </c>
      <c r="AI431" s="21" t="s">
        <v>438</v>
      </c>
      <c r="AJ431" s="25" t="s">
        <v>438</v>
      </c>
      <c r="AK431" s="2" t="s">
        <v>438</v>
      </c>
      <c r="AL431" s="2" t="s">
        <v>947</v>
      </c>
      <c r="AM431" s="31" t="s">
        <v>923</v>
      </c>
      <c r="AN431" s="7" t="s">
        <v>466</v>
      </c>
      <c r="AO431" t="str">
        <f t="shared" si="11"/>
        <v>A1.5 Port 03</v>
      </c>
    </row>
    <row r="432" spans="2:41" ht="56.5" x14ac:dyDescent="0.35">
      <c r="B432" s="2">
        <v>429</v>
      </c>
      <c r="C432" s="8" t="s">
        <v>300</v>
      </c>
      <c r="D432" s="19" t="s">
        <v>1719</v>
      </c>
      <c r="E432" s="19" t="s">
        <v>678</v>
      </c>
      <c r="F432" s="21" t="s">
        <v>1512</v>
      </c>
      <c r="G432" s="25" t="s">
        <v>1535</v>
      </c>
      <c r="H432" s="24" t="s">
        <v>1557</v>
      </c>
      <c r="I432" s="25">
        <v>0</v>
      </c>
      <c r="J432" s="2" t="s">
        <v>1056</v>
      </c>
      <c r="K432" s="29" t="s">
        <v>1057</v>
      </c>
      <c r="L432" s="29" t="s">
        <v>1057</v>
      </c>
      <c r="M432" s="29" t="s">
        <v>1043</v>
      </c>
      <c r="N432" s="29" t="s">
        <v>1043</v>
      </c>
      <c r="O432" s="29" t="s">
        <v>1919</v>
      </c>
      <c r="P432" s="24" t="s">
        <v>469</v>
      </c>
      <c r="Q432" s="51" t="s">
        <v>438</v>
      </c>
      <c r="R432" s="52" t="s">
        <v>438</v>
      </c>
      <c r="S432" s="47" t="s">
        <v>1185</v>
      </c>
      <c r="T432" s="2" t="s">
        <v>1187</v>
      </c>
      <c r="U432" s="7" t="s">
        <v>1190</v>
      </c>
      <c r="V432" s="7" t="s">
        <v>1518</v>
      </c>
      <c r="W432" s="55" t="s">
        <v>1529</v>
      </c>
      <c r="X432" s="55" t="s">
        <v>1532</v>
      </c>
      <c r="Y432" s="49"/>
      <c r="Z432" s="54" t="s">
        <v>12</v>
      </c>
      <c r="AA432" s="32" t="s">
        <v>1182</v>
      </c>
      <c r="AB432" s="9" t="s">
        <v>1178</v>
      </c>
      <c r="AC432" s="23" t="s">
        <v>1026</v>
      </c>
      <c r="AD432" s="24" t="s">
        <v>438</v>
      </c>
      <c r="AE432" s="25" t="s">
        <v>438</v>
      </c>
      <c r="AF432" s="2" t="s">
        <v>438</v>
      </c>
      <c r="AG432" s="2" t="s">
        <v>438</v>
      </c>
      <c r="AH432" s="2" t="s">
        <v>438</v>
      </c>
      <c r="AI432" s="21" t="s">
        <v>438</v>
      </c>
      <c r="AJ432" s="25" t="s">
        <v>438</v>
      </c>
      <c r="AK432" s="2" t="s">
        <v>438</v>
      </c>
      <c r="AL432" s="2" t="s">
        <v>947</v>
      </c>
      <c r="AM432" s="31" t="s">
        <v>923</v>
      </c>
      <c r="AN432" s="7" t="s">
        <v>466</v>
      </c>
      <c r="AO432" t="str">
        <f t="shared" si="11"/>
        <v>A1.5 Port 03</v>
      </c>
    </row>
    <row r="433" spans="2:41" ht="56.5" x14ac:dyDescent="0.35">
      <c r="B433" s="2">
        <v>430</v>
      </c>
      <c r="C433" s="8" t="s">
        <v>301</v>
      </c>
      <c r="D433" s="19" t="s">
        <v>1720</v>
      </c>
      <c r="E433" s="19" t="s">
        <v>679</v>
      </c>
      <c r="F433" s="21" t="s">
        <v>1512</v>
      </c>
      <c r="G433" s="25" t="s">
        <v>1535</v>
      </c>
      <c r="H433" s="24" t="s">
        <v>1557</v>
      </c>
      <c r="I433" s="25">
        <v>0</v>
      </c>
      <c r="J433" s="2" t="s">
        <v>1056</v>
      </c>
      <c r="K433" s="29" t="s">
        <v>1057</v>
      </c>
      <c r="L433" s="29" t="s">
        <v>1057</v>
      </c>
      <c r="M433" s="29" t="s">
        <v>1043</v>
      </c>
      <c r="N433" s="29" t="s">
        <v>1043</v>
      </c>
      <c r="O433" s="29" t="s">
        <v>1919</v>
      </c>
      <c r="P433" s="24" t="s">
        <v>469</v>
      </c>
      <c r="Q433" s="51" t="s">
        <v>438</v>
      </c>
      <c r="R433" s="52" t="s">
        <v>438</v>
      </c>
      <c r="S433" s="47" t="s">
        <v>1185</v>
      </c>
      <c r="T433" s="2" t="s">
        <v>1187</v>
      </c>
      <c r="U433" s="7" t="s">
        <v>1190</v>
      </c>
      <c r="V433" s="7" t="s">
        <v>1518</v>
      </c>
      <c r="W433" s="55" t="s">
        <v>1529</v>
      </c>
      <c r="X433" s="55" t="s">
        <v>1532</v>
      </c>
      <c r="Y433" s="49"/>
      <c r="Z433" s="54" t="s">
        <v>12</v>
      </c>
      <c r="AA433" s="32" t="s">
        <v>1182</v>
      </c>
      <c r="AB433" s="9" t="s">
        <v>1178</v>
      </c>
      <c r="AC433" s="23" t="s">
        <v>1026</v>
      </c>
      <c r="AD433" s="24" t="s">
        <v>438</v>
      </c>
      <c r="AE433" s="25" t="s">
        <v>438</v>
      </c>
      <c r="AF433" s="2" t="s">
        <v>438</v>
      </c>
      <c r="AG433" s="2" t="s">
        <v>438</v>
      </c>
      <c r="AH433" s="2" t="s">
        <v>438</v>
      </c>
      <c r="AI433" s="21" t="s">
        <v>438</v>
      </c>
      <c r="AJ433" s="25" t="s">
        <v>438</v>
      </c>
      <c r="AK433" s="2" t="s">
        <v>438</v>
      </c>
      <c r="AL433" s="2" t="s">
        <v>947</v>
      </c>
      <c r="AM433" s="31" t="s">
        <v>923</v>
      </c>
      <c r="AN433" s="7" t="s">
        <v>466</v>
      </c>
      <c r="AO433" t="str">
        <f t="shared" si="11"/>
        <v>A1.5 Port 03</v>
      </c>
    </row>
    <row r="434" spans="2:41" ht="56.5" x14ac:dyDescent="0.35">
      <c r="B434" s="2">
        <v>431</v>
      </c>
      <c r="C434" s="8" t="s">
        <v>302</v>
      </c>
      <c r="D434" s="19" t="s">
        <v>1721</v>
      </c>
      <c r="E434" s="19" t="s">
        <v>680</v>
      </c>
      <c r="F434" s="21" t="s">
        <v>1512</v>
      </c>
      <c r="G434" s="25" t="s">
        <v>1535</v>
      </c>
      <c r="H434" s="24" t="s">
        <v>1557</v>
      </c>
      <c r="I434" s="25">
        <v>0</v>
      </c>
      <c r="J434" s="2" t="s">
        <v>1056</v>
      </c>
      <c r="K434" s="29" t="s">
        <v>1057</v>
      </c>
      <c r="L434" s="29" t="s">
        <v>1057</v>
      </c>
      <c r="M434" s="29" t="s">
        <v>1043</v>
      </c>
      <c r="N434" s="29" t="s">
        <v>1043</v>
      </c>
      <c r="O434" s="29" t="s">
        <v>1919</v>
      </c>
      <c r="P434" s="24" t="s">
        <v>469</v>
      </c>
      <c r="Q434" s="51" t="s">
        <v>438</v>
      </c>
      <c r="R434" s="52" t="s">
        <v>438</v>
      </c>
      <c r="S434" s="47" t="s">
        <v>1185</v>
      </c>
      <c r="T434" s="2" t="s">
        <v>1187</v>
      </c>
      <c r="U434" s="7" t="s">
        <v>1190</v>
      </c>
      <c r="V434" s="7" t="s">
        <v>1518</v>
      </c>
      <c r="W434" s="55" t="s">
        <v>1529</v>
      </c>
      <c r="X434" s="55" t="s">
        <v>1532</v>
      </c>
      <c r="Y434" s="49"/>
      <c r="Z434" s="54" t="s">
        <v>12</v>
      </c>
      <c r="AA434" s="32" t="s">
        <v>1182</v>
      </c>
      <c r="AB434" s="9" t="s">
        <v>1178</v>
      </c>
      <c r="AC434" s="23" t="s">
        <v>1026</v>
      </c>
      <c r="AD434" s="24" t="s">
        <v>438</v>
      </c>
      <c r="AE434" s="25" t="s">
        <v>438</v>
      </c>
      <c r="AF434" s="2" t="s">
        <v>438</v>
      </c>
      <c r="AG434" s="2" t="s">
        <v>438</v>
      </c>
      <c r="AH434" s="2" t="s">
        <v>438</v>
      </c>
      <c r="AI434" s="21" t="s">
        <v>438</v>
      </c>
      <c r="AJ434" s="25" t="s">
        <v>438</v>
      </c>
      <c r="AK434" s="2" t="s">
        <v>438</v>
      </c>
      <c r="AL434" s="2" t="s">
        <v>947</v>
      </c>
      <c r="AM434" s="31" t="s">
        <v>923</v>
      </c>
      <c r="AN434" s="7" t="s">
        <v>466</v>
      </c>
      <c r="AO434" t="str">
        <f t="shared" si="11"/>
        <v>A1.5 Port 03</v>
      </c>
    </row>
    <row r="435" spans="2:41" ht="56.5" x14ac:dyDescent="0.35">
      <c r="B435" s="2">
        <v>432</v>
      </c>
      <c r="C435" s="8" t="s">
        <v>303</v>
      </c>
      <c r="D435" s="19" t="s">
        <v>1722</v>
      </c>
      <c r="E435" s="19" t="s">
        <v>681</v>
      </c>
      <c r="F435" s="21" t="s">
        <v>1512</v>
      </c>
      <c r="G435" s="25" t="s">
        <v>1535</v>
      </c>
      <c r="H435" s="24" t="s">
        <v>1557</v>
      </c>
      <c r="I435" s="25">
        <v>0</v>
      </c>
      <c r="J435" s="2" t="s">
        <v>1056</v>
      </c>
      <c r="K435" s="29" t="s">
        <v>1057</v>
      </c>
      <c r="L435" s="29" t="s">
        <v>1057</v>
      </c>
      <c r="M435" s="29" t="s">
        <v>1043</v>
      </c>
      <c r="N435" s="29" t="s">
        <v>1043</v>
      </c>
      <c r="O435" s="29" t="s">
        <v>1919</v>
      </c>
      <c r="P435" s="24" t="s">
        <v>469</v>
      </c>
      <c r="Q435" s="51" t="s">
        <v>438</v>
      </c>
      <c r="R435" s="52" t="s">
        <v>438</v>
      </c>
      <c r="S435" s="47" t="s">
        <v>1185</v>
      </c>
      <c r="T435" s="2" t="s">
        <v>1187</v>
      </c>
      <c r="U435" s="7" t="s">
        <v>1190</v>
      </c>
      <c r="V435" s="7" t="s">
        <v>1518</v>
      </c>
      <c r="W435" s="55" t="s">
        <v>1529</v>
      </c>
      <c r="X435" s="55" t="s">
        <v>1532</v>
      </c>
      <c r="Y435" s="49"/>
      <c r="Z435" s="54" t="s">
        <v>12</v>
      </c>
      <c r="AA435" s="32" t="s">
        <v>1182</v>
      </c>
      <c r="AB435" s="9" t="s">
        <v>1178</v>
      </c>
      <c r="AC435" s="23" t="s">
        <v>1026</v>
      </c>
      <c r="AD435" s="24" t="s">
        <v>438</v>
      </c>
      <c r="AE435" s="25" t="s">
        <v>438</v>
      </c>
      <c r="AF435" s="2" t="s">
        <v>438</v>
      </c>
      <c r="AG435" s="2" t="s">
        <v>438</v>
      </c>
      <c r="AH435" s="2" t="s">
        <v>438</v>
      </c>
      <c r="AI435" s="21" t="s">
        <v>438</v>
      </c>
      <c r="AJ435" s="25" t="s">
        <v>438</v>
      </c>
      <c r="AK435" s="2" t="s">
        <v>438</v>
      </c>
      <c r="AL435" s="2" t="s">
        <v>947</v>
      </c>
      <c r="AM435" s="31" t="s">
        <v>923</v>
      </c>
      <c r="AN435" s="7" t="s">
        <v>466</v>
      </c>
      <c r="AO435" t="str">
        <f t="shared" si="11"/>
        <v>A1.5 Port 03</v>
      </c>
    </row>
    <row r="436" spans="2:41" ht="56.5" x14ac:dyDescent="0.35">
      <c r="B436" s="2">
        <v>433</v>
      </c>
      <c r="C436" s="8" t="s">
        <v>304</v>
      </c>
      <c r="D436" s="19" t="s">
        <v>1723</v>
      </c>
      <c r="E436" s="19" t="s">
        <v>682</v>
      </c>
      <c r="F436" s="21" t="s">
        <v>1512</v>
      </c>
      <c r="G436" s="25" t="s">
        <v>1535</v>
      </c>
      <c r="H436" s="24" t="s">
        <v>1557</v>
      </c>
      <c r="I436" s="25">
        <v>0</v>
      </c>
      <c r="J436" s="2" t="s">
        <v>1056</v>
      </c>
      <c r="K436" s="29" t="s">
        <v>1057</v>
      </c>
      <c r="L436" s="29" t="s">
        <v>1057</v>
      </c>
      <c r="M436" s="29" t="s">
        <v>1043</v>
      </c>
      <c r="N436" s="29" t="s">
        <v>1043</v>
      </c>
      <c r="O436" s="29" t="s">
        <v>1919</v>
      </c>
      <c r="P436" s="24" t="s">
        <v>469</v>
      </c>
      <c r="Q436" s="51" t="s">
        <v>438</v>
      </c>
      <c r="R436" s="52" t="s">
        <v>438</v>
      </c>
      <c r="S436" s="47" t="s">
        <v>1185</v>
      </c>
      <c r="T436" s="2" t="s">
        <v>1187</v>
      </c>
      <c r="U436" s="7" t="s">
        <v>1190</v>
      </c>
      <c r="V436" s="7" t="s">
        <v>1518</v>
      </c>
      <c r="W436" s="55" t="s">
        <v>1519</v>
      </c>
      <c r="X436" s="55" t="s">
        <v>1530</v>
      </c>
      <c r="Y436" s="49"/>
      <c r="Z436" s="54" t="s">
        <v>12</v>
      </c>
      <c r="AA436" s="32" t="s">
        <v>1183</v>
      </c>
      <c r="AB436" s="9" t="s">
        <v>1178</v>
      </c>
      <c r="AC436" s="23" t="s">
        <v>1026</v>
      </c>
      <c r="AD436" s="24" t="s">
        <v>438</v>
      </c>
      <c r="AE436" s="25" t="s">
        <v>438</v>
      </c>
      <c r="AF436" s="2" t="s">
        <v>438</v>
      </c>
      <c r="AG436" s="2" t="s">
        <v>438</v>
      </c>
      <c r="AH436" s="2" t="s">
        <v>438</v>
      </c>
      <c r="AI436" s="21" t="s">
        <v>438</v>
      </c>
      <c r="AJ436" s="25" t="s">
        <v>438</v>
      </c>
      <c r="AK436" s="2" t="s">
        <v>438</v>
      </c>
      <c r="AL436" s="2" t="s">
        <v>949</v>
      </c>
      <c r="AM436" s="31" t="s">
        <v>923</v>
      </c>
      <c r="AN436" s="7" t="s">
        <v>462</v>
      </c>
      <c r="AO436" t="str">
        <f t="shared" si="11"/>
        <v>A1.6 Port 01</v>
      </c>
    </row>
    <row r="437" spans="2:41" ht="56.5" x14ac:dyDescent="0.35">
      <c r="B437" s="2">
        <v>434</v>
      </c>
      <c r="C437" s="8" t="s">
        <v>305</v>
      </c>
      <c r="D437" s="19" t="s">
        <v>1724</v>
      </c>
      <c r="E437" s="19" t="s">
        <v>683</v>
      </c>
      <c r="F437" s="21" t="s">
        <v>1512</v>
      </c>
      <c r="G437" s="25" t="s">
        <v>1535</v>
      </c>
      <c r="H437" s="24" t="s">
        <v>1557</v>
      </c>
      <c r="I437" s="25">
        <v>0</v>
      </c>
      <c r="J437" s="2" t="s">
        <v>1056</v>
      </c>
      <c r="K437" s="29" t="s">
        <v>1057</v>
      </c>
      <c r="L437" s="29" t="s">
        <v>1057</v>
      </c>
      <c r="M437" s="29" t="s">
        <v>1043</v>
      </c>
      <c r="N437" s="29" t="s">
        <v>1043</v>
      </c>
      <c r="O437" s="29" t="s">
        <v>1919</v>
      </c>
      <c r="P437" s="24" t="s">
        <v>469</v>
      </c>
      <c r="Q437" s="51" t="s">
        <v>438</v>
      </c>
      <c r="R437" s="52" t="s">
        <v>438</v>
      </c>
      <c r="S437" s="47" t="s">
        <v>1185</v>
      </c>
      <c r="T437" s="2" t="s">
        <v>1187</v>
      </c>
      <c r="U437" s="7" t="s">
        <v>1190</v>
      </c>
      <c r="V437" s="7" t="s">
        <v>1518</v>
      </c>
      <c r="W437" s="55" t="s">
        <v>1519</v>
      </c>
      <c r="X437" s="55" t="s">
        <v>1530</v>
      </c>
      <c r="Y437" s="49"/>
      <c r="Z437" s="54" t="s">
        <v>12</v>
      </c>
      <c r="AA437" s="32" t="s">
        <v>1183</v>
      </c>
      <c r="AB437" s="9" t="s">
        <v>1178</v>
      </c>
      <c r="AC437" s="23" t="s">
        <v>1026</v>
      </c>
      <c r="AD437" s="24" t="s">
        <v>438</v>
      </c>
      <c r="AE437" s="25" t="s">
        <v>438</v>
      </c>
      <c r="AF437" s="2" t="s">
        <v>438</v>
      </c>
      <c r="AG437" s="2" t="s">
        <v>438</v>
      </c>
      <c r="AH437" s="2" t="s">
        <v>438</v>
      </c>
      <c r="AI437" s="21" t="s">
        <v>438</v>
      </c>
      <c r="AJ437" s="25" t="s">
        <v>438</v>
      </c>
      <c r="AK437" s="2" t="s">
        <v>438</v>
      </c>
      <c r="AL437" s="2" t="s">
        <v>949</v>
      </c>
      <c r="AM437" s="31" t="s">
        <v>923</v>
      </c>
      <c r="AN437" s="7" t="s">
        <v>462</v>
      </c>
      <c r="AO437" t="str">
        <f t="shared" si="11"/>
        <v>A1.6 Port 01</v>
      </c>
    </row>
    <row r="438" spans="2:41" ht="56.5" x14ac:dyDescent="0.35">
      <c r="B438" s="2">
        <v>435</v>
      </c>
      <c r="C438" s="8" t="s">
        <v>306</v>
      </c>
      <c r="D438" s="19" t="s">
        <v>1725</v>
      </c>
      <c r="E438" s="19" t="s">
        <v>684</v>
      </c>
      <c r="F438" s="21" t="s">
        <v>1512</v>
      </c>
      <c r="G438" s="25" t="s">
        <v>1535</v>
      </c>
      <c r="H438" s="24" t="s">
        <v>1557</v>
      </c>
      <c r="I438" s="25">
        <v>0</v>
      </c>
      <c r="J438" s="2" t="s">
        <v>1056</v>
      </c>
      <c r="K438" s="29" t="s">
        <v>1057</v>
      </c>
      <c r="L438" s="29" t="s">
        <v>1057</v>
      </c>
      <c r="M438" s="29" t="s">
        <v>1043</v>
      </c>
      <c r="N438" s="29" t="s">
        <v>1043</v>
      </c>
      <c r="O438" s="29" t="s">
        <v>1919</v>
      </c>
      <c r="P438" s="24" t="s">
        <v>469</v>
      </c>
      <c r="Q438" s="51" t="s">
        <v>438</v>
      </c>
      <c r="R438" s="52" t="s">
        <v>438</v>
      </c>
      <c r="S438" s="47" t="s">
        <v>1185</v>
      </c>
      <c r="T438" s="2" t="s">
        <v>1187</v>
      </c>
      <c r="U438" s="7" t="s">
        <v>1190</v>
      </c>
      <c r="V438" s="7" t="s">
        <v>1518</v>
      </c>
      <c r="W438" s="55" t="s">
        <v>1519</v>
      </c>
      <c r="X438" s="55" t="s">
        <v>1530</v>
      </c>
      <c r="Y438" s="49"/>
      <c r="Z438" s="54" t="s">
        <v>12</v>
      </c>
      <c r="AA438" s="32" t="s">
        <v>1183</v>
      </c>
      <c r="AB438" s="9" t="s">
        <v>1178</v>
      </c>
      <c r="AC438" s="23" t="s">
        <v>1026</v>
      </c>
      <c r="AD438" s="24" t="s">
        <v>438</v>
      </c>
      <c r="AE438" s="25" t="s">
        <v>438</v>
      </c>
      <c r="AF438" s="2" t="s">
        <v>438</v>
      </c>
      <c r="AG438" s="2" t="s">
        <v>438</v>
      </c>
      <c r="AH438" s="2" t="s">
        <v>438</v>
      </c>
      <c r="AI438" s="21" t="s">
        <v>438</v>
      </c>
      <c r="AJ438" s="25" t="s">
        <v>438</v>
      </c>
      <c r="AK438" s="2" t="s">
        <v>438</v>
      </c>
      <c r="AL438" s="2" t="s">
        <v>949</v>
      </c>
      <c r="AM438" s="31" t="s">
        <v>923</v>
      </c>
      <c r="AN438" s="7" t="s">
        <v>462</v>
      </c>
      <c r="AO438" t="str">
        <f t="shared" si="11"/>
        <v>A1.6 Port 01</v>
      </c>
    </row>
    <row r="439" spans="2:41" ht="56.5" x14ac:dyDescent="0.35">
      <c r="B439" s="2">
        <v>436</v>
      </c>
      <c r="C439" s="8" t="s">
        <v>307</v>
      </c>
      <c r="D439" s="19" t="s">
        <v>1726</v>
      </c>
      <c r="E439" s="19" t="s">
        <v>685</v>
      </c>
      <c r="F439" s="21" t="s">
        <v>1512</v>
      </c>
      <c r="G439" s="25" t="s">
        <v>1535</v>
      </c>
      <c r="H439" s="24" t="s">
        <v>1557</v>
      </c>
      <c r="I439" s="25">
        <v>0</v>
      </c>
      <c r="J439" s="2" t="s">
        <v>1056</v>
      </c>
      <c r="K439" s="29" t="s">
        <v>1057</v>
      </c>
      <c r="L439" s="29" t="s">
        <v>1057</v>
      </c>
      <c r="M439" s="29" t="s">
        <v>1043</v>
      </c>
      <c r="N439" s="29" t="s">
        <v>1043</v>
      </c>
      <c r="O439" s="29" t="s">
        <v>1919</v>
      </c>
      <c r="P439" s="24" t="s">
        <v>469</v>
      </c>
      <c r="Q439" s="51" t="s">
        <v>438</v>
      </c>
      <c r="R439" s="52" t="s">
        <v>438</v>
      </c>
      <c r="S439" s="47" t="s">
        <v>1185</v>
      </c>
      <c r="T439" s="2" t="s">
        <v>1187</v>
      </c>
      <c r="U439" s="7" t="s">
        <v>1190</v>
      </c>
      <c r="V439" s="7" t="s">
        <v>1518</v>
      </c>
      <c r="W439" s="55" t="s">
        <v>1519</v>
      </c>
      <c r="X439" s="55" t="s">
        <v>1530</v>
      </c>
      <c r="Y439" s="49"/>
      <c r="Z439" s="54" t="s">
        <v>12</v>
      </c>
      <c r="AA439" s="32" t="s">
        <v>1183</v>
      </c>
      <c r="AB439" s="9" t="s">
        <v>1178</v>
      </c>
      <c r="AC439" s="23" t="s">
        <v>1026</v>
      </c>
      <c r="AD439" s="24" t="s">
        <v>438</v>
      </c>
      <c r="AE439" s="25" t="s">
        <v>438</v>
      </c>
      <c r="AF439" s="2" t="s">
        <v>438</v>
      </c>
      <c r="AG439" s="2" t="s">
        <v>438</v>
      </c>
      <c r="AH439" s="2" t="s">
        <v>438</v>
      </c>
      <c r="AI439" s="21" t="s">
        <v>438</v>
      </c>
      <c r="AJ439" s="25" t="s">
        <v>438</v>
      </c>
      <c r="AK439" s="2" t="s">
        <v>438</v>
      </c>
      <c r="AL439" s="2" t="s">
        <v>949</v>
      </c>
      <c r="AM439" s="31" t="s">
        <v>923</v>
      </c>
      <c r="AN439" s="7" t="s">
        <v>462</v>
      </c>
      <c r="AO439" t="str">
        <f t="shared" si="11"/>
        <v>A1.6 Port 01</v>
      </c>
    </row>
    <row r="440" spans="2:41" ht="56.5" x14ac:dyDescent="0.35">
      <c r="B440" s="2">
        <v>437</v>
      </c>
      <c r="C440" s="8" t="s">
        <v>308</v>
      </c>
      <c r="D440" s="19" t="s">
        <v>1727</v>
      </c>
      <c r="E440" s="19" t="s">
        <v>686</v>
      </c>
      <c r="F440" s="21" t="s">
        <v>1512</v>
      </c>
      <c r="G440" s="25" t="s">
        <v>1535</v>
      </c>
      <c r="H440" s="24" t="s">
        <v>1557</v>
      </c>
      <c r="I440" s="25">
        <v>0</v>
      </c>
      <c r="J440" s="2" t="s">
        <v>1056</v>
      </c>
      <c r="K440" s="29" t="s">
        <v>1057</v>
      </c>
      <c r="L440" s="29" t="s">
        <v>1057</v>
      </c>
      <c r="M440" s="29" t="s">
        <v>1043</v>
      </c>
      <c r="N440" s="29" t="s">
        <v>1043</v>
      </c>
      <c r="O440" s="29" t="s">
        <v>1919</v>
      </c>
      <c r="P440" s="24" t="s">
        <v>469</v>
      </c>
      <c r="Q440" s="51" t="s">
        <v>438</v>
      </c>
      <c r="R440" s="52" t="s">
        <v>438</v>
      </c>
      <c r="S440" s="47" t="s">
        <v>1185</v>
      </c>
      <c r="T440" s="2" t="s">
        <v>1187</v>
      </c>
      <c r="U440" s="7" t="s">
        <v>1190</v>
      </c>
      <c r="V440" s="7" t="s">
        <v>1518</v>
      </c>
      <c r="W440" s="55" t="s">
        <v>1519</v>
      </c>
      <c r="X440" s="55" t="s">
        <v>1530</v>
      </c>
      <c r="Y440" s="49"/>
      <c r="Z440" s="54" t="s">
        <v>12</v>
      </c>
      <c r="AA440" s="32" t="s">
        <v>1183</v>
      </c>
      <c r="AB440" s="9" t="s">
        <v>1178</v>
      </c>
      <c r="AC440" s="23" t="s">
        <v>1026</v>
      </c>
      <c r="AD440" s="24" t="s">
        <v>438</v>
      </c>
      <c r="AE440" s="25" t="s">
        <v>438</v>
      </c>
      <c r="AF440" s="2" t="s">
        <v>438</v>
      </c>
      <c r="AG440" s="2" t="s">
        <v>438</v>
      </c>
      <c r="AH440" s="2" t="s">
        <v>438</v>
      </c>
      <c r="AI440" s="21" t="s">
        <v>438</v>
      </c>
      <c r="AJ440" s="25" t="s">
        <v>438</v>
      </c>
      <c r="AK440" s="2" t="s">
        <v>438</v>
      </c>
      <c r="AL440" s="2" t="s">
        <v>949</v>
      </c>
      <c r="AM440" s="31" t="s">
        <v>923</v>
      </c>
      <c r="AN440" s="7" t="s">
        <v>462</v>
      </c>
      <c r="AO440" t="str">
        <f t="shared" si="11"/>
        <v>A1.6 Port 01</v>
      </c>
    </row>
    <row r="441" spans="2:41" ht="56.5" x14ac:dyDescent="0.35">
      <c r="B441" s="2">
        <v>438</v>
      </c>
      <c r="C441" s="8" t="s">
        <v>309</v>
      </c>
      <c r="D441" s="19" t="s">
        <v>1728</v>
      </c>
      <c r="E441" s="19" t="s">
        <v>687</v>
      </c>
      <c r="F441" s="21" t="s">
        <v>1512</v>
      </c>
      <c r="G441" s="25" t="s">
        <v>1535</v>
      </c>
      <c r="H441" s="24" t="s">
        <v>1557</v>
      </c>
      <c r="I441" s="25">
        <v>0</v>
      </c>
      <c r="J441" s="2" t="s">
        <v>1056</v>
      </c>
      <c r="K441" s="29" t="s">
        <v>1057</v>
      </c>
      <c r="L441" s="29" t="s">
        <v>1057</v>
      </c>
      <c r="M441" s="29" t="s">
        <v>1043</v>
      </c>
      <c r="N441" s="29" t="s">
        <v>1043</v>
      </c>
      <c r="O441" s="29" t="s">
        <v>1919</v>
      </c>
      <c r="P441" s="24" t="s">
        <v>469</v>
      </c>
      <c r="Q441" s="51" t="s">
        <v>438</v>
      </c>
      <c r="R441" s="52" t="s">
        <v>438</v>
      </c>
      <c r="S441" s="47" t="s">
        <v>1185</v>
      </c>
      <c r="T441" s="2" t="s">
        <v>1187</v>
      </c>
      <c r="U441" s="7" t="s">
        <v>1190</v>
      </c>
      <c r="V441" s="7" t="s">
        <v>1518</v>
      </c>
      <c r="W441" s="55" t="s">
        <v>1519</v>
      </c>
      <c r="X441" s="55" t="s">
        <v>1530</v>
      </c>
      <c r="Y441" s="49"/>
      <c r="Z441" s="54" t="s">
        <v>12</v>
      </c>
      <c r="AA441" s="32" t="s">
        <v>1183</v>
      </c>
      <c r="AB441" s="9" t="s">
        <v>1178</v>
      </c>
      <c r="AC441" s="23" t="s">
        <v>1026</v>
      </c>
      <c r="AD441" s="24" t="s">
        <v>438</v>
      </c>
      <c r="AE441" s="25" t="s">
        <v>438</v>
      </c>
      <c r="AF441" s="2" t="s">
        <v>438</v>
      </c>
      <c r="AG441" s="2" t="s">
        <v>438</v>
      </c>
      <c r="AH441" s="2" t="s">
        <v>438</v>
      </c>
      <c r="AI441" s="21" t="s">
        <v>438</v>
      </c>
      <c r="AJ441" s="25" t="s">
        <v>438</v>
      </c>
      <c r="AK441" s="2" t="s">
        <v>438</v>
      </c>
      <c r="AL441" s="2" t="s">
        <v>949</v>
      </c>
      <c r="AM441" s="31" t="s">
        <v>923</v>
      </c>
      <c r="AN441" s="7" t="s">
        <v>462</v>
      </c>
      <c r="AO441" t="str">
        <f t="shared" si="11"/>
        <v>A1.6 Port 01</v>
      </c>
    </row>
    <row r="442" spans="2:41" ht="56.5" x14ac:dyDescent="0.35">
      <c r="B442" s="2">
        <v>439</v>
      </c>
      <c r="C442" s="8" t="s">
        <v>310</v>
      </c>
      <c r="D442" s="19" t="s">
        <v>1729</v>
      </c>
      <c r="E442" s="19" t="s">
        <v>688</v>
      </c>
      <c r="F442" s="21" t="s">
        <v>1512</v>
      </c>
      <c r="G442" s="25" t="s">
        <v>1535</v>
      </c>
      <c r="H442" s="24" t="s">
        <v>1557</v>
      </c>
      <c r="I442" s="25">
        <v>0</v>
      </c>
      <c r="J442" s="2" t="s">
        <v>1056</v>
      </c>
      <c r="K442" s="29" t="s">
        <v>1057</v>
      </c>
      <c r="L442" s="29" t="s">
        <v>1057</v>
      </c>
      <c r="M442" s="29" t="s">
        <v>1043</v>
      </c>
      <c r="N442" s="29" t="s">
        <v>1043</v>
      </c>
      <c r="O442" s="29" t="s">
        <v>1919</v>
      </c>
      <c r="P442" s="24" t="s">
        <v>469</v>
      </c>
      <c r="Q442" s="51" t="s">
        <v>438</v>
      </c>
      <c r="R442" s="52" t="s">
        <v>438</v>
      </c>
      <c r="S442" s="47" t="s">
        <v>1185</v>
      </c>
      <c r="T442" s="2" t="s">
        <v>1187</v>
      </c>
      <c r="U442" s="7" t="s">
        <v>1190</v>
      </c>
      <c r="V442" s="7" t="s">
        <v>1518</v>
      </c>
      <c r="W442" s="55" t="s">
        <v>1519</v>
      </c>
      <c r="X442" s="55" t="s">
        <v>1530</v>
      </c>
      <c r="Y442" s="49"/>
      <c r="Z442" s="54" t="s">
        <v>12</v>
      </c>
      <c r="AA442" s="32" t="s">
        <v>1183</v>
      </c>
      <c r="AB442" s="9" t="s">
        <v>1178</v>
      </c>
      <c r="AC442" s="23" t="s">
        <v>1026</v>
      </c>
      <c r="AD442" s="24" t="s">
        <v>438</v>
      </c>
      <c r="AE442" s="25" t="s">
        <v>438</v>
      </c>
      <c r="AF442" s="2" t="s">
        <v>438</v>
      </c>
      <c r="AG442" s="2" t="s">
        <v>438</v>
      </c>
      <c r="AH442" s="2" t="s">
        <v>438</v>
      </c>
      <c r="AI442" s="21" t="s">
        <v>438</v>
      </c>
      <c r="AJ442" s="25" t="s">
        <v>438</v>
      </c>
      <c r="AK442" s="2" t="s">
        <v>438</v>
      </c>
      <c r="AL442" s="2" t="s">
        <v>949</v>
      </c>
      <c r="AM442" s="31" t="s">
        <v>923</v>
      </c>
      <c r="AN442" s="7" t="s">
        <v>462</v>
      </c>
      <c r="AO442" t="str">
        <f t="shared" si="11"/>
        <v>A1.6 Port 01</v>
      </c>
    </row>
    <row r="443" spans="2:41" ht="56.5" x14ac:dyDescent="0.35">
      <c r="B443" s="2">
        <v>440</v>
      </c>
      <c r="C443" s="8" t="s">
        <v>311</v>
      </c>
      <c r="D443" s="19" t="s">
        <v>1730</v>
      </c>
      <c r="E443" s="19" t="s">
        <v>689</v>
      </c>
      <c r="F443" s="21" t="s">
        <v>1512</v>
      </c>
      <c r="G443" s="25" t="s">
        <v>1535</v>
      </c>
      <c r="H443" s="24" t="s">
        <v>1557</v>
      </c>
      <c r="I443" s="25">
        <v>0</v>
      </c>
      <c r="J443" s="2" t="s">
        <v>1056</v>
      </c>
      <c r="K443" s="29" t="s">
        <v>1057</v>
      </c>
      <c r="L443" s="29" t="s">
        <v>1057</v>
      </c>
      <c r="M443" s="29" t="s">
        <v>1043</v>
      </c>
      <c r="N443" s="29" t="s">
        <v>1043</v>
      </c>
      <c r="O443" s="29" t="s">
        <v>1919</v>
      </c>
      <c r="P443" s="24" t="s">
        <v>469</v>
      </c>
      <c r="Q443" s="51" t="s">
        <v>438</v>
      </c>
      <c r="R443" s="52" t="s">
        <v>438</v>
      </c>
      <c r="S443" s="47" t="s">
        <v>1185</v>
      </c>
      <c r="T443" s="2" t="s">
        <v>1187</v>
      </c>
      <c r="U443" s="7" t="s">
        <v>1190</v>
      </c>
      <c r="V443" s="7" t="s">
        <v>1518</v>
      </c>
      <c r="W443" s="55" t="s">
        <v>1519</v>
      </c>
      <c r="X443" s="55" t="s">
        <v>1530</v>
      </c>
      <c r="Y443" s="49"/>
      <c r="Z443" s="54" t="s">
        <v>12</v>
      </c>
      <c r="AA443" s="32" t="s">
        <v>1183</v>
      </c>
      <c r="AB443" s="9" t="s">
        <v>1178</v>
      </c>
      <c r="AC443" s="23" t="s">
        <v>1026</v>
      </c>
      <c r="AD443" s="24" t="s">
        <v>438</v>
      </c>
      <c r="AE443" s="25" t="s">
        <v>438</v>
      </c>
      <c r="AF443" s="2" t="s">
        <v>438</v>
      </c>
      <c r="AG443" s="2" t="s">
        <v>438</v>
      </c>
      <c r="AH443" s="2" t="s">
        <v>438</v>
      </c>
      <c r="AI443" s="21" t="s">
        <v>438</v>
      </c>
      <c r="AJ443" s="25" t="s">
        <v>438</v>
      </c>
      <c r="AK443" s="2" t="s">
        <v>438</v>
      </c>
      <c r="AL443" s="2" t="s">
        <v>949</v>
      </c>
      <c r="AM443" s="31" t="s">
        <v>923</v>
      </c>
      <c r="AN443" s="7" t="s">
        <v>462</v>
      </c>
      <c r="AO443" t="str">
        <f t="shared" si="11"/>
        <v>A1.6 Port 01</v>
      </c>
    </row>
    <row r="444" spans="2:41" ht="56.5" x14ac:dyDescent="0.35">
      <c r="B444" s="2">
        <v>441</v>
      </c>
      <c r="C444" s="8" t="s">
        <v>312</v>
      </c>
      <c r="D444" s="19" t="s">
        <v>1731</v>
      </c>
      <c r="E444" s="19" t="s">
        <v>690</v>
      </c>
      <c r="F444" s="21" t="s">
        <v>1512</v>
      </c>
      <c r="G444" s="25" t="s">
        <v>1535</v>
      </c>
      <c r="H444" s="24" t="s">
        <v>1557</v>
      </c>
      <c r="I444" s="25">
        <v>0</v>
      </c>
      <c r="J444" s="2" t="s">
        <v>1056</v>
      </c>
      <c r="K444" s="29" t="s">
        <v>1057</v>
      </c>
      <c r="L444" s="29" t="s">
        <v>1057</v>
      </c>
      <c r="M444" s="29" t="s">
        <v>1043</v>
      </c>
      <c r="N444" s="29" t="s">
        <v>1043</v>
      </c>
      <c r="O444" s="29" t="s">
        <v>1919</v>
      </c>
      <c r="P444" s="24" t="s">
        <v>469</v>
      </c>
      <c r="Q444" s="51" t="s">
        <v>438</v>
      </c>
      <c r="R444" s="52" t="s">
        <v>438</v>
      </c>
      <c r="S444" s="47" t="s">
        <v>1185</v>
      </c>
      <c r="T444" s="2" t="s">
        <v>1187</v>
      </c>
      <c r="U444" s="7" t="s">
        <v>1190</v>
      </c>
      <c r="V444" s="7" t="s">
        <v>1518</v>
      </c>
      <c r="W444" s="55" t="s">
        <v>1519</v>
      </c>
      <c r="X444" s="55" t="s">
        <v>1530</v>
      </c>
      <c r="Y444" s="49"/>
      <c r="Z444" s="54" t="s">
        <v>12</v>
      </c>
      <c r="AA444" s="32" t="s">
        <v>1183</v>
      </c>
      <c r="AB444" s="9" t="s">
        <v>1178</v>
      </c>
      <c r="AC444" s="23" t="s">
        <v>1026</v>
      </c>
      <c r="AD444" s="24" t="s">
        <v>438</v>
      </c>
      <c r="AE444" s="25" t="s">
        <v>438</v>
      </c>
      <c r="AF444" s="2" t="s">
        <v>438</v>
      </c>
      <c r="AG444" s="2" t="s">
        <v>438</v>
      </c>
      <c r="AH444" s="2" t="s">
        <v>438</v>
      </c>
      <c r="AI444" s="21" t="s">
        <v>438</v>
      </c>
      <c r="AJ444" s="25" t="s">
        <v>438</v>
      </c>
      <c r="AK444" s="2" t="s">
        <v>438</v>
      </c>
      <c r="AL444" s="2" t="s">
        <v>949</v>
      </c>
      <c r="AM444" s="31" t="s">
        <v>923</v>
      </c>
      <c r="AN444" s="7" t="s">
        <v>462</v>
      </c>
      <c r="AO444" t="str">
        <f t="shared" si="11"/>
        <v>A1.6 Port 01</v>
      </c>
    </row>
    <row r="445" spans="2:41" ht="56.5" x14ac:dyDescent="0.35">
      <c r="B445" s="2">
        <v>442</v>
      </c>
      <c r="C445" s="8" t="s">
        <v>313</v>
      </c>
      <c r="D445" s="19" t="s">
        <v>1732</v>
      </c>
      <c r="E445" s="19" t="s">
        <v>691</v>
      </c>
      <c r="F445" s="21" t="s">
        <v>1512</v>
      </c>
      <c r="G445" s="25" t="s">
        <v>1535</v>
      </c>
      <c r="H445" s="24" t="s">
        <v>1557</v>
      </c>
      <c r="I445" s="25">
        <v>0</v>
      </c>
      <c r="J445" s="2" t="s">
        <v>1056</v>
      </c>
      <c r="K445" s="29" t="s">
        <v>1057</v>
      </c>
      <c r="L445" s="29" t="s">
        <v>1057</v>
      </c>
      <c r="M445" s="29" t="s">
        <v>1043</v>
      </c>
      <c r="N445" s="29" t="s">
        <v>1043</v>
      </c>
      <c r="O445" s="29" t="s">
        <v>1919</v>
      </c>
      <c r="P445" s="24" t="s">
        <v>469</v>
      </c>
      <c r="Q445" s="51" t="s">
        <v>438</v>
      </c>
      <c r="R445" s="52" t="s">
        <v>438</v>
      </c>
      <c r="S445" s="47" t="s">
        <v>1185</v>
      </c>
      <c r="T445" s="2" t="s">
        <v>1187</v>
      </c>
      <c r="U445" s="7" t="s">
        <v>1190</v>
      </c>
      <c r="V445" s="7" t="s">
        <v>1518</v>
      </c>
      <c r="W445" s="55" t="s">
        <v>1519</v>
      </c>
      <c r="X445" s="55" t="s">
        <v>1530</v>
      </c>
      <c r="Y445" s="49"/>
      <c r="Z445" s="54" t="s">
        <v>12</v>
      </c>
      <c r="AA445" s="32" t="s">
        <v>1183</v>
      </c>
      <c r="AB445" s="9" t="s">
        <v>1178</v>
      </c>
      <c r="AC445" s="23" t="s">
        <v>1026</v>
      </c>
      <c r="AD445" s="24" t="s">
        <v>438</v>
      </c>
      <c r="AE445" s="25" t="s">
        <v>438</v>
      </c>
      <c r="AF445" s="2" t="s">
        <v>438</v>
      </c>
      <c r="AG445" s="2" t="s">
        <v>438</v>
      </c>
      <c r="AH445" s="2" t="s">
        <v>438</v>
      </c>
      <c r="AI445" s="21" t="s">
        <v>438</v>
      </c>
      <c r="AJ445" s="25" t="s">
        <v>438</v>
      </c>
      <c r="AK445" s="2" t="s">
        <v>438</v>
      </c>
      <c r="AL445" s="2" t="s">
        <v>949</v>
      </c>
      <c r="AM445" s="31" t="s">
        <v>923</v>
      </c>
      <c r="AN445" s="7" t="s">
        <v>462</v>
      </c>
      <c r="AO445" t="str">
        <f t="shared" si="11"/>
        <v>A1.6 Port 01</v>
      </c>
    </row>
    <row r="446" spans="2:41" ht="56.5" x14ac:dyDescent="0.35">
      <c r="B446" s="2">
        <v>443</v>
      </c>
      <c r="C446" s="8" t="s">
        <v>314</v>
      </c>
      <c r="D446" s="19" t="s">
        <v>1733</v>
      </c>
      <c r="E446" s="19" t="s">
        <v>692</v>
      </c>
      <c r="F446" s="21" t="s">
        <v>1512</v>
      </c>
      <c r="G446" s="25" t="s">
        <v>1535</v>
      </c>
      <c r="H446" s="24" t="s">
        <v>1557</v>
      </c>
      <c r="I446" s="25">
        <v>0</v>
      </c>
      <c r="J446" s="2" t="s">
        <v>1056</v>
      </c>
      <c r="K446" s="29" t="s">
        <v>1057</v>
      </c>
      <c r="L446" s="29" t="s">
        <v>1057</v>
      </c>
      <c r="M446" s="29" t="s">
        <v>1043</v>
      </c>
      <c r="N446" s="29" t="s">
        <v>1043</v>
      </c>
      <c r="O446" s="29" t="s">
        <v>1919</v>
      </c>
      <c r="P446" s="24" t="s">
        <v>469</v>
      </c>
      <c r="Q446" s="51" t="s">
        <v>438</v>
      </c>
      <c r="R446" s="52" t="s">
        <v>438</v>
      </c>
      <c r="S446" s="47" t="s">
        <v>1185</v>
      </c>
      <c r="T446" s="2" t="s">
        <v>1187</v>
      </c>
      <c r="U446" s="7" t="s">
        <v>1190</v>
      </c>
      <c r="V446" s="7" t="s">
        <v>1518</v>
      </c>
      <c r="W446" s="55" t="s">
        <v>1519</v>
      </c>
      <c r="X446" s="55" t="s">
        <v>1530</v>
      </c>
      <c r="Y446" s="49"/>
      <c r="Z446" s="54" t="s">
        <v>12</v>
      </c>
      <c r="AA446" s="32" t="s">
        <v>1183</v>
      </c>
      <c r="AB446" s="9" t="s">
        <v>1178</v>
      </c>
      <c r="AC446" s="23" t="s">
        <v>1026</v>
      </c>
      <c r="AD446" s="24" t="s">
        <v>438</v>
      </c>
      <c r="AE446" s="25" t="s">
        <v>438</v>
      </c>
      <c r="AF446" s="2" t="s">
        <v>438</v>
      </c>
      <c r="AG446" s="2" t="s">
        <v>438</v>
      </c>
      <c r="AH446" s="2" t="s">
        <v>438</v>
      </c>
      <c r="AI446" s="21" t="s">
        <v>438</v>
      </c>
      <c r="AJ446" s="25" t="s">
        <v>438</v>
      </c>
      <c r="AK446" s="2" t="s">
        <v>438</v>
      </c>
      <c r="AL446" s="2" t="s">
        <v>949</v>
      </c>
      <c r="AM446" s="31" t="s">
        <v>923</v>
      </c>
      <c r="AN446" s="7" t="s">
        <v>462</v>
      </c>
      <c r="AO446" t="str">
        <f t="shared" si="11"/>
        <v>A1.6 Port 01</v>
      </c>
    </row>
    <row r="447" spans="2:41" ht="56.5" x14ac:dyDescent="0.35">
      <c r="B447" s="2">
        <v>444</v>
      </c>
      <c r="C447" s="8" t="s">
        <v>315</v>
      </c>
      <c r="D447" s="19" t="s">
        <v>1734</v>
      </c>
      <c r="E447" s="19" t="s">
        <v>693</v>
      </c>
      <c r="F447" s="21" t="s">
        <v>1512</v>
      </c>
      <c r="G447" s="25" t="s">
        <v>1535</v>
      </c>
      <c r="H447" s="24" t="s">
        <v>1557</v>
      </c>
      <c r="I447" s="25">
        <v>0</v>
      </c>
      <c r="J447" s="2" t="s">
        <v>1056</v>
      </c>
      <c r="K447" s="29" t="s">
        <v>1057</v>
      </c>
      <c r="L447" s="29" t="s">
        <v>1057</v>
      </c>
      <c r="M447" s="29" t="s">
        <v>1043</v>
      </c>
      <c r="N447" s="29" t="s">
        <v>1043</v>
      </c>
      <c r="O447" s="29" t="s">
        <v>1919</v>
      </c>
      <c r="P447" s="24" t="s">
        <v>469</v>
      </c>
      <c r="Q447" s="51" t="s">
        <v>438</v>
      </c>
      <c r="R447" s="52" t="s">
        <v>438</v>
      </c>
      <c r="S447" s="47" t="s">
        <v>1185</v>
      </c>
      <c r="T447" s="2" t="s">
        <v>1187</v>
      </c>
      <c r="U447" s="7" t="s">
        <v>1190</v>
      </c>
      <c r="V447" s="7" t="s">
        <v>1518</v>
      </c>
      <c r="W447" s="55" t="s">
        <v>1519</v>
      </c>
      <c r="X447" s="55" t="s">
        <v>1530</v>
      </c>
      <c r="Y447" s="49"/>
      <c r="Z447" s="54" t="s">
        <v>12</v>
      </c>
      <c r="AA447" s="32" t="s">
        <v>1183</v>
      </c>
      <c r="AB447" s="9" t="s">
        <v>1178</v>
      </c>
      <c r="AC447" s="23" t="s">
        <v>1026</v>
      </c>
      <c r="AD447" s="24" t="s">
        <v>438</v>
      </c>
      <c r="AE447" s="25" t="s">
        <v>438</v>
      </c>
      <c r="AF447" s="2" t="s">
        <v>438</v>
      </c>
      <c r="AG447" s="2" t="s">
        <v>438</v>
      </c>
      <c r="AH447" s="2" t="s">
        <v>438</v>
      </c>
      <c r="AI447" s="21" t="s">
        <v>438</v>
      </c>
      <c r="AJ447" s="25" t="s">
        <v>438</v>
      </c>
      <c r="AK447" s="2" t="s">
        <v>438</v>
      </c>
      <c r="AL447" s="2" t="s">
        <v>949</v>
      </c>
      <c r="AM447" s="31" t="s">
        <v>923</v>
      </c>
      <c r="AN447" s="7" t="s">
        <v>462</v>
      </c>
      <c r="AO447" t="str">
        <f t="shared" si="11"/>
        <v>A1.6 Port 01</v>
      </c>
    </row>
    <row r="448" spans="2:41" ht="42.5" x14ac:dyDescent="0.35">
      <c r="B448" s="2">
        <v>445</v>
      </c>
      <c r="C448" s="8" t="s">
        <v>330</v>
      </c>
      <c r="D448" s="35" t="s">
        <v>1618</v>
      </c>
      <c r="E448" s="20" t="s">
        <v>1563</v>
      </c>
      <c r="F448" s="21" t="s">
        <v>8</v>
      </c>
      <c r="G448" s="25" t="s">
        <v>1535</v>
      </c>
      <c r="H448" s="24" t="s">
        <v>1555</v>
      </c>
      <c r="I448" s="25" t="s">
        <v>1059</v>
      </c>
      <c r="J448" s="2" t="s">
        <v>1061</v>
      </c>
      <c r="K448" s="28" t="s">
        <v>1059</v>
      </c>
      <c r="L448" s="28" t="s">
        <v>1059</v>
      </c>
      <c r="M448" s="28" t="s">
        <v>1060</v>
      </c>
      <c r="N448" s="28" t="s">
        <v>1060</v>
      </c>
      <c r="O448" s="28" t="s">
        <v>1921</v>
      </c>
      <c r="P448" s="24" t="s">
        <v>470</v>
      </c>
      <c r="Q448" s="51" t="s">
        <v>1511</v>
      </c>
      <c r="R448" s="53" t="s">
        <v>1510</v>
      </c>
      <c r="S448" s="47" t="s">
        <v>1185</v>
      </c>
      <c r="T448" s="2" t="s">
        <v>1188</v>
      </c>
      <c r="U448" s="7" t="s">
        <v>1189</v>
      </c>
      <c r="V448" s="7" t="s">
        <v>1517</v>
      </c>
      <c r="W448" s="55" t="s">
        <v>1529</v>
      </c>
      <c r="X448" s="55" t="s">
        <v>1519</v>
      </c>
      <c r="Y448" s="49"/>
      <c r="Z448" s="54" t="s">
        <v>9</v>
      </c>
      <c r="AA448" s="33" t="s">
        <v>971</v>
      </c>
      <c r="AB448" s="30" t="s">
        <v>969</v>
      </c>
      <c r="AC448" s="23" t="s">
        <v>320</v>
      </c>
      <c r="AD448" s="24" t="s">
        <v>318</v>
      </c>
      <c r="AE448" s="25" t="s">
        <v>438</v>
      </c>
      <c r="AF448" s="2" t="s">
        <v>438</v>
      </c>
      <c r="AG448" s="2" t="s">
        <v>438</v>
      </c>
      <c r="AH448" s="2" t="s">
        <v>438</v>
      </c>
      <c r="AI448" s="21" t="s">
        <v>438</v>
      </c>
      <c r="AJ448" s="25" t="s">
        <v>438</v>
      </c>
      <c r="AK448" s="2" t="s">
        <v>438</v>
      </c>
      <c r="AL448" s="2" t="s">
        <v>888</v>
      </c>
      <c r="AM448" s="31" t="s">
        <v>889</v>
      </c>
      <c r="AN448" s="7" t="s">
        <v>1413</v>
      </c>
      <c r="AO448" t="str">
        <f t="shared" si="11"/>
        <v>A1.3 01</v>
      </c>
    </row>
    <row r="449" spans="2:41" ht="42.5" x14ac:dyDescent="0.35">
      <c r="B449" s="2">
        <v>446</v>
      </c>
      <c r="C449" s="8" t="s">
        <v>331</v>
      </c>
      <c r="D449" s="20" t="s">
        <v>1619</v>
      </c>
      <c r="E449" s="20" t="s">
        <v>744</v>
      </c>
      <c r="F449" s="21" t="s">
        <v>8</v>
      </c>
      <c r="G449" s="25" t="s">
        <v>1535</v>
      </c>
      <c r="H449" s="24" t="s">
        <v>1555</v>
      </c>
      <c r="I449" s="25" t="s">
        <v>1062</v>
      </c>
      <c r="J449" s="2" t="s">
        <v>1060</v>
      </c>
      <c r="K449" s="28" t="s">
        <v>1062</v>
      </c>
      <c r="L449" s="28" t="s">
        <v>1062</v>
      </c>
      <c r="M449" s="28" t="s">
        <v>1063</v>
      </c>
      <c r="N449" s="28" t="s">
        <v>1063</v>
      </c>
      <c r="O449" s="28" t="s">
        <v>1922</v>
      </c>
      <c r="P449" s="24" t="s">
        <v>470</v>
      </c>
      <c r="Q449" s="51" t="s">
        <v>1511</v>
      </c>
      <c r="R449" s="53" t="s">
        <v>1510</v>
      </c>
      <c r="S449" s="47" t="s">
        <v>1185</v>
      </c>
      <c r="T449" s="2" t="s">
        <v>1188</v>
      </c>
      <c r="U449" s="7" t="s">
        <v>1189</v>
      </c>
      <c r="V449" s="7" t="s">
        <v>1517</v>
      </c>
      <c r="W449" s="55" t="s">
        <v>1529</v>
      </c>
      <c r="X449" s="55" t="s">
        <v>1521</v>
      </c>
      <c r="Y449" s="49"/>
      <c r="Z449" s="54" t="s">
        <v>9</v>
      </c>
      <c r="AA449" s="33" t="s">
        <v>971</v>
      </c>
      <c r="AB449" s="30" t="s">
        <v>970</v>
      </c>
      <c r="AC449" s="23" t="s">
        <v>320</v>
      </c>
      <c r="AD449" s="24" t="s">
        <v>318</v>
      </c>
      <c r="AE449" s="25" t="s">
        <v>438</v>
      </c>
      <c r="AF449" s="2" t="s">
        <v>438</v>
      </c>
      <c r="AG449" s="2" t="s">
        <v>438</v>
      </c>
      <c r="AH449" s="2" t="s">
        <v>438</v>
      </c>
      <c r="AI449" s="21" t="s">
        <v>438</v>
      </c>
      <c r="AJ449" s="25" t="s">
        <v>438</v>
      </c>
      <c r="AK449" s="2" t="s">
        <v>438</v>
      </c>
      <c r="AL449" s="2" t="s">
        <v>888</v>
      </c>
      <c r="AM449" s="31" t="s">
        <v>890</v>
      </c>
      <c r="AN449" s="7" t="s">
        <v>1413</v>
      </c>
      <c r="AO449" t="str">
        <f t="shared" si="11"/>
        <v>A1.3 02</v>
      </c>
    </row>
    <row r="450" spans="2:41" ht="42.5" x14ac:dyDescent="0.35">
      <c r="B450" s="2">
        <v>447</v>
      </c>
      <c r="C450" s="8" t="s">
        <v>332</v>
      </c>
      <c r="D450" s="20" t="s">
        <v>1619</v>
      </c>
      <c r="E450" s="20" t="s">
        <v>745</v>
      </c>
      <c r="F450" s="21" t="s">
        <v>8</v>
      </c>
      <c r="G450" s="25" t="s">
        <v>1535</v>
      </c>
      <c r="H450" s="24" t="s">
        <v>1555</v>
      </c>
      <c r="I450" s="25" t="s">
        <v>1059</v>
      </c>
      <c r="J450" s="2" t="s">
        <v>1061</v>
      </c>
      <c r="K450" s="28" t="s">
        <v>1059</v>
      </c>
      <c r="L450" s="28" t="s">
        <v>1059</v>
      </c>
      <c r="M450" s="28" t="s">
        <v>1060</v>
      </c>
      <c r="N450" s="28" t="s">
        <v>1060</v>
      </c>
      <c r="O450" s="28" t="s">
        <v>1921</v>
      </c>
      <c r="P450" s="24" t="s">
        <v>470</v>
      </c>
      <c r="Q450" s="51" t="s">
        <v>1511</v>
      </c>
      <c r="R450" s="53" t="s">
        <v>1510</v>
      </c>
      <c r="S450" s="47" t="s">
        <v>1185</v>
      </c>
      <c r="T450" s="2" t="s">
        <v>1188</v>
      </c>
      <c r="U450" s="7" t="s">
        <v>1189</v>
      </c>
      <c r="V450" s="7" t="s">
        <v>1517</v>
      </c>
      <c r="W450" s="55" t="s">
        <v>1529</v>
      </c>
      <c r="X450" s="55" t="s">
        <v>1522</v>
      </c>
      <c r="Y450" s="49"/>
      <c r="Z450" s="54" t="s">
        <v>9</v>
      </c>
      <c r="AA450" s="33" t="s">
        <v>972</v>
      </c>
      <c r="AB450" s="30" t="s">
        <v>969</v>
      </c>
      <c r="AC450" s="23" t="s">
        <v>320</v>
      </c>
      <c r="AD450" s="24" t="s">
        <v>318</v>
      </c>
      <c r="AE450" s="25" t="s">
        <v>438</v>
      </c>
      <c r="AF450" s="2" t="s">
        <v>438</v>
      </c>
      <c r="AG450" s="2" t="s">
        <v>438</v>
      </c>
      <c r="AH450" s="2" t="s">
        <v>438</v>
      </c>
      <c r="AI450" s="21" t="s">
        <v>438</v>
      </c>
      <c r="AJ450" s="25" t="s">
        <v>438</v>
      </c>
      <c r="AK450" s="2" t="s">
        <v>438</v>
      </c>
      <c r="AL450" s="2" t="s">
        <v>888</v>
      </c>
      <c r="AM450" s="31" t="s">
        <v>891</v>
      </c>
      <c r="AN450" s="7" t="s">
        <v>1413</v>
      </c>
      <c r="AO450" t="str">
        <f t="shared" si="11"/>
        <v>A1.3 03</v>
      </c>
    </row>
    <row r="451" spans="2:41" ht="42.5" x14ac:dyDescent="0.35">
      <c r="B451" s="2">
        <v>448</v>
      </c>
      <c r="C451" s="8" t="s">
        <v>333</v>
      </c>
      <c r="D451" s="20" t="s">
        <v>1619</v>
      </c>
      <c r="E451" s="20" t="s">
        <v>746</v>
      </c>
      <c r="F451" s="21" t="s">
        <v>8</v>
      </c>
      <c r="G451" s="25" t="s">
        <v>1535</v>
      </c>
      <c r="H451" s="24" t="s">
        <v>1555</v>
      </c>
      <c r="I451" s="25" t="s">
        <v>1062</v>
      </c>
      <c r="J451" s="2" t="s">
        <v>1060</v>
      </c>
      <c r="K451" s="28" t="s">
        <v>1062</v>
      </c>
      <c r="L451" s="28" t="s">
        <v>1062</v>
      </c>
      <c r="M451" s="28" t="s">
        <v>1063</v>
      </c>
      <c r="N451" s="28" t="s">
        <v>1063</v>
      </c>
      <c r="O451" s="28" t="s">
        <v>1922</v>
      </c>
      <c r="P451" s="24" t="s">
        <v>470</v>
      </c>
      <c r="Q451" s="51" t="s">
        <v>1511</v>
      </c>
      <c r="R451" s="53" t="s">
        <v>1510</v>
      </c>
      <c r="S451" s="47" t="s">
        <v>1185</v>
      </c>
      <c r="T451" s="2" t="s">
        <v>1188</v>
      </c>
      <c r="U451" s="7" t="s">
        <v>1189</v>
      </c>
      <c r="V451" s="7" t="s">
        <v>1517</v>
      </c>
      <c r="W451" s="55" t="s">
        <v>1529</v>
      </c>
      <c r="X451" s="55" t="s">
        <v>1523</v>
      </c>
      <c r="Y451" s="49"/>
      <c r="Z451" s="54" t="s">
        <v>9</v>
      </c>
      <c r="AA451" s="33" t="s">
        <v>972</v>
      </c>
      <c r="AB451" s="30" t="s">
        <v>970</v>
      </c>
      <c r="AC451" s="23" t="s">
        <v>320</v>
      </c>
      <c r="AD451" s="24" t="s">
        <v>318</v>
      </c>
      <c r="AE451" s="25" t="s">
        <v>438</v>
      </c>
      <c r="AF451" s="2" t="s">
        <v>438</v>
      </c>
      <c r="AG451" s="2" t="s">
        <v>438</v>
      </c>
      <c r="AH451" s="2" t="s">
        <v>438</v>
      </c>
      <c r="AI451" s="21" t="s">
        <v>438</v>
      </c>
      <c r="AJ451" s="25" t="s">
        <v>438</v>
      </c>
      <c r="AK451" s="2" t="s">
        <v>438</v>
      </c>
      <c r="AL451" s="2" t="s">
        <v>888</v>
      </c>
      <c r="AM451" s="31" t="s">
        <v>950</v>
      </c>
      <c r="AN451" s="7" t="s">
        <v>1413</v>
      </c>
      <c r="AO451" t="str">
        <f t="shared" si="11"/>
        <v>A1.3 04</v>
      </c>
    </row>
    <row r="452" spans="2:41" ht="42.5" x14ac:dyDescent="0.35">
      <c r="B452" s="2">
        <v>449</v>
      </c>
      <c r="C452" s="8" t="s">
        <v>334</v>
      </c>
      <c r="D452" s="20" t="s">
        <v>1619</v>
      </c>
      <c r="E452" s="20" t="s">
        <v>747</v>
      </c>
      <c r="F452" s="21" t="s">
        <v>8</v>
      </c>
      <c r="G452" s="25" t="s">
        <v>1535</v>
      </c>
      <c r="H452" s="24" t="s">
        <v>1555</v>
      </c>
      <c r="I452" s="25" t="s">
        <v>1059</v>
      </c>
      <c r="J452" s="2" t="s">
        <v>1061</v>
      </c>
      <c r="K452" s="28" t="s">
        <v>1059</v>
      </c>
      <c r="L452" s="28" t="s">
        <v>1059</v>
      </c>
      <c r="M452" s="28" t="s">
        <v>1060</v>
      </c>
      <c r="N452" s="28" t="s">
        <v>1060</v>
      </c>
      <c r="O452" s="28" t="s">
        <v>1921</v>
      </c>
      <c r="P452" s="24" t="s">
        <v>470</v>
      </c>
      <c r="Q452" s="51" t="s">
        <v>1511</v>
      </c>
      <c r="R452" s="53" t="s">
        <v>1510</v>
      </c>
      <c r="S452" s="47" t="s">
        <v>1185</v>
      </c>
      <c r="T452" s="2" t="s">
        <v>1188</v>
      </c>
      <c r="U452" s="7" t="s">
        <v>1189</v>
      </c>
      <c r="V452" s="7" t="s">
        <v>1517</v>
      </c>
      <c r="W452" s="55" t="s">
        <v>1529</v>
      </c>
      <c r="X452" s="55" t="s">
        <v>1524</v>
      </c>
      <c r="Y452" s="49"/>
      <c r="Z452" s="54" t="s">
        <v>9</v>
      </c>
      <c r="AA452" s="33" t="s">
        <v>973</v>
      </c>
      <c r="AB452" s="30" t="s">
        <v>969</v>
      </c>
      <c r="AC452" s="23" t="s">
        <v>320</v>
      </c>
      <c r="AD452" s="24" t="s">
        <v>318</v>
      </c>
      <c r="AE452" s="25" t="s">
        <v>438</v>
      </c>
      <c r="AF452" s="2" t="s">
        <v>438</v>
      </c>
      <c r="AG452" s="2" t="s">
        <v>438</v>
      </c>
      <c r="AH452" s="2" t="s">
        <v>438</v>
      </c>
      <c r="AI452" s="21" t="s">
        <v>438</v>
      </c>
      <c r="AJ452" s="25" t="s">
        <v>438</v>
      </c>
      <c r="AK452" s="2" t="s">
        <v>438</v>
      </c>
      <c r="AL452" s="2" t="s">
        <v>888</v>
      </c>
      <c r="AM452" s="31" t="s">
        <v>951</v>
      </c>
      <c r="AN452" s="7" t="s">
        <v>1413</v>
      </c>
      <c r="AO452" t="str">
        <f t="shared" si="11"/>
        <v>A1.3 05</v>
      </c>
    </row>
    <row r="453" spans="2:41" ht="42.5" x14ac:dyDescent="0.35">
      <c r="B453" s="2">
        <v>450</v>
      </c>
      <c r="C453" s="8" t="s">
        <v>335</v>
      </c>
      <c r="D453" s="20" t="s">
        <v>1619</v>
      </c>
      <c r="E453" s="20" t="s">
        <v>748</v>
      </c>
      <c r="F453" s="21" t="s">
        <v>8</v>
      </c>
      <c r="G453" s="25" t="s">
        <v>1535</v>
      </c>
      <c r="H453" s="24" t="s">
        <v>1555</v>
      </c>
      <c r="I453" s="25" t="s">
        <v>1062</v>
      </c>
      <c r="J453" s="2" t="s">
        <v>1060</v>
      </c>
      <c r="K453" s="28" t="s">
        <v>1062</v>
      </c>
      <c r="L453" s="28" t="s">
        <v>1062</v>
      </c>
      <c r="M453" s="28" t="s">
        <v>1063</v>
      </c>
      <c r="N453" s="28" t="s">
        <v>1063</v>
      </c>
      <c r="O453" s="28" t="s">
        <v>1922</v>
      </c>
      <c r="P453" s="24" t="s">
        <v>470</v>
      </c>
      <c r="Q453" s="51" t="s">
        <v>1511</v>
      </c>
      <c r="R453" s="53" t="s">
        <v>1510</v>
      </c>
      <c r="S453" s="47" t="s">
        <v>1185</v>
      </c>
      <c r="T453" s="2" t="s">
        <v>1188</v>
      </c>
      <c r="U453" s="7" t="s">
        <v>1189</v>
      </c>
      <c r="V453" s="7" t="s">
        <v>1517</v>
      </c>
      <c r="W453" s="55" t="s">
        <v>1529</v>
      </c>
      <c r="X453" s="55" t="s">
        <v>1525</v>
      </c>
      <c r="Y453" s="49"/>
      <c r="Z453" s="54" t="s">
        <v>9</v>
      </c>
      <c r="AA453" s="33" t="s">
        <v>973</v>
      </c>
      <c r="AB453" s="30" t="s">
        <v>970</v>
      </c>
      <c r="AC453" s="23" t="s">
        <v>320</v>
      </c>
      <c r="AD453" s="24" t="s">
        <v>318</v>
      </c>
      <c r="AE453" s="25" t="s">
        <v>438</v>
      </c>
      <c r="AF453" s="2" t="s">
        <v>438</v>
      </c>
      <c r="AG453" s="2" t="s">
        <v>438</v>
      </c>
      <c r="AH453" s="2" t="s">
        <v>438</v>
      </c>
      <c r="AI453" s="21" t="s">
        <v>438</v>
      </c>
      <c r="AJ453" s="25" t="s">
        <v>438</v>
      </c>
      <c r="AK453" s="2" t="s">
        <v>438</v>
      </c>
      <c r="AL453" s="2" t="s">
        <v>888</v>
      </c>
      <c r="AM453" s="31" t="s">
        <v>952</v>
      </c>
      <c r="AN453" s="7" t="s">
        <v>1413</v>
      </c>
      <c r="AO453" t="str">
        <f t="shared" ref="AO453:AO516" si="12">_xlfn.CONCAT(AN453," ",X453)</f>
        <v>A1.3 06</v>
      </c>
    </row>
    <row r="454" spans="2:41" ht="42.5" x14ac:dyDescent="0.35">
      <c r="B454" s="2">
        <v>451</v>
      </c>
      <c r="C454" s="8" t="s">
        <v>336</v>
      </c>
      <c r="D454" s="20" t="s">
        <v>1619</v>
      </c>
      <c r="E454" s="20" t="s">
        <v>749</v>
      </c>
      <c r="F454" s="21" t="s">
        <v>8</v>
      </c>
      <c r="G454" s="25" t="s">
        <v>1535</v>
      </c>
      <c r="H454" s="24" t="s">
        <v>1555</v>
      </c>
      <c r="I454" s="25" t="s">
        <v>1059</v>
      </c>
      <c r="J454" s="2" t="s">
        <v>1061</v>
      </c>
      <c r="K454" s="28" t="s">
        <v>1059</v>
      </c>
      <c r="L454" s="28" t="s">
        <v>1059</v>
      </c>
      <c r="M454" s="28" t="s">
        <v>1060</v>
      </c>
      <c r="N454" s="28" t="s">
        <v>1060</v>
      </c>
      <c r="O454" s="28" t="s">
        <v>1921</v>
      </c>
      <c r="P454" s="24" t="s">
        <v>470</v>
      </c>
      <c r="Q454" s="51" t="s">
        <v>1511</v>
      </c>
      <c r="R454" s="53" t="s">
        <v>1510</v>
      </c>
      <c r="S454" s="47" t="s">
        <v>1185</v>
      </c>
      <c r="T454" s="2" t="s">
        <v>1188</v>
      </c>
      <c r="U454" s="7" t="s">
        <v>1189</v>
      </c>
      <c r="V454" s="7" t="s">
        <v>1517</v>
      </c>
      <c r="W454" s="55" t="s">
        <v>1529</v>
      </c>
      <c r="X454" s="55" t="s">
        <v>1526</v>
      </c>
      <c r="Y454" s="49"/>
      <c r="Z454" s="54" t="s">
        <v>9</v>
      </c>
      <c r="AA454" s="33" t="s">
        <v>974</v>
      </c>
      <c r="AB454" s="30" t="s">
        <v>969</v>
      </c>
      <c r="AC454" s="23" t="s">
        <v>320</v>
      </c>
      <c r="AD454" s="24" t="s">
        <v>318</v>
      </c>
      <c r="AE454" s="25" t="s">
        <v>438</v>
      </c>
      <c r="AF454" s="2" t="s">
        <v>438</v>
      </c>
      <c r="AG454" s="2" t="s">
        <v>438</v>
      </c>
      <c r="AH454" s="2" t="s">
        <v>438</v>
      </c>
      <c r="AI454" s="21" t="s">
        <v>438</v>
      </c>
      <c r="AJ454" s="25" t="s">
        <v>438</v>
      </c>
      <c r="AK454" s="2" t="s">
        <v>438</v>
      </c>
      <c r="AL454" s="2" t="s">
        <v>888</v>
      </c>
      <c r="AM454" s="31" t="s">
        <v>953</v>
      </c>
      <c r="AN454" s="7" t="s">
        <v>1413</v>
      </c>
      <c r="AO454" t="str">
        <f t="shared" si="12"/>
        <v>A1.3 07</v>
      </c>
    </row>
    <row r="455" spans="2:41" ht="42.5" x14ac:dyDescent="0.35">
      <c r="B455" s="2">
        <v>452</v>
      </c>
      <c r="C455" s="8" t="s">
        <v>337</v>
      </c>
      <c r="D455" s="20" t="s">
        <v>1619</v>
      </c>
      <c r="E455" s="20" t="s">
        <v>750</v>
      </c>
      <c r="F455" s="21" t="s">
        <v>8</v>
      </c>
      <c r="G455" s="25" t="s">
        <v>1535</v>
      </c>
      <c r="H455" s="24" t="s">
        <v>1555</v>
      </c>
      <c r="I455" s="25" t="s">
        <v>1062</v>
      </c>
      <c r="J455" s="2" t="s">
        <v>1060</v>
      </c>
      <c r="K455" s="28" t="s">
        <v>1062</v>
      </c>
      <c r="L455" s="28" t="s">
        <v>1062</v>
      </c>
      <c r="M455" s="28" t="s">
        <v>1063</v>
      </c>
      <c r="N455" s="28" t="s">
        <v>1063</v>
      </c>
      <c r="O455" s="28" t="s">
        <v>1922</v>
      </c>
      <c r="P455" s="24" t="s">
        <v>470</v>
      </c>
      <c r="Q455" s="51" t="s">
        <v>1511</v>
      </c>
      <c r="R455" s="53" t="s">
        <v>1510</v>
      </c>
      <c r="S455" s="47" t="s">
        <v>1185</v>
      </c>
      <c r="T455" s="2" t="s">
        <v>1188</v>
      </c>
      <c r="U455" s="7" t="s">
        <v>1189</v>
      </c>
      <c r="V455" s="7" t="s">
        <v>1517</v>
      </c>
      <c r="W455" s="55" t="s">
        <v>1529</v>
      </c>
      <c r="X455" s="55" t="s">
        <v>1527</v>
      </c>
      <c r="Y455" s="49"/>
      <c r="Z455" s="54" t="s">
        <v>9</v>
      </c>
      <c r="AA455" s="33" t="s">
        <v>974</v>
      </c>
      <c r="AB455" s="30" t="s">
        <v>970</v>
      </c>
      <c r="AC455" s="23" t="s">
        <v>320</v>
      </c>
      <c r="AD455" s="24" t="s">
        <v>318</v>
      </c>
      <c r="AE455" s="25" t="s">
        <v>438</v>
      </c>
      <c r="AF455" s="2" t="s">
        <v>438</v>
      </c>
      <c r="AG455" s="2" t="s">
        <v>438</v>
      </c>
      <c r="AH455" s="2" t="s">
        <v>438</v>
      </c>
      <c r="AI455" s="21" t="s">
        <v>438</v>
      </c>
      <c r="AJ455" s="25" t="s">
        <v>438</v>
      </c>
      <c r="AK455" s="2" t="s">
        <v>438</v>
      </c>
      <c r="AL455" s="2" t="s">
        <v>888</v>
      </c>
      <c r="AM455" s="31" t="s">
        <v>954</v>
      </c>
      <c r="AN455" s="7" t="s">
        <v>1413</v>
      </c>
      <c r="AO455" t="str">
        <f t="shared" si="12"/>
        <v>A1.3 08</v>
      </c>
    </row>
    <row r="456" spans="2:41" ht="42.5" x14ac:dyDescent="0.35">
      <c r="B456" s="2">
        <v>453</v>
      </c>
      <c r="C456" s="8" t="s">
        <v>338</v>
      </c>
      <c r="D456" s="20" t="s">
        <v>1619</v>
      </c>
      <c r="E456" s="20" t="s">
        <v>751</v>
      </c>
      <c r="F456" s="21" t="s">
        <v>8</v>
      </c>
      <c r="G456" s="25" t="s">
        <v>1535</v>
      </c>
      <c r="H456" s="24" t="s">
        <v>1555</v>
      </c>
      <c r="I456" s="25" t="s">
        <v>1059</v>
      </c>
      <c r="J456" s="2" t="s">
        <v>1061</v>
      </c>
      <c r="K456" s="28" t="s">
        <v>1059</v>
      </c>
      <c r="L456" s="28" t="s">
        <v>1059</v>
      </c>
      <c r="M456" s="28" t="s">
        <v>1060</v>
      </c>
      <c r="N456" s="28" t="s">
        <v>1060</v>
      </c>
      <c r="O456" s="28" t="s">
        <v>1921</v>
      </c>
      <c r="P456" s="24" t="s">
        <v>470</v>
      </c>
      <c r="Q456" s="51" t="s">
        <v>1511</v>
      </c>
      <c r="R456" s="53" t="s">
        <v>1510</v>
      </c>
      <c r="S456" s="47" t="s">
        <v>1185</v>
      </c>
      <c r="T456" s="2" t="s">
        <v>1188</v>
      </c>
      <c r="U456" s="7" t="s">
        <v>1189</v>
      </c>
      <c r="V456" s="7" t="s">
        <v>1517</v>
      </c>
      <c r="W456" s="55" t="s">
        <v>1529</v>
      </c>
      <c r="X456" s="55" t="s">
        <v>1528</v>
      </c>
      <c r="Y456" s="49"/>
      <c r="Z456" s="54" t="s">
        <v>9</v>
      </c>
      <c r="AA456" s="33" t="s">
        <v>975</v>
      </c>
      <c r="AB456" s="30" t="s">
        <v>969</v>
      </c>
      <c r="AC456" s="23" t="s">
        <v>320</v>
      </c>
      <c r="AD456" s="24" t="s">
        <v>318</v>
      </c>
      <c r="AE456" s="25" t="s">
        <v>438</v>
      </c>
      <c r="AF456" s="2" t="s">
        <v>438</v>
      </c>
      <c r="AG456" s="2" t="s">
        <v>438</v>
      </c>
      <c r="AH456" s="2" t="s">
        <v>438</v>
      </c>
      <c r="AI456" s="21" t="s">
        <v>438</v>
      </c>
      <c r="AJ456" s="25" t="s">
        <v>438</v>
      </c>
      <c r="AK456" s="2" t="s">
        <v>438</v>
      </c>
      <c r="AL456" s="2" t="s">
        <v>888</v>
      </c>
      <c r="AM456" s="31" t="s">
        <v>955</v>
      </c>
      <c r="AN456" s="7" t="s">
        <v>1413</v>
      </c>
      <c r="AO456" t="str">
        <f t="shared" si="12"/>
        <v>A1.3 09</v>
      </c>
    </row>
    <row r="457" spans="2:41" ht="42.5" x14ac:dyDescent="0.35">
      <c r="B457" s="2">
        <v>454</v>
      </c>
      <c r="C457" s="8" t="s">
        <v>339</v>
      </c>
      <c r="D457" s="20" t="s">
        <v>1619</v>
      </c>
      <c r="E457" s="20" t="s">
        <v>752</v>
      </c>
      <c r="F457" s="21" t="s">
        <v>8</v>
      </c>
      <c r="G457" s="25" t="s">
        <v>1535</v>
      </c>
      <c r="H457" s="24" t="s">
        <v>1555</v>
      </c>
      <c r="I457" s="25" t="s">
        <v>1062</v>
      </c>
      <c r="J457" s="2" t="s">
        <v>1060</v>
      </c>
      <c r="K457" s="28" t="s">
        <v>1062</v>
      </c>
      <c r="L457" s="28" t="s">
        <v>1062</v>
      </c>
      <c r="M457" s="28" t="s">
        <v>1063</v>
      </c>
      <c r="N457" s="28" t="s">
        <v>1063</v>
      </c>
      <c r="O457" s="28" t="s">
        <v>1922</v>
      </c>
      <c r="P457" s="24" t="s">
        <v>470</v>
      </c>
      <c r="Q457" s="51" t="s">
        <v>1511</v>
      </c>
      <c r="R457" s="53" t="s">
        <v>1510</v>
      </c>
      <c r="S457" s="47" t="s">
        <v>1185</v>
      </c>
      <c r="T457" s="2" t="s">
        <v>1188</v>
      </c>
      <c r="U457" s="7" t="s">
        <v>1189</v>
      </c>
      <c r="V457" s="7" t="s">
        <v>1517</v>
      </c>
      <c r="W457" s="55" t="s">
        <v>1529</v>
      </c>
      <c r="X457" s="55">
        <v>10</v>
      </c>
      <c r="Y457" s="49"/>
      <c r="Z457" s="54" t="s">
        <v>9</v>
      </c>
      <c r="AA457" s="33" t="s">
        <v>975</v>
      </c>
      <c r="AB457" s="30" t="s">
        <v>970</v>
      </c>
      <c r="AC457" s="23" t="s">
        <v>320</v>
      </c>
      <c r="AD457" s="24" t="s">
        <v>318</v>
      </c>
      <c r="AE457" s="25" t="s">
        <v>438</v>
      </c>
      <c r="AF457" s="2" t="s">
        <v>438</v>
      </c>
      <c r="AG457" s="2" t="s">
        <v>438</v>
      </c>
      <c r="AH457" s="2" t="s">
        <v>438</v>
      </c>
      <c r="AI457" s="21" t="s">
        <v>438</v>
      </c>
      <c r="AJ457" s="25" t="s">
        <v>438</v>
      </c>
      <c r="AK457" s="2" t="s">
        <v>438</v>
      </c>
      <c r="AL457" s="2" t="s">
        <v>888</v>
      </c>
      <c r="AM457" s="31" t="s">
        <v>956</v>
      </c>
      <c r="AN457" s="7" t="s">
        <v>1413</v>
      </c>
      <c r="AO457" t="str">
        <f t="shared" si="12"/>
        <v>A1.3 10</v>
      </c>
    </row>
    <row r="458" spans="2:41" ht="42.5" x14ac:dyDescent="0.35">
      <c r="B458" s="2">
        <v>455</v>
      </c>
      <c r="C458" s="8" t="s">
        <v>340</v>
      </c>
      <c r="D458" s="20" t="s">
        <v>1619</v>
      </c>
      <c r="E458" s="20" t="s">
        <v>753</v>
      </c>
      <c r="F458" s="21" t="s">
        <v>8</v>
      </c>
      <c r="G458" s="25" t="s">
        <v>1535</v>
      </c>
      <c r="H458" s="24" t="s">
        <v>1555</v>
      </c>
      <c r="I458" s="25" t="s">
        <v>1059</v>
      </c>
      <c r="J458" s="2" t="s">
        <v>1061</v>
      </c>
      <c r="K458" s="28" t="s">
        <v>1059</v>
      </c>
      <c r="L458" s="28" t="s">
        <v>1059</v>
      </c>
      <c r="M458" s="28" t="s">
        <v>1060</v>
      </c>
      <c r="N458" s="28" t="s">
        <v>1060</v>
      </c>
      <c r="O458" s="28" t="s">
        <v>1921</v>
      </c>
      <c r="P458" s="24" t="s">
        <v>470</v>
      </c>
      <c r="Q458" s="51" t="s">
        <v>1511</v>
      </c>
      <c r="R458" s="53" t="s">
        <v>1510</v>
      </c>
      <c r="S458" s="47" t="s">
        <v>1185</v>
      </c>
      <c r="T458" s="2" t="s">
        <v>1188</v>
      </c>
      <c r="U458" s="7" t="s">
        <v>1189</v>
      </c>
      <c r="V458" s="7" t="s">
        <v>1517</v>
      </c>
      <c r="W458" s="55" t="s">
        <v>1529</v>
      </c>
      <c r="X458" s="55">
        <v>11</v>
      </c>
      <c r="Y458" s="49"/>
      <c r="Z458" s="54" t="s">
        <v>9</v>
      </c>
      <c r="AA458" s="33" t="s">
        <v>976</v>
      </c>
      <c r="AB458" s="30" t="s">
        <v>969</v>
      </c>
      <c r="AC458" s="23" t="s">
        <v>320</v>
      </c>
      <c r="AD458" s="24" t="s">
        <v>318</v>
      </c>
      <c r="AE458" s="25" t="s">
        <v>438</v>
      </c>
      <c r="AF458" s="2" t="s">
        <v>438</v>
      </c>
      <c r="AG458" s="2" t="s">
        <v>438</v>
      </c>
      <c r="AH458" s="2" t="s">
        <v>438</v>
      </c>
      <c r="AI458" s="21" t="s">
        <v>438</v>
      </c>
      <c r="AJ458" s="25" t="s">
        <v>438</v>
      </c>
      <c r="AK458" s="2" t="s">
        <v>438</v>
      </c>
      <c r="AL458" s="2" t="s">
        <v>888</v>
      </c>
      <c r="AM458" s="31" t="s">
        <v>957</v>
      </c>
      <c r="AN458" s="7" t="s">
        <v>1413</v>
      </c>
      <c r="AO458" t="str">
        <f t="shared" si="12"/>
        <v>A1.3 11</v>
      </c>
    </row>
    <row r="459" spans="2:41" ht="42.5" x14ac:dyDescent="0.35">
      <c r="B459" s="2">
        <v>456</v>
      </c>
      <c r="C459" s="8" t="s">
        <v>341</v>
      </c>
      <c r="D459" s="20" t="s">
        <v>1619</v>
      </c>
      <c r="E459" s="20" t="s">
        <v>754</v>
      </c>
      <c r="F459" s="21" t="s">
        <v>8</v>
      </c>
      <c r="G459" s="25" t="s">
        <v>1535</v>
      </c>
      <c r="H459" s="24" t="s">
        <v>1555</v>
      </c>
      <c r="I459" s="25" t="s">
        <v>1062</v>
      </c>
      <c r="J459" s="2" t="s">
        <v>1060</v>
      </c>
      <c r="K459" s="28" t="s">
        <v>1062</v>
      </c>
      <c r="L459" s="28" t="s">
        <v>1062</v>
      </c>
      <c r="M459" s="28" t="s">
        <v>1063</v>
      </c>
      <c r="N459" s="28" t="s">
        <v>1063</v>
      </c>
      <c r="O459" s="28" t="s">
        <v>1922</v>
      </c>
      <c r="P459" s="24" t="s">
        <v>470</v>
      </c>
      <c r="Q459" s="51" t="s">
        <v>1511</v>
      </c>
      <c r="R459" s="53" t="s">
        <v>1510</v>
      </c>
      <c r="S459" s="47" t="s">
        <v>1185</v>
      </c>
      <c r="T459" s="2" t="s">
        <v>1188</v>
      </c>
      <c r="U459" s="7" t="s">
        <v>1189</v>
      </c>
      <c r="V459" s="7" t="s">
        <v>1517</v>
      </c>
      <c r="W459" s="55" t="s">
        <v>1529</v>
      </c>
      <c r="X459" s="55">
        <v>12</v>
      </c>
      <c r="Y459" s="49"/>
      <c r="Z459" s="54" t="s">
        <v>9</v>
      </c>
      <c r="AA459" s="33" t="s">
        <v>976</v>
      </c>
      <c r="AB459" s="30" t="s">
        <v>970</v>
      </c>
      <c r="AC459" s="23" t="s">
        <v>320</v>
      </c>
      <c r="AD459" s="24" t="s">
        <v>318</v>
      </c>
      <c r="AE459" s="25" t="s">
        <v>438</v>
      </c>
      <c r="AF459" s="2" t="s">
        <v>438</v>
      </c>
      <c r="AG459" s="2" t="s">
        <v>438</v>
      </c>
      <c r="AH459" s="2" t="s">
        <v>438</v>
      </c>
      <c r="AI459" s="21" t="s">
        <v>438</v>
      </c>
      <c r="AJ459" s="25" t="s">
        <v>438</v>
      </c>
      <c r="AK459" s="2" t="s">
        <v>438</v>
      </c>
      <c r="AL459" s="2" t="s">
        <v>888</v>
      </c>
      <c r="AM459" s="31" t="s">
        <v>958</v>
      </c>
      <c r="AN459" s="7" t="s">
        <v>1413</v>
      </c>
      <c r="AO459" t="str">
        <f t="shared" si="12"/>
        <v>A1.3 12</v>
      </c>
    </row>
    <row r="460" spans="2:41" ht="42.5" x14ac:dyDescent="0.35">
      <c r="B460" s="2">
        <v>457</v>
      </c>
      <c r="C460" s="8" t="s">
        <v>342</v>
      </c>
      <c r="D460" s="20" t="s">
        <v>1619</v>
      </c>
      <c r="E460" s="20" t="s">
        <v>755</v>
      </c>
      <c r="F460" s="21" t="s">
        <v>8</v>
      </c>
      <c r="G460" s="25" t="s">
        <v>1535</v>
      </c>
      <c r="H460" s="24" t="s">
        <v>1555</v>
      </c>
      <c r="I460" s="25" t="s">
        <v>1059</v>
      </c>
      <c r="J460" s="2" t="s">
        <v>1061</v>
      </c>
      <c r="K460" s="28" t="s">
        <v>1059</v>
      </c>
      <c r="L460" s="28" t="s">
        <v>1059</v>
      </c>
      <c r="M460" s="28" t="s">
        <v>1060</v>
      </c>
      <c r="N460" s="28" t="s">
        <v>1060</v>
      </c>
      <c r="O460" s="28" t="s">
        <v>1921</v>
      </c>
      <c r="P460" s="24" t="s">
        <v>470</v>
      </c>
      <c r="Q460" s="51" t="s">
        <v>1511</v>
      </c>
      <c r="R460" s="53" t="s">
        <v>1510</v>
      </c>
      <c r="S460" s="47" t="s">
        <v>1185</v>
      </c>
      <c r="T460" s="2" t="s">
        <v>1188</v>
      </c>
      <c r="U460" s="7" t="s">
        <v>1189</v>
      </c>
      <c r="V460" s="7" t="s">
        <v>1517</v>
      </c>
      <c r="W460" s="55" t="s">
        <v>1529</v>
      </c>
      <c r="X460" s="55">
        <v>13</v>
      </c>
      <c r="Y460" s="49"/>
      <c r="Z460" s="54" t="s">
        <v>9</v>
      </c>
      <c r="AA460" s="33" t="s">
        <v>977</v>
      </c>
      <c r="AB460" s="30" t="s">
        <v>969</v>
      </c>
      <c r="AC460" s="23" t="s">
        <v>320</v>
      </c>
      <c r="AD460" s="24" t="s">
        <v>318</v>
      </c>
      <c r="AE460" s="25" t="s">
        <v>438</v>
      </c>
      <c r="AF460" s="2" t="s">
        <v>438</v>
      </c>
      <c r="AG460" s="2" t="s">
        <v>438</v>
      </c>
      <c r="AH460" s="2" t="s">
        <v>438</v>
      </c>
      <c r="AI460" s="21" t="s">
        <v>438</v>
      </c>
      <c r="AJ460" s="25" t="s">
        <v>438</v>
      </c>
      <c r="AK460" s="2" t="s">
        <v>438</v>
      </c>
      <c r="AL460" s="2" t="s">
        <v>888</v>
      </c>
      <c r="AM460" s="31" t="s">
        <v>959</v>
      </c>
      <c r="AN460" s="7" t="s">
        <v>1413</v>
      </c>
      <c r="AO460" t="str">
        <f t="shared" si="12"/>
        <v>A1.3 13</v>
      </c>
    </row>
    <row r="461" spans="2:41" ht="42.5" x14ac:dyDescent="0.35">
      <c r="B461" s="2">
        <v>458</v>
      </c>
      <c r="C461" s="8" t="s">
        <v>343</v>
      </c>
      <c r="D461" s="20" t="s">
        <v>1619</v>
      </c>
      <c r="E461" s="20" t="s">
        <v>756</v>
      </c>
      <c r="F461" s="21" t="s">
        <v>8</v>
      </c>
      <c r="G461" s="25" t="s">
        <v>1535</v>
      </c>
      <c r="H461" s="24" t="s">
        <v>1555</v>
      </c>
      <c r="I461" s="25" t="s">
        <v>1062</v>
      </c>
      <c r="J461" s="2" t="s">
        <v>1060</v>
      </c>
      <c r="K461" s="28" t="s">
        <v>1062</v>
      </c>
      <c r="L461" s="28" t="s">
        <v>1062</v>
      </c>
      <c r="M461" s="28" t="s">
        <v>1063</v>
      </c>
      <c r="N461" s="28" t="s">
        <v>1063</v>
      </c>
      <c r="O461" s="28" t="s">
        <v>1922</v>
      </c>
      <c r="P461" s="24" t="s">
        <v>470</v>
      </c>
      <c r="Q461" s="51" t="s">
        <v>1511</v>
      </c>
      <c r="R461" s="53" t="s">
        <v>1510</v>
      </c>
      <c r="S461" s="47" t="s">
        <v>1185</v>
      </c>
      <c r="T461" s="2" t="s">
        <v>1188</v>
      </c>
      <c r="U461" s="7" t="s">
        <v>1189</v>
      </c>
      <c r="V461" s="7" t="s">
        <v>1517</v>
      </c>
      <c r="W461" s="55" t="s">
        <v>1529</v>
      </c>
      <c r="X461" s="55">
        <v>14</v>
      </c>
      <c r="Y461" s="49"/>
      <c r="Z461" s="54" t="s">
        <v>9</v>
      </c>
      <c r="AA461" s="33" t="s">
        <v>977</v>
      </c>
      <c r="AB461" s="30" t="s">
        <v>970</v>
      </c>
      <c r="AC461" s="23" t="s">
        <v>320</v>
      </c>
      <c r="AD461" s="24" t="s">
        <v>318</v>
      </c>
      <c r="AE461" s="25" t="s">
        <v>438</v>
      </c>
      <c r="AF461" s="2" t="s">
        <v>438</v>
      </c>
      <c r="AG461" s="2" t="s">
        <v>438</v>
      </c>
      <c r="AH461" s="2" t="s">
        <v>438</v>
      </c>
      <c r="AI461" s="21" t="s">
        <v>438</v>
      </c>
      <c r="AJ461" s="25" t="s">
        <v>438</v>
      </c>
      <c r="AK461" s="2" t="s">
        <v>438</v>
      </c>
      <c r="AL461" s="2" t="s">
        <v>888</v>
      </c>
      <c r="AM461" s="31" t="s">
        <v>960</v>
      </c>
      <c r="AN461" s="7" t="s">
        <v>1413</v>
      </c>
      <c r="AO461" t="str">
        <f t="shared" si="12"/>
        <v>A1.3 14</v>
      </c>
    </row>
    <row r="462" spans="2:41" ht="42.5" x14ac:dyDescent="0.35">
      <c r="B462" s="2">
        <v>459</v>
      </c>
      <c r="C462" s="8" t="s">
        <v>344</v>
      </c>
      <c r="D462" s="20" t="s">
        <v>1619</v>
      </c>
      <c r="E462" s="20" t="s">
        <v>757</v>
      </c>
      <c r="F462" s="21" t="s">
        <v>8</v>
      </c>
      <c r="G462" s="25" t="s">
        <v>1535</v>
      </c>
      <c r="H462" s="24" t="s">
        <v>1555</v>
      </c>
      <c r="I462" s="25" t="s">
        <v>1059</v>
      </c>
      <c r="J462" s="2" t="s">
        <v>1061</v>
      </c>
      <c r="K462" s="28" t="s">
        <v>1059</v>
      </c>
      <c r="L462" s="28" t="s">
        <v>1059</v>
      </c>
      <c r="M462" s="28" t="s">
        <v>1060</v>
      </c>
      <c r="N462" s="28" t="s">
        <v>1060</v>
      </c>
      <c r="O462" s="28" t="s">
        <v>1921</v>
      </c>
      <c r="P462" s="24" t="s">
        <v>470</v>
      </c>
      <c r="Q462" s="51" t="s">
        <v>1511</v>
      </c>
      <c r="R462" s="53" t="s">
        <v>1510</v>
      </c>
      <c r="S462" s="47" t="s">
        <v>1185</v>
      </c>
      <c r="T462" s="2" t="s">
        <v>1188</v>
      </c>
      <c r="U462" s="7" t="s">
        <v>1189</v>
      </c>
      <c r="V462" s="7" t="s">
        <v>1517</v>
      </c>
      <c r="W462" s="55" t="s">
        <v>1529</v>
      </c>
      <c r="X462" s="55">
        <v>15</v>
      </c>
      <c r="Y462" s="49"/>
      <c r="Z462" s="54" t="s">
        <v>9</v>
      </c>
      <c r="AA462" s="33" t="s">
        <v>978</v>
      </c>
      <c r="AB462" s="30" t="s">
        <v>969</v>
      </c>
      <c r="AC462" s="23" t="s">
        <v>320</v>
      </c>
      <c r="AD462" s="24" t="s">
        <v>318</v>
      </c>
      <c r="AE462" s="25" t="s">
        <v>438</v>
      </c>
      <c r="AF462" s="2" t="s">
        <v>438</v>
      </c>
      <c r="AG462" s="2" t="s">
        <v>438</v>
      </c>
      <c r="AH462" s="2" t="s">
        <v>438</v>
      </c>
      <c r="AI462" s="21" t="s">
        <v>438</v>
      </c>
      <c r="AJ462" s="25" t="s">
        <v>438</v>
      </c>
      <c r="AK462" s="2" t="s">
        <v>438</v>
      </c>
      <c r="AL462" s="2" t="s">
        <v>888</v>
      </c>
      <c r="AM462" s="31" t="s">
        <v>961</v>
      </c>
      <c r="AN462" s="7" t="s">
        <v>1413</v>
      </c>
      <c r="AO462" t="str">
        <f t="shared" si="12"/>
        <v>A1.3 15</v>
      </c>
    </row>
    <row r="463" spans="2:41" ht="42.5" x14ac:dyDescent="0.35">
      <c r="B463" s="2">
        <v>460</v>
      </c>
      <c r="C463" s="8" t="s">
        <v>345</v>
      </c>
      <c r="D463" s="20" t="s">
        <v>1619</v>
      </c>
      <c r="E463" s="20" t="s">
        <v>758</v>
      </c>
      <c r="F463" s="21" t="s">
        <v>8</v>
      </c>
      <c r="G463" s="25" t="s">
        <v>1535</v>
      </c>
      <c r="H463" s="24" t="s">
        <v>1555</v>
      </c>
      <c r="I463" s="25" t="s">
        <v>1062</v>
      </c>
      <c r="J463" s="2" t="s">
        <v>1060</v>
      </c>
      <c r="K463" s="28" t="s">
        <v>1062</v>
      </c>
      <c r="L463" s="28" t="s">
        <v>1062</v>
      </c>
      <c r="M463" s="28" t="s">
        <v>1063</v>
      </c>
      <c r="N463" s="28" t="s">
        <v>1063</v>
      </c>
      <c r="O463" s="28" t="s">
        <v>1922</v>
      </c>
      <c r="P463" s="24" t="s">
        <v>470</v>
      </c>
      <c r="Q463" s="51" t="s">
        <v>1511</v>
      </c>
      <c r="R463" s="53" t="s">
        <v>1510</v>
      </c>
      <c r="S463" s="47" t="s">
        <v>1185</v>
      </c>
      <c r="T463" s="2" t="s">
        <v>1188</v>
      </c>
      <c r="U463" s="7" t="s">
        <v>1189</v>
      </c>
      <c r="V463" s="7" t="s">
        <v>1517</v>
      </c>
      <c r="W463" s="55" t="s">
        <v>1529</v>
      </c>
      <c r="X463" s="55">
        <v>16</v>
      </c>
      <c r="Y463" s="49"/>
      <c r="Z463" s="54" t="s">
        <v>9</v>
      </c>
      <c r="AA463" s="33" t="s">
        <v>978</v>
      </c>
      <c r="AB463" s="30" t="s">
        <v>970</v>
      </c>
      <c r="AC463" s="23" t="s">
        <v>320</v>
      </c>
      <c r="AD463" s="24" t="s">
        <v>318</v>
      </c>
      <c r="AE463" s="25" t="s">
        <v>438</v>
      </c>
      <c r="AF463" s="2" t="s">
        <v>438</v>
      </c>
      <c r="AG463" s="2" t="s">
        <v>438</v>
      </c>
      <c r="AH463" s="2" t="s">
        <v>438</v>
      </c>
      <c r="AI463" s="21" t="s">
        <v>438</v>
      </c>
      <c r="AJ463" s="25" t="s">
        <v>438</v>
      </c>
      <c r="AK463" s="2" t="s">
        <v>438</v>
      </c>
      <c r="AL463" s="2" t="s">
        <v>888</v>
      </c>
      <c r="AM463" s="31" t="s">
        <v>962</v>
      </c>
      <c r="AN463" s="7" t="s">
        <v>1413</v>
      </c>
      <c r="AO463" t="str">
        <f t="shared" si="12"/>
        <v>A1.3 16</v>
      </c>
    </row>
    <row r="464" spans="2:41" ht="42.5" x14ac:dyDescent="0.35">
      <c r="B464" s="2">
        <v>461</v>
      </c>
      <c r="C464" s="8" t="s">
        <v>346</v>
      </c>
      <c r="D464" s="20" t="s">
        <v>1619</v>
      </c>
      <c r="E464" s="20" t="s">
        <v>759</v>
      </c>
      <c r="F464" s="21" t="s">
        <v>8</v>
      </c>
      <c r="G464" s="25" t="s">
        <v>1535</v>
      </c>
      <c r="H464" s="24" t="s">
        <v>1555</v>
      </c>
      <c r="I464" s="25" t="s">
        <v>1059</v>
      </c>
      <c r="J464" s="2" t="s">
        <v>1061</v>
      </c>
      <c r="K464" s="28" t="s">
        <v>1059</v>
      </c>
      <c r="L464" s="28" t="s">
        <v>1059</v>
      </c>
      <c r="M464" s="28" t="s">
        <v>1060</v>
      </c>
      <c r="N464" s="28" t="s">
        <v>1060</v>
      </c>
      <c r="O464" s="28" t="s">
        <v>1921</v>
      </c>
      <c r="P464" s="24" t="s">
        <v>470</v>
      </c>
      <c r="Q464" s="51" t="s">
        <v>1511</v>
      </c>
      <c r="R464" s="53" t="s">
        <v>1510</v>
      </c>
      <c r="S464" s="47" t="s">
        <v>1185</v>
      </c>
      <c r="T464" s="2" t="s">
        <v>1188</v>
      </c>
      <c r="U464" s="7" t="s">
        <v>1189</v>
      </c>
      <c r="V464" s="7" t="s">
        <v>1517</v>
      </c>
      <c r="W464" s="55" t="s">
        <v>1519</v>
      </c>
      <c r="X464" s="55" t="s">
        <v>1519</v>
      </c>
      <c r="Y464" s="49"/>
      <c r="Z464" s="54" t="s">
        <v>9</v>
      </c>
      <c r="AA464" s="33" t="s">
        <v>979</v>
      </c>
      <c r="AB464" s="30" t="s">
        <v>969</v>
      </c>
      <c r="AC464" s="23" t="s">
        <v>320</v>
      </c>
      <c r="AD464" s="24" t="s">
        <v>318</v>
      </c>
      <c r="AE464" s="25" t="s">
        <v>438</v>
      </c>
      <c r="AF464" s="2" t="s">
        <v>438</v>
      </c>
      <c r="AG464" s="2" t="s">
        <v>438</v>
      </c>
      <c r="AH464" s="2" t="s">
        <v>438</v>
      </c>
      <c r="AI464" s="21" t="s">
        <v>438</v>
      </c>
      <c r="AJ464" s="25" t="s">
        <v>438</v>
      </c>
      <c r="AK464" s="2" t="s">
        <v>438</v>
      </c>
      <c r="AL464" s="2" t="s">
        <v>963</v>
      </c>
      <c r="AM464" s="31" t="s">
        <v>889</v>
      </c>
      <c r="AN464" s="7" t="s">
        <v>465</v>
      </c>
      <c r="AO464" t="str">
        <f t="shared" si="12"/>
        <v>A1.4 01</v>
      </c>
    </row>
    <row r="465" spans="2:41" ht="42.5" x14ac:dyDescent="0.35">
      <c r="B465" s="2">
        <v>462</v>
      </c>
      <c r="C465" s="8" t="s">
        <v>347</v>
      </c>
      <c r="D465" s="20" t="s">
        <v>1619</v>
      </c>
      <c r="E465" s="20" t="s">
        <v>760</v>
      </c>
      <c r="F465" s="21" t="s">
        <v>8</v>
      </c>
      <c r="G465" s="25" t="s">
        <v>1535</v>
      </c>
      <c r="H465" s="24" t="s">
        <v>1555</v>
      </c>
      <c r="I465" s="25" t="s">
        <v>1062</v>
      </c>
      <c r="J465" s="2" t="s">
        <v>1060</v>
      </c>
      <c r="K465" s="28" t="s">
        <v>1062</v>
      </c>
      <c r="L465" s="28" t="s">
        <v>1062</v>
      </c>
      <c r="M465" s="28" t="s">
        <v>1063</v>
      </c>
      <c r="N465" s="28" t="s">
        <v>1063</v>
      </c>
      <c r="O465" s="28" t="s">
        <v>1922</v>
      </c>
      <c r="P465" s="24" t="s">
        <v>470</v>
      </c>
      <c r="Q465" s="51" t="s">
        <v>1511</v>
      </c>
      <c r="R465" s="53" t="s">
        <v>1510</v>
      </c>
      <c r="S465" s="47" t="s">
        <v>1185</v>
      </c>
      <c r="T465" s="2" t="s">
        <v>1188</v>
      </c>
      <c r="U465" s="7" t="s">
        <v>1189</v>
      </c>
      <c r="V465" s="7" t="s">
        <v>1517</v>
      </c>
      <c r="W465" s="55" t="s">
        <v>1519</v>
      </c>
      <c r="X465" s="55" t="s">
        <v>1521</v>
      </c>
      <c r="Y465" s="49"/>
      <c r="Z465" s="54" t="s">
        <v>9</v>
      </c>
      <c r="AA465" s="33" t="s">
        <v>979</v>
      </c>
      <c r="AB465" s="30" t="s">
        <v>970</v>
      </c>
      <c r="AC465" s="23" t="s">
        <v>320</v>
      </c>
      <c r="AD465" s="24" t="s">
        <v>318</v>
      </c>
      <c r="AE465" s="25" t="s">
        <v>438</v>
      </c>
      <c r="AF465" s="2" t="s">
        <v>438</v>
      </c>
      <c r="AG465" s="2" t="s">
        <v>438</v>
      </c>
      <c r="AH465" s="2" t="s">
        <v>438</v>
      </c>
      <c r="AI465" s="21" t="s">
        <v>438</v>
      </c>
      <c r="AJ465" s="25" t="s">
        <v>438</v>
      </c>
      <c r="AK465" s="2" t="s">
        <v>438</v>
      </c>
      <c r="AL465" s="2" t="s">
        <v>963</v>
      </c>
      <c r="AM465" s="31" t="s">
        <v>890</v>
      </c>
      <c r="AN465" s="7" t="s">
        <v>465</v>
      </c>
      <c r="AO465" t="str">
        <f t="shared" si="12"/>
        <v>A1.4 02</v>
      </c>
    </row>
    <row r="466" spans="2:41" ht="42.5" x14ac:dyDescent="0.35">
      <c r="B466" s="2">
        <v>463</v>
      </c>
      <c r="C466" s="8" t="s">
        <v>348</v>
      </c>
      <c r="D466" s="20" t="s">
        <v>1619</v>
      </c>
      <c r="E466" s="20" t="s">
        <v>761</v>
      </c>
      <c r="F466" s="21" t="s">
        <v>8</v>
      </c>
      <c r="G466" s="25" t="s">
        <v>1535</v>
      </c>
      <c r="H466" s="24" t="s">
        <v>1555</v>
      </c>
      <c r="I466" s="25" t="s">
        <v>1059</v>
      </c>
      <c r="J466" s="2" t="s">
        <v>1061</v>
      </c>
      <c r="K466" s="28" t="s">
        <v>1059</v>
      </c>
      <c r="L466" s="28" t="s">
        <v>1059</v>
      </c>
      <c r="M466" s="28" t="s">
        <v>1060</v>
      </c>
      <c r="N466" s="28" t="s">
        <v>1060</v>
      </c>
      <c r="O466" s="28" t="s">
        <v>1921</v>
      </c>
      <c r="P466" s="24" t="s">
        <v>470</v>
      </c>
      <c r="Q466" s="51" t="s">
        <v>1511</v>
      </c>
      <c r="R466" s="53" t="s">
        <v>1510</v>
      </c>
      <c r="S466" s="47" t="s">
        <v>1185</v>
      </c>
      <c r="T466" s="2" t="s">
        <v>1188</v>
      </c>
      <c r="U466" s="7" t="s">
        <v>1189</v>
      </c>
      <c r="V466" s="7" t="s">
        <v>1517</v>
      </c>
      <c r="W466" s="55" t="s">
        <v>1519</v>
      </c>
      <c r="X466" s="55" t="s">
        <v>1522</v>
      </c>
      <c r="Y466" s="49"/>
      <c r="Z466" s="54" t="s">
        <v>9</v>
      </c>
      <c r="AA466" s="33" t="s">
        <v>980</v>
      </c>
      <c r="AB466" s="30" t="s">
        <v>969</v>
      </c>
      <c r="AC466" s="23" t="s">
        <v>320</v>
      </c>
      <c r="AD466" s="24" t="s">
        <v>318</v>
      </c>
      <c r="AE466" s="25" t="s">
        <v>438</v>
      </c>
      <c r="AF466" s="2" t="s">
        <v>438</v>
      </c>
      <c r="AG466" s="2" t="s">
        <v>438</v>
      </c>
      <c r="AH466" s="2" t="s">
        <v>438</v>
      </c>
      <c r="AI466" s="21" t="s">
        <v>438</v>
      </c>
      <c r="AJ466" s="25" t="s">
        <v>438</v>
      </c>
      <c r="AK466" s="2" t="s">
        <v>438</v>
      </c>
      <c r="AL466" s="2" t="s">
        <v>963</v>
      </c>
      <c r="AM466" s="31" t="s">
        <v>891</v>
      </c>
      <c r="AN466" s="7" t="s">
        <v>465</v>
      </c>
      <c r="AO466" t="str">
        <f t="shared" si="12"/>
        <v>A1.4 03</v>
      </c>
    </row>
    <row r="467" spans="2:41" ht="42.5" x14ac:dyDescent="0.35">
      <c r="B467" s="2">
        <v>464</v>
      </c>
      <c r="C467" s="8" t="s">
        <v>349</v>
      </c>
      <c r="D467" s="20" t="s">
        <v>1619</v>
      </c>
      <c r="E467" s="20" t="s">
        <v>762</v>
      </c>
      <c r="F467" s="21" t="s">
        <v>8</v>
      </c>
      <c r="G467" s="25" t="s">
        <v>1535</v>
      </c>
      <c r="H467" s="24" t="s">
        <v>1555</v>
      </c>
      <c r="I467" s="25" t="s">
        <v>1062</v>
      </c>
      <c r="J467" s="2" t="s">
        <v>1060</v>
      </c>
      <c r="K467" s="28" t="s">
        <v>1062</v>
      </c>
      <c r="L467" s="28" t="s">
        <v>1062</v>
      </c>
      <c r="M467" s="28" t="s">
        <v>1063</v>
      </c>
      <c r="N467" s="28" t="s">
        <v>1063</v>
      </c>
      <c r="O467" s="28" t="s">
        <v>1922</v>
      </c>
      <c r="P467" s="24" t="s">
        <v>470</v>
      </c>
      <c r="Q467" s="51" t="s">
        <v>1511</v>
      </c>
      <c r="R467" s="53" t="s">
        <v>1510</v>
      </c>
      <c r="S467" s="47" t="s">
        <v>1185</v>
      </c>
      <c r="T467" s="2" t="s">
        <v>1188</v>
      </c>
      <c r="U467" s="7" t="s">
        <v>1189</v>
      </c>
      <c r="V467" s="7" t="s">
        <v>1517</v>
      </c>
      <c r="W467" s="55" t="s">
        <v>1519</v>
      </c>
      <c r="X467" s="55" t="s">
        <v>1523</v>
      </c>
      <c r="Y467" s="49"/>
      <c r="Z467" s="54" t="s">
        <v>9</v>
      </c>
      <c r="AA467" s="33" t="s">
        <v>980</v>
      </c>
      <c r="AB467" s="30" t="s">
        <v>970</v>
      </c>
      <c r="AC467" s="23" t="s">
        <v>320</v>
      </c>
      <c r="AD467" s="24" t="s">
        <v>318</v>
      </c>
      <c r="AE467" s="25" t="s">
        <v>438</v>
      </c>
      <c r="AF467" s="2" t="s">
        <v>438</v>
      </c>
      <c r="AG467" s="2" t="s">
        <v>438</v>
      </c>
      <c r="AH467" s="2" t="s">
        <v>438</v>
      </c>
      <c r="AI467" s="21" t="s">
        <v>438</v>
      </c>
      <c r="AJ467" s="25" t="s">
        <v>438</v>
      </c>
      <c r="AK467" s="2" t="s">
        <v>438</v>
      </c>
      <c r="AL467" s="2" t="s">
        <v>963</v>
      </c>
      <c r="AM467" s="31" t="s">
        <v>950</v>
      </c>
      <c r="AN467" s="7" t="s">
        <v>465</v>
      </c>
      <c r="AO467" t="str">
        <f t="shared" si="12"/>
        <v>A1.4 04</v>
      </c>
    </row>
    <row r="468" spans="2:41" ht="42.5" x14ac:dyDescent="0.35">
      <c r="B468" s="2">
        <v>465</v>
      </c>
      <c r="C468" s="8" t="s">
        <v>350</v>
      </c>
      <c r="D468" s="20" t="s">
        <v>1619</v>
      </c>
      <c r="E468" s="20" t="s">
        <v>763</v>
      </c>
      <c r="F468" s="21" t="s">
        <v>8</v>
      </c>
      <c r="G468" s="25" t="s">
        <v>1535</v>
      </c>
      <c r="H468" s="24" t="s">
        <v>1555</v>
      </c>
      <c r="I468" s="25" t="s">
        <v>1059</v>
      </c>
      <c r="J468" s="2" t="s">
        <v>1061</v>
      </c>
      <c r="K468" s="28" t="s">
        <v>1059</v>
      </c>
      <c r="L468" s="28" t="s">
        <v>1059</v>
      </c>
      <c r="M468" s="28" t="s">
        <v>1060</v>
      </c>
      <c r="N468" s="28" t="s">
        <v>1060</v>
      </c>
      <c r="O468" s="28" t="s">
        <v>1921</v>
      </c>
      <c r="P468" s="24" t="s">
        <v>470</v>
      </c>
      <c r="Q468" s="51" t="s">
        <v>1511</v>
      </c>
      <c r="R468" s="53" t="s">
        <v>1510</v>
      </c>
      <c r="S468" s="47" t="s">
        <v>1185</v>
      </c>
      <c r="T468" s="2" t="s">
        <v>1188</v>
      </c>
      <c r="U468" s="7" t="s">
        <v>1189</v>
      </c>
      <c r="V468" s="7" t="s">
        <v>1517</v>
      </c>
      <c r="W468" s="55" t="s">
        <v>1519</v>
      </c>
      <c r="X468" s="55" t="s">
        <v>1524</v>
      </c>
      <c r="Y468" s="49"/>
      <c r="Z468" s="54" t="s">
        <v>9</v>
      </c>
      <c r="AA468" s="33" t="s">
        <v>981</v>
      </c>
      <c r="AB468" s="30" t="s">
        <v>969</v>
      </c>
      <c r="AC468" s="23" t="s">
        <v>320</v>
      </c>
      <c r="AD468" s="24" t="s">
        <v>318</v>
      </c>
      <c r="AE468" s="25" t="s">
        <v>438</v>
      </c>
      <c r="AF468" s="2" t="s">
        <v>438</v>
      </c>
      <c r="AG468" s="2" t="s">
        <v>438</v>
      </c>
      <c r="AH468" s="2" t="s">
        <v>438</v>
      </c>
      <c r="AI468" s="21" t="s">
        <v>438</v>
      </c>
      <c r="AJ468" s="25" t="s">
        <v>438</v>
      </c>
      <c r="AK468" s="2" t="s">
        <v>438</v>
      </c>
      <c r="AL468" s="2" t="s">
        <v>963</v>
      </c>
      <c r="AM468" s="31" t="s">
        <v>951</v>
      </c>
      <c r="AN468" s="7" t="s">
        <v>465</v>
      </c>
      <c r="AO468" t="str">
        <f t="shared" si="12"/>
        <v>A1.4 05</v>
      </c>
    </row>
    <row r="469" spans="2:41" ht="42.5" x14ac:dyDescent="0.35">
      <c r="B469" s="2">
        <v>466</v>
      </c>
      <c r="C469" s="8" t="s">
        <v>351</v>
      </c>
      <c r="D469" s="20" t="s">
        <v>1619</v>
      </c>
      <c r="E469" s="20" t="s">
        <v>764</v>
      </c>
      <c r="F469" s="21" t="s">
        <v>8</v>
      </c>
      <c r="G469" s="25" t="s">
        <v>1535</v>
      </c>
      <c r="H469" s="24" t="s">
        <v>1555</v>
      </c>
      <c r="I469" s="25" t="s">
        <v>1062</v>
      </c>
      <c r="J469" s="2" t="s">
        <v>1060</v>
      </c>
      <c r="K469" s="28" t="s">
        <v>1062</v>
      </c>
      <c r="L469" s="28" t="s">
        <v>1062</v>
      </c>
      <c r="M469" s="28" t="s">
        <v>1063</v>
      </c>
      <c r="N469" s="28" t="s">
        <v>1063</v>
      </c>
      <c r="O469" s="28" t="s">
        <v>1922</v>
      </c>
      <c r="P469" s="24" t="s">
        <v>470</v>
      </c>
      <c r="Q469" s="51" t="s">
        <v>1511</v>
      </c>
      <c r="R469" s="53" t="s">
        <v>1510</v>
      </c>
      <c r="S469" s="47" t="s">
        <v>1185</v>
      </c>
      <c r="T469" s="2" t="s">
        <v>1188</v>
      </c>
      <c r="U469" s="7" t="s">
        <v>1189</v>
      </c>
      <c r="V469" s="7" t="s">
        <v>1517</v>
      </c>
      <c r="W469" s="55" t="s">
        <v>1519</v>
      </c>
      <c r="X469" s="55" t="s">
        <v>1525</v>
      </c>
      <c r="Y469" s="49"/>
      <c r="Z469" s="54" t="s">
        <v>9</v>
      </c>
      <c r="AA469" s="33" t="s">
        <v>981</v>
      </c>
      <c r="AB469" s="30" t="s">
        <v>970</v>
      </c>
      <c r="AC469" s="23" t="s">
        <v>320</v>
      </c>
      <c r="AD469" s="24" t="s">
        <v>318</v>
      </c>
      <c r="AE469" s="25" t="s">
        <v>438</v>
      </c>
      <c r="AF469" s="2" t="s">
        <v>438</v>
      </c>
      <c r="AG469" s="2" t="s">
        <v>438</v>
      </c>
      <c r="AH469" s="2" t="s">
        <v>438</v>
      </c>
      <c r="AI469" s="21" t="s">
        <v>438</v>
      </c>
      <c r="AJ469" s="25" t="s">
        <v>438</v>
      </c>
      <c r="AK469" s="2" t="s">
        <v>438</v>
      </c>
      <c r="AL469" s="2" t="s">
        <v>963</v>
      </c>
      <c r="AM469" s="31" t="s">
        <v>952</v>
      </c>
      <c r="AN469" s="7" t="s">
        <v>465</v>
      </c>
      <c r="AO469" t="str">
        <f t="shared" si="12"/>
        <v>A1.4 06</v>
      </c>
    </row>
    <row r="470" spans="2:41" ht="42.5" x14ac:dyDescent="0.35">
      <c r="B470" s="2">
        <v>467</v>
      </c>
      <c r="C470" s="8" t="s">
        <v>352</v>
      </c>
      <c r="D470" s="20" t="s">
        <v>1619</v>
      </c>
      <c r="E470" s="20" t="s">
        <v>765</v>
      </c>
      <c r="F470" s="21" t="s">
        <v>8</v>
      </c>
      <c r="G470" s="25" t="s">
        <v>1535</v>
      </c>
      <c r="H470" s="24" t="s">
        <v>1555</v>
      </c>
      <c r="I470" s="25" t="s">
        <v>1059</v>
      </c>
      <c r="J470" s="2" t="s">
        <v>1061</v>
      </c>
      <c r="K470" s="28" t="s">
        <v>1059</v>
      </c>
      <c r="L470" s="28" t="s">
        <v>1059</v>
      </c>
      <c r="M470" s="28" t="s">
        <v>1060</v>
      </c>
      <c r="N470" s="28" t="s">
        <v>1060</v>
      </c>
      <c r="O470" s="28" t="s">
        <v>1921</v>
      </c>
      <c r="P470" s="24" t="s">
        <v>470</v>
      </c>
      <c r="Q470" s="51" t="s">
        <v>1511</v>
      </c>
      <c r="R470" s="53" t="s">
        <v>1510</v>
      </c>
      <c r="S470" s="47" t="s">
        <v>1185</v>
      </c>
      <c r="T470" s="2" t="s">
        <v>1188</v>
      </c>
      <c r="U470" s="7" t="s">
        <v>1189</v>
      </c>
      <c r="V470" s="7" t="s">
        <v>1517</v>
      </c>
      <c r="W470" s="55" t="s">
        <v>1519</v>
      </c>
      <c r="X470" s="55" t="s">
        <v>1526</v>
      </c>
      <c r="Y470" s="49"/>
      <c r="Z470" s="54" t="s">
        <v>9</v>
      </c>
      <c r="AA470" s="33" t="s">
        <v>982</v>
      </c>
      <c r="AB470" s="30" t="s">
        <v>969</v>
      </c>
      <c r="AC470" s="23" t="s">
        <v>320</v>
      </c>
      <c r="AD470" s="24" t="s">
        <v>318</v>
      </c>
      <c r="AE470" s="25" t="s">
        <v>438</v>
      </c>
      <c r="AF470" s="2" t="s">
        <v>438</v>
      </c>
      <c r="AG470" s="2" t="s">
        <v>438</v>
      </c>
      <c r="AH470" s="2" t="s">
        <v>438</v>
      </c>
      <c r="AI470" s="21" t="s">
        <v>438</v>
      </c>
      <c r="AJ470" s="25" t="s">
        <v>438</v>
      </c>
      <c r="AK470" s="2" t="s">
        <v>438</v>
      </c>
      <c r="AL470" s="2" t="s">
        <v>963</v>
      </c>
      <c r="AM470" s="31" t="s">
        <v>953</v>
      </c>
      <c r="AN470" s="7" t="s">
        <v>465</v>
      </c>
      <c r="AO470" t="str">
        <f t="shared" si="12"/>
        <v>A1.4 07</v>
      </c>
    </row>
    <row r="471" spans="2:41" ht="42.5" x14ac:dyDescent="0.35">
      <c r="B471" s="2">
        <v>468</v>
      </c>
      <c r="C471" s="8" t="s">
        <v>353</v>
      </c>
      <c r="D471" s="20" t="s">
        <v>1619</v>
      </c>
      <c r="E471" s="20" t="s">
        <v>766</v>
      </c>
      <c r="F471" s="21" t="s">
        <v>8</v>
      </c>
      <c r="G471" s="25" t="s">
        <v>1535</v>
      </c>
      <c r="H471" s="24" t="s">
        <v>1555</v>
      </c>
      <c r="I471" s="25" t="s">
        <v>1062</v>
      </c>
      <c r="J471" s="2" t="s">
        <v>1060</v>
      </c>
      <c r="K471" s="28" t="s">
        <v>1062</v>
      </c>
      <c r="L471" s="28" t="s">
        <v>1062</v>
      </c>
      <c r="M471" s="28" t="s">
        <v>1063</v>
      </c>
      <c r="N471" s="28" t="s">
        <v>1063</v>
      </c>
      <c r="O471" s="28" t="s">
        <v>1922</v>
      </c>
      <c r="P471" s="24" t="s">
        <v>470</v>
      </c>
      <c r="Q471" s="51" t="s">
        <v>1511</v>
      </c>
      <c r="R471" s="53" t="s">
        <v>1510</v>
      </c>
      <c r="S471" s="47" t="s">
        <v>1185</v>
      </c>
      <c r="T471" s="2" t="s">
        <v>1188</v>
      </c>
      <c r="U471" s="7" t="s">
        <v>1189</v>
      </c>
      <c r="V471" s="7" t="s">
        <v>1517</v>
      </c>
      <c r="W471" s="55" t="s">
        <v>1519</v>
      </c>
      <c r="X471" s="55" t="s">
        <v>1527</v>
      </c>
      <c r="Y471" s="49"/>
      <c r="Z471" s="54" t="s">
        <v>9</v>
      </c>
      <c r="AA471" s="33" t="s">
        <v>982</v>
      </c>
      <c r="AB471" s="30" t="s">
        <v>970</v>
      </c>
      <c r="AC471" s="23" t="s">
        <v>320</v>
      </c>
      <c r="AD471" s="24" t="s">
        <v>318</v>
      </c>
      <c r="AE471" s="25" t="s">
        <v>438</v>
      </c>
      <c r="AF471" s="2" t="s">
        <v>438</v>
      </c>
      <c r="AG471" s="2" t="s">
        <v>438</v>
      </c>
      <c r="AH471" s="2" t="s">
        <v>438</v>
      </c>
      <c r="AI471" s="21" t="s">
        <v>438</v>
      </c>
      <c r="AJ471" s="25" t="s">
        <v>438</v>
      </c>
      <c r="AK471" s="2" t="s">
        <v>438</v>
      </c>
      <c r="AL471" s="2" t="s">
        <v>963</v>
      </c>
      <c r="AM471" s="31" t="s">
        <v>954</v>
      </c>
      <c r="AN471" s="7" t="s">
        <v>465</v>
      </c>
      <c r="AO471" t="str">
        <f t="shared" si="12"/>
        <v>A1.4 08</v>
      </c>
    </row>
    <row r="472" spans="2:41" ht="42.5" x14ac:dyDescent="0.35">
      <c r="B472" s="2">
        <v>469</v>
      </c>
      <c r="C472" s="8" t="s">
        <v>354</v>
      </c>
      <c r="D472" s="20" t="s">
        <v>1619</v>
      </c>
      <c r="E472" s="20" t="s">
        <v>767</v>
      </c>
      <c r="F472" s="21" t="s">
        <v>8</v>
      </c>
      <c r="G472" s="25" t="s">
        <v>1535</v>
      </c>
      <c r="H472" s="24" t="s">
        <v>1555</v>
      </c>
      <c r="I472" s="25" t="s">
        <v>1059</v>
      </c>
      <c r="J472" s="2" t="s">
        <v>1061</v>
      </c>
      <c r="K472" s="28" t="s">
        <v>1059</v>
      </c>
      <c r="L472" s="28" t="s">
        <v>1059</v>
      </c>
      <c r="M472" s="28" t="s">
        <v>1060</v>
      </c>
      <c r="N472" s="28" t="s">
        <v>1060</v>
      </c>
      <c r="O472" s="28" t="s">
        <v>1921</v>
      </c>
      <c r="P472" s="24" t="s">
        <v>470</v>
      </c>
      <c r="Q472" s="51" t="s">
        <v>1511</v>
      </c>
      <c r="R472" s="53" t="s">
        <v>1510</v>
      </c>
      <c r="S472" s="47" t="s">
        <v>1185</v>
      </c>
      <c r="T472" s="2" t="s">
        <v>1188</v>
      </c>
      <c r="U472" s="7" t="s">
        <v>1189</v>
      </c>
      <c r="V472" s="7" t="s">
        <v>1517</v>
      </c>
      <c r="W472" s="55" t="s">
        <v>1519</v>
      </c>
      <c r="X472" s="55" t="s">
        <v>1528</v>
      </c>
      <c r="Y472" s="49"/>
      <c r="Z472" s="54" t="s">
        <v>9</v>
      </c>
      <c r="AA472" s="33" t="s">
        <v>983</v>
      </c>
      <c r="AB472" s="30" t="s">
        <v>969</v>
      </c>
      <c r="AC472" s="23" t="s">
        <v>320</v>
      </c>
      <c r="AD472" s="24" t="s">
        <v>318</v>
      </c>
      <c r="AE472" s="25" t="s">
        <v>438</v>
      </c>
      <c r="AF472" s="2" t="s">
        <v>438</v>
      </c>
      <c r="AG472" s="2" t="s">
        <v>438</v>
      </c>
      <c r="AH472" s="2" t="s">
        <v>438</v>
      </c>
      <c r="AI472" s="21" t="s">
        <v>438</v>
      </c>
      <c r="AJ472" s="25" t="s">
        <v>438</v>
      </c>
      <c r="AK472" s="2" t="s">
        <v>438</v>
      </c>
      <c r="AL472" s="2" t="s">
        <v>963</v>
      </c>
      <c r="AM472" s="31" t="s">
        <v>955</v>
      </c>
      <c r="AN472" s="7" t="s">
        <v>465</v>
      </c>
      <c r="AO472" t="str">
        <f t="shared" si="12"/>
        <v>A1.4 09</v>
      </c>
    </row>
    <row r="473" spans="2:41" ht="42.5" x14ac:dyDescent="0.35">
      <c r="B473" s="2">
        <v>470</v>
      </c>
      <c r="C473" s="8" t="s">
        <v>355</v>
      </c>
      <c r="D473" s="20" t="s">
        <v>1619</v>
      </c>
      <c r="E473" s="20" t="s">
        <v>768</v>
      </c>
      <c r="F473" s="21" t="s">
        <v>8</v>
      </c>
      <c r="G473" s="25" t="s">
        <v>1535</v>
      </c>
      <c r="H473" s="24" t="s">
        <v>1555</v>
      </c>
      <c r="I473" s="25" t="s">
        <v>1062</v>
      </c>
      <c r="J473" s="2" t="s">
        <v>1060</v>
      </c>
      <c r="K473" s="28" t="s">
        <v>1062</v>
      </c>
      <c r="L473" s="28" t="s">
        <v>1062</v>
      </c>
      <c r="M473" s="28" t="s">
        <v>1063</v>
      </c>
      <c r="N473" s="28" t="s">
        <v>1063</v>
      </c>
      <c r="O473" s="28" t="s">
        <v>1922</v>
      </c>
      <c r="P473" s="24" t="s">
        <v>470</v>
      </c>
      <c r="Q473" s="51" t="s">
        <v>1511</v>
      </c>
      <c r="R473" s="53" t="s">
        <v>1510</v>
      </c>
      <c r="S473" s="47" t="s">
        <v>1185</v>
      </c>
      <c r="T473" s="2" t="s">
        <v>1188</v>
      </c>
      <c r="U473" s="7" t="s">
        <v>1189</v>
      </c>
      <c r="V473" s="7" t="s">
        <v>1517</v>
      </c>
      <c r="W473" s="55" t="s">
        <v>1519</v>
      </c>
      <c r="X473" s="55">
        <v>10</v>
      </c>
      <c r="Y473" s="49"/>
      <c r="Z473" s="54" t="s">
        <v>9</v>
      </c>
      <c r="AA473" s="33" t="s">
        <v>983</v>
      </c>
      <c r="AB473" s="30" t="s">
        <v>970</v>
      </c>
      <c r="AC473" s="23" t="s">
        <v>320</v>
      </c>
      <c r="AD473" s="24" t="s">
        <v>318</v>
      </c>
      <c r="AE473" s="25" t="s">
        <v>438</v>
      </c>
      <c r="AF473" s="2" t="s">
        <v>438</v>
      </c>
      <c r="AG473" s="2" t="s">
        <v>438</v>
      </c>
      <c r="AH473" s="2" t="s">
        <v>438</v>
      </c>
      <c r="AI473" s="21" t="s">
        <v>438</v>
      </c>
      <c r="AJ473" s="25" t="s">
        <v>438</v>
      </c>
      <c r="AK473" s="2" t="s">
        <v>438</v>
      </c>
      <c r="AL473" s="2" t="s">
        <v>963</v>
      </c>
      <c r="AM473" s="31" t="s">
        <v>956</v>
      </c>
      <c r="AN473" s="7" t="s">
        <v>465</v>
      </c>
      <c r="AO473" t="str">
        <f t="shared" si="12"/>
        <v>A1.4 10</v>
      </c>
    </row>
    <row r="474" spans="2:41" ht="42.5" x14ac:dyDescent="0.35">
      <c r="B474" s="2">
        <v>471</v>
      </c>
      <c r="C474" s="8" t="s">
        <v>356</v>
      </c>
      <c r="D474" s="20" t="s">
        <v>1619</v>
      </c>
      <c r="E474" s="20" t="s">
        <v>769</v>
      </c>
      <c r="F474" s="21" t="s">
        <v>8</v>
      </c>
      <c r="G474" s="25" t="s">
        <v>1535</v>
      </c>
      <c r="H474" s="24" t="s">
        <v>1555</v>
      </c>
      <c r="I474" s="25" t="s">
        <v>1059</v>
      </c>
      <c r="J474" s="2" t="s">
        <v>1061</v>
      </c>
      <c r="K474" s="28" t="s">
        <v>1059</v>
      </c>
      <c r="L474" s="28" t="s">
        <v>1059</v>
      </c>
      <c r="M474" s="28" t="s">
        <v>1060</v>
      </c>
      <c r="N474" s="28" t="s">
        <v>1060</v>
      </c>
      <c r="O474" s="28" t="s">
        <v>1921</v>
      </c>
      <c r="P474" s="24" t="s">
        <v>470</v>
      </c>
      <c r="Q474" s="51" t="s">
        <v>1511</v>
      </c>
      <c r="R474" s="53" t="s">
        <v>1510</v>
      </c>
      <c r="S474" s="47" t="s">
        <v>1185</v>
      </c>
      <c r="T474" s="2" t="s">
        <v>1188</v>
      </c>
      <c r="U474" s="7" t="s">
        <v>1189</v>
      </c>
      <c r="V474" s="7" t="s">
        <v>1517</v>
      </c>
      <c r="W474" s="55" t="s">
        <v>1519</v>
      </c>
      <c r="X474" s="55">
        <v>11</v>
      </c>
      <c r="Y474" s="49"/>
      <c r="Z474" s="54" t="s">
        <v>9</v>
      </c>
      <c r="AA474" s="33" t="s">
        <v>984</v>
      </c>
      <c r="AB474" s="30" t="s">
        <v>969</v>
      </c>
      <c r="AC474" s="23" t="s">
        <v>320</v>
      </c>
      <c r="AD474" s="24" t="s">
        <v>318</v>
      </c>
      <c r="AE474" s="25" t="s">
        <v>438</v>
      </c>
      <c r="AF474" s="2" t="s">
        <v>438</v>
      </c>
      <c r="AG474" s="2" t="s">
        <v>438</v>
      </c>
      <c r="AH474" s="2" t="s">
        <v>438</v>
      </c>
      <c r="AI474" s="21" t="s">
        <v>438</v>
      </c>
      <c r="AJ474" s="25" t="s">
        <v>438</v>
      </c>
      <c r="AK474" s="2" t="s">
        <v>438</v>
      </c>
      <c r="AL474" s="2" t="s">
        <v>963</v>
      </c>
      <c r="AM474" s="31" t="s">
        <v>957</v>
      </c>
      <c r="AN474" s="7" t="s">
        <v>465</v>
      </c>
      <c r="AO474" t="str">
        <f t="shared" si="12"/>
        <v>A1.4 11</v>
      </c>
    </row>
    <row r="475" spans="2:41" ht="42.5" x14ac:dyDescent="0.35">
      <c r="B475" s="2">
        <v>472</v>
      </c>
      <c r="C475" s="8" t="s">
        <v>357</v>
      </c>
      <c r="D475" s="20" t="s">
        <v>1619</v>
      </c>
      <c r="E475" s="20" t="s">
        <v>770</v>
      </c>
      <c r="F475" s="21" t="s">
        <v>8</v>
      </c>
      <c r="G475" s="25" t="s">
        <v>1535</v>
      </c>
      <c r="H475" s="24" t="s">
        <v>1555</v>
      </c>
      <c r="I475" s="25" t="s">
        <v>1062</v>
      </c>
      <c r="J475" s="2" t="s">
        <v>1060</v>
      </c>
      <c r="K475" s="28" t="s">
        <v>1062</v>
      </c>
      <c r="L475" s="28" t="s">
        <v>1062</v>
      </c>
      <c r="M475" s="28" t="s">
        <v>1063</v>
      </c>
      <c r="N475" s="28" t="s">
        <v>1063</v>
      </c>
      <c r="O475" s="28" t="s">
        <v>1922</v>
      </c>
      <c r="P475" s="24" t="s">
        <v>470</v>
      </c>
      <c r="Q475" s="51" t="s">
        <v>1511</v>
      </c>
      <c r="R475" s="53" t="s">
        <v>1510</v>
      </c>
      <c r="S475" s="47" t="s">
        <v>1185</v>
      </c>
      <c r="T475" s="2" t="s">
        <v>1188</v>
      </c>
      <c r="U475" s="7" t="s">
        <v>1189</v>
      </c>
      <c r="V475" s="7" t="s">
        <v>1517</v>
      </c>
      <c r="W475" s="55" t="s">
        <v>1519</v>
      </c>
      <c r="X475" s="55">
        <v>12</v>
      </c>
      <c r="Y475" s="49"/>
      <c r="Z475" s="54" t="s">
        <v>9</v>
      </c>
      <c r="AA475" s="33" t="s">
        <v>984</v>
      </c>
      <c r="AB475" s="30" t="s">
        <v>970</v>
      </c>
      <c r="AC475" s="23" t="s">
        <v>320</v>
      </c>
      <c r="AD475" s="24" t="s">
        <v>318</v>
      </c>
      <c r="AE475" s="25" t="s">
        <v>438</v>
      </c>
      <c r="AF475" s="2" t="s">
        <v>438</v>
      </c>
      <c r="AG475" s="2" t="s">
        <v>438</v>
      </c>
      <c r="AH475" s="2" t="s">
        <v>438</v>
      </c>
      <c r="AI475" s="21" t="s">
        <v>438</v>
      </c>
      <c r="AJ475" s="25" t="s">
        <v>438</v>
      </c>
      <c r="AK475" s="2" t="s">
        <v>438</v>
      </c>
      <c r="AL475" s="2" t="s">
        <v>963</v>
      </c>
      <c r="AM475" s="31" t="s">
        <v>958</v>
      </c>
      <c r="AN475" s="7" t="s">
        <v>465</v>
      </c>
      <c r="AO475" t="str">
        <f t="shared" si="12"/>
        <v>A1.4 12</v>
      </c>
    </row>
    <row r="476" spans="2:41" ht="42.5" x14ac:dyDescent="0.35">
      <c r="B476" s="2">
        <v>473</v>
      </c>
      <c r="C476" s="8" t="s">
        <v>358</v>
      </c>
      <c r="D476" s="20" t="s">
        <v>1619</v>
      </c>
      <c r="E476" s="20" t="s">
        <v>771</v>
      </c>
      <c r="F476" s="21" t="s">
        <v>8</v>
      </c>
      <c r="G476" s="25" t="s">
        <v>1535</v>
      </c>
      <c r="H476" s="24" t="s">
        <v>1555</v>
      </c>
      <c r="I476" s="25" t="s">
        <v>1059</v>
      </c>
      <c r="J476" s="2" t="s">
        <v>1061</v>
      </c>
      <c r="K476" s="28" t="s">
        <v>1059</v>
      </c>
      <c r="L476" s="28" t="s">
        <v>1059</v>
      </c>
      <c r="M476" s="28" t="s">
        <v>1060</v>
      </c>
      <c r="N476" s="28" t="s">
        <v>1060</v>
      </c>
      <c r="O476" s="28" t="s">
        <v>1921</v>
      </c>
      <c r="P476" s="24" t="s">
        <v>470</v>
      </c>
      <c r="Q476" s="51" t="s">
        <v>1511</v>
      </c>
      <c r="R476" s="53" t="s">
        <v>1510</v>
      </c>
      <c r="S476" s="47" t="s">
        <v>1185</v>
      </c>
      <c r="T476" s="2" t="s">
        <v>1188</v>
      </c>
      <c r="U476" s="7" t="s">
        <v>1189</v>
      </c>
      <c r="V476" s="7" t="s">
        <v>1517</v>
      </c>
      <c r="W476" s="55" t="s">
        <v>1519</v>
      </c>
      <c r="X476" s="55">
        <v>13</v>
      </c>
      <c r="Y476" s="49"/>
      <c r="Z476" s="54" t="s">
        <v>9</v>
      </c>
      <c r="AA476" s="33" t="s">
        <v>985</v>
      </c>
      <c r="AB476" s="30" t="s">
        <v>969</v>
      </c>
      <c r="AC476" s="23" t="s">
        <v>320</v>
      </c>
      <c r="AD476" s="24" t="s">
        <v>318</v>
      </c>
      <c r="AE476" s="25" t="s">
        <v>438</v>
      </c>
      <c r="AF476" s="2" t="s">
        <v>438</v>
      </c>
      <c r="AG476" s="2" t="s">
        <v>438</v>
      </c>
      <c r="AH476" s="2" t="s">
        <v>438</v>
      </c>
      <c r="AI476" s="21" t="s">
        <v>438</v>
      </c>
      <c r="AJ476" s="25" t="s">
        <v>438</v>
      </c>
      <c r="AK476" s="2" t="s">
        <v>438</v>
      </c>
      <c r="AL476" s="2" t="s">
        <v>963</v>
      </c>
      <c r="AM476" s="31" t="s">
        <v>959</v>
      </c>
      <c r="AN476" s="7" t="s">
        <v>465</v>
      </c>
      <c r="AO476" t="str">
        <f t="shared" si="12"/>
        <v>A1.4 13</v>
      </c>
    </row>
    <row r="477" spans="2:41" ht="42.5" x14ac:dyDescent="0.35">
      <c r="B477" s="2">
        <v>474</v>
      </c>
      <c r="C477" s="8" t="s">
        <v>359</v>
      </c>
      <c r="D477" s="20" t="s">
        <v>1619</v>
      </c>
      <c r="E477" s="20" t="s">
        <v>772</v>
      </c>
      <c r="F477" s="21" t="s">
        <v>8</v>
      </c>
      <c r="G477" s="25" t="s">
        <v>1535</v>
      </c>
      <c r="H477" s="24" t="s">
        <v>1555</v>
      </c>
      <c r="I477" s="25" t="s">
        <v>1062</v>
      </c>
      <c r="J477" s="2" t="s">
        <v>1060</v>
      </c>
      <c r="K477" s="28" t="s">
        <v>1062</v>
      </c>
      <c r="L477" s="28" t="s">
        <v>1062</v>
      </c>
      <c r="M477" s="28" t="s">
        <v>1063</v>
      </c>
      <c r="N477" s="28" t="s">
        <v>1063</v>
      </c>
      <c r="O477" s="28" t="s">
        <v>1922</v>
      </c>
      <c r="P477" s="24" t="s">
        <v>470</v>
      </c>
      <c r="Q477" s="51" t="s">
        <v>1511</v>
      </c>
      <c r="R477" s="53" t="s">
        <v>1510</v>
      </c>
      <c r="S477" s="47" t="s">
        <v>1185</v>
      </c>
      <c r="T477" s="2" t="s">
        <v>1188</v>
      </c>
      <c r="U477" s="7" t="s">
        <v>1189</v>
      </c>
      <c r="V477" s="7" t="s">
        <v>1517</v>
      </c>
      <c r="W477" s="55" t="s">
        <v>1519</v>
      </c>
      <c r="X477" s="55">
        <v>14</v>
      </c>
      <c r="Y477" s="49"/>
      <c r="Z477" s="54" t="s">
        <v>9</v>
      </c>
      <c r="AA477" s="33" t="s">
        <v>985</v>
      </c>
      <c r="AB477" s="30" t="s">
        <v>970</v>
      </c>
      <c r="AC477" s="23" t="s">
        <v>320</v>
      </c>
      <c r="AD477" s="24" t="s">
        <v>318</v>
      </c>
      <c r="AE477" s="25" t="s">
        <v>438</v>
      </c>
      <c r="AF477" s="2" t="s">
        <v>438</v>
      </c>
      <c r="AG477" s="2" t="s">
        <v>438</v>
      </c>
      <c r="AH477" s="2" t="s">
        <v>438</v>
      </c>
      <c r="AI477" s="21" t="s">
        <v>438</v>
      </c>
      <c r="AJ477" s="25" t="s">
        <v>438</v>
      </c>
      <c r="AK477" s="2" t="s">
        <v>438</v>
      </c>
      <c r="AL477" s="2" t="s">
        <v>963</v>
      </c>
      <c r="AM477" s="31" t="s">
        <v>960</v>
      </c>
      <c r="AN477" s="7" t="s">
        <v>465</v>
      </c>
      <c r="AO477" t="str">
        <f t="shared" si="12"/>
        <v>A1.4 14</v>
      </c>
    </row>
    <row r="478" spans="2:41" ht="42.5" x14ac:dyDescent="0.35">
      <c r="B478" s="2">
        <v>475</v>
      </c>
      <c r="C478" s="8" t="s">
        <v>360</v>
      </c>
      <c r="D478" s="20" t="s">
        <v>1619</v>
      </c>
      <c r="E478" s="20" t="s">
        <v>773</v>
      </c>
      <c r="F478" s="21" t="s">
        <v>8</v>
      </c>
      <c r="G478" s="25" t="s">
        <v>1535</v>
      </c>
      <c r="H478" s="24" t="s">
        <v>1555</v>
      </c>
      <c r="I478" s="25" t="s">
        <v>1059</v>
      </c>
      <c r="J478" s="2" t="s">
        <v>1061</v>
      </c>
      <c r="K478" s="28" t="s">
        <v>1059</v>
      </c>
      <c r="L478" s="28" t="s">
        <v>1059</v>
      </c>
      <c r="M478" s="28" t="s">
        <v>1060</v>
      </c>
      <c r="N478" s="28" t="s">
        <v>1060</v>
      </c>
      <c r="O478" s="28" t="s">
        <v>1921</v>
      </c>
      <c r="P478" s="24" t="s">
        <v>470</v>
      </c>
      <c r="Q478" s="51" t="s">
        <v>1511</v>
      </c>
      <c r="R478" s="53" t="s">
        <v>1510</v>
      </c>
      <c r="S478" s="47" t="s">
        <v>1185</v>
      </c>
      <c r="T478" s="2" t="s">
        <v>1188</v>
      </c>
      <c r="U478" s="7" t="s">
        <v>1189</v>
      </c>
      <c r="V478" s="7" t="s">
        <v>1517</v>
      </c>
      <c r="W478" s="55" t="s">
        <v>1519</v>
      </c>
      <c r="X478" s="55">
        <v>15</v>
      </c>
      <c r="Y478" s="49"/>
      <c r="Z478" s="54" t="s">
        <v>9</v>
      </c>
      <c r="AA478" s="33" t="s">
        <v>986</v>
      </c>
      <c r="AB478" s="30" t="s">
        <v>969</v>
      </c>
      <c r="AC478" s="23" t="s">
        <v>320</v>
      </c>
      <c r="AD478" s="24" t="s">
        <v>318</v>
      </c>
      <c r="AE478" s="25" t="s">
        <v>438</v>
      </c>
      <c r="AF478" s="2" t="s">
        <v>438</v>
      </c>
      <c r="AG478" s="2" t="s">
        <v>438</v>
      </c>
      <c r="AH478" s="2" t="s">
        <v>438</v>
      </c>
      <c r="AI478" s="21" t="s">
        <v>438</v>
      </c>
      <c r="AJ478" s="25" t="s">
        <v>438</v>
      </c>
      <c r="AK478" s="2" t="s">
        <v>438</v>
      </c>
      <c r="AL478" s="2" t="s">
        <v>963</v>
      </c>
      <c r="AM478" s="31" t="s">
        <v>961</v>
      </c>
      <c r="AN478" s="7" t="s">
        <v>465</v>
      </c>
      <c r="AO478" t="str">
        <f t="shared" si="12"/>
        <v>A1.4 15</v>
      </c>
    </row>
    <row r="479" spans="2:41" ht="42.5" x14ac:dyDescent="0.35">
      <c r="B479" s="2">
        <v>476</v>
      </c>
      <c r="C479" s="8" t="s">
        <v>361</v>
      </c>
      <c r="D479" s="20" t="s">
        <v>1619</v>
      </c>
      <c r="E479" s="20" t="s">
        <v>774</v>
      </c>
      <c r="F479" s="21" t="s">
        <v>8</v>
      </c>
      <c r="G479" s="25" t="s">
        <v>1535</v>
      </c>
      <c r="H479" s="24" t="s">
        <v>1555</v>
      </c>
      <c r="I479" s="25" t="s">
        <v>1062</v>
      </c>
      <c r="J479" s="2" t="s">
        <v>1060</v>
      </c>
      <c r="K479" s="28" t="s">
        <v>1062</v>
      </c>
      <c r="L479" s="28" t="s">
        <v>1062</v>
      </c>
      <c r="M479" s="28" t="s">
        <v>1063</v>
      </c>
      <c r="N479" s="28" t="s">
        <v>1063</v>
      </c>
      <c r="O479" s="28" t="s">
        <v>1922</v>
      </c>
      <c r="P479" s="24" t="s">
        <v>470</v>
      </c>
      <c r="Q479" s="51" t="s">
        <v>1511</v>
      </c>
      <c r="R479" s="53" t="s">
        <v>1510</v>
      </c>
      <c r="S479" s="47" t="s">
        <v>1185</v>
      </c>
      <c r="T479" s="2" t="s">
        <v>1188</v>
      </c>
      <c r="U479" s="7" t="s">
        <v>1189</v>
      </c>
      <c r="V479" s="7" t="s">
        <v>1517</v>
      </c>
      <c r="W479" s="55" t="s">
        <v>1519</v>
      </c>
      <c r="X479" s="55">
        <v>16</v>
      </c>
      <c r="Y479" s="49"/>
      <c r="Z479" s="54" t="s">
        <v>9</v>
      </c>
      <c r="AA479" s="33" t="s">
        <v>986</v>
      </c>
      <c r="AB479" s="30" t="s">
        <v>970</v>
      </c>
      <c r="AC479" s="23" t="s">
        <v>320</v>
      </c>
      <c r="AD479" s="24" t="s">
        <v>318</v>
      </c>
      <c r="AE479" s="25" t="s">
        <v>438</v>
      </c>
      <c r="AF479" s="2" t="s">
        <v>438</v>
      </c>
      <c r="AG479" s="2" t="s">
        <v>438</v>
      </c>
      <c r="AH479" s="2" t="s">
        <v>438</v>
      </c>
      <c r="AI479" s="21" t="s">
        <v>438</v>
      </c>
      <c r="AJ479" s="25" t="s">
        <v>438</v>
      </c>
      <c r="AK479" s="2" t="s">
        <v>438</v>
      </c>
      <c r="AL479" s="2" t="s">
        <v>963</v>
      </c>
      <c r="AM479" s="31" t="s">
        <v>962</v>
      </c>
      <c r="AN479" s="7" t="s">
        <v>465</v>
      </c>
      <c r="AO479" t="str">
        <f t="shared" si="12"/>
        <v>A1.4 16</v>
      </c>
    </row>
    <row r="480" spans="2:41" ht="42.5" x14ac:dyDescent="0.35">
      <c r="B480" s="2">
        <v>477</v>
      </c>
      <c r="C480" s="8" t="s">
        <v>362</v>
      </c>
      <c r="D480" s="20" t="s">
        <v>1619</v>
      </c>
      <c r="E480" s="20" t="s">
        <v>775</v>
      </c>
      <c r="F480" s="21" t="s">
        <v>8</v>
      </c>
      <c r="G480" s="25" t="s">
        <v>1535</v>
      </c>
      <c r="H480" s="24" t="s">
        <v>1555</v>
      </c>
      <c r="I480" s="25" t="s">
        <v>1059</v>
      </c>
      <c r="J480" s="2" t="s">
        <v>1061</v>
      </c>
      <c r="K480" s="28" t="s">
        <v>1059</v>
      </c>
      <c r="L480" s="28" t="s">
        <v>1059</v>
      </c>
      <c r="M480" s="28" t="s">
        <v>1060</v>
      </c>
      <c r="N480" s="28" t="s">
        <v>1060</v>
      </c>
      <c r="O480" s="28" t="s">
        <v>1921</v>
      </c>
      <c r="P480" s="24" t="s">
        <v>470</v>
      </c>
      <c r="Q480" s="51" t="s">
        <v>1511</v>
      </c>
      <c r="R480" s="53" t="s">
        <v>1510</v>
      </c>
      <c r="S480" s="47" t="s">
        <v>1185</v>
      </c>
      <c r="T480" s="2" t="s">
        <v>1188</v>
      </c>
      <c r="U480" s="7" t="s">
        <v>1189</v>
      </c>
      <c r="V480" s="7" t="s">
        <v>1517</v>
      </c>
      <c r="W480" s="55" t="s">
        <v>1521</v>
      </c>
      <c r="X480" s="55" t="s">
        <v>1519</v>
      </c>
      <c r="Y480" s="49"/>
      <c r="Z480" s="54" t="s">
        <v>9</v>
      </c>
      <c r="AA480" s="33" t="s">
        <v>987</v>
      </c>
      <c r="AB480" s="30" t="s">
        <v>969</v>
      </c>
      <c r="AC480" s="23" t="s">
        <v>320</v>
      </c>
      <c r="AD480" s="24" t="s">
        <v>318</v>
      </c>
      <c r="AE480" s="25" t="s">
        <v>438</v>
      </c>
      <c r="AF480" s="2" t="s">
        <v>438</v>
      </c>
      <c r="AG480" s="2" t="s">
        <v>438</v>
      </c>
      <c r="AH480" s="2" t="s">
        <v>438</v>
      </c>
      <c r="AI480" s="21" t="s">
        <v>438</v>
      </c>
      <c r="AJ480" s="25" t="s">
        <v>438</v>
      </c>
      <c r="AK480" s="2" t="s">
        <v>438</v>
      </c>
      <c r="AL480" s="2" t="s">
        <v>964</v>
      </c>
      <c r="AM480" s="31" t="s">
        <v>889</v>
      </c>
      <c r="AN480" s="7" t="s">
        <v>466</v>
      </c>
      <c r="AO480" t="str">
        <f t="shared" si="12"/>
        <v>A1.5 01</v>
      </c>
    </row>
    <row r="481" spans="2:41" ht="42.5" x14ac:dyDescent="0.35">
      <c r="B481" s="2">
        <v>478</v>
      </c>
      <c r="C481" s="8" t="s">
        <v>363</v>
      </c>
      <c r="D481" s="20" t="s">
        <v>1619</v>
      </c>
      <c r="E481" s="20" t="s">
        <v>776</v>
      </c>
      <c r="F481" s="21" t="s">
        <v>8</v>
      </c>
      <c r="G481" s="25" t="s">
        <v>1535</v>
      </c>
      <c r="H481" s="24" t="s">
        <v>1555</v>
      </c>
      <c r="I481" s="25" t="s">
        <v>1062</v>
      </c>
      <c r="J481" s="2" t="s">
        <v>1060</v>
      </c>
      <c r="K481" s="28" t="s">
        <v>1062</v>
      </c>
      <c r="L481" s="28" t="s">
        <v>1062</v>
      </c>
      <c r="M481" s="28" t="s">
        <v>1063</v>
      </c>
      <c r="N481" s="28" t="s">
        <v>1063</v>
      </c>
      <c r="O481" s="28" t="s">
        <v>1922</v>
      </c>
      <c r="P481" s="24" t="s">
        <v>470</v>
      </c>
      <c r="Q481" s="51" t="s">
        <v>1511</v>
      </c>
      <c r="R481" s="53" t="s">
        <v>1510</v>
      </c>
      <c r="S481" s="47" t="s">
        <v>1185</v>
      </c>
      <c r="T481" s="2" t="s">
        <v>1188</v>
      </c>
      <c r="U481" s="7" t="s">
        <v>1189</v>
      </c>
      <c r="V481" s="7" t="s">
        <v>1517</v>
      </c>
      <c r="W481" s="55" t="s">
        <v>1521</v>
      </c>
      <c r="X481" s="55" t="s">
        <v>1521</v>
      </c>
      <c r="Y481" s="49"/>
      <c r="Z481" s="54" t="s">
        <v>9</v>
      </c>
      <c r="AA481" s="33" t="s">
        <v>987</v>
      </c>
      <c r="AB481" s="30" t="s">
        <v>970</v>
      </c>
      <c r="AC481" s="23" t="s">
        <v>320</v>
      </c>
      <c r="AD481" s="24" t="s">
        <v>318</v>
      </c>
      <c r="AE481" s="25" t="s">
        <v>438</v>
      </c>
      <c r="AF481" s="2" t="s">
        <v>438</v>
      </c>
      <c r="AG481" s="2" t="s">
        <v>438</v>
      </c>
      <c r="AH481" s="2" t="s">
        <v>438</v>
      </c>
      <c r="AI481" s="21" t="s">
        <v>438</v>
      </c>
      <c r="AJ481" s="25" t="s">
        <v>438</v>
      </c>
      <c r="AK481" s="2" t="s">
        <v>438</v>
      </c>
      <c r="AL481" s="2" t="s">
        <v>964</v>
      </c>
      <c r="AM481" s="31" t="s">
        <v>890</v>
      </c>
      <c r="AN481" s="7" t="s">
        <v>466</v>
      </c>
      <c r="AO481" t="str">
        <f t="shared" si="12"/>
        <v>A1.5 02</v>
      </c>
    </row>
    <row r="482" spans="2:41" ht="42.5" x14ac:dyDescent="0.35">
      <c r="B482" s="2">
        <v>479</v>
      </c>
      <c r="C482" s="8" t="s">
        <v>364</v>
      </c>
      <c r="D482" s="20" t="s">
        <v>1619</v>
      </c>
      <c r="E482" s="20" t="s">
        <v>777</v>
      </c>
      <c r="F482" s="21" t="s">
        <v>8</v>
      </c>
      <c r="G482" s="25" t="s">
        <v>1535</v>
      </c>
      <c r="H482" s="24" t="s">
        <v>1555</v>
      </c>
      <c r="I482" s="25" t="s">
        <v>1059</v>
      </c>
      <c r="J482" s="2" t="s">
        <v>1061</v>
      </c>
      <c r="K482" s="28" t="s">
        <v>1059</v>
      </c>
      <c r="L482" s="28" t="s">
        <v>1059</v>
      </c>
      <c r="M482" s="28" t="s">
        <v>1060</v>
      </c>
      <c r="N482" s="28" t="s">
        <v>1060</v>
      </c>
      <c r="O482" s="28" t="s">
        <v>1921</v>
      </c>
      <c r="P482" s="24" t="s">
        <v>470</v>
      </c>
      <c r="Q482" s="51" t="s">
        <v>1511</v>
      </c>
      <c r="R482" s="53" t="s">
        <v>1510</v>
      </c>
      <c r="S482" s="47" t="s">
        <v>1185</v>
      </c>
      <c r="T482" s="2" t="s">
        <v>1188</v>
      </c>
      <c r="U482" s="7" t="s">
        <v>1189</v>
      </c>
      <c r="V482" s="7" t="s">
        <v>1517</v>
      </c>
      <c r="W482" s="55" t="s">
        <v>1521</v>
      </c>
      <c r="X482" s="55" t="s">
        <v>1522</v>
      </c>
      <c r="Y482" s="49"/>
      <c r="Z482" s="54" t="s">
        <v>9</v>
      </c>
      <c r="AA482" s="33" t="s">
        <v>988</v>
      </c>
      <c r="AB482" s="30" t="s">
        <v>969</v>
      </c>
      <c r="AC482" s="23" t="s">
        <v>320</v>
      </c>
      <c r="AD482" s="24" t="s">
        <v>318</v>
      </c>
      <c r="AE482" s="25" t="s">
        <v>438</v>
      </c>
      <c r="AF482" s="2" t="s">
        <v>438</v>
      </c>
      <c r="AG482" s="2" t="s">
        <v>438</v>
      </c>
      <c r="AH482" s="2" t="s">
        <v>438</v>
      </c>
      <c r="AI482" s="21" t="s">
        <v>438</v>
      </c>
      <c r="AJ482" s="25" t="s">
        <v>438</v>
      </c>
      <c r="AK482" s="2" t="s">
        <v>438</v>
      </c>
      <c r="AL482" s="2" t="s">
        <v>964</v>
      </c>
      <c r="AM482" s="31" t="s">
        <v>891</v>
      </c>
      <c r="AN482" s="7" t="s">
        <v>466</v>
      </c>
      <c r="AO482" t="str">
        <f t="shared" si="12"/>
        <v>A1.5 03</v>
      </c>
    </row>
    <row r="483" spans="2:41" ht="42.5" x14ac:dyDescent="0.35">
      <c r="B483" s="2">
        <v>480</v>
      </c>
      <c r="C483" s="8" t="s">
        <v>365</v>
      </c>
      <c r="D483" s="20" t="s">
        <v>1619</v>
      </c>
      <c r="E483" s="20" t="s">
        <v>778</v>
      </c>
      <c r="F483" s="21" t="s">
        <v>8</v>
      </c>
      <c r="G483" s="25" t="s">
        <v>1535</v>
      </c>
      <c r="H483" s="24" t="s">
        <v>1555</v>
      </c>
      <c r="I483" s="25" t="s">
        <v>1062</v>
      </c>
      <c r="J483" s="2" t="s">
        <v>1060</v>
      </c>
      <c r="K483" s="28" t="s">
        <v>1062</v>
      </c>
      <c r="L483" s="28" t="s">
        <v>1062</v>
      </c>
      <c r="M483" s="28" t="s">
        <v>1063</v>
      </c>
      <c r="N483" s="28" t="s">
        <v>1063</v>
      </c>
      <c r="O483" s="28" t="s">
        <v>1922</v>
      </c>
      <c r="P483" s="24" t="s">
        <v>470</v>
      </c>
      <c r="Q483" s="51" t="s">
        <v>1511</v>
      </c>
      <c r="R483" s="53" t="s">
        <v>1510</v>
      </c>
      <c r="S483" s="47" t="s">
        <v>1185</v>
      </c>
      <c r="T483" s="2" t="s">
        <v>1188</v>
      </c>
      <c r="U483" s="7" t="s">
        <v>1189</v>
      </c>
      <c r="V483" s="7" t="s">
        <v>1517</v>
      </c>
      <c r="W483" s="55" t="s">
        <v>1521</v>
      </c>
      <c r="X483" s="55" t="s">
        <v>1523</v>
      </c>
      <c r="Y483" s="49"/>
      <c r="Z483" s="54" t="s">
        <v>9</v>
      </c>
      <c r="AA483" s="33" t="s">
        <v>988</v>
      </c>
      <c r="AB483" s="30" t="s">
        <v>970</v>
      </c>
      <c r="AC483" s="23" t="s">
        <v>320</v>
      </c>
      <c r="AD483" s="24" t="s">
        <v>318</v>
      </c>
      <c r="AE483" s="25" t="s">
        <v>438</v>
      </c>
      <c r="AF483" s="2" t="s">
        <v>438</v>
      </c>
      <c r="AG483" s="2" t="s">
        <v>438</v>
      </c>
      <c r="AH483" s="2" t="s">
        <v>438</v>
      </c>
      <c r="AI483" s="21" t="s">
        <v>438</v>
      </c>
      <c r="AJ483" s="25" t="s">
        <v>438</v>
      </c>
      <c r="AK483" s="2" t="s">
        <v>438</v>
      </c>
      <c r="AL483" s="2" t="s">
        <v>964</v>
      </c>
      <c r="AM483" s="31" t="s">
        <v>950</v>
      </c>
      <c r="AN483" s="7" t="s">
        <v>466</v>
      </c>
      <c r="AO483" t="str">
        <f t="shared" si="12"/>
        <v>A1.5 04</v>
      </c>
    </row>
    <row r="484" spans="2:41" ht="42.5" x14ac:dyDescent="0.35">
      <c r="B484" s="2">
        <v>481</v>
      </c>
      <c r="C484" s="8" t="s">
        <v>366</v>
      </c>
      <c r="D484" s="20" t="s">
        <v>1619</v>
      </c>
      <c r="E484" s="20" t="s">
        <v>779</v>
      </c>
      <c r="F484" s="21" t="s">
        <v>8</v>
      </c>
      <c r="G484" s="25" t="s">
        <v>1535</v>
      </c>
      <c r="H484" s="24" t="s">
        <v>1555</v>
      </c>
      <c r="I484" s="25" t="s">
        <v>1059</v>
      </c>
      <c r="J484" s="2" t="s">
        <v>1061</v>
      </c>
      <c r="K484" s="28" t="s">
        <v>1059</v>
      </c>
      <c r="L484" s="28" t="s">
        <v>1059</v>
      </c>
      <c r="M484" s="28" t="s">
        <v>1060</v>
      </c>
      <c r="N484" s="28" t="s">
        <v>1060</v>
      </c>
      <c r="O484" s="28" t="s">
        <v>1921</v>
      </c>
      <c r="P484" s="24" t="s">
        <v>470</v>
      </c>
      <c r="Q484" s="51" t="s">
        <v>1511</v>
      </c>
      <c r="R484" s="53" t="s">
        <v>1510</v>
      </c>
      <c r="S484" s="47" t="s">
        <v>1185</v>
      </c>
      <c r="T484" s="2" t="s">
        <v>1188</v>
      </c>
      <c r="U484" s="7" t="s">
        <v>1189</v>
      </c>
      <c r="V484" s="7" t="s">
        <v>1517</v>
      </c>
      <c r="W484" s="55" t="s">
        <v>1521</v>
      </c>
      <c r="X484" s="55" t="s">
        <v>1524</v>
      </c>
      <c r="Y484" s="49"/>
      <c r="Z484" s="54" t="s">
        <v>9</v>
      </c>
      <c r="AA484" s="33" t="s">
        <v>989</v>
      </c>
      <c r="AB484" s="30" t="s">
        <v>969</v>
      </c>
      <c r="AC484" s="23" t="s">
        <v>320</v>
      </c>
      <c r="AD484" s="24" t="s">
        <v>318</v>
      </c>
      <c r="AE484" s="25" t="s">
        <v>438</v>
      </c>
      <c r="AF484" s="2" t="s">
        <v>438</v>
      </c>
      <c r="AG484" s="2" t="s">
        <v>438</v>
      </c>
      <c r="AH484" s="2" t="s">
        <v>438</v>
      </c>
      <c r="AI484" s="21" t="s">
        <v>438</v>
      </c>
      <c r="AJ484" s="25" t="s">
        <v>438</v>
      </c>
      <c r="AK484" s="2" t="s">
        <v>438</v>
      </c>
      <c r="AL484" s="2" t="s">
        <v>964</v>
      </c>
      <c r="AM484" s="31" t="s">
        <v>951</v>
      </c>
      <c r="AN484" s="7" t="s">
        <v>466</v>
      </c>
      <c r="AO484" t="str">
        <f t="shared" si="12"/>
        <v>A1.5 05</v>
      </c>
    </row>
    <row r="485" spans="2:41" ht="42.5" x14ac:dyDescent="0.35">
      <c r="B485" s="2">
        <v>482</v>
      </c>
      <c r="C485" s="8" t="s">
        <v>367</v>
      </c>
      <c r="D485" s="20" t="s">
        <v>1619</v>
      </c>
      <c r="E485" s="20" t="s">
        <v>780</v>
      </c>
      <c r="F485" s="21" t="s">
        <v>8</v>
      </c>
      <c r="G485" s="25" t="s">
        <v>1535</v>
      </c>
      <c r="H485" s="24" t="s">
        <v>1555</v>
      </c>
      <c r="I485" s="25" t="s">
        <v>1062</v>
      </c>
      <c r="J485" s="2" t="s">
        <v>1060</v>
      </c>
      <c r="K485" s="28" t="s">
        <v>1062</v>
      </c>
      <c r="L485" s="28" t="s">
        <v>1062</v>
      </c>
      <c r="M485" s="28" t="s">
        <v>1063</v>
      </c>
      <c r="N485" s="28" t="s">
        <v>1063</v>
      </c>
      <c r="O485" s="28" t="s">
        <v>1922</v>
      </c>
      <c r="P485" s="24" t="s">
        <v>470</v>
      </c>
      <c r="Q485" s="51" t="s">
        <v>1511</v>
      </c>
      <c r="R485" s="53" t="s">
        <v>1510</v>
      </c>
      <c r="S485" s="47" t="s">
        <v>1185</v>
      </c>
      <c r="T485" s="2" t="s">
        <v>1188</v>
      </c>
      <c r="U485" s="7" t="s">
        <v>1189</v>
      </c>
      <c r="V485" s="7" t="s">
        <v>1517</v>
      </c>
      <c r="W485" s="55" t="s">
        <v>1521</v>
      </c>
      <c r="X485" s="55" t="s">
        <v>1525</v>
      </c>
      <c r="Y485" s="49"/>
      <c r="Z485" s="54" t="s">
        <v>9</v>
      </c>
      <c r="AA485" s="33" t="s">
        <v>989</v>
      </c>
      <c r="AB485" s="30" t="s">
        <v>970</v>
      </c>
      <c r="AC485" s="23" t="s">
        <v>320</v>
      </c>
      <c r="AD485" s="24" t="s">
        <v>318</v>
      </c>
      <c r="AE485" s="25" t="s">
        <v>438</v>
      </c>
      <c r="AF485" s="2" t="s">
        <v>438</v>
      </c>
      <c r="AG485" s="2" t="s">
        <v>438</v>
      </c>
      <c r="AH485" s="2" t="s">
        <v>438</v>
      </c>
      <c r="AI485" s="21" t="s">
        <v>438</v>
      </c>
      <c r="AJ485" s="25" t="s">
        <v>438</v>
      </c>
      <c r="AK485" s="2" t="s">
        <v>438</v>
      </c>
      <c r="AL485" s="2" t="s">
        <v>964</v>
      </c>
      <c r="AM485" s="31" t="s">
        <v>952</v>
      </c>
      <c r="AN485" s="7" t="s">
        <v>466</v>
      </c>
      <c r="AO485" t="str">
        <f t="shared" si="12"/>
        <v>A1.5 06</v>
      </c>
    </row>
    <row r="486" spans="2:41" ht="42.5" x14ac:dyDescent="0.35">
      <c r="B486" s="2">
        <v>483</v>
      </c>
      <c r="C486" s="8" t="s">
        <v>368</v>
      </c>
      <c r="D486" s="20" t="s">
        <v>1619</v>
      </c>
      <c r="E486" s="20" t="s">
        <v>781</v>
      </c>
      <c r="F486" s="21" t="s">
        <v>8</v>
      </c>
      <c r="G486" s="25" t="s">
        <v>1535</v>
      </c>
      <c r="H486" s="24" t="s">
        <v>1555</v>
      </c>
      <c r="I486" s="25" t="s">
        <v>1059</v>
      </c>
      <c r="J486" s="2" t="s">
        <v>1061</v>
      </c>
      <c r="K486" s="28" t="s">
        <v>1059</v>
      </c>
      <c r="L486" s="28" t="s">
        <v>1059</v>
      </c>
      <c r="M486" s="28" t="s">
        <v>1060</v>
      </c>
      <c r="N486" s="28" t="s">
        <v>1060</v>
      </c>
      <c r="O486" s="28" t="s">
        <v>1921</v>
      </c>
      <c r="P486" s="24" t="s">
        <v>470</v>
      </c>
      <c r="Q486" s="51" t="s">
        <v>1511</v>
      </c>
      <c r="R486" s="53" t="s">
        <v>1510</v>
      </c>
      <c r="S486" s="47" t="s">
        <v>1185</v>
      </c>
      <c r="T486" s="2" t="s">
        <v>1188</v>
      </c>
      <c r="U486" s="7" t="s">
        <v>1189</v>
      </c>
      <c r="V486" s="7" t="s">
        <v>1517</v>
      </c>
      <c r="W486" s="55" t="s">
        <v>1521</v>
      </c>
      <c r="X486" s="55" t="s">
        <v>1526</v>
      </c>
      <c r="Y486" s="49"/>
      <c r="Z486" s="54" t="s">
        <v>9</v>
      </c>
      <c r="AA486" s="33" t="s">
        <v>990</v>
      </c>
      <c r="AB486" s="30" t="s">
        <v>969</v>
      </c>
      <c r="AC486" s="23" t="s">
        <v>320</v>
      </c>
      <c r="AD486" s="24" t="s">
        <v>318</v>
      </c>
      <c r="AE486" s="25" t="s">
        <v>438</v>
      </c>
      <c r="AF486" s="2" t="s">
        <v>438</v>
      </c>
      <c r="AG486" s="2" t="s">
        <v>438</v>
      </c>
      <c r="AH486" s="2" t="s">
        <v>438</v>
      </c>
      <c r="AI486" s="21" t="s">
        <v>438</v>
      </c>
      <c r="AJ486" s="25" t="s">
        <v>438</v>
      </c>
      <c r="AK486" s="2" t="s">
        <v>438</v>
      </c>
      <c r="AL486" s="2" t="s">
        <v>964</v>
      </c>
      <c r="AM486" s="31" t="s">
        <v>953</v>
      </c>
      <c r="AN486" s="7" t="s">
        <v>466</v>
      </c>
      <c r="AO486" t="str">
        <f t="shared" si="12"/>
        <v>A1.5 07</v>
      </c>
    </row>
    <row r="487" spans="2:41" ht="42.5" x14ac:dyDescent="0.35">
      <c r="B487" s="2">
        <v>484</v>
      </c>
      <c r="C487" s="8" t="s">
        <v>369</v>
      </c>
      <c r="D487" s="20" t="s">
        <v>1619</v>
      </c>
      <c r="E487" s="20" t="s">
        <v>782</v>
      </c>
      <c r="F487" s="21" t="s">
        <v>8</v>
      </c>
      <c r="G487" s="25" t="s">
        <v>1535</v>
      </c>
      <c r="H487" s="24" t="s">
        <v>1555</v>
      </c>
      <c r="I487" s="25" t="s">
        <v>1062</v>
      </c>
      <c r="J487" s="2" t="s">
        <v>1060</v>
      </c>
      <c r="K487" s="28" t="s">
        <v>1062</v>
      </c>
      <c r="L487" s="28" t="s">
        <v>1062</v>
      </c>
      <c r="M487" s="28" t="s">
        <v>1063</v>
      </c>
      <c r="N487" s="28" t="s">
        <v>1063</v>
      </c>
      <c r="O487" s="28" t="s">
        <v>1922</v>
      </c>
      <c r="P487" s="24" t="s">
        <v>470</v>
      </c>
      <c r="Q487" s="51" t="s">
        <v>1511</v>
      </c>
      <c r="R487" s="53" t="s">
        <v>1510</v>
      </c>
      <c r="S487" s="47" t="s">
        <v>1185</v>
      </c>
      <c r="T487" s="2" t="s">
        <v>1188</v>
      </c>
      <c r="U487" s="7" t="s">
        <v>1189</v>
      </c>
      <c r="V487" s="7" t="s">
        <v>1517</v>
      </c>
      <c r="W487" s="55" t="s">
        <v>1521</v>
      </c>
      <c r="X487" s="55" t="s">
        <v>1527</v>
      </c>
      <c r="Y487" s="49"/>
      <c r="Z487" s="54" t="s">
        <v>9</v>
      </c>
      <c r="AA487" s="33" t="s">
        <v>990</v>
      </c>
      <c r="AB487" s="30" t="s">
        <v>970</v>
      </c>
      <c r="AC487" s="23" t="s">
        <v>320</v>
      </c>
      <c r="AD487" s="24" t="s">
        <v>318</v>
      </c>
      <c r="AE487" s="25" t="s">
        <v>438</v>
      </c>
      <c r="AF487" s="2" t="s">
        <v>438</v>
      </c>
      <c r="AG487" s="2" t="s">
        <v>438</v>
      </c>
      <c r="AH487" s="2" t="s">
        <v>438</v>
      </c>
      <c r="AI487" s="21" t="s">
        <v>438</v>
      </c>
      <c r="AJ487" s="25" t="s">
        <v>438</v>
      </c>
      <c r="AK487" s="2" t="s">
        <v>438</v>
      </c>
      <c r="AL487" s="2" t="s">
        <v>964</v>
      </c>
      <c r="AM487" s="31" t="s">
        <v>954</v>
      </c>
      <c r="AN487" s="7" t="s">
        <v>466</v>
      </c>
      <c r="AO487" t="str">
        <f t="shared" si="12"/>
        <v>A1.5 08</v>
      </c>
    </row>
    <row r="488" spans="2:41" ht="42.5" x14ac:dyDescent="0.35">
      <c r="B488" s="2">
        <v>485</v>
      </c>
      <c r="C488" s="8" t="s">
        <v>370</v>
      </c>
      <c r="D488" s="20" t="s">
        <v>1619</v>
      </c>
      <c r="E488" s="20" t="s">
        <v>783</v>
      </c>
      <c r="F488" s="21" t="s">
        <v>8</v>
      </c>
      <c r="G488" s="25" t="s">
        <v>1535</v>
      </c>
      <c r="H488" s="24" t="s">
        <v>1555</v>
      </c>
      <c r="I488" s="25" t="s">
        <v>1059</v>
      </c>
      <c r="J488" s="2" t="s">
        <v>1061</v>
      </c>
      <c r="K488" s="28" t="s">
        <v>1059</v>
      </c>
      <c r="L488" s="28" t="s">
        <v>1059</v>
      </c>
      <c r="M488" s="28" t="s">
        <v>1060</v>
      </c>
      <c r="N488" s="28" t="s">
        <v>1060</v>
      </c>
      <c r="O488" s="28" t="s">
        <v>1921</v>
      </c>
      <c r="P488" s="24" t="s">
        <v>470</v>
      </c>
      <c r="Q488" s="51" t="s">
        <v>1511</v>
      </c>
      <c r="R488" s="53" t="s">
        <v>1510</v>
      </c>
      <c r="S488" s="47" t="s">
        <v>1185</v>
      </c>
      <c r="T488" s="2" t="s">
        <v>1188</v>
      </c>
      <c r="U488" s="7" t="s">
        <v>1189</v>
      </c>
      <c r="V488" s="7" t="s">
        <v>1517</v>
      </c>
      <c r="W488" s="55" t="s">
        <v>1521</v>
      </c>
      <c r="X488" s="55" t="s">
        <v>1528</v>
      </c>
      <c r="Y488" s="49"/>
      <c r="Z488" s="54" t="s">
        <v>9</v>
      </c>
      <c r="AA488" s="33" t="s">
        <v>991</v>
      </c>
      <c r="AB488" s="30" t="s">
        <v>969</v>
      </c>
      <c r="AC488" s="23" t="s">
        <v>320</v>
      </c>
      <c r="AD488" s="24" t="s">
        <v>318</v>
      </c>
      <c r="AE488" s="25" t="s">
        <v>438</v>
      </c>
      <c r="AF488" s="2" t="s">
        <v>438</v>
      </c>
      <c r="AG488" s="2" t="s">
        <v>438</v>
      </c>
      <c r="AH488" s="2" t="s">
        <v>438</v>
      </c>
      <c r="AI488" s="21" t="s">
        <v>438</v>
      </c>
      <c r="AJ488" s="25" t="s">
        <v>438</v>
      </c>
      <c r="AK488" s="2" t="s">
        <v>438</v>
      </c>
      <c r="AL488" s="2" t="s">
        <v>964</v>
      </c>
      <c r="AM488" s="31" t="s">
        <v>955</v>
      </c>
      <c r="AN488" s="7" t="s">
        <v>466</v>
      </c>
      <c r="AO488" t="str">
        <f t="shared" si="12"/>
        <v>A1.5 09</v>
      </c>
    </row>
    <row r="489" spans="2:41" ht="42.5" x14ac:dyDescent="0.35">
      <c r="B489" s="2">
        <v>486</v>
      </c>
      <c r="C489" s="8" t="s">
        <v>371</v>
      </c>
      <c r="D489" s="20" t="s">
        <v>1619</v>
      </c>
      <c r="E489" s="20" t="s">
        <v>784</v>
      </c>
      <c r="F489" s="21" t="s">
        <v>8</v>
      </c>
      <c r="G489" s="25" t="s">
        <v>1535</v>
      </c>
      <c r="H489" s="24" t="s">
        <v>1555</v>
      </c>
      <c r="I489" s="25" t="s">
        <v>1062</v>
      </c>
      <c r="J489" s="2" t="s">
        <v>1060</v>
      </c>
      <c r="K489" s="28" t="s">
        <v>1062</v>
      </c>
      <c r="L489" s="28" t="s">
        <v>1062</v>
      </c>
      <c r="M489" s="28" t="s">
        <v>1063</v>
      </c>
      <c r="N489" s="28" t="s">
        <v>1063</v>
      </c>
      <c r="O489" s="28" t="s">
        <v>1922</v>
      </c>
      <c r="P489" s="24" t="s">
        <v>470</v>
      </c>
      <c r="Q489" s="51" t="s">
        <v>1511</v>
      </c>
      <c r="R489" s="53" t="s">
        <v>1510</v>
      </c>
      <c r="S489" s="47" t="s">
        <v>1185</v>
      </c>
      <c r="T489" s="2" t="s">
        <v>1188</v>
      </c>
      <c r="U489" s="7" t="s">
        <v>1189</v>
      </c>
      <c r="V489" s="7" t="s">
        <v>1517</v>
      </c>
      <c r="W489" s="55" t="s">
        <v>1521</v>
      </c>
      <c r="X489" s="55">
        <v>10</v>
      </c>
      <c r="Y489" s="49"/>
      <c r="Z489" s="54" t="s">
        <v>9</v>
      </c>
      <c r="AA489" s="33" t="s">
        <v>991</v>
      </c>
      <c r="AB489" s="30" t="s">
        <v>970</v>
      </c>
      <c r="AC489" s="23" t="s">
        <v>320</v>
      </c>
      <c r="AD489" s="24" t="s">
        <v>318</v>
      </c>
      <c r="AE489" s="25" t="s">
        <v>438</v>
      </c>
      <c r="AF489" s="2" t="s">
        <v>438</v>
      </c>
      <c r="AG489" s="2" t="s">
        <v>438</v>
      </c>
      <c r="AH489" s="2" t="s">
        <v>438</v>
      </c>
      <c r="AI489" s="21" t="s">
        <v>438</v>
      </c>
      <c r="AJ489" s="25" t="s">
        <v>438</v>
      </c>
      <c r="AK489" s="2" t="s">
        <v>438</v>
      </c>
      <c r="AL489" s="2" t="s">
        <v>964</v>
      </c>
      <c r="AM489" s="31" t="s">
        <v>956</v>
      </c>
      <c r="AN489" s="7" t="s">
        <v>466</v>
      </c>
      <c r="AO489" t="str">
        <f t="shared" si="12"/>
        <v>A1.5 10</v>
      </c>
    </row>
    <row r="490" spans="2:41" ht="42.5" x14ac:dyDescent="0.35">
      <c r="B490" s="2">
        <v>487</v>
      </c>
      <c r="C490" s="8" t="s">
        <v>372</v>
      </c>
      <c r="D490" s="20" t="s">
        <v>1619</v>
      </c>
      <c r="E490" s="20" t="s">
        <v>785</v>
      </c>
      <c r="F490" s="21" t="s">
        <v>8</v>
      </c>
      <c r="G490" s="25" t="s">
        <v>1535</v>
      </c>
      <c r="H490" s="24" t="s">
        <v>1555</v>
      </c>
      <c r="I490" s="25" t="s">
        <v>1059</v>
      </c>
      <c r="J490" s="2" t="s">
        <v>1061</v>
      </c>
      <c r="K490" s="28" t="s">
        <v>1059</v>
      </c>
      <c r="L490" s="28" t="s">
        <v>1059</v>
      </c>
      <c r="M490" s="28" t="s">
        <v>1060</v>
      </c>
      <c r="N490" s="28" t="s">
        <v>1060</v>
      </c>
      <c r="O490" s="28" t="s">
        <v>1921</v>
      </c>
      <c r="P490" s="24" t="s">
        <v>470</v>
      </c>
      <c r="Q490" s="51" t="s">
        <v>1511</v>
      </c>
      <c r="R490" s="53" t="s">
        <v>1510</v>
      </c>
      <c r="S490" s="47" t="s">
        <v>1185</v>
      </c>
      <c r="T490" s="2" t="s">
        <v>1188</v>
      </c>
      <c r="U490" s="7" t="s">
        <v>1189</v>
      </c>
      <c r="V490" s="7" t="s">
        <v>1517</v>
      </c>
      <c r="W490" s="55" t="s">
        <v>1521</v>
      </c>
      <c r="X490" s="55">
        <v>11</v>
      </c>
      <c r="Y490" s="49"/>
      <c r="Z490" s="54" t="s">
        <v>9</v>
      </c>
      <c r="AA490" s="33" t="s">
        <v>992</v>
      </c>
      <c r="AB490" s="30" t="s">
        <v>969</v>
      </c>
      <c r="AC490" s="23" t="s">
        <v>320</v>
      </c>
      <c r="AD490" s="24" t="s">
        <v>318</v>
      </c>
      <c r="AE490" s="25" t="s">
        <v>438</v>
      </c>
      <c r="AF490" s="2" t="s">
        <v>438</v>
      </c>
      <c r="AG490" s="2" t="s">
        <v>438</v>
      </c>
      <c r="AH490" s="2" t="s">
        <v>438</v>
      </c>
      <c r="AI490" s="21" t="s">
        <v>438</v>
      </c>
      <c r="AJ490" s="25" t="s">
        <v>438</v>
      </c>
      <c r="AK490" s="2" t="s">
        <v>438</v>
      </c>
      <c r="AL490" s="2" t="s">
        <v>964</v>
      </c>
      <c r="AM490" s="31" t="s">
        <v>957</v>
      </c>
      <c r="AN490" s="7" t="s">
        <v>466</v>
      </c>
      <c r="AO490" t="str">
        <f t="shared" si="12"/>
        <v>A1.5 11</v>
      </c>
    </row>
    <row r="491" spans="2:41" ht="42.5" x14ac:dyDescent="0.35">
      <c r="B491" s="2">
        <v>488</v>
      </c>
      <c r="C491" s="8" t="s">
        <v>373</v>
      </c>
      <c r="D491" s="20" t="s">
        <v>1619</v>
      </c>
      <c r="E491" s="20" t="s">
        <v>786</v>
      </c>
      <c r="F491" s="21" t="s">
        <v>8</v>
      </c>
      <c r="G491" s="25" t="s">
        <v>1535</v>
      </c>
      <c r="H491" s="24" t="s">
        <v>1555</v>
      </c>
      <c r="I491" s="25" t="s">
        <v>1062</v>
      </c>
      <c r="J491" s="2" t="s">
        <v>1060</v>
      </c>
      <c r="K491" s="28" t="s">
        <v>1062</v>
      </c>
      <c r="L491" s="28" t="s">
        <v>1062</v>
      </c>
      <c r="M491" s="28" t="s">
        <v>1063</v>
      </c>
      <c r="N491" s="28" t="s">
        <v>1063</v>
      </c>
      <c r="O491" s="28" t="s">
        <v>1922</v>
      </c>
      <c r="P491" s="24" t="s">
        <v>470</v>
      </c>
      <c r="Q491" s="51" t="s">
        <v>1511</v>
      </c>
      <c r="R491" s="53" t="s">
        <v>1510</v>
      </c>
      <c r="S491" s="47" t="s">
        <v>1185</v>
      </c>
      <c r="T491" s="2" t="s">
        <v>1188</v>
      </c>
      <c r="U491" s="7" t="s">
        <v>1189</v>
      </c>
      <c r="V491" s="7" t="s">
        <v>1517</v>
      </c>
      <c r="W491" s="55" t="s">
        <v>1521</v>
      </c>
      <c r="X491" s="55">
        <v>12</v>
      </c>
      <c r="Y491" s="49"/>
      <c r="Z491" s="54" t="s">
        <v>9</v>
      </c>
      <c r="AA491" s="33" t="s">
        <v>992</v>
      </c>
      <c r="AB491" s="30" t="s">
        <v>970</v>
      </c>
      <c r="AC491" s="23" t="s">
        <v>320</v>
      </c>
      <c r="AD491" s="24" t="s">
        <v>318</v>
      </c>
      <c r="AE491" s="25" t="s">
        <v>438</v>
      </c>
      <c r="AF491" s="2" t="s">
        <v>438</v>
      </c>
      <c r="AG491" s="2" t="s">
        <v>438</v>
      </c>
      <c r="AH491" s="2" t="s">
        <v>438</v>
      </c>
      <c r="AI491" s="21" t="s">
        <v>438</v>
      </c>
      <c r="AJ491" s="25" t="s">
        <v>438</v>
      </c>
      <c r="AK491" s="2" t="s">
        <v>438</v>
      </c>
      <c r="AL491" s="2" t="s">
        <v>964</v>
      </c>
      <c r="AM491" s="31" t="s">
        <v>958</v>
      </c>
      <c r="AN491" s="7" t="s">
        <v>466</v>
      </c>
      <c r="AO491" t="str">
        <f t="shared" si="12"/>
        <v>A1.5 12</v>
      </c>
    </row>
    <row r="492" spans="2:41" ht="42.5" x14ac:dyDescent="0.35">
      <c r="B492" s="2">
        <v>489</v>
      </c>
      <c r="C492" s="8" t="s">
        <v>374</v>
      </c>
      <c r="D492" s="20" t="s">
        <v>1619</v>
      </c>
      <c r="E492" s="20" t="s">
        <v>787</v>
      </c>
      <c r="F492" s="21" t="s">
        <v>8</v>
      </c>
      <c r="G492" s="25" t="s">
        <v>1535</v>
      </c>
      <c r="H492" s="24" t="s">
        <v>1555</v>
      </c>
      <c r="I492" s="25" t="s">
        <v>1059</v>
      </c>
      <c r="J492" s="2" t="s">
        <v>1061</v>
      </c>
      <c r="K492" s="28" t="s">
        <v>1059</v>
      </c>
      <c r="L492" s="28" t="s">
        <v>1059</v>
      </c>
      <c r="M492" s="28" t="s">
        <v>1060</v>
      </c>
      <c r="N492" s="28" t="s">
        <v>1060</v>
      </c>
      <c r="O492" s="28" t="s">
        <v>1921</v>
      </c>
      <c r="P492" s="24" t="s">
        <v>470</v>
      </c>
      <c r="Q492" s="51" t="s">
        <v>1511</v>
      </c>
      <c r="R492" s="53" t="s">
        <v>1510</v>
      </c>
      <c r="S492" s="47" t="s">
        <v>1185</v>
      </c>
      <c r="T492" s="2" t="s">
        <v>1188</v>
      </c>
      <c r="U492" s="7" t="s">
        <v>1189</v>
      </c>
      <c r="V492" s="7" t="s">
        <v>1517</v>
      </c>
      <c r="W492" s="55" t="s">
        <v>1521</v>
      </c>
      <c r="X492" s="55">
        <v>13</v>
      </c>
      <c r="Y492" s="49"/>
      <c r="Z492" s="54" t="s">
        <v>9</v>
      </c>
      <c r="AA492" s="33" t="s">
        <v>993</v>
      </c>
      <c r="AB492" s="30" t="s">
        <v>969</v>
      </c>
      <c r="AC492" s="23" t="s">
        <v>320</v>
      </c>
      <c r="AD492" s="24" t="s">
        <v>318</v>
      </c>
      <c r="AE492" s="25" t="s">
        <v>438</v>
      </c>
      <c r="AF492" s="2" t="s">
        <v>438</v>
      </c>
      <c r="AG492" s="2" t="s">
        <v>438</v>
      </c>
      <c r="AH492" s="2" t="s">
        <v>438</v>
      </c>
      <c r="AI492" s="21" t="s">
        <v>438</v>
      </c>
      <c r="AJ492" s="25" t="s">
        <v>438</v>
      </c>
      <c r="AK492" s="2" t="s">
        <v>438</v>
      </c>
      <c r="AL492" s="2" t="s">
        <v>964</v>
      </c>
      <c r="AM492" s="31" t="s">
        <v>959</v>
      </c>
      <c r="AN492" s="7" t="s">
        <v>466</v>
      </c>
      <c r="AO492" t="str">
        <f t="shared" si="12"/>
        <v>A1.5 13</v>
      </c>
    </row>
    <row r="493" spans="2:41" ht="42.5" x14ac:dyDescent="0.35">
      <c r="B493" s="2">
        <v>490</v>
      </c>
      <c r="C493" s="8" t="s">
        <v>375</v>
      </c>
      <c r="D493" s="20" t="s">
        <v>1619</v>
      </c>
      <c r="E493" s="20" t="s">
        <v>788</v>
      </c>
      <c r="F493" s="21" t="s">
        <v>8</v>
      </c>
      <c r="G493" s="25" t="s">
        <v>1535</v>
      </c>
      <c r="H493" s="24" t="s">
        <v>1555</v>
      </c>
      <c r="I493" s="25" t="s">
        <v>1062</v>
      </c>
      <c r="J493" s="2" t="s">
        <v>1060</v>
      </c>
      <c r="K493" s="28" t="s">
        <v>1062</v>
      </c>
      <c r="L493" s="28" t="s">
        <v>1062</v>
      </c>
      <c r="M493" s="28" t="s">
        <v>1063</v>
      </c>
      <c r="N493" s="28" t="s">
        <v>1063</v>
      </c>
      <c r="O493" s="28" t="s">
        <v>1922</v>
      </c>
      <c r="P493" s="24" t="s">
        <v>470</v>
      </c>
      <c r="Q493" s="51" t="s">
        <v>1511</v>
      </c>
      <c r="R493" s="53" t="s">
        <v>1510</v>
      </c>
      <c r="S493" s="47" t="s">
        <v>1185</v>
      </c>
      <c r="T493" s="2" t="s">
        <v>1188</v>
      </c>
      <c r="U493" s="7" t="s">
        <v>1189</v>
      </c>
      <c r="V493" s="7" t="s">
        <v>1517</v>
      </c>
      <c r="W493" s="55" t="s">
        <v>1521</v>
      </c>
      <c r="X493" s="55">
        <v>14</v>
      </c>
      <c r="Y493" s="49"/>
      <c r="Z493" s="54" t="s">
        <v>9</v>
      </c>
      <c r="AA493" s="33" t="s">
        <v>993</v>
      </c>
      <c r="AB493" s="30" t="s">
        <v>970</v>
      </c>
      <c r="AC493" s="23" t="s">
        <v>320</v>
      </c>
      <c r="AD493" s="24" t="s">
        <v>318</v>
      </c>
      <c r="AE493" s="25" t="s">
        <v>438</v>
      </c>
      <c r="AF493" s="2" t="s">
        <v>438</v>
      </c>
      <c r="AG493" s="2" t="s">
        <v>438</v>
      </c>
      <c r="AH493" s="2" t="s">
        <v>438</v>
      </c>
      <c r="AI493" s="21" t="s">
        <v>438</v>
      </c>
      <c r="AJ493" s="25" t="s">
        <v>438</v>
      </c>
      <c r="AK493" s="2" t="s">
        <v>438</v>
      </c>
      <c r="AL493" s="2" t="s">
        <v>964</v>
      </c>
      <c r="AM493" s="31" t="s">
        <v>960</v>
      </c>
      <c r="AN493" s="7" t="s">
        <v>466</v>
      </c>
      <c r="AO493" t="str">
        <f t="shared" si="12"/>
        <v>A1.5 14</v>
      </c>
    </row>
    <row r="494" spans="2:41" ht="42.5" x14ac:dyDescent="0.35">
      <c r="B494" s="2">
        <v>491</v>
      </c>
      <c r="C494" s="8" t="s">
        <v>376</v>
      </c>
      <c r="D494" s="20" t="s">
        <v>1619</v>
      </c>
      <c r="E494" s="20" t="s">
        <v>789</v>
      </c>
      <c r="F494" s="21" t="s">
        <v>8</v>
      </c>
      <c r="G494" s="25" t="s">
        <v>1535</v>
      </c>
      <c r="H494" s="24" t="s">
        <v>1555</v>
      </c>
      <c r="I494" s="25" t="s">
        <v>1059</v>
      </c>
      <c r="J494" s="2" t="s">
        <v>1061</v>
      </c>
      <c r="K494" s="28" t="s">
        <v>1059</v>
      </c>
      <c r="L494" s="28" t="s">
        <v>1059</v>
      </c>
      <c r="M494" s="28" t="s">
        <v>1060</v>
      </c>
      <c r="N494" s="28" t="s">
        <v>1060</v>
      </c>
      <c r="O494" s="28" t="s">
        <v>1921</v>
      </c>
      <c r="P494" s="24" t="s">
        <v>470</v>
      </c>
      <c r="Q494" s="51" t="s">
        <v>1511</v>
      </c>
      <c r="R494" s="53" t="s">
        <v>1510</v>
      </c>
      <c r="S494" s="47" t="s">
        <v>1185</v>
      </c>
      <c r="T494" s="2" t="s">
        <v>1188</v>
      </c>
      <c r="U494" s="7" t="s">
        <v>1189</v>
      </c>
      <c r="V494" s="7" t="s">
        <v>1517</v>
      </c>
      <c r="W494" s="55" t="s">
        <v>1521</v>
      </c>
      <c r="X494" s="55">
        <v>15</v>
      </c>
      <c r="Y494" s="49"/>
      <c r="Z494" s="54" t="s">
        <v>9</v>
      </c>
      <c r="AA494" s="33" t="s">
        <v>994</v>
      </c>
      <c r="AB494" s="30" t="s">
        <v>969</v>
      </c>
      <c r="AC494" s="23" t="s">
        <v>320</v>
      </c>
      <c r="AD494" s="24" t="s">
        <v>318</v>
      </c>
      <c r="AE494" s="25" t="s">
        <v>438</v>
      </c>
      <c r="AF494" s="2" t="s">
        <v>438</v>
      </c>
      <c r="AG494" s="2" t="s">
        <v>438</v>
      </c>
      <c r="AH494" s="2" t="s">
        <v>438</v>
      </c>
      <c r="AI494" s="21" t="s">
        <v>438</v>
      </c>
      <c r="AJ494" s="25" t="s">
        <v>438</v>
      </c>
      <c r="AK494" s="2" t="s">
        <v>438</v>
      </c>
      <c r="AL494" s="2" t="s">
        <v>964</v>
      </c>
      <c r="AM494" s="31" t="s">
        <v>961</v>
      </c>
      <c r="AN494" s="7" t="s">
        <v>466</v>
      </c>
      <c r="AO494" t="str">
        <f t="shared" si="12"/>
        <v>A1.5 15</v>
      </c>
    </row>
    <row r="495" spans="2:41" ht="42.5" x14ac:dyDescent="0.35">
      <c r="B495" s="2">
        <v>492</v>
      </c>
      <c r="C495" s="8" t="s">
        <v>377</v>
      </c>
      <c r="D495" s="20" t="s">
        <v>1619</v>
      </c>
      <c r="E495" s="20" t="s">
        <v>790</v>
      </c>
      <c r="F495" s="21" t="s">
        <v>8</v>
      </c>
      <c r="G495" s="25" t="s">
        <v>1535</v>
      </c>
      <c r="H495" s="24" t="s">
        <v>1555</v>
      </c>
      <c r="I495" s="25" t="s">
        <v>1062</v>
      </c>
      <c r="J495" s="2" t="s">
        <v>1060</v>
      </c>
      <c r="K495" s="28" t="s">
        <v>1062</v>
      </c>
      <c r="L495" s="28" t="s">
        <v>1062</v>
      </c>
      <c r="M495" s="28" t="s">
        <v>1063</v>
      </c>
      <c r="N495" s="28" t="s">
        <v>1063</v>
      </c>
      <c r="O495" s="28" t="s">
        <v>1922</v>
      </c>
      <c r="P495" s="24" t="s">
        <v>470</v>
      </c>
      <c r="Q495" s="51" t="s">
        <v>1511</v>
      </c>
      <c r="R495" s="53" t="s">
        <v>1510</v>
      </c>
      <c r="S495" s="47" t="s">
        <v>1185</v>
      </c>
      <c r="T495" s="2" t="s">
        <v>1188</v>
      </c>
      <c r="U495" s="7" t="s">
        <v>1189</v>
      </c>
      <c r="V495" s="7" t="s">
        <v>1517</v>
      </c>
      <c r="W495" s="55" t="s">
        <v>1521</v>
      </c>
      <c r="X495" s="55">
        <v>16</v>
      </c>
      <c r="Y495" s="49"/>
      <c r="Z495" s="54" t="s">
        <v>9</v>
      </c>
      <c r="AA495" s="33" t="s">
        <v>994</v>
      </c>
      <c r="AB495" s="30" t="s">
        <v>970</v>
      </c>
      <c r="AC495" s="23" t="s">
        <v>320</v>
      </c>
      <c r="AD495" s="24" t="s">
        <v>318</v>
      </c>
      <c r="AE495" s="25" t="s">
        <v>438</v>
      </c>
      <c r="AF495" s="2" t="s">
        <v>438</v>
      </c>
      <c r="AG495" s="2" t="s">
        <v>438</v>
      </c>
      <c r="AH495" s="2" t="s">
        <v>438</v>
      </c>
      <c r="AI495" s="21" t="s">
        <v>438</v>
      </c>
      <c r="AJ495" s="25" t="s">
        <v>438</v>
      </c>
      <c r="AK495" s="2" t="s">
        <v>438</v>
      </c>
      <c r="AL495" s="2" t="s">
        <v>964</v>
      </c>
      <c r="AM495" s="31" t="s">
        <v>962</v>
      </c>
      <c r="AN495" s="7" t="s">
        <v>466</v>
      </c>
      <c r="AO495" t="str">
        <f t="shared" si="12"/>
        <v>A1.5 16</v>
      </c>
    </row>
    <row r="496" spans="2:41" ht="42.5" x14ac:dyDescent="0.35">
      <c r="B496" s="2">
        <v>493</v>
      </c>
      <c r="C496" s="8" t="s">
        <v>379</v>
      </c>
      <c r="D496" s="20" t="s">
        <v>1619</v>
      </c>
      <c r="E496" s="20" t="s">
        <v>791</v>
      </c>
      <c r="F496" s="21" t="s">
        <v>8</v>
      </c>
      <c r="G496" s="25" t="s">
        <v>1535</v>
      </c>
      <c r="H496" s="24" t="s">
        <v>1555</v>
      </c>
      <c r="I496" s="25" t="s">
        <v>1059</v>
      </c>
      <c r="J496" s="2" t="s">
        <v>1061</v>
      </c>
      <c r="K496" s="28" t="s">
        <v>1059</v>
      </c>
      <c r="L496" s="28" t="s">
        <v>1059</v>
      </c>
      <c r="M496" s="28" t="s">
        <v>1060</v>
      </c>
      <c r="N496" s="28" t="s">
        <v>1060</v>
      </c>
      <c r="O496" s="28" t="s">
        <v>1921</v>
      </c>
      <c r="P496" s="24" t="s">
        <v>470</v>
      </c>
      <c r="Q496" s="51" t="s">
        <v>1511</v>
      </c>
      <c r="R496" s="53" t="s">
        <v>1510</v>
      </c>
      <c r="S496" s="47" t="s">
        <v>1185</v>
      </c>
      <c r="T496" s="2" t="s">
        <v>1188</v>
      </c>
      <c r="U496" s="7" t="s">
        <v>1189</v>
      </c>
      <c r="V496" s="7" t="s">
        <v>1517</v>
      </c>
      <c r="W496" s="55" t="s">
        <v>1522</v>
      </c>
      <c r="X496" s="55" t="s">
        <v>1519</v>
      </c>
      <c r="Y496" s="49"/>
      <c r="Z496" s="54" t="s">
        <v>9</v>
      </c>
      <c r="AA496" s="33" t="s">
        <v>995</v>
      </c>
      <c r="AB496" s="30" t="s">
        <v>969</v>
      </c>
      <c r="AC496" s="23" t="s">
        <v>320</v>
      </c>
      <c r="AD496" s="24" t="s">
        <v>318</v>
      </c>
      <c r="AE496" s="25" t="s">
        <v>438</v>
      </c>
      <c r="AF496" s="2" t="s">
        <v>438</v>
      </c>
      <c r="AG496" s="2" t="s">
        <v>438</v>
      </c>
      <c r="AH496" s="2" t="s">
        <v>438</v>
      </c>
      <c r="AI496" s="21" t="s">
        <v>438</v>
      </c>
      <c r="AJ496" s="25" t="s">
        <v>438</v>
      </c>
      <c r="AK496" s="2" t="s">
        <v>438</v>
      </c>
      <c r="AL496" s="2" t="s">
        <v>965</v>
      </c>
      <c r="AM496" s="31" t="s">
        <v>889</v>
      </c>
      <c r="AN496" s="7" t="s">
        <v>462</v>
      </c>
      <c r="AO496" t="str">
        <f t="shared" si="12"/>
        <v>A1.6 01</v>
      </c>
    </row>
    <row r="497" spans="2:41" ht="42.5" x14ac:dyDescent="0.35">
      <c r="B497" s="2">
        <v>494</v>
      </c>
      <c r="C497" s="8" t="s">
        <v>378</v>
      </c>
      <c r="D497" s="20" t="s">
        <v>1619</v>
      </c>
      <c r="E497" s="20" t="s">
        <v>792</v>
      </c>
      <c r="F497" s="21" t="s">
        <v>8</v>
      </c>
      <c r="G497" s="25" t="s">
        <v>1535</v>
      </c>
      <c r="H497" s="24" t="s">
        <v>1555</v>
      </c>
      <c r="I497" s="25" t="s">
        <v>1062</v>
      </c>
      <c r="J497" s="2" t="s">
        <v>1060</v>
      </c>
      <c r="K497" s="28" t="s">
        <v>1062</v>
      </c>
      <c r="L497" s="28" t="s">
        <v>1062</v>
      </c>
      <c r="M497" s="28" t="s">
        <v>1063</v>
      </c>
      <c r="N497" s="28" t="s">
        <v>1063</v>
      </c>
      <c r="O497" s="28" t="s">
        <v>1922</v>
      </c>
      <c r="P497" s="24" t="s">
        <v>470</v>
      </c>
      <c r="Q497" s="51" t="s">
        <v>1511</v>
      </c>
      <c r="R497" s="53" t="s">
        <v>1510</v>
      </c>
      <c r="S497" s="47" t="s">
        <v>1185</v>
      </c>
      <c r="T497" s="2" t="s">
        <v>1188</v>
      </c>
      <c r="U497" s="7" t="s">
        <v>1189</v>
      </c>
      <c r="V497" s="7" t="s">
        <v>1517</v>
      </c>
      <c r="W497" s="55" t="s">
        <v>1522</v>
      </c>
      <c r="X497" s="55" t="s">
        <v>1521</v>
      </c>
      <c r="Y497" s="49"/>
      <c r="Z497" s="54" t="s">
        <v>9</v>
      </c>
      <c r="AA497" s="33" t="s">
        <v>995</v>
      </c>
      <c r="AB497" s="30" t="s">
        <v>970</v>
      </c>
      <c r="AC497" s="23" t="s">
        <v>320</v>
      </c>
      <c r="AD497" s="24" t="s">
        <v>318</v>
      </c>
      <c r="AE497" s="25" t="s">
        <v>438</v>
      </c>
      <c r="AF497" s="2" t="s">
        <v>438</v>
      </c>
      <c r="AG497" s="2" t="s">
        <v>438</v>
      </c>
      <c r="AH497" s="2" t="s">
        <v>438</v>
      </c>
      <c r="AI497" s="21" t="s">
        <v>438</v>
      </c>
      <c r="AJ497" s="25" t="s">
        <v>438</v>
      </c>
      <c r="AK497" s="2" t="s">
        <v>438</v>
      </c>
      <c r="AL497" s="2" t="s">
        <v>965</v>
      </c>
      <c r="AM497" s="31" t="s">
        <v>890</v>
      </c>
      <c r="AN497" s="7" t="s">
        <v>462</v>
      </c>
      <c r="AO497" t="str">
        <f t="shared" si="12"/>
        <v>A1.6 02</v>
      </c>
    </row>
    <row r="498" spans="2:41" ht="42.5" x14ac:dyDescent="0.35">
      <c r="B498" s="2">
        <v>495</v>
      </c>
      <c r="C498" s="8" t="s">
        <v>380</v>
      </c>
      <c r="D498" s="20" t="s">
        <v>1619</v>
      </c>
      <c r="E498" s="20" t="s">
        <v>793</v>
      </c>
      <c r="F498" s="21" t="s">
        <v>8</v>
      </c>
      <c r="G498" s="25" t="s">
        <v>1535</v>
      </c>
      <c r="H498" s="24" t="s">
        <v>1555</v>
      </c>
      <c r="I498" s="25" t="s">
        <v>1059</v>
      </c>
      <c r="J498" s="2" t="s">
        <v>1061</v>
      </c>
      <c r="K498" s="28" t="s">
        <v>1059</v>
      </c>
      <c r="L498" s="28" t="s">
        <v>1059</v>
      </c>
      <c r="M498" s="28" t="s">
        <v>1060</v>
      </c>
      <c r="N498" s="28" t="s">
        <v>1060</v>
      </c>
      <c r="O498" s="28" t="s">
        <v>1921</v>
      </c>
      <c r="P498" s="24" t="s">
        <v>470</v>
      </c>
      <c r="Q498" s="51" t="s">
        <v>1511</v>
      </c>
      <c r="R498" s="53" t="s">
        <v>1510</v>
      </c>
      <c r="S498" s="47" t="s">
        <v>1185</v>
      </c>
      <c r="T498" s="2" t="s">
        <v>1188</v>
      </c>
      <c r="U498" s="7" t="s">
        <v>1189</v>
      </c>
      <c r="V498" s="7" t="s">
        <v>1517</v>
      </c>
      <c r="W498" s="55" t="s">
        <v>1522</v>
      </c>
      <c r="X498" s="55" t="s">
        <v>1522</v>
      </c>
      <c r="Y498" s="49"/>
      <c r="Z498" s="54" t="s">
        <v>9</v>
      </c>
      <c r="AA498" s="33" t="s">
        <v>996</v>
      </c>
      <c r="AB498" s="30" t="s">
        <v>969</v>
      </c>
      <c r="AC498" s="23" t="s">
        <v>320</v>
      </c>
      <c r="AD498" s="24" t="s">
        <v>318</v>
      </c>
      <c r="AE498" s="25" t="s">
        <v>438</v>
      </c>
      <c r="AF498" s="2" t="s">
        <v>438</v>
      </c>
      <c r="AG498" s="2" t="s">
        <v>438</v>
      </c>
      <c r="AH498" s="2" t="s">
        <v>438</v>
      </c>
      <c r="AI498" s="21" t="s">
        <v>438</v>
      </c>
      <c r="AJ498" s="25" t="s">
        <v>438</v>
      </c>
      <c r="AK498" s="2" t="s">
        <v>438</v>
      </c>
      <c r="AL498" s="2" t="s">
        <v>965</v>
      </c>
      <c r="AM498" s="31" t="s">
        <v>891</v>
      </c>
      <c r="AN498" s="7" t="s">
        <v>462</v>
      </c>
      <c r="AO498" t="str">
        <f t="shared" si="12"/>
        <v>A1.6 03</v>
      </c>
    </row>
    <row r="499" spans="2:41" ht="42.5" x14ac:dyDescent="0.35">
      <c r="B499" s="2">
        <v>496</v>
      </c>
      <c r="C499" s="8" t="s">
        <v>381</v>
      </c>
      <c r="D499" s="20" t="s">
        <v>1619</v>
      </c>
      <c r="E499" s="20" t="s">
        <v>794</v>
      </c>
      <c r="F499" s="21" t="s">
        <v>8</v>
      </c>
      <c r="G499" s="25" t="s">
        <v>1535</v>
      </c>
      <c r="H499" s="24" t="s">
        <v>1555</v>
      </c>
      <c r="I499" s="25" t="s">
        <v>1062</v>
      </c>
      <c r="J499" s="2" t="s">
        <v>1060</v>
      </c>
      <c r="K499" s="28" t="s">
        <v>1062</v>
      </c>
      <c r="L499" s="28" t="s">
        <v>1062</v>
      </c>
      <c r="M499" s="28" t="s">
        <v>1063</v>
      </c>
      <c r="N499" s="28" t="s">
        <v>1063</v>
      </c>
      <c r="O499" s="28" t="s">
        <v>1922</v>
      </c>
      <c r="P499" s="24" t="s">
        <v>470</v>
      </c>
      <c r="Q499" s="51" t="s">
        <v>1511</v>
      </c>
      <c r="R499" s="53" t="s">
        <v>1510</v>
      </c>
      <c r="S499" s="47" t="s">
        <v>1185</v>
      </c>
      <c r="T499" s="2" t="s">
        <v>1188</v>
      </c>
      <c r="U499" s="7" t="s">
        <v>1189</v>
      </c>
      <c r="V499" s="7" t="s">
        <v>1517</v>
      </c>
      <c r="W499" s="55" t="s">
        <v>1522</v>
      </c>
      <c r="X499" s="55" t="s">
        <v>1523</v>
      </c>
      <c r="Y499" s="49"/>
      <c r="Z499" s="54" t="s">
        <v>9</v>
      </c>
      <c r="AA499" s="33" t="s">
        <v>996</v>
      </c>
      <c r="AB499" s="30" t="s">
        <v>970</v>
      </c>
      <c r="AC499" s="23" t="s">
        <v>320</v>
      </c>
      <c r="AD499" s="24" t="s">
        <v>318</v>
      </c>
      <c r="AE499" s="25" t="s">
        <v>438</v>
      </c>
      <c r="AF499" s="2" t="s">
        <v>438</v>
      </c>
      <c r="AG499" s="2" t="s">
        <v>438</v>
      </c>
      <c r="AH499" s="2" t="s">
        <v>438</v>
      </c>
      <c r="AI499" s="21" t="s">
        <v>438</v>
      </c>
      <c r="AJ499" s="25" t="s">
        <v>438</v>
      </c>
      <c r="AK499" s="2" t="s">
        <v>438</v>
      </c>
      <c r="AL499" s="2" t="s">
        <v>965</v>
      </c>
      <c r="AM499" s="31" t="s">
        <v>950</v>
      </c>
      <c r="AN499" s="7" t="s">
        <v>462</v>
      </c>
      <c r="AO499" t="str">
        <f t="shared" si="12"/>
        <v>A1.6 04</v>
      </c>
    </row>
    <row r="500" spans="2:41" ht="42.5" x14ac:dyDescent="0.35">
      <c r="B500" s="2">
        <v>497</v>
      </c>
      <c r="C500" s="8" t="s">
        <v>382</v>
      </c>
      <c r="D500" s="20" t="s">
        <v>1619</v>
      </c>
      <c r="E500" s="20" t="s">
        <v>795</v>
      </c>
      <c r="F500" s="21" t="s">
        <v>8</v>
      </c>
      <c r="G500" s="25" t="s">
        <v>1535</v>
      </c>
      <c r="H500" s="24" t="s">
        <v>1555</v>
      </c>
      <c r="I500" s="25" t="s">
        <v>1059</v>
      </c>
      <c r="J500" s="2" t="s">
        <v>1061</v>
      </c>
      <c r="K500" s="28" t="s">
        <v>1059</v>
      </c>
      <c r="L500" s="28" t="s">
        <v>1059</v>
      </c>
      <c r="M500" s="28" t="s">
        <v>1060</v>
      </c>
      <c r="N500" s="28" t="s">
        <v>1060</v>
      </c>
      <c r="O500" s="28" t="s">
        <v>1921</v>
      </c>
      <c r="P500" s="24" t="s">
        <v>470</v>
      </c>
      <c r="Q500" s="51" t="s">
        <v>1511</v>
      </c>
      <c r="R500" s="53" t="s">
        <v>1510</v>
      </c>
      <c r="S500" s="47" t="s">
        <v>1185</v>
      </c>
      <c r="T500" s="2" t="s">
        <v>1188</v>
      </c>
      <c r="U500" s="7" t="s">
        <v>1189</v>
      </c>
      <c r="V500" s="7" t="s">
        <v>1517</v>
      </c>
      <c r="W500" s="55" t="s">
        <v>1522</v>
      </c>
      <c r="X500" s="55" t="s">
        <v>1524</v>
      </c>
      <c r="Y500" s="49"/>
      <c r="Z500" s="54" t="s">
        <v>9</v>
      </c>
      <c r="AA500" s="33" t="s">
        <v>997</v>
      </c>
      <c r="AB500" s="30" t="s">
        <v>969</v>
      </c>
      <c r="AC500" s="23" t="s">
        <v>320</v>
      </c>
      <c r="AD500" s="24" t="s">
        <v>318</v>
      </c>
      <c r="AE500" s="25" t="s">
        <v>438</v>
      </c>
      <c r="AF500" s="2" t="s">
        <v>438</v>
      </c>
      <c r="AG500" s="2" t="s">
        <v>438</v>
      </c>
      <c r="AH500" s="2" t="s">
        <v>438</v>
      </c>
      <c r="AI500" s="21" t="s">
        <v>438</v>
      </c>
      <c r="AJ500" s="25" t="s">
        <v>438</v>
      </c>
      <c r="AK500" s="2" t="s">
        <v>438</v>
      </c>
      <c r="AL500" s="2" t="s">
        <v>965</v>
      </c>
      <c r="AM500" s="31" t="s">
        <v>951</v>
      </c>
      <c r="AN500" s="7" t="s">
        <v>462</v>
      </c>
      <c r="AO500" t="str">
        <f t="shared" si="12"/>
        <v>A1.6 05</v>
      </c>
    </row>
    <row r="501" spans="2:41" ht="42.5" x14ac:dyDescent="0.35">
      <c r="B501" s="2">
        <v>498</v>
      </c>
      <c r="C501" s="8" t="s">
        <v>383</v>
      </c>
      <c r="D501" s="20" t="s">
        <v>1619</v>
      </c>
      <c r="E501" s="20" t="s">
        <v>796</v>
      </c>
      <c r="F501" s="21" t="s">
        <v>8</v>
      </c>
      <c r="G501" s="25" t="s">
        <v>1535</v>
      </c>
      <c r="H501" s="24" t="s">
        <v>1555</v>
      </c>
      <c r="I501" s="25" t="s">
        <v>1062</v>
      </c>
      <c r="J501" s="2" t="s">
        <v>1060</v>
      </c>
      <c r="K501" s="28" t="s">
        <v>1062</v>
      </c>
      <c r="L501" s="28" t="s">
        <v>1062</v>
      </c>
      <c r="M501" s="28" t="s">
        <v>1063</v>
      </c>
      <c r="N501" s="28" t="s">
        <v>1063</v>
      </c>
      <c r="O501" s="28" t="s">
        <v>1922</v>
      </c>
      <c r="P501" s="24" t="s">
        <v>470</v>
      </c>
      <c r="Q501" s="51" t="s">
        <v>1511</v>
      </c>
      <c r="R501" s="53" t="s">
        <v>1510</v>
      </c>
      <c r="S501" s="47" t="s">
        <v>1185</v>
      </c>
      <c r="T501" s="2" t="s">
        <v>1188</v>
      </c>
      <c r="U501" s="7" t="s">
        <v>1189</v>
      </c>
      <c r="V501" s="7" t="s">
        <v>1517</v>
      </c>
      <c r="W501" s="55" t="s">
        <v>1522</v>
      </c>
      <c r="X501" s="55" t="s">
        <v>1525</v>
      </c>
      <c r="Y501" s="49"/>
      <c r="Z501" s="54" t="s">
        <v>9</v>
      </c>
      <c r="AA501" s="33" t="s">
        <v>997</v>
      </c>
      <c r="AB501" s="30" t="s">
        <v>970</v>
      </c>
      <c r="AC501" s="23" t="s">
        <v>320</v>
      </c>
      <c r="AD501" s="24" t="s">
        <v>318</v>
      </c>
      <c r="AE501" s="25" t="s">
        <v>438</v>
      </c>
      <c r="AF501" s="2" t="s">
        <v>438</v>
      </c>
      <c r="AG501" s="2" t="s">
        <v>438</v>
      </c>
      <c r="AH501" s="2" t="s">
        <v>438</v>
      </c>
      <c r="AI501" s="21" t="s">
        <v>438</v>
      </c>
      <c r="AJ501" s="25" t="s">
        <v>438</v>
      </c>
      <c r="AK501" s="2" t="s">
        <v>438</v>
      </c>
      <c r="AL501" s="2" t="s">
        <v>965</v>
      </c>
      <c r="AM501" s="31" t="s">
        <v>952</v>
      </c>
      <c r="AN501" s="7" t="s">
        <v>462</v>
      </c>
      <c r="AO501" t="str">
        <f t="shared" si="12"/>
        <v>A1.6 06</v>
      </c>
    </row>
    <row r="502" spans="2:41" ht="42.5" x14ac:dyDescent="0.35">
      <c r="B502" s="2">
        <v>499</v>
      </c>
      <c r="C502" s="8" t="s">
        <v>384</v>
      </c>
      <c r="D502" s="20" t="s">
        <v>1619</v>
      </c>
      <c r="E502" s="20" t="s">
        <v>797</v>
      </c>
      <c r="F502" s="21" t="s">
        <v>8</v>
      </c>
      <c r="G502" s="25" t="s">
        <v>1535</v>
      </c>
      <c r="H502" s="24" t="s">
        <v>1555</v>
      </c>
      <c r="I502" s="25" t="s">
        <v>1059</v>
      </c>
      <c r="J502" s="2" t="s">
        <v>1061</v>
      </c>
      <c r="K502" s="28" t="s">
        <v>1059</v>
      </c>
      <c r="L502" s="28" t="s">
        <v>1059</v>
      </c>
      <c r="M502" s="28" t="s">
        <v>1060</v>
      </c>
      <c r="N502" s="28" t="s">
        <v>1060</v>
      </c>
      <c r="O502" s="28" t="s">
        <v>1921</v>
      </c>
      <c r="P502" s="24" t="s">
        <v>470</v>
      </c>
      <c r="Q502" s="51" t="s">
        <v>1511</v>
      </c>
      <c r="R502" s="53" t="s">
        <v>1510</v>
      </c>
      <c r="S502" s="47" t="s">
        <v>1185</v>
      </c>
      <c r="T502" s="2" t="s">
        <v>1188</v>
      </c>
      <c r="U502" s="7" t="s">
        <v>1189</v>
      </c>
      <c r="V502" s="7" t="s">
        <v>1517</v>
      </c>
      <c r="W502" s="55" t="s">
        <v>1522</v>
      </c>
      <c r="X502" s="55" t="s">
        <v>1526</v>
      </c>
      <c r="Y502" s="49"/>
      <c r="Z502" s="54" t="s">
        <v>9</v>
      </c>
      <c r="AA502" s="33" t="s">
        <v>998</v>
      </c>
      <c r="AB502" s="30" t="s">
        <v>969</v>
      </c>
      <c r="AC502" s="23" t="s">
        <v>320</v>
      </c>
      <c r="AD502" s="24" t="s">
        <v>318</v>
      </c>
      <c r="AE502" s="25" t="s">
        <v>438</v>
      </c>
      <c r="AF502" s="2" t="s">
        <v>438</v>
      </c>
      <c r="AG502" s="2" t="s">
        <v>438</v>
      </c>
      <c r="AH502" s="2" t="s">
        <v>438</v>
      </c>
      <c r="AI502" s="21" t="s">
        <v>438</v>
      </c>
      <c r="AJ502" s="25" t="s">
        <v>438</v>
      </c>
      <c r="AK502" s="2" t="s">
        <v>438</v>
      </c>
      <c r="AL502" s="2" t="s">
        <v>965</v>
      </c>
      <c r="AM502" s="31" t="s">
        <v>953</v>
      </c>
      <c r="AN502" s="7" t="s">
        <v>462</v>
      </c>
      <c r="AO502" t="str">
        <f t="shared" si="12"/>
        <v>A1.6 07</v>
      </c>
    </row>
    <row r="503" spans="2:41" ht="42.5" x14ac:dyDescent="0.35">
      <c r="B503" s="2">
        <v>500</v>
      </c>
      <c r="C503" s="8" t="s">
        <v>385</v>
      </c>
      <c r="D503" s="20" t="s">
        <v>1619</v>
      </c>
      <c r="E503" s="20" t="s">
        <v>798</v>
      </c>
      <c r="F503" s="21" t="s">
        <v>8</v>
      </c>
      <c r="G503" s="25" t="s">
        <v>1535</v>
      </c>
      <c r="H503" s="24" t="s">
        <v>1555</v>
      </c>
      <c r="I503" s="25" t="s">
        <v>1062</v>
      </c>
      <c r="J503" s="2" t="s">
        <v>1060</v>
      </c>
      <c r="K503" s="28" t="s">
        <v>1062</v>
      </c>
      <c r="L503" s="28" t="s">
        <v>1062</v>
      </c>
      <c r="M503" s="28" t="s">
        <v>1063</v>
      </c>
      <c r="N503" s="28" t="s">
        <v>1063</v>
      </c>
      <c r="O503" s="28" t="s">
        <v>1922</v>
      </c>
      <c r="P503" s="24" t="s">
        <v>470</v>
      </c>
      <c r="Q503" s="51" t="s">
        <v>1511</v>
      </c>
      <c r="R503" s="53" t="s">
        <v>1510</v>
      </c>
      <c r="S503" s="47" t="s">
        <v>1185</v>
      </c>
      <c r="T503" s="2" t="s">
        <v>1188</v>
      </c>
      <c r="U503" s="7" t="s">
        <v>1189</v>
      </c>
      <c r="V503" s="7" t="s">
        <v>1517</v>
      </c>
      <c r="W503" s="55" t="s">
        <v>1522</v>
      </c>
      <c r="X503" s="55" t="s">
        <v>1527</v>
      </c>
      <c r="Y503" s="49"/>
      <c r="Z503" s="54" t="s">
        <v>9</v>
      </c>
      <c r="AA503" s="33" t="s">
        <v>998</v>
      </c>
      <c r="AB503" s="30" t="s">
        <v>970</v>
      </c>
      <c r="AC503" s="23" t="s">
        <v>320</v>
      </c>
      <c r="AD503" s="24" t="s">
        <v>318</v>
      </c>
      <c r="AE503" s="25" t="s">
        <v>438</v>
      </c>
      <c r="AF503" s="2" t="s">
        <v>438</v>
      </c>
      <c r="AG503" s="2" t="s">
        <v>438</v>
      </c>
      <c r="AH503" s="2" t="s">
        <v>438</v>
      </c>
      <c r="AI503" s="21" t="s">
        <v>438</v>
      </c>
      <c r="AJ503" s="25" t="s">
        <v>438</v>
      </c>
      <c r="AK503" s="2" t="s">
        <v>438</v>
      </c>
      <c r="AL503" s="2" t="s">
        <v>965</v>
      </c>
      <c r="AM503" s="31" t="s">
        <v>954</v>
      </c>
      <c r="AN503" s="7" t="s">
        <v>462</v>
      </c>
      <c r="AO503" t="str">
        <f t="shared" si="12"/>
        <v>A1.6 08</v>
      </c>
    </row>
    <row r="504" spans="2:41" ht="42.5" x14ac:dyDescent="0.35">
      <c r="B504" s="2">
        <v>501</v>
      </c>
      <c r="C504" s="8" t="s">
        <v>386</v>
      </c>
      <c r="D504" s="20" t="s">
        <v>1619</v>
      </c>
      <c r="E504" s="20" t="s">
        <v>799</v>
      </c>
      <c r="F504" s="21" t="s">
        <v>8</v>
      </c>
      <c r="G504" s="25" t="s">
        <v>1535</v>
      </c>
      <c r="H504" s="24" t="s">
        <v>1555</v>
      </c>
      <c r="I504" s="25" t="s">
        <v>1059</v>
      </c>
      <c r="J504" s="2" t="s">
        <v>1061</v>
      </c>
      <c r="K504" s="28" t="s">
        <v>1059</v>
      </c>
      <c r="L504" s="28" t="s">
        <v>1059</v>
      </c>
      <c r="M504" s="28" t="s">
        <v>1060</v>
      </c>
      <c r="N504" s="28" t="s">
        <v>1060</v>
      </c>
      <c r="O504" s="28" t="s">
        <v>1921</v>
      </c>
      <c r="P504" s="24" t="s">
        <v>470</v>
      </c>
      <c r="Q504" s="51" t="s">
        <v>1511</v>
      </c>
      <c r="R504" s="53" t="s">
        <v>1510</v>
      </c>
      <c r="S504" s="47" t="s">
        <v>1185</v>
      </c>
      <c r="T504" s="2" t="s">
        <v>1188</v>
      </c>
      <c r="U504" s="7" t="s">
        <v>1189</v>
      </c>
      <c r="V504" s="7" t="s">
        <v>1517</v>
      </c>
      <c r="W504" s="55" t="s">
        <v>1522</v>
      </c>
      <c r="X504" s="55" t="s">
        <v>1528</v>
      </c>
      <c r="Y504" s="49"/>
      <c r="Z504" s="54" t="s">
        <v>9</v>
      </c>
      <c r="AA504" s="33" t="s">
        <v>999</v>
      </c>
      <c r="AB504" s="30" t="s">
        <v>969</v>
      </c>
      <c r="AC504" s="23" t="s">
        <v>320</v>
      </c>
      <c r="AD504" s="24" t="s">
        <v>318</v>
      </c>
      <c r="AE504" s="25" t="s">
        <v>438</v>
      </c>
      <c r="AF504" s="2" t="s">
        <v>438</v>
      </c>
      <c r="AG504" s="2" t="s">
        <v>438</v>
      </c>
      <c r="AH504" s="2" t="s">
        <v>438</v>
      </c>
      <c r="AI504" s="21" t="s">
        <v>438</v>
      </c>
      <c r="AJ504" s="25" t="s">
        <v>438</v>
      </c>
      <c r="AK504" s="2" t="s">
        <v>438</v>
      </c>
      <c r="AL504" s="2" t="s">
        <v>965</v>
      </c>
      <c r="AM504" s="31" t="s">
        <v>955</v>
      </c>
      <c r="AN504" s="7" t="s">
        <v>462</v>
      </c>
      <c r="AO504" t="str">
        <f t="shared" si="12"/>
        <v>A1.6 09</v>
      </c>
    </row>
    <row r="505" spans="2:41" ht="42.5" x14ac:dyDescent="0.35">
      <c r="B505" s="2">
        <v>502</v>
      </c>
      <c r="C505" s="8" t="s">
        <v>387</v>
      </c>
      <c r="D505" s="20" t="s">
        <v>1619</v>
      </c>
      <c r="E505" s="20" t="s">
        <v>800</v>
      </c>
      <c r="F505" s="21" t="s">
        <v>8</v>
      </c>
      <c r="G505" s="25" t="s">
        <v>1535</v>
      </c>
      <c r="H505" s="24" t="s">
        <v>1555</v>
      </c>
      <c r="I505" s="25" t="s">
        <v>1062</v>
      </c>
      <c r="J505" s="2" t="s">
        <v>1060</v>
      </c>
      <c r="K505" s="28" t="s">
        <v>1062</v>
      </c>
      <c r="L505" s="28" t="s">
        <v>1062</v>
      </c>
      <c r="M505" s="28" t="s">
        <v>1063</v>
      </c>
      <c r="N505" s="28" t="s">
        <v>1063</v>
      </c>
      <c r="O505" s="28" t="s">
        <v>1922</v>
      </c>
      <c r="P505" s="24" t="s">
        <v>470</v>
      </c>
      <c r="Q505" s="51" t="s">
        <v>1511</v>
      </c>
      <c r="R505" s="53" t="s">
        <v>1510</v>
      </c>
      <c r="S505" s="47" t="s">
        <v>1185</v>
      </c>
      <c r="T505" s="2" t="s">
        <v>1188</v>
      </c>
      <c r="U505" s="7" t="s">
        <v>1189</v>
      </c>
      <c r="V505" s="7" t="s">
        <v>1517</v>
      </c>
      <c r="W505" s="55" t="s">
        <v>1522</v>
      </c>
      <c r="X505" s="55">
        <v>10</v>
      </c>
      <c r="Y505" s="49"/>
      <c r="Z505" s="54" t="s">
        <v>9</v>
      </c>
      <c r="AA505" s="33" t="s">
        <v>999</v>
      </c>
      <c r="AB505" s="30" t="s">
        <v>970</v>
      </c>
      <c r="AC505" s="23" t="s">
        <v>320</v>
      </c>
      <c r="AD505" s="24" t="s">
        <v>318</v>
      </c>
      <c r="AE505" s="25" t="s">
        <v>438</v>
      </c>
      <c r="AF505" s="2" t="s">
        <v>438</v>
      </c>
      <c r="AG505" s="2" t="s">
        <v>438</v>
      </c>
      <c r="AH505" s="2" t="s">
        <v>438</v>
      </c>
      <c r="AI505" s="21" t="s">
        <v>438</v>
      </c>
      <c r="AJ505" s="25" t="s">
        <v>438</v>
      </c>
      <c r="AK505" s="2" t="s">
        <v>438</v>
      </c>
      <c r="AL505" s="2" t="s">
        <v>965</v>
      </c>
      <c r="AM505" s="31" t="s">
        <v>956</v>
      </c>
      <c r="AN505" s="7" t="s">
        <v>462</v>
      </c>
      <c r="AO505" t="str">
        <f t="shared" si="12"/>
        <v>A1.6 10</v>
      </c>
    </row>
    <row r="506" spans="2:41" ht="42.5" x14ac:dyDescent="0.35">
      <c r="B506" s="2">
        <v>503</v>
      </c>
      <c r="C506" s="8" t="s">
        <v>388</v>
      </c>
      <c r="D506" s="20" t="s">
        <v>1619</v>
      </c>
      <c r="E506" s="20" t="s">
        <v>801</v>
      </c>
      <c r="F506" s="21" t="s">
        <v>8</v>
      </c>
      <c r="G506" s="25" t="s">
        <v>1535</v>
      </c>
      <c r="H506" s="24" t="s">
        <v>1555</v>
      </c>
      <c r="I506" s="25" t="s">
        <v>1059</v>
      </c>
      <c r="J506" s="2" t="s">
        <v>1061</v>
      </c>
      <c r="K506" s="28" t="s">
        <v>1059</v>
      </c>
      <c r="L506" s="28" t="s">
        <v>1059</v>
      </c>
      <c r="M506" s="28" t="s">
        <v>1060</v>
      </c>
      <c r="N506" s="28" t="s">
        <v>1060</v>
      </c>
      <c r="O506" s="28" t="s">
        <v>1921</v>
      </c>
      <c r="P506" s="24" t="s">
        <v>470</v>
      </c>
      <c r="Q506" s="51" t="s">
        <v>1511</v>
      </c>
      <c r="R506" s="53" t="s">
        <v>1510</v>
      </c>
      <c r="S506" s="47" t="s">
        <v>1185</v>
      </c>
      <c r="T506" s="2" t="s">
        <v>1188</v>
      </c>
      <c r="U506" s="7" t="s">
        <v>1189</v>
      </c>
      <c r="V506" s="7" t="s">
        <v>1517</v>
      </c>
      <c r="W506" s="55" t="s">
        <v>1522</v>
      </c>
      <c r="X506" s="55">
        <v>11</v>
      </c>
      <c r="Y506" s="49"/>
      <c r="Z506" s="54" t="s">
        <v>9</v>
      </c>
      <c r="AA506" s="33" t="s">
        <v>1000</v>
      </c>
      <c r="AB506" s="30" t="s">
        <v>969</v>
      </c>
      <c r="AC506" s="23" t="s">
        <v>320</v>
      </c>
      <c r="AD506" s="24" t="s">
        <v>318</v>
      </c>
      <c r="AE506" s="25" t="s">
        <v>438</v>
      </c>
      <c r="AF506" s="2" t="s">
        <v>438</v>
      </c>
      <c r="AG506" s="2" t="s">
        <v>438</v>
      </c>
      <c r="AH506" s="2" t="s">
        <v>438</v>
      </c>
      <c r="AI506" s="21" t="s">
        <v>438</v>
      </c>
      <c r="AJ506" s="25" t="s">
        <v>438</v>
      </c>
      <c r="AK506" s="2" t="s">
        <v>438</v>
      </c>
      <c r="AL506" s="2" t="s">
        <v>965</v>
      </c>
      <c r="AM506" s="31" t="s">
        <v>957</v>
      </c>
      <c r="AN506" s="7" t="s">
        <v>462</v>
      </c>
      <c r="AO506" t="str">
        <f t="shared" si="12"/>
        <v>A1.6 11</v>
      </c>
    </row>
    <row r="507" spans="2:41" ht="42.5" x14ac:dyDescent="0.35">
      <c r="B507" s="2">
        <v>504</v>
      </c>
      <c r="C507" s="8" t="s">
        <v>389</v>
      </c>
      <c r="D507" s="20" t="s">
        <v>1619</v>
      </c>
      <c r="E507" s="20" t="s">
        <v>802</v>
      </c>
      <c r="F507" s="21" t="s">
        <v>8</v>
      </c>
      <c r="G507" s="25" t="s">
        <v>1535</v>
      </c>
      <c r="H507" s="24" t="s">
        <v>1555</v>
      </c>
      <c r="I507" s="25" t="s">
        <v>1062</v>
      </c>
      <c r="J507" s="2" t="s">
        <v>1060</v>
      </c>
      <c r="K507" s="28" t="s">
        <v>1062</v>
      </c>
      <c r="L507" s="28" t="s">
        <v>1062</v>
      </c>
      <c r="M507" s="28" t="s">
        <v>1063</v>
      </c>
      <c r="N507" s="28" t="s">
        <v>1063</v>
      </c>
      <c r="O507" s="28" t="s">
        <v>1922</v>
      </c>
      <c r="P507" s="24" t="s">
        <v>470</v>
      </c>
      <c r="Q507" s="51" t="s">
        <v>1511</v>
      </c>
      <c r="R507" s="53" t="s">
        <v>1510</v>
      </c>
      <c r="S507" s="47" t="s">
        <v>1185</v>
      </c>
      <c r="T507" s="2" t="s">
        <v>1188</v>
      </c>
      <c r="U507" s="7" t="s">
        <v>1189</v>
      </c>
      <c r="V507" s="7" t="s">
        <v>1517</v>
      </c>
      <c r="W507" s="55" t="s">
        <v>1522</v>
      </c>
      <c r="X507" s="55">
        <v>12</v>
      </c>
      <c r="Y507" s="49"/>
      <c r="Z507" s="54" t="s">
        <v>9</v>
      </c>
      <c r="AA507" s="33" t="s">
        <v>1000</v>
      </c>
      <c r="AB507" s="30" t="s">
        <v>970</v>
      </c>
      <c r="AC507" s="23" t="s">
        <v>320</v>
      </c>
      <c r="AD507" s="24" t="s">
        <v>318</v>
      </c>
      <c r="AE507" s="25" t="s">
        <v>438</v>
      </c>
      <c r="AF507" s="2" t="s">
        <v>438</v>
      </c>
      <c r="AG507" s="2" t="s">
        <v>438</v>
      </c>
      <c r="AH507" s="2" t="s">
        <v>438</v>
      </c>
      <c r="AI507" s="21" t="s">
        <v>438</v>
      </c>
      <c r="AJ507" s="25" t="s">
        <v>438</v>
      </c>
      <c r="AK507" s="2" t="s">
        <v>438</v>
      </c>
      <c r="AL507" s="2" t="s">
        <v>965</v>
      </c>
      <c r="AM507" s="31" t="s">
        <v>958</v>
      </c>
      <c r="AN507" s="7" t="s">
        <v>462</v>
      </c>
      <c r="AO507" t="str">
        <f t="shared" si="12"/>
        <v>A1.6 12</v>
      </c>
    </row>
    <row r="508" spans="2:41" ht="42.5" x14ac:dyDescent="0.35">
      <c r="B508" s="2">
        <v>505</v>
      </c>
      <c r="C508" s="8" t="s">
        <v>390</v>
      </c>
      <c r="D508" s="20" t="s">
        <v>1619</v>
      </c>
      <c r="E508" s="20" t="s">
        <v>803</v>
      </c>
      <c r="F508" s="21" t="s">
        <v>8</v>
      </c>
      <c r="G508" s="25" t="s">
        <v>1535</v>
      </c>
      <c r="H508" s="24" t="s">
        <v>1555</v>
      </c>
      <c r="I508" s="25" t="s">
        <v>1059</v>
      </c>
      <c r="J508" s="2" t="s">
        <v>1061</v>
      </c>
      <c r="K508" s="28" t="s">
        <v>1059</v>
      </c>
      <c r="L508" s="28" t="s">
        <v>1059</v>
      </c>
      <c r="M508" s="28" t="s">
        <v>1060</v>
      </c>
      <c r="N508" s="28" t="s">
        <v>1060</v>
      </c>
      <c r="O508" s="28" t="s">
        <v>1921</v>
      </c>
      <c r="P508" s="24" t="s">
        <v>470</v>
      </c>
      <c r="Q508" s="51" t="s">
        <v>1511</v>
      </c>
      <c r="R508" s="53" t="s">
        <v>1510</v>
      </c>
      <c r="S508" s="47" t="s">
        <v>1185</v>
      </c>
      <c r="T508" s="2" t="s">
        <v>1188</v>
      </c>
      <c r="U508" s="7" t="s">
        <v>1189</v>
      </c>
      <c r="V508" s="7" t="s">
        <v>1517</v>
      </c>
      <c r="W508" s="55" t="s">
        <v>1522</v>
      </c>
      <c r="X508" s="55">
        <v>13</v>
      </c>
      <c r="Y508" s="49"/>
      <c r="Z508" s="54" t="s">
        <v>9</v>
      </c>
      <c r="AA508" s="33" t="s">
        <v>1001</v>
      </c>
      <c r="AB508" s="30" t="s">
        <v>969</v>
      </c>
      <c r="AC508" s="23" t="s">
        <v>320</v>
      </c>
      <c r="AD508" s="24" t="s">
        <v>318</v>
      </c>
      <c r="AE508" s="25" t="s">
        <v>438</v>
      </c>
      <c r="AF508" s="2" t="s">
        <v>438</v>
      </c>
      <c r="AG508" s="2" t="s">
        <v>438</v>
      </c>
      <c r="AH508" s="2" t="s">
        <v>438</v>
      </c>
      <c r="AI508" s="21" t="s">
        <v>438</v>
      </c>
      <c r="AJ508" s="25" t="s">
        <v>438</v>
      </c>
      <c r="AK508" s="2" t="s">
        <v>438</v>
      </c>
      <c r="AL508" s="2" t="s">
        <v>965</v>
      </c>
      <c r="AM508" s="31" t="s">
        <v>959</v>
      </c>
      <c r="AN508" s="7" t="s">
        <v>462</v>
      </c>
      <c r="AO508" t="str">
        <f t="shared" si="12"/>
        <v>A1.6 13</v>
      </c>
    </row>
    <row r="509" spans="2:41" ht="42.5" x14ac:dyDescent="0.35">
      <c r="B509" s="2">
        <v>506</v>
      </c>
      <c r="C509" s="8" t="s">
        <v>391</v>
      </c>
      <c r="D509" s="20" t="s">
        <v>1619</v>
      </c>
      <c r="E509" s="20" t="s">
        <v>804</v>
      </c>
      <c r="F509" s="21" t="s">
        <v>8</v>
      </c>
      <c r="G509" s="25" t="s">
        <v>1535</v>
      </c>
      <c r="H509" s="24" t="s">
        <v>1555</v>
      </c>
      <c r="I509" s="25" t="s">
        <v>1062</v>
      </c>
      <c r="J509" s="2" t="s">
        <v>1060</v>
      </c>
      <c r="K509" s="28" t="s">
        <v>1062</v>
      </c>
      <c r="L509" s="28" t="s">
        <v>1062</v>
      </c>
      <c r="M509" s="28" t="s">
        <v>1063</v>
      </c>
      <c r="N509" s="28" t="s">
        <v>1063</v>
      </c>
      <c r="O509" s="28" t="s">
        <v>1922</v>
      </c>
      <c r="P509" s="24" t="s">
        <v>470</v>
      </c>
      <c r="Q509" s="51" t="s">
        <v>1511</v>
      </c>
      <c r="R509" s="53" t="s">
        <v>1510</v>
      </c>
      <c r="S509" s="47" t="s">
        <v>1185</v>
      </c>
      <c r="T509" s="2" t="s">
        <v>1188</v>
      </c>
      <c r="U509" s="7" t="s">
        <v>1189</v>
      </c>
      <c r="V509" s="7" t="s">
        <v>1517</v>
      </c>
      <c r="W509" s="55" t="s">
        <v>1522</v>
      </c>
      <c r="X509" s="55">
        <v>14</v>
      </c>
      <c r="Y509" s="49"/>
      <c r="Z509" s="54" t="s">
        <v>9</v>
      </c>
      <c r="AA509" s="33" t="s">
        <v>1001</v>
      </c>
      <c r="AB509" s="30" t="s">
        <v>970</v>
      </c>
      <c r="AC509" s="23" t="s">
        <v>320</v>
      </c>
      <c r="AD509" s="24" t="s">
        <v>318</v>
      </c>
      <c r="AE509" s="25" t="s">
        <v>438</v>
      </c>
      <c r="AF509" s="2" t="s">
        <v>438</v>
      </c>
      <c r="AG509" s="2" t="s">
        <v>438</v>
      </c>
      <c r="AH509" s="2" t="s">
        <v>438</v>
      </c>
      <c r="AI509" s="21" t="s">
        <v>438</v>
      </c>
      <c r="AJ509" s="25" t="s">
        <v>438</v>
      </c>
      <c r="AK509" s="2" t="s">
        <v>438</v>
      </c>
      <c r="AL509" s="2" t="s">
        <v>965</v>
      </c>
      <c r="AM509" s="31" t="s">
        <v>960</v>
      </c>
      <c r="AN509" s="7" t="s">
        <v>462</v>
      </c>
      <c r="AO509" t="str">
        <f t="shared" si="12"/>
        <v>A1.6 14</v>
      </c>
    </row>
    <row r="510" spans="2:41" ht="42.5" x14ac:dyDescent="0.35">
      <c r="B510" s="2">
        <v>507</v>
      </c>
      <c r="C510" s="8" t="s">
        <v>393</v>
      </c>
      <c r="D510" s="20" t="s">
        <v>1619</v>
      </c>
      <c r="E510" s="20" t="s">
        <v>805</v>
      </c>
      <c r="F510" s="21" t="s">
        <v>8</v>
      </c>
      <c r="G510" s="25" t="s">
        <v>1535</v>
      </c>
      <c r="H510" s="24" t="s">
        <v>1555</v>
      </c>
      <c r="I510" s="25" t="s">
        <v>1059</v>
      </c>
      <c r="J510" s="2" t="s">
        <v>1061</v>
      </c>
      <c r="K510" s="28" t="s">
        <v>1059</v>
      </c>
      <c r="L510" s="28" t="s">
        <v>1059</v>
      </c>
      <c r="M510" s="28" t="s">
        <v>1060</v>
      </c>
      <c r="N510" s="28" t="s">
        <v>1060</v>
      </c>
      <c r="O510" s="28" t="s">
        <v>1921</v>
      </c>
      <c r="P510" s="24" t="s">
        <v>470</v>
      </c>
      <c r="Q510" s="51" t="s">
        <v>1511</v>
      </c>
      <c r="R510" s="53" t="s">
        <v>1510</v>
      </c>
      <c r="S510" s="47" t="s">
        <v>1185</v>
      </c>
      <c r="T510" s="2" t="s">
        <v>1188</v>
      </c>
      <c r="U510" s="7" t="s">
        <v>1189</v>
      </c>
      <c r="V510" s="7" t="s">
        <v>1517</v>
      </c>
      <c r="W510" s="55" t="s">
        <v>1522</v>
      </c>
      <c r="X510" s="55">
        <v>15</v>
      </c>
      <c r="Y510" s="49"/>
      <c r="Z510" s="54" t="s">
        <v>9</v>
      </c>
      <c r="AA510" s="33" t="s">
        <v>1002</v>
      </c>
      <c r="AB510" s="30" t="s">
        <v>969</v>
      </c>
      <c r="AC510" s="23" t="s">
        <v>320</v>
      </c>
      <c r="AD510" s="24" t="s">
        <v>318</v>
      </c>
      <c r="AE510" s="25" t="s">
        <v>438</v>
      </c>
      <c r="AF510" s="2" t="s">
        <v>438</v>
      </c>
      <c r="AG510" s="2" t="s">
        <v>438</v>
      </c>
      <c r="AH510" s="2" t="s">
        <v>438</v>
      </c>
      <c r="AI510" s="21" t="s">
        <v>438</v>
      </c>
      <c r="AJ510" s="25" t="s">
        <v>438</v>
      </c>
      <c r="AK510" s="2" t="s">
        <v>438</v>
      </c>
      <c r="AL510" s="2" t="s">
        <v>965</v>
      </c>
      <c r="AM510" s="31" t="s">
        <v>961</v>
      </c>
      <c r="AN510" s="7" t="s">
        <v>462</v>
      </c>
      <c r="AO510" t="str">
        <f t="shared" si="12"/>
        <v>A1.6 15</v>
      </c>
    </row>
    <row r="511" spans="2:41" ht="42.5" x14ac:dyDescent="0.35">
      <c r="B511" s="2">
        <v>508</v>
      </c>
      <c r="C511" s="8" t="s">
        <v>392</v>
      </c>
      <c r="D511" s="20" t="s">
        <v>1619</v>
      </c>
      <c r="E511" s="20" t="s">
        <v>806</v>
      </c>
      <c r="F511" s="21" t="s">
        <v>8</v>
      </c>
      <c r="G511" s="25" t="s">
        <v>1535</v>
      </c>
      <c r="H511" s="24" t="s">
        <v>1555</v>
      </c>
      <c r="I511" s="25" t="s">
        <v>1062</v>
      </c>
      <c r="J511" s="2" t="s">
        <v>1060</v>
      </c>
      <c r="K511" s="28" t="s">
        <v>1062</v>
      </c>
      <c r="L511" s="28" t="s">
        <v>1062</v>
      </c>
      <c r="M511" s="28" t="s">
        <v>1063</v>
      </c>
      <c r="N511" s="28" t="s">
        <v>1063</v>
      </c>
      <c r="O511" s="28" t="s">
        <v>1922</v>
      </c>
      <c r="P511" s="24" t="s">
        <v>470</v>
      </c>
      <c r="Q511" s="51" t="s">
        <v>1511</v>
      </c>
      <c r="R511" s="53" t="s">
        <v>1510</v>
      </c>
      <c r="S511" s="47" t="s">
        <v>1185</v>
      </c>
      <c r="T511" s="2" t="s">
        <v>1188</v>
      </c>
      <c r="U511" s="7" t="s">
        <v>1189</v>
      </c>
      <c r="V511" s="7" t="s">
        <v>1517</v>
      </c>
      <c r="W511" s="55" t="s">
        <v>1522</v>
      </c>
      <c r="X511" s="55">
        <v>16</v>
      </c>
      <c r="Y511" s="49"/>
      <c r="Z511" s="54" t="s">
        <v>9</v>
      </c>
      <c r="AA511" s="33" t="s">
        <v>1002</v>
      </c>
      <c r="AB511" s="30" t="s">
        <v>970</v>
      </c>
      <c r="AC511" s="23" t="s">
        <v>320</v>
      </c>
      <c r="AD511" s="24" t="s">
        <v>318</v>
      </c>
      <c r="AE511" s="25" t="s">
        <v>438</v>
      </c>
      <c r="AF511" s="2" t="s">
        <v>438</v>
      </c>
      <c r="AG511" s="2" t="s">
        <v>438</v>
      </c>
      <c r="AH511" s="2" t="s">
        <v>438</v>
      </c>
      <c r="AI511" s="21" t="s">
        <v>438</v>
      </c>
      <c r="AJ511" s="25" t="s">
        <v>438</v>
      </c>
      <c r="AK511" s="2" t="s">
        <v>438</v>
      </c>
      <c r="AL511" s="2" t="s">
        <v>965</v>
      </c>
      <c r="AM511" s="31" t="s">
        <v>962</v>
      </c>
      <c r="AN511" s="7" t="s">
        <v>462</v>
      </c>
      <c r="AO511" t="str">
        <f t="shared" si="12"/>
        <v>A1.6 16</v>
      </c>
    </row>
    <row r="512" spans="2:41" ht="42.5" x14ac:dyDescent="0.35">
      <c r="B512" s="2">
        <v>509</v>
      </c>
      <c r="C512" s="8" t="s">
        <v>394</v>
      </c>
      <c r="D512" s="20" t="s">
        <v>1619</v>
      </c>
      <c r="E512" s="20" t="s">
        <v>807</v>
      </c>
      <c r="F512" s="21" t="s">
        <v>8</v>
      </c>
      <c r="G512" s="25" t="s">
        <v>1535</v>
      </c>
      <c r="H512" s="24" t="s">
        <v>1555</v>
      </c>
      <c r="I512" s="25" t="s">
        <v>1059</v>
      </c>
      <c r="J512" s="2" t="s">
        <v>1061</v>
      </c>
      <c r="K512" s="28" t="s">
        <v>1059</v>
      </c>
      <c r="L512" s="28" t="s">
        <v>1059</v>
      </c>
      <c r="M512" s="28" t="s">
        <v>1060</v>
      </c>
      <c r="N512" s="28" t="s">
        <v>1060</v>
      </c>
      <c r="O512" s="28" t="s">
        <v>1921</v>
      </c>
      <c r="P512" s="24" t="s">
        <v>470</v>
      </c>
      <c r="Q512" s="51" t="s">
        <v>1511</v>
      </c>
      <c r="R512" s="53" t="s">
        <v>1510</v>
      </c>
      <c r="S512" s="47" t="s">
        <v>1185</v>
      </c>
      <c r="T512" s="2" t="s">
        <v>1188</v>
      </c>
      <c r="U512" s="7" t="s">
        <v>1189</v>
      </c>
      <c r="V512" s="7" t="s">
        <v>1517</v>
      </c>
      <c r="W512" s="55" t="s">
        <v>1523</v>
      </c>
      <c r="X512" s="55" t="s">
        <v>1519</v>
      </c>
      <c r="Y512" s="49"/>
      <c r="Z512" s="54" t="s">
        <v>9</v>
      </c>
      <c r="AA512" s="33" t="s">
        <v>1003</v>
      </c>
      <c r="AB512" s="30" t="s">
        <v>969</v>
      </c>
      <c r="AC512" s="23" t="s">
        <v>320</v>
      </c>
      <c r="AD512" s="24" t="s">
        <v>318</v>
      </c>
      <c r="AE512" s="25" t="s">
        <v>438</v>
      </c>
      <c r="AF512" s="2" t="s">
        <v>438</v>
      </c>
      <c r="AG512" s="2" t="s">
        <v>438</v>
      </c>
      <c r="AH512" s="2" t="s">
        <v>438</v>
      </c>
      <c r="AI512" s="21" t="s">
        <v>438</v>
      </c>
      <c r="AJ512" s="25" t="s">
        <v>438</v>
      </c>
      <c r="AK512" s="2" t="s">
        <v>438</v>
      </c>
      <c r="AL512" s="2" t="s">
        <v>966</v>
      </c>
      <c r="AM512" s="31" t="s">
        <v>889</v>
      </c>
      <c r="AN512" s="7" t="s">
        <v>463</v>
      </c>
      <c r="AO512" t="str">
        <f t="shared" si="12"/>
        <v>A1.7 01</v>
      </c>
    </row>
    <row r="513" spans="2:41" ht="42.5" x14ac:dyDescent="0.35">
      <c r="B513" s="2">
        <v>510</v>
      </c>
      <c r="C513" s="8" t="s">
        <v>395</v>
      </c>
      <c r="D513" s="20" t="s">
        <v>1619</v>
      </c>
      <c r="E513" s="20" t="s">
        <v>808</v>
      </c>
      <c r="F513" s="21" t="s">
        <v>8</v>
      </c>
      <c r="G513" s="25" t="s">
        <v>1535</v>
      </c>
      <c r="H513" s="24" t="s">
        <v>1555</v>
      </c>
      <c r="I513" s="25" t="s">
        <v>1062</v>
      </c>
      <c r="J513" s="2" t="s">
        <v>1060</v>
      </c>
      <c r="K513" s="28" t="s">
        <v>1062</v>
      </c>
      <c r="L513" s="28" t="s">
        <v>1062</v>
      </c>
      <c r="M513" s="28" t="s">
        <v>1063</v>
      </c>
      <c r="N513" s="28" t="s">
        <v>1063</v>
      </c>
      <c r="O513" s="28" t="s">
        <v>1922</v>
      </c>
      <c r="P513" s="24" t="s">
        <v>470</v>
      </c>
      <c r="Q513" s="51" t="s">
        <v>1511</v>
      </c>
      <c r="R513" s="53" t="s">
        <v>1510</v>
      </c>
      <c r="S513" s="47" t="s">
        <v>1185</v>
      </c>
      <c r="T513" s="2" t="s">
        <v>1188</v>
      </c>
      <c r="U513" s="7" t="s">
        <v>1189</v>
      </c>
      <c r="V513" s="7" t="s">
        <v>1517</v>
      </c>
      <c r="W513" s="55" t="s">
        <v>1523</v>
      </c>
      <c r="X513" s="55" t="s">
        <v>1521</v>
      </c>
      <c r="Y513" s="49"/>
      <c r="Z513" s="54" t="s">
        <v>9</v>
      </c>
      <c r="AA513" s="33" t="s">
        <v>1003</v>
      </c>
      <c r="AB513" s="30" t="s">
        <v>970</v>
      </c>
      <c r="AC513" s="23" t="s">
        <v>320</v>
      </c>
      <c r="AD513" s="24" t="s">
        <v>318</v>
      </c>
      <c r="AE513" s="25" t="s">
        <v>438</v>
      </c>
      <c r="AF513" s="2" t="s">
        <v>438</v>
      </c>
      <c r="AG513" s="2" t="s">
        <v>438</v>
      </c>
      <c r="AH513" s="2" t="s">
        <v>438</v>
      </c>
      <c r="AI513" s="21" t="s">
        <v>438</v>
      </c>
      <c r="AJ513" s="25" t="s">
        <v>438</v>
      </c>
      <c r="AK513" s="2" t="s">
        <v>438</v>
      </c>
      <c r="AL513" s="2" t="s">
        <v>966</v>
      </c>
      <c r="AM513" s="31" t="s">
        <v>890</v>
      </c>
      <c r="AN513" s="7" t="s">
        <v>463</v>
      </c>
      <c r="AO513" t="str">
        <f t="shared" si="12"/>
        <v>A1.7 02</v>
      </c>
    </row>
    <row r="514" spans="2:41" ht="42.5" x14ac:dyDescent="0.35">
      <c r="B514" s="2">
        <v>511</v>
      </c>
      <c r="C514" s="8" t="s">
        <v>396</v>
      </c>
      <c r="D514" s="20" t="s">
        <v>1619</v>
      </c>
      <c r="E514" s="20" t="s">
        <v>809</v>
      </c>
      <c r="F514" s="21" t="s">
        <v>8</v>
      </c>
      <c r="G514" s="25" t="s">
        <v>1535</v>
      </c>
      <c r="H514" s="24" t="s">
        <v>1555</v>
      </c>
      <c r="I514" s="25" t="s">
        <v>1059</v>
      </c>
      <c r="J514" s="2" t="s">
        <v>1061</v>
      </c>
      <c r="K514" s="28" t="s">
        <v>1059</v>
      </c>
      <c r="L514" s="28" t="s">
        <v>1059</v>
      </c>
      <c r="M514" s="28" t="s">
        <v>1060</v>
      </c>
      <c r="N514" s="28" t="s">
        <v>1060</v>
      </c>
      <c r="O514" s="28" t="s">
        <v>1921</v>
      </c>
      <c r="P514" s="24" t="s">
        <v>470</v>
      </c>
      <c r="Q514" s="51" t="s">
        <v>1511</v>
      </c>
      <c r="R514" s="53" t="s">
        <v>1510</v>
      </c>
      <c r="S514" s="47" t="s">
        <v>1185</v>
      </c>
      <c r="T514" s="2" t="s">
        <v>1188</v>
      </c>
      <c r="U514" s="7" t="s">
        <v>1189</v>
      </c>
      <c r="V514" s="7" t="s">
        <v>1517</v>
      </c>
      <c r="W514" s="55" t="s">
        <v>1523</v>
      </c>
      <c r="X514" s="55" t="s">
        <v>1522</v>
      </c>
      <c r="Y514" s="49"/>
      <c r="Z514" s="54" t="s">
        <v>9</v>
      </c>
      <c r="AA514" s="33" t="s">
        <v>1004</v>
      </c>
      <c r="AB514" s="30" t="s">
        <v>969</v>
      </c>
      <c r="AC514" s="23" t="s">
        <v>320</v>
      </c>
      <c r="AD514" s="24" t="s">
        <v>318</v>
      </c>
      <c r="AE514" s="25" t="s">
        <v>438</v>
      </c>
      <c r="AF514" s="2" t="s">
        <v>438</v>
      </c>
      <c r="AG514" s="2" t="s">
        <v>438</v>
      </c>
      <c r="AH514" s="2" t="s">
        <v>438</v>
      </c>
      <c r="AI514" s="21" t="s">
        <v>438</v>
      </c>
      <c r="AJ514" s="25" t="s">
        <v>438</v>
      </c>
      <c r="AK514" s="2" t="s">
        <v>438</v>
      </c>
      <c r="AL514" s="2" t="s">
        <v>966</v>
      </c>
      <c r="AM514" s="31" t="s">
        <v>891</v>
      </c>
      <c r="AN514" s="7" t="s">
        <v>463</v>
      </c>
      <c r="AO514" t="str">
        <f t="shared" si="12"/>
        <v>A1.7 03</v>
      </c>
    </row>
    <row r="515" spans="2:41" ht="42.5" x14ac:dyDescent="0.35">
      <c r="B515" s="2">
        <v>512</v>
      </c>
      <c r="C515" s="8" t="s">
        <v>397</v>
      </c>
      <c r="D515" s="20" t="s">
        <v>1619</v>
      </c>
      <c r="E515" s="20" t="s">
        <v>810</v>
      </c>
      <c r="F515" s="21" t="s">
        <v>8</v>
      </c>
      <c r="G515" s="25" t="s">
        <v>1535</v>
      </c>
      <c r="H515" s="24" t="s">
        <v>1555</v>
      </c>
      <c r="I515" s="25" t="s">
        <v>1062</v>
      </c>
      <c r="J515" s="2" t="s">
        <v>1060</v>
      </c>
      <c r="K515" s="28" t="s">
        <v>1062</v>
      </c>
      <c r="L515" s="28" t="s">
        <v>1062</v>
      </c>
      <c r="M515" s="28" t="s">
        <v>1063</v>
      </c>
      <c r="N515" s="28" t="s">
        <v>1063</v>
      </c>
      <c r="O515" s="28" t="s">
        <v>1922</v>
      </c>
      <c r="P515" s="24" t="s">
        <v>470</v>
      </c>
      <c r="Q515" s="51" t="s">
        <v>1511</v>
      </c>
      <c r="R515" s="53" t="s">
        <v>1510</v>
      </c>
      <c r="S515" s="47" t="s">
        <v>1185</v>
      </c>
      <c r="T515" s="2" t="s">
        <v>1188</v>
      </c>
      <c r="U515" s="7" t="s">
        <v>1189</v>
      </c>
      <c r="V515" s="7" t="s">
        <v>1517</v>
      </c>
      <c r="W515" s="55" t="s">
        <v>1523</v>
      </c>
      <c r="X515" s="55" t="s">
        <v>1523</v>
      </c>
      <c r="Y515" s="49"/>
      <c r="Z515" s="54" t="s">
        <v>9</v>
      </c>
      <c r="AA515" s="33" t="s">
        <v>1004</v>
      </c>
      <c r="AB515" s="30" t="s">
        <v>970</v>
      </c>
      <c r="AC515" s="23" t="s">
        <v>320</v>
      </c>
      <c r="AD515" s="24" t="s">
        <v>318</v>
      </c>
      <c r="AE515" s="25" t="s">
        <v>438</v>
      </c>
      <c r="AF515" s="2" t="s">
        <v>438</v>
      </c>
      <c r="AG515" s="2" t="s">
        <v>438</v>
      </c>
      <c r="AH515" s="2" t="s">
        <v>438</v>
      </c>
      <c r="AI515" s="21" t="s">
        <v>438</v>
      </c>
      <c r="AJ515" s="25" t="s">
        <v>438</v>
      </c>
      <c r="AK515" s="2" t="s">
        <v>438</v>
      </c>
      <c r="AL515" s="2" t="s">
        <v>966</v>
      </c>
      <c r="AM515" s="31" t="s">
        <v>950</v>
      </c>
      <c r="AN515" s="7" t="s">
        <v>463</v>
      </c>
      <c r="AO515" t="str">
        <f t="shared" si="12"/>
        <v>A1.7 04</v>
      </c>
    </row>
    <row r="516" spans="2:41" ht="42.5" x14ac:dyDescent="0.35">
      <c r="B516" s="2">
        <v>513</v>
      </c>
      <c r="C516" s="8" t="s">
        <v>398</v>
      </c>
      <c r="D516" s="20" t="s">
        <v>1619</v>
      </c>
      <c r="E516" s="20" t="s">
        <v>811</v>
      </c>
      <c r="F516" s="21" t="s">
        <v>8</v>
      </c>
      <c r="G516" s="25" t="s">
        <v>1535</v>
      </c>
      <c r="H516" s="24" t="s">
        <v>1555</v>
      </c>
      <c r="I516" s="25" t="s">
        <v>1059</v>
      </c>
      <c r="J516" s="2" t="s">
        <v>1061</v>
      </c>
      <c r="K516" s="28" t="s">
        <v>1059</v>
      </c>
      <c r="L516" s="28" t="s">
        <v>1059</v>
      </c>
      <c r="M516" s="28" t="s">
        <v>1060</v>
      </c>
      <c r="N516" s="28" t="s">
        <v>1060</v>
      </c>
      <c r="O516" s="28" t="s">
        <v>1921</v>
      </c>
      <c r="P516" s="24" t="s">
        <v>470</v>
      </c>
      <c r="Q516" s="51" t="s">
        <v>1511</v>
      </c>
      <c r="R516" s="53" t="s">
        <v>1510</v>
      </c>
      <c r="S516" s="47" t="s">
        <v>1185</v>
      </c>
      <c r="T516" s="2" t="s">
        <v>1188</v>
      </c>
      <c r="U516" s="7" t="s">
        <v>1189</v>
      </c>
      <c r="V516" s="7" t="s">
        <v>1517</v>
      </c>
      <c r="W516" s="55" t="s">
        <v>1523</v>
      </c>
      <c r="X516" s="55" t="s">
        <v>1524</v>
      </c>
      <c r="Y516" s="49"/>
      <c r="Z516" s="54" t="s">
        <v>9</v>
      </c>
      <c r="AA516" s="33" t="s">
        <v>1005</v>
      </c>
      <c r="AB516" s="30" t="s">
        <v>969</v>
      </c>
      <c r="AC516" s="23" t="s">
        <v>320</v>
      </c>
      <c r="AD516" s="24" t="s">
        <v>318</v>
      </c>
      <c r="AE516" s="25" t="s">
        <v>438</v>
      </c>
      <c r="AF516" s="2" t="s">
        <v>438</v>
      </c>
      <c r="AG516" s="2" t="s">
        <v>438</v>
      </c>
      <c r="AH516" s="2" t="s">
        <v>438</v>
      </c>
      <c r="AI516" s="21" t="s">
        <v>438</v>
      </c>
      <c r="AJ516" s="25" t="s">
        <v>438</v>
      </c>
      <c r="AK516" s="2" t="s">
        <v>438</v>
      </c>
      <c r="AL516" s="2" t="s">
        <v>966</v>
      </c>
      <c r="AM516" s="31" t="s">
        <v>951</v>
      </c>
      <c r="AN516" s="7" t="s">
        <v>463</v>
      </c>
      <c r="AO516" t="str">
        <f t="shared" si="12"/>
        <v>A1.7 05</v>
      </c>
    </row>
    <row r="517" spans="2:41" ht="42.5" x14ac:dyDescent="0.35">
      <c r="B517" s="2">
        <v>514</v>
      </c>
      <c r="C517" s="8" t="s">
        <v>399</v>
      </c>
      <c r="D517" s="20" t="s">
        <v>1619</v>
      </c>
      <c r="E517" s="20" t="s">
        <v>812</v>
      </c>
      <c r="F517" s="21" t="s">
        <v>8</v>
      </c>
      <c r="G517" s="25" t="s">
        <v>1535</v>
      </c>
      <c r="H517" s="24" t="s">
        <v>1555</v>
      </c>
      <c r="I517" s="25" t="s">
        <v>1062</v>
      </c>
      <c r="J517" s="2" t="s">
        <v>1060</v>
      </c>
      <c r="K517" s="28" t="s">
        <v>1062</v>
      </c>
      <c r="L517" s="28" t="s">
        <v>1062</v>
      </c>
      <c r="M517" s="28" t="s">
        <v>1063</v>
      </c>
      <c r="N517" s="28" t="s">
        <v>1063</v>
      </c>
      <c r="O517" s="28" t="s">
        <v>1922</v>
      </c>
      <c r="P517" s="24" t="s">
        <v>470</v>
      </c>
      <c r="Q517" s="51" t="s">
        <v>1511</v>
      </c>
      <c r="R517" s="53" t="s">
        <v>1510</v>
      </c>
      <c r="S517" s="47" t="s">
        <v>1185</v>
      </c>
      <c r="T517" s="2" t="s">
        <v>1188</v>
      </c>
      <c r="U517" s="7" t="s">
        <v>1189</v>
      </c>
      <c r="V517" s="7" t="s">
        <v>1517</v>
      </c>
      <c r="W517" s="55" t="s">
        <v>1523</v>
      </c>
      <c r="X517" s="55" t="s">
        <v>1525</v>
      </c>
      <c r="Y517" s="49"/>
      <c r="Z517" s="54" t="s">
        <v>9</v>
      </c>
      <c r="AA517" s="33" t="s">
        <v>1005</v>
      </c>
      <c r="AB517" s="30" t="s">
        <v>970</v>
      </c>
      <c r="AC517" s="23" t="s">
        <v>320</v>
      </c>
      <c r="AD517" s="24" t="s">
        <v>318</v>
      </c>
      <c r="AE517" s="25" t="s">
        <v>438</v>
      </c>
      <c r="AF517" s="2" t="s">
        <v>438</v>
      </c>
      <c r="AG517" s="2" t="s">
        <v>438</v>
      </c>
      <c r="AH517" s="2" t="s">
        <v>438</v>
      </c>
      <c r="AI517" s="21" t="s">
        <v>438</v>
      </c>
      <c r="AJ517" s="25" t="s">
        <v>438</v>
      </c>
      <c r="AK517" s="2" t="s">
        <v>438</v>
      </c>
      <c r="AL517" s="2" t="s">
        <v>966</v>
      </c>
      <c r="AM517" s="31" t="s">
        <v>952</v>
      </c>
      <c r="AN517" s="7" t="s">
        <v>463</v>
      </c>
      <c r="AO517" t="str">
        <f t="shared" ref="AO517:AO580" si="13">_xlfn.CONCAT(AN517," ",X517)</f>
        <v>A1.7 06</v>
      </c>
    </row>
    <row r="518" spans="2:41" ht="42.5" x14ac:dyDescent="0.35">
      <c r="B518" s="2">
        <v>515</v>
      </c>
      <c r="C518" s="8" t="s">
        <v>400</v>
      </c>
      <c r="D518" s="20" t="s">
        <v>1619</v>
      </c>
      <c r="E518" s="20" t="s">
        <v>813</v>
      </c>
      <c r="F518" s="21" t="s">
        <v>8</v>
      </c>
      <c r="G518" s="25" t="s">
        <v>1535</v>
      </c>
      <c r="H518" s="24" t="s">
        <v>1555</v>
      </c>
      <c r="I518" s="25" t="s">
        <v>1059</v>
      </c>
      <c r="J518" s="2" t="s">
        <v>1061</v>
      </c>
      <c r="K518" s="28" t="s">
        <v>1059</v>
      </c>
      <c r="L518" s="28" t="s">
        <v>1059</v>
      </c>
      <c r="M518" s="28" t="s">
        <v>1060</v>
      </c>
      <c r="N518" s="28" t="s">
        <v>1060</v>
      </c>
      <c r="O518" s="28" t="s">
        <v>1921</v>
      </c>
      <c r="P518" s="24" t="s">
        <v>470</v>
      </c>
      <c r="Q518" s="51" t="s">
        <v>1511</v>
      </c>
      <c r="R518" s="53" t="s">
        <v>1510</v>
      </c>
      <c r="S518" s="47" t="s">
        <v>1185</v>
      </c>
      <c r="T518" s="2" t="s">
        <v>1188</v>
      </c>
      <c r="U518" s="7" t="s">
        <v>1189</v>
      </c>
      <c r="V518" s="7" t="s">
        <v>1517</v>
      </c>
      <c r="W518" s="55" t="s">
        <v>1523</v>
      </c>
      <c r="X518" s="55" t="s">
        <v>1526</v>
      </c>
      <c r="Y518" s="49"/>
      <c r="Z518" s="54" t="s">
        <v>9</v>
      </c>
      <c r="AA518" s="33" t="s">
        <v>1006</v>
      </c>
      <c r="AB518" s="30" t="s">
        <v>969</v>
      </c>
      <c r="AC518" s="23" t="s">
        <v>320</v>
      </c>
      <c r="AD518" s="24" t="s">
        <v>318</v>
      </c>
      <c r="AE518" s="25" t="s">
        <v>438</v>
      </c>
      <c r="AF518" s="2" t="s">
        <v>438</v>
      </c>
      <c r="AG518" s="2" t="s">
        <v>438</v>
      </c>
      <c r="AH518" s="2" t="s">
        <v>438</v>
      </c>
      <c r="AI518" s="21" t="s">
        <v>438</v>
      </c>
      <c r="AJ518" s="25" t="s">
        <v>438</v>
      </c>
      <c r="AK518" s="2" t="s">
        <v>438</v>
      </c>
      <c r="AL518" s="2" t="s">
        <v>966</v>
      </c>
      <c r="AM518" s="31" t="s">
        <v>953</v>
      </c>
      <c r="AN518" s="7" t="s">
        <v>463</v>
      </c>
      <c r="AO518" t="str">
        <f t="shared" si="13"/>
        <v>A1.7 07</v>
      </c>
    </row>
    <row r="519" spans="2:41" ht="42.5" x14ac:dyDescent="0.35">
      <c r="B519" s="2">
        <v>516</v>
      </c>
      <c r="C519" s="8" t="s">
        <v>401</v>
      </c>
      <c r="D519" s="20" t="s">
        <v>1619</v>
      </c>
      <c r="E519" s="20" t="s">
        <v>814</v>
      </c>
      <c r="F519" s="21" t="s">
        <v>8</v>
      </c>
      <c r="G519" s="25" t="s">
        <v>1535</v>
      </c>
      <c r="H519" s="24" t="s">
        <v>1555</v>
      </c>
      <c r="I519" s="25" t="s">
        <v>1062</v>
      </c>
      <c r="J519" s="2" t="s">
        <v>1060</v>
      </c>
      <c r="K519" s="28" t="s">
        <v>1062</v>
      </c>
      <c r="L519" s="28" t="s">
        <v>1062</v>
      </c>
      <c r="M519" s="28" t="s">
        <v>1063</v>
      </c>
      <c r="N519" s="28" t="s">
        <v>1063</v>
      </c>
      <c r="O519" s="28" t="s">
        <v>1922</v>
      </c>
      <c r="P519" s="24" t="s">
        <v>470</v>
      </c>
      <c r="Q519" s="51" t="s">
        <v>1511</v>
      </c>
      <c r="R519" s="53" t="s">
        <v>1510</v>
      </c>
      <c r="S519" s="47" t="s">
        <v>1185</v>
      </c>
      <c r="T519" s="2" t="s">
        <v>1188</v>
      </c>
      <c r="U519" s="7" t="s">
        <v>1189</v>
      </c>
      <c r="V519" s="7" t="s">
        <v>1517</v>
      </c>
      <c r="W519" s="55" t="s">
        <v>1523</v>
      </c>
      <c r="X519" s="55" t="s">
        <v>1527</v>
      </c>
      <c r="Y519" s="49"/>
      <c r="Z519" s="54" t="s">
        <v>9</v>
      </c>
      <c r="AA519" s="33" t="s">
        <v>1006</v>
      </c>
      <c r="AB519" s="30" t="s">
        <v>970</v>
      </c>
      <c r="AC519" s="23" t="s">
        <v>320</v>
      </c>
      <c r="AD519" s="24" t="s">
        <v>318</v>
      </c>
      <c r="AE519" s="25" t="s">
        <v>438</v>
      </c>
      <c r="AF519" s="2" t="s">
        <v>438</v>
      </c>
      <c r="AG519" s="2" t="s">
        <v>438</v>
      </c>
      <c r="AH519" s="2" t="s">
        <v>438</v>
      </c>
      <c r="AI519" s="21" t="s">
        <v>438</v>
      </c>
      <c r="AJ519" s="25" t="s">
        <v>438</v>
      </c>
      <c r="AK519" s="2" t="s">
        <v>438</v>
      </c>
      <c r="AL519" s="2" t="s">
        <v>966</v>
      </c>
      <c r="AM519" s="31" t="s">
        <v>954</v>
      </c>
      <c r="AN519" s="7" t="s">
        <v>463</v>
      </c>
      <c r="AO519" t="str">
        <f t="shared" si="13"/>
        <v>A1.7 08</v>
      </c>
    </row>
    <row r="520" spans="2:41" ht="42.5" x14ac:dyDescent="0.35">
      <c r="B520" s="2">
        <v>517</v>
      </c>
      <c r="C520" s="8" t="s">
        <v>402</v>
      </c>
      <c r="D520" s="20" t="s">
        <v>1619</v>
      </c>
      <c r="E520" s="20" t="s">
        <v>815</v>
      </c>
      <c r="F520" s="21" t="s">
        <v>8</v>
      </c>
      <c r="G520" s="25" t="s">
        <v>1535</v>
      </c>
      <c r="H520" s="24" t="s">
        <v>1555</v>
      </c>
      <c r="I520" s="25" t="s">
        <v>1059</v>
      </c>
      <c r="J520" s="2" t="s">
        <v>1061</v>
      </c>
      <c r="K520" s="28" t="s">
        <v>1059</v>
      </c>
      <c r="L520" s="28" t="s">
        <v>1059</v>
      </c>
      <c r="M520" s="28" t="s">
        <v>1060</v>
      </c>
      <c r="N520" s="28" t="s">
        <v>1060</v>
      </c>
      <c r="O520" s="28" t="s">
        <v>1921</v>
      </c>
      <c r="P520" s="24" t="s">
        <v>470</v>
      </c>
      <c r="Q520" s="51" t="s">
        <v>1511</v>
      </c>
      <c r="R520" s="53" t="s">
        <v>1510</v>
      </c>
      <c r="S520" s="47" t="s">
        <v>1185</v>
      </c>
      <c r="T520" s="2" t="s">
        <v>1188</v>
      </c>
      <c r="U520" s="7" t="s">
        <v>1189</v>
      </c>
      <c r="V520" s="7" t="s">
        <v>1517</v>
      </c>
      <c r="W520" s="55" t="s">
        <v>1523</v>
      </c>
      <c r="X520" s="55" t="s">
        <v>1528</v>
      </c>
      <c r="Y520" s="49"/>
      <c r="Z520" s="54" t="s">
        <v>9</v>
      </c>
      <c r="AA520" s="33" t="s">
        <v>1007</v>
      </c>
      <c r="AB520" s="30" t="s">
        <v>969</v>
      </c>
      <c r="AC520" s="23" t="s">
        <v>320</v>
      </c>
      <c r="AD520" s="24" t="s">
        <v>318</v>
      </c>
      <c r="AE520" s="25" t="s">
        <v>438</v>
      </c>
      <c r="AF520" s="2" t="s">
        <v>438</v>
      </c>
      <c r="AG520" s="2" t="s">
        <v>438</v>
      </c>
      <c r="AH520" s="2" t="s">
        <v>438</v>
      </c>
      <c r="AI520" s="21" t="s">
        <v>438</v>
      </c>
      <c r="AJ520" s="25" t="s">
        <v>438</v>
      </c>
      <c r="AK520" s="2" t="s">
        <v>438</v>
      </c>
      <c r="AL520" s="2" t="s">
        <v>966</v>
      </c>
      <c r="AM520" s="31" t="s">
        <v>955</v>
      </c>
      <c r="AN520" s="7" t="s">
        <v>463</v>
      </c>
      <c r="AO520" t="str">
        <f t="shared" si="13"/>
        <v>A1.7 09</v>
      </c>
    </row>
    <row r="521" spans="2:41" ht="42.5" x14ac:dyDescent="0.35">
      <c r="B521" s="2">
        <v>518</v>
      </c>
      <c r="C521" s="8" t="s">
        <v>403</v>
      </c>
      <c r="D521" s="20" t="s">
        <v>1619</v>
      </c>
      <c r="E521" s="20" t="s">
        <v>816</v>
      </c>
      <c r="F521" s="21" t="s">
        <v>8</v>
      </c>
      <c r="G521" s="25" t="s">
        <v>1535</v>
      </c>
      <c r="H521" s="24" t="s">
        <v>1555</v>
      </c>
      <c r="I521" s="25" t="s">
        <v>1062</v>
      </c>
      <c r="J521" s="2" t="s">
        <v>1060</v>
      </c>
      <c r="K521" s="28" t="s">
        <v>1062</v>
      </c>
      <c r="L521" s="28" t="s">
        <v>1062</v>
      </c>
      <c r="M521" s="28" t="s">
        <v>1063</v>
      </c>
      <c r="N521" s="28" t="s">
        <v>1063</v>
      </c>
      <c r="O521" s="28" t="s">
        <v>1922</v>
      </c>
      <c r="P521" s="24" t="s">
        <v>470</v>
      </c>
      <c r="Q521" s="51" t="s">
        <v>1511</v>
      </c>
      <c r="R521" s="53" t="s">
        <v>1510</v>
      </c>
      <c r="S521" s="47" t="s">
        <v>1185</v>
      </c>
      <c r="T521" s="2" t="s">
        <v>1188</v>
      </c>
      <c r="U521" s="7" t="s">
        <v>1189</v>
      </c>
      <c r="V521" s="7" t="s">
        <v>1517</v>
      </c>
      <c r="W521" s="55" t="s">
        <v>1523</v>
      </c>
      <c r="X521" s="55">
        <v>10</v>
      </c>
      <c r="Y521" s="49"/>
      <c r="Z521" s="54" t="s">
        <v>9</v>
      </c>
      <c r="AA521" s="33" t="s">
        <v>1007</v>
      </c>
      <c r="AB521" s="30" t="s">
        <v>970</v>
      </c>
      <c r="AC521" s="23" t="s">
        <v>320</v>
      </c>
      <c r="AD521" s="24" t="s">
        <v>318</v>
      </c>
      <c r="AE521" s="25" t="s">
        <v>438</v>
      </c>
      <c r="AF521" s="2" t="s">
        <v>438</v>
      </c>
      <c r="AG521" s="2" t="s">
        <v>438</v>
      </c>
      <c r="AH521" s="2" t="s">
        <v>438</v>
      </c>
      <c r="AI521" s="21" t="s">
        <v>438</v>
      </c>
      <c r="AJ521" s="25" t="s">
        <v>438</v>
      </c>
      <c r="AK521" s="2" t="s">
        <v>438</v>
      </c>
      <c r="AL521" s="2" t="s">
        <v>966</v>
      </c>
      <c r="AM521" s="31" t="s">
        <v>956</v>
      </c>
      <c r="AN521" s="7" t="s">
        <v>463</v>
      </c>
      <c r="AO521" t="str">
        <f t="shared" si="13"/>
        <v>A1.7 10</v>
      </c>
    </row>
    <row r="522" spans="2:41" ht="42.5" x14ac:dyDescent="0.35">
      <c r="B522" s="2">
        <v>519</v>
      </c>
      <c r="C522" s="8" t="s">
        <v>404</v>
      </c>
      <c r="D522" s="20" t="s">
        <v>1619</v>
      </c>
      <c r="E522" s="20" t="s">
        <v>817</v>
      </c>
      <c r="F522" s="21" t="s">
        <v>8</v>
      </c>
      <c r="G522" s="25" t="s">
        <v>1535</v>
      </c>
      <c r="H522" s="24" t="s">
        <v>1555</v>
      </c>
      <c r="I522" s="25" t="s">
        <v>1059</v>
      </c>
      <c r="J522" s="2" t="s">
        <v>1061</v>
      </c>
      <c r="K522" s="28" t="s">
        <v>1059</v>
      </c>
      <c r="L522" s="28" t="s">
        <v>1059</v>
      </c>
      <c r="M522" s="28" t="s">
        <v>1060</v>
      </c>
      <c r="N522" s="28" t="s">
        <v>1060</v>
      </c>
      <c r="O522" s="28" t="s">
        <v>1921</v>
      </c>
      <c r="P522" s="24" t="s">
        <v>470</v>
      </c>
      <c r="Q522" s="51" t="s">
        <v>1511</v>
      </c>
      <c r="R522" s="53" t="s">
        <v>1510</v>
      </c>
      <c r="S522" s="47" t="s">
        <v>1185</v>
      </c>
      <c r="T522" s="2" t="s">
        <v>1188</v>
      </c>
      <c r="U522" s="7" t="s">
        <v>1189</v>
      </c>
      <c r="V522" s="7" t="s">
        <v>1517</v>
      </c>
      <c r="W522" s="55" t="s">
        <v>1523</v>
      </c>
      <c r="X522" s="55">
        <v>11</v>
      </c>
      <c r="Y522" s="49"/>
      <c r="Z522" s="54" t="s">
        <v>9</v>
      </c>
      <c r="AA522" s="33" t="s">
        <v>1008</v>
      </c>
      <c r="AB522" s="30" t="s">
        <v>969</v>
      </c>
      <c r="AC522" s="23" t="s">
        <v>320</v>
      </c>
      <c r="AD522" s="24" t="s">
        <v>318</v>
      </c>
      <c r="AE522" s="25" t="s">
        <v>438</v>
      </c>
      <c r="AF522" s="2" t="s">
        <v>438</v>
      </c>
      <c r="AG522" s="2" t="s">
        <v>438</v>
      </c>
      <c r="AH522" s="2" t="s">
        <v>438</v>
      </c>
      <c r="AI522" s="21" t="s">
        <v>438</v>
      </c>
      <c r="AJ522" s="25" t="s">
        <v>438</v>
      </c>
      <c r="AK522" s="2" t="s">
        <v>438</v>
      </c>
      <c r="AL522" s="2" t="s">
        <v>966</v>
      </c>
      <c r="AM522" s="31" t="s">
        <v>957</v>
      </c>
      <c r="AN522" s="7" t="s">
        <v>463</v>
      </c>
      <c r="AO522" t="str">
        <f t="shared" si="13"/>
        <v>A1.7 11</v>
      </c>
    </row>
    <row r="523" spans="2:41" ht="42.5" x14ac:dyDescent="0.35">
      <c r="B523" s="2">
        <v>520</v>
      </c>
      <c r="C523" s="8" t="s">
        <v>405</v>
      </c>
      <c r="D523" s="20" t="s">
        <v>1619</v>
      </c>
      <c r="E523" s="20" t="s">
        <v>818</v>
      </c>
      <c r="F523" s="21" t="s">
        <v>8</v>
      </c>
      <c r="G523" s="25" t="s">
        <v>1535</v>
      </c>
      <c r="H523" s="24" t="s">
        <v>1555</v>
      </c>
      <c r="I523" s="25" t="s">
        <v>1062</v>
      </c>
      <c r="J523" s="2" t="s">
        <v>1060</v>
      </c>
      <c r="K523" s="28" t="s">
        <v>1062</v>
      </c>
      <c r="L523" s="28" t="s">
        <v>1062</v>
      </c>
      <c r="M523" s="28" t="s">
        <v>1063</v>
      </c>
      <c r="N523" s="28" t="s">
        <v>1063</v>
      </c>
      <c r="O523" s="28" t="s">
        <v>1922</v>
      </c>
      <c r="P523" s="24" t="s">
        <v>470</v>
      </c>
      <c r="Q523" s="51" t="s">
        <v>1511</v>
      </c>
      <c r="R523" s="53" t="s">
        <v>1510</v>
      </c>
      <c r="S523" s="47" t="s">
        <v>1185</v>
      </c>
      <c r="T523" s="2" t="s">
        <v>1188</v>
      </c>
      <c r="U523" s="7" t="s">
        <v>1189</v>
      </c>
      <c r="V523" s="7" t="s">
        <v>1517</v>
      </c>
      <c r="W523" s="55" t="s">
        <v>1523</v>
      </c>
      <c r="X523" s="55">
        <v>12</v>
      </c>
      <c r="Y523" s="49"/>
      <c r="Z523" s="54" t="s">
        <v>9</v>
      </c>
      <c r="AA523" s="33" t="s">
        <v>1008</v>
      </c>
      <c r="AB523" s="30" t="s">
        <v>970</v>
      </c>
      <c r="AC523" s="23" t="s">
        <v>320</v>
      </c>
      <c r="AD523" s="24" t="s">
        <v>318</v>
      </c>
      <c r="AE523" s="25" t="s">
        <v>438</v>
      </c>
      <c r="AF523" s="2" t="s">
        <v>438</v>
      </c>
      <c r="AG523" s="2" t="s">
        <v>438</v>
      </c>
      <c r="AH523" s="2" t="s">
        <v>438</v>
      </c>
      <c r="AI523" s="21" t="s">
        <v>438</v>
      </c>
      <c r="AJ523" s="25" t="s">
        <v>438</v>
      </c>
      <c r="AK523" s="2" t="s">
        <v>438</v>
      </c>
      <c r="AL523" s="2" t="s">
        <v>966</v>
      </c>
      <c r="AM523" s="31" t="s">
        <v>958</v>
      </c>
      <c r="AN523" s="7" t="s">
        <v>463</v>
      </c>
      <c r="AO523" t="str">
        <f t="shared" si="13"/>
        <v>A1.7 12</v>
      </c>
    </row>
    <row r="524" spans="2:41" ht="42.5" x14ac:dyDescent="0.35">
      <c r="B524" s="2">
        <v>521</v>
      </c>
      <c r="C524" s="8" t="s">
        <v>406</v>
      </c>
      <c r="D524" s="20" t="s">
        <v>1619</v>
      </c>
      <c r="E524" s="20" t="s">
        <v>819</v>
      </c>
      <c r="F524" s="21" t="s">
        <v>8</v>
      </c>
      <c r="G524" s="25" t="s">
        <v>1535</v>
      </c>
      <c r="H524" s="24" t="s">
        <v>1555</v>
      </c>
      <c r="I524" s="25" t="s">
        <v>1059</v>
      </c>
      <c r="J524" s="2" t="s">
        <v>1061</v>
      </c>
      <c r="K524" s="28" t="s">
        <v>1059</v>
      </c>
      <c r="L524" s="28" t="s">
        <v>1059</v>
      </c>
      <c r="M524" s="28" t="s">
        <v>1060</v>
      </c>
      <c r="N524" s="28" t="s">
        <v>1060</v>
      </c>
      <c r="O524" s="28" t="s">
        <v>1921</v>
      </c>
      <c r="P524" s="24" t="s">
        <v>470</v>
      </c>
      <c r="Q524" s="51" t="s">
        <v>1511</v>
      </c>
      <c r="R524" s="53" t="s">
        <v>1510</v>
      </c>
      <c r="S524" s="47" t="s">
        <v>1185</v>
      </c>
      <c r="T524" s="2" t="s">
        <v>1188</v>
      </c>
      <c r="U524" s="7" t="s">
        <v>1189</v>
      </c>
      <c r="V524" s="7" t="s">
        <v>1517</v>
      </c>
      <c r="W524" s="55" t="s">
        <v>1523</v>
      </c>
      <c r="X524" s="55">
        <v>13</v>
      </c>
      <c r="Y524" s="49"/>
      <c r="Z524" s="54" t="s">
        <v>9</v>
      </c>
      <c r="AA524" s="33" t="s">
        <v>1009</v>
      </c>
      <c r="AB524" s="30" t="s">
        <v>969</v>
      </c>
      <c r="AC524" s="23" t="s">
        <v>320</v>
      </c>
      <c r="AD524" s="24" t="s">
        <v>318</v>
      </c>
      <c r="AE524" s="25" t="s">
        <v>438</v>
      </c>
      <c r="AF524" s="2" t="s">
        <v>438</v>
      </c>
      <c r="AG524" s="2" t="s">
        <v>438</v>
      </c>
      <c r="AH524" s="2" t="s">
        <v>438</v>
      </c>
      <c r="AI524" s="21" t="s">
        <v>438</v>
      </c>
      <c r="AJ524" s="25" t="s">
        <v>438</v>
      </c>
      <c r="AK524" s="2" t="s">
        <v>438</v>
      </c>
      <c r="AL524" s="2" t="s">
        <v>966</v>
      </c>
      <c r="AM524" s="31" t="s">
        <v>959</v>
      </c>
      <c r="AN524" s="7" t="s">
        <v>463</v>
      </c>
      <c r="AO524" t="str">
        <f t="shared" si="13"/>
        <v>A1.7 13</v>
      </c>
    </row>
    <row r="525" spans="2:41" ht="42.5" x14ac:dyDescent="0.35">
      <c r="B525" s="2">
        <v>522</v>
      </c>
      <c r="C525" s="8" t="s">
        <v>407</v>
      </c>
      <c r="D525" s="20" t="s">
        <v>1619</v>
      </c>
      <c r="E525" s="20" t="s">
        <v>820</v>
      </c>
      <c r="F525" s="21" t="s">
        <v>8</v>
      </c>
      <c r="G525" s="25" t="s">
        <v>1535</v>
      </c>
      <c r="H525" s="24" t="s">
        <v>1555</v>
      </c>
      <c r="I525" s="25" t="s">
        <v>1062</v>
      </c>
      <c r="J525" s="2" t="s">
        <v>1060</v>
      </c>
      <c r="K525" s="28" t="s">
        <v>1062</v>
      </c>
      <c r="L525" s="28" t="s">
        <v>1062</v>
      </c>
      <c r="M525" s="28" t="s">
        <v>1063</v>
      </c>
      <c r="N525" s="28" t="s">
        <v>1063</v>
      </c>
      <c r="O525" s="28" t="s">
        <v>1922</v>
      </c>
      <c r="P525" s="24" t="s">
        <v>470</v>
      </c>
      <c r="Q525" s="51" t="s">
        <v>1511</v>
      </c>
      <c r="R525" s="53" t="s">
        <v>1510</v>
      </c>
      <c r="S525" s="47" t="s">
        <v>1185</v>
      </c>
      <c r="T525" s="2" t="s">
        <v>1188</v>
      </c>
      <c r="U525" s="7" t="s">
        <v>1189</v>
      </c>
      <c r="V525" s="7" t="s">
        <v>1517</v>
      </c>
      <c r="W525" s="55" t="s">
        <v>1523</v>
      </c>
      <c r="X525" s="55">
        <v>14</v>
      </c>
      <c r="Y525" s="49"/>
      <c r="Z525" s="54" t="s">
        <v>9</v>
      </c>
      <c r="AA525" s="33" t="s">
        <v>1009</v>
      </c>
      <c r="AB525" s="30" t="s">
        <v>970</v>
      </c>
      <c r="AC525" s="23" t="s">
        <v>320</v>
      </c>
      <c r="AD525" s="24" t="s">
        <v>318</v>
      </c>
      <c r="AE525" s="25" t="s">
        <v>438</v>
      </c>
      <c r="AF525" s="2" t="s">
        <v>438</v>
      </c>
      <c r="AG525" s="2" t="s">
        <v>438</v>
      </c>
      <c r="AH525" s="2" t="s">
        <v>438</v>
      </c>
      <c r="AI525" s="21" t="s">
        <v>438</v>
      </c>
      <c r="AJ525" s="25" t="s">
        <v>438</v>
      </c>
      <c r="AK525" s="2" t="s">
        <v>438</v>
      </c>
      <c r="AL525" s="2" t="s">
        <v>966</v>
      </c>
      <c r="AM525" s="31" t="s">
        <v>960</v>
      </c>
      <c r="AN525" s="7" t="s">
        <v>463</v>
      </c>
      <c r="AO525" t="str">
        <f t="shared" si="13"/>
        <v>A1.7 14</v>
      </c>
    </row>
    <row r="526" spans="2:41" ht="42.5" x14ac:dyDescent="0.35">
      <c r="B526" s="2">
        <v>523</v>
      </c>
      <c r="C526" s="8" t="s">
        <v>408</v>
      </c>
      <c r="D526" s="20" t="s">
        <v>1619</v>
      </c>
      <c r="E526" s="20" t="s">
        <v>821</v>
      </c>
      <c r="F526" s="21" t="s">
        <v>8</v>
      </c>
      <c r="G526" s="25" t="s">
        <v>1535</v>
      </c>
      <c r="H526" s="24" t="s">
        <v>1555</v>
      </c>
      <c r="I526" s="25" t="s">
        <v>1059</v>
      </c>
      <c r="J526" s="2" t="s">
        <v>1061</v>
      </c>
      <c r="K526" s="28" t="s">
        <v>1059</v>
      </c>
      <c r="L526" s="28" t="s">
        <v>1059</v>
      </c>
      <c r="M526" s="28" t="s">
        <v>1060</v>
      </c>
      <c r="N526" s="28" t="s">
        <v>1060</v>
      </c>
      <c r="O526" s="28" t="s">
        <v>1921</v>
      </c>
      <c r="P526" s="24" t="s">
        <v>470</v>
      </c>
      <c r="Q526" s="51" t="s">
        <v>1511</v>
      </c>
      <c r="R526" s="53" t="s">
        <v>1510</v>
      </c>
      <c r="S526" s="47" t="s">
        <v>1185</v>
      </c>
      <c r="T526" s="2" t="s">
        <v>1188</v>
      </c>
      <c r="U526" s="7" t="s">
        <v>1189</v>
      </c>
      <c r="V526" s="7" t="s">
        <v>1517</v>
      </c>
      <c r="W526" s="55" t="s">
        <v>1523</v>
      </c>
      <c r="X526" s="55">
        <v>15</v>
      </c>
      <c r="Y526" s="49"/>
      <c r="Z526" s="54" t="s">
        <v>9</v>
      </c>
      <c r="AA526" s="33" t="s">
        <v>1010</v>
      </c>
      <c r="AB526" s="30" t="s">
        <v>969</v>
      </c>
      <c r="AC526" s="23" t="s">
        <v>320</v>
      </c>
      <c r="AD526" s="24" t="s">
        <v>318</v>
      </c>
      <c r="AE526" s="25" t="s">
        <v>438</v>
      </c>
      <c r="AF526" s="2" t="s">
        <v>438</v>
      </c>
      <c r="AG526" s="2" t="s">
        <v>438</v>
      </c>
      <c r="AH526" s="2" t="s">
        <v>438</v>
      </c>
      <c r="AI526" s="21" t="s">
        <v>438</v>
      </c>
      <c r="AJ526" s="25" t="s">
        <v>438</v>
      </c>
      <c r="AK526" s="2" t="s">
        <v>438</v>
      </c>
      <c r="AL526" s="2" t="s">
        <v>966</v>
      </c>
      <c r="AM526" s="31" t="s">
        <v>961</v>
      </c>
      <c r="AN526" s="7" t="s">
        <v>463</v>
      </c>
      <c r="AO526" t="str">
        <f t="shared" si="13"/>
        <v>A1.7 15</v>
      </c>
    </row>
    <row r="527" spans="2:41" ht="42.5" x14ac:dyDescent="0.35">
      <c r="B527" s="2">
        <v>524</v>
      </c>
      <c r="C527" s="8" t="s">
        <v>409</v>
      </c>
      <c r="D527" s="20" t="s">
        <v>1619</v>
      </c>
      <c r="E527" s="20" t="s">
        <v>822</v>
      </c>
      <c r="F527" s="21" t="s">
        <v>8</v>
      </c>
      <c r="G527" s="25" t="s">
        <v>1535</v>
      </c>
      <c r="H527" s="24" t="s">
        <v>1555</v>
      </c>
      <c r="I527" s="25" t="s">
        <v>1062</v>
      </c>
      <c r="J527" s="2" t="s">
        <v>1060</v>
      </c>
      <c r="K527" s="28" t="s">
        <v>1062</v>
      </c>
      <c r="L527" s="28" t="s">
        <v>1062</v>
      </c>
      <c r="M527" s="28" t="s">
        <v>1063</v>
      </c>
      <c r="N527" s="28" t="s">
        <v>1063</v>
      </c>
      <c r="O527" s="28" t="s">
        <v>1922</v>
      </c>
      <c r="P527" s="24" t="s">
        <v>470</v>
      </c>
      <c r="Q527" s="51" t="s">
        <v>1511</v>
      </c>
      <c r="R527" s="53" t="s">
        <v>1510</v>
      </c>
      <c r="S527" s="47" t="s">
        <v>1185</v>
      </c>
      <c r="T527" s="2" t="s">
        <v>1188</v>
      </c>
      <c r="U527" s="7" t="s">
        <v>1189</v>
      </c>
      <c r="V527" s="7" t="s">
        <v>1517</v>
      </c>
      <c r="W527" s="55" t="s">
        <v>1523</v>
      </c>
      <c r="X527" s="55">
        <v>16</v>
      </c>
      <c r="Y527" s="49"/>
      <c r="Z527" s="54" t="s">
        <v>9</v>
      </c>
      <c r="AA527" s="33" t="s">
        <v>1010</v>
      </c>
      <c r="AB527" s="30" t="s">
        <v>970</v>
      </c>
      <c r="AC527" s="23" t="s">
        <v>320</v>
      </c>
      <c r="AD527" s="24" t="s">
        <v>318</v>
      </c>
      <c r="AE527" s="25" t="s">
        <v>438</v>
      </c>
      <c r="AF527" s="2" t="s">
        <v>438</v>
      </c>
      <c r="AG527" s="2" t="s">
        <v>438</v>
      </c>
      <c r="AH527" s="2" t="s">
        <v>438</v>
      </c>
      <c r="AI527" s="21" t="s">
        <v>438</v>
      </c>
      <c r="AJ527" s="25" t="s">
        <v>438</v>
      </c>
      <c r="AK527" s="2" t="s">
        <v>438</v>
      </c>
      <c r="AL527" s="2" t="s">
        <v>966</v>
      </c>
      <c r="AM527" s="31" t="s">
        <v>962</v>
      </c>
      <c r="AN527" s="7" t="s">
        <v>463</v>
      </c>
      <c r="AO527" t="str">
        <f t="shared" si="13"/>
        <v>A1.7 16</v>
      </c>
    </row>
    <row r="528" spans="2:41" ht="42.5" x14ac:dyDescent="0.35">
      <c r="B528" s="2">
        <v>525</v>
      </c>
      <c r="C528" s="8" t="s">
        <v>410</v>
      </c>
      <c r="D528" s="20" t="s">
        <v>1619</v>
      </c>
      <c r="E528" s="20" t="s">
        <v>823</v>
      </c>
      <c r="F528" s="21" t="s">
        <v>8</v>
      </c>
      <c r="G528" s="25" t="s">
        <v>1535</v>
      </c>
      <c r="H528" s="24" t="s">
        <v>1555</v>
      </c>
      <c r="I528" s="25" t="s">
        <v>1059</v>
      </c>
      <c r="J528" s="2" t="s">
        <v>1061</v>
      </c>
      <c r="K528" s="28" t="s">
        <v>1059</v>
      </c>
      <c r="L528" s="28" t="s">
        <v>1059</v>
      </c>
      <c r="M528" s="28" t="s">
        <v>1060</v>
      </c>
      <c r="N528" s="28" t="s">
        <v>1060</v>
      </c>
      <c r="O528" s="28" t="s">
        <v>1921</v>
      </c>
      <c r="P528" s="24" t="s">
        <v>470</v>
      </c>
      <c r="Q528" s="51" t="s">
        <v>1511</v>
      </c>
      <c r="R528" s="53" t="s">
        <v>1510</v>
      </c>
      <c r="S528" s="47" t="s">
        <v>1185</v>
      </c>
      <c r="T528" s="2" t="s">
        <v>1188</v>
      </c>
      <c r="U528" s="7" t="s">
        <v>1189</v>
      </c>
      <c r="V528" s="7" t="s">
        <v>1517</v>
      </c>
      <c r="W528" s="55" t="s">
        <v>1524</v>
      </c>
      <c r="X528" s="55" t="s">
        <v>1519</v>
      </c>
      <c r="Y528" s="49"/>
      <c r="Z528" s="54" t="s">
        <v>9</v>
      </c>
      <c r="AA528" s="33" t="s">
        <v>1011</v>
      </c>
      <c r="AB528" s="30" t="s">
        <v>969</v>
      </c>
      <c r="AC528" s="23" t="s">
        <v>320</v>
      </c>
      <c r="AD528" s="24" t="s">
        <v>318</v>
      </c>
      <c r="AE528" s="25" t="s">
        <v>438</v>
      </c>
      <c r="AF528" s="2" t="s">
        <v>438</v>
      </c>
      <c r="AG528" s="2" t="s">
        <v>438</v>
      </c>
      <c r="AH528" s="2" t="s">
        <v>438</v>
      </c>
      <c r="AI528" s="21" t="s">
        <v>438</v>
      </c>
      <c r="AJ528" s="25" t="s">
        <v>438</v>
      </c>
      <c r="AK528" s="2" t="s">
        <v>438</v>
      </c>
      <c r="AL528" s="2" t="s">
        <v>967</v>
      </c>
      <c r="AM528" s="31" t="s">
        <v>889</v>
      </c>
      <c r="AN528" s="7" t="s">
        <v>441</v>
      </c>
      <c r="AO528" t="str">
        <f t="shared" si="13"/>
        <v>A1.8 01</v>
      </c>
    </row>
    <row r="529" spans="2:41" ht="42.5" x14ac:dyDescent="0.35">
      <c r="B529" s="2">
        <v>526</v>
      </c>
      <c r="C529" s="8" t="s">
        <v>411</v>
      </c>
      <c r="D529" s="20" t="s">
        <v>1619</v>
      </c>
      <c r="E529" s="20" t="s">
        <v>824</v>
      </c>
      <c r="F529" s="21" t="s">
        <v>8</v>
      </c>
      <c r="G529" s="25" t="s">
        <v>1535</v>
      </c>
      <c r="H529" s="24" t="s">
        <v>1555</v>
      </c>
      <c r="I529" s="25" t="s">
        <v>1062</v>
      </c>
      <c r="J529" s="2" t="s">
        <v>1060</v>
      </c>
      <c r="K529" s="28" t="s">
        <v>1062</v>
      </c>
      <c r="L529" s="28" t="s">
        <v>1062</v>
      </c>
      <c r="M529" s="28" t="s">
        <v>1063</v>
      </c>
      <c r="N529" s="28" t="s">
        <v>1063</v>
      </c>
      <c r="O529" s="28" t="s">
        <v>1922</v>
      </c>
      <c r="P529" s="24" t="s">
        <v>470</v>
      </c>
      <c r="Q529" s="51" t="s">
        <v>1511</v>
      </c>
      <c r="R529" s="53" t="s">
        <v>1510</v>
      </c>
      <c r="S529" s="47" t="s">
        <v>1185</v>
      </c>
      <c r="T529" s="2" t="s">
        <v>1188</v>
      </c>
      <c r="U529" s="7" t="s">
        <v>1189</v>
      </c>
      <c r="V529" s="7" t="s">
        <v>1517</v>
      </c>
      <c r="W529" s="55" t="s">
        <v>1524</v>
      </c>
      <c r="X529" s="55" t="s">
        <v>1521</v>
      </c>
      <c r="Y529" s="49"/>
      <c r="Z529" s="54" t="s">
        <v>9</v>
      </c>
      <c r="AA529" s="33" t="s">
        <v>1011</v>
      </c>
      <c r="AB529" s="30" t="s">
        <v>970</v>
      </c>
      <c r="AC529" s="23" t="s">
        <v>320</v>
      </c>
      <c r="AD529" s="24" t="s">
        <v>318</v>
      </c>
      <c r="AE529" s="25" t="s">
        <v>438</v>
      </c>
      <c r="AF529" s="2" t="s">
        <v>438</v>
      </c>
      <c r="AG529" s="2" t="s">
        <v>438</v>
      </c>
      <c r="AH529" s="2" t="s">
        <v>438</v>
      </c>
      <c r="AI529" s="21" t="s">
        <v>438</v>
      </c>
      <c r="AJ529" s="25" t="s">
        <v>438</v>
      </c>
      <c r="AK529" s="2" t="s">
        <v>438</v>
      </c>
      <c r="AL529" s="2" t="s">
        <v>967</v>
      </c>
      <c r="AM529" s="31" t="s">
        <v>890</v>
      </c>
      <c r="AN529" s="7" t="s">
        <v>441</v>
      </c>
      <c r="AO529" t="str">
        <f t="shared" si="13"/>
        <v>A1.8 02</v>
      </c>
    </row>
    <row r="530" spans="2:41" ht="42.5" x14ac:dyDescent="0.35">
      <c r="B530" s="2">
        <v>527</v>
      </c>
      <c r="C530" s="8" t="s">
        <v>412</v>
      </c>
      <c r="D530" s="20" t="s">
        <v>1619</v>
      </c>
      <c r="E530" s="20" t="s">
        <v>825</v>
      </c>
      <c r="F530" s="21" t="s">
        <v>8</v>
      </c>
      <c r="G530" s="25" t="s">
        <v>1535</v>
      </c>
      <c r="H530" s="24" t="s">
        <v>1555</v>
      </c>
      <c r="I530" s="25" t="s">
        <v>1059</v>
      </c>
      <c r="J530" s="2" t="s">
        <v>1061</v>
      </c>
      <c r="K530" s="28" t="s">
        <v>1059</v>
      </c>
      <c r="L530" s="28" t="s">
        <v>1059</v>
      </c>
      <c r="M530" s="28" t="s">
        <v>1060</v>
      </c>
      <c r="N530" s="28" t="s">
        <v>1060</v>
      </c>
      <c r="O530" s="28" t="s">
        <v>1921</v>
      </c>
      <c r="P530" s="24" t="s">
        <v>470</v>
      </c>
      <c r="Q530" s="51" t="s">
        <v>1511</v>
      </c>
      <c r="R530" s="53" t="s">
        <v>1510</v>
      </c>
      <c r="S530" s="47" t="s">
        <v>1185</v>
      </c>
      <c r="T530" s="2" t="s">
        <v>1188</v>
      </c>
      <c r="U530" s="7" t="s">
        <v>1189</v>
      </c>
      <c r="V530" s="7" t="s">
        <v>1517</v>
      </c>
      <c r="W530" s="55" t="s">
        <v>1524</v>
      </c>
      <c r="X530" s="55" t="s">
        <v>1522</v>
      </c>
      <c r="Y530" s="49"/>
      <c r="Z530" s="54" t="s">
        <v>9</v>
      </c>
      <c r="AA530" s="33" t="s">
        <v>1012</v>
      </c>
      <c r="AB530" s="30" t="s">
        <v>969</v>
      </c>
      <c r="AC530" s="23" t="s">
        <v>320</v>
      </c>
      <c r="AD530" s="24" t="s">
        <v>318</v>
      </c>
      <c r="AE530" s="25" t="s">
        <v>438</v>
      </c>
      <c r="AF530" s="2" t="s">
        <v>438</v>
      </c>
      <c r="AG530" s="2" t="s">
        <v>438</v>
      </c>
      <c r="AH530" s="2" t="s">
        <v>438</v>
      </c>
      <c r="AI530" s="21" t="s">
        <v>438</v>
      </c>
      <c r="AJ530" s="25" t="s">
        <v>438</v>
      </c>
      <c r="AK530" s="2" t="s">
        <v>438</v>
      </c>
      <c r="AL530" s="2" t="s">
        <v>967</v>
      </c>
      <c r="AM530" s="31" t="s">
        <v>891</v>
      </c>
      <c r="AN530" s="7" t="s">
        <v>441</v>
      </c>
      <c r="AO530" t="str">
        <f t="shared" si="13"/>
        <v>A1.8 03</v>
      </c>
    </row>
    <row r="531" spans="2:41" ht="42.5" x14ac:dyDescent="0.35">
      <c r="B531" s="2">
        <v>528</v>
      </c>
      <c r="C531" s="8" t="s">
        <v>413</v>
      </c>
      <c r="D531" s="20" t="s">
        <v>1619</v>
      </c>
      <c r="E531" s="20" t="s">
        <v>826</v>
      </c>
      <c r="F531" s="21" t="s">
        <v>8</v>
      </c>
      <c r="G531" s="25" t="s">
        <v>1535</v>
      </c>
      <c r="H531" s="24" t="s">
        <v>1555</v>
      </c>
      <c r="I531" s="25" t="s">
        <v>1062</v>
      </c>
      <c r="J531" s="2" t="s">
        <v>1060</v>
      </c>
      <c r="K531" s="28" t="s">
        <v>1062</v>
      </c>
      <c r="L531" s="28" t="s">
        <v>1062</v>
      </c>
      <c r="M531" s="28" t="s">
        <v>1063</v>
      </c>
      <c r="N531" s="28" t="s">
        <v>1063</v>
      </c>
      <c r="O531" s="28" t="s">
        <v>1922</v>
      </c>
      <c r="P531" s="24" t="s">
        <v>470</v>
      </c>
      <c r="Q531" s="51" t="s">
        <v>1511</v>
      </c>
      <c r="R531" s="53" t="s">
        <v>1510</v>
      </c>
      <c r="S531" s="47" t="s">
        <v>1185</v>
      </c>
      <c r="T531" s="2" t="s">
        <v>1188</v>
      </c>
      <c r="U531" s="7" t="s">
        <v>1189</v>
      </c>
      <c r="V531" s="7" t="s">
        <v>1517</v>
      </c>
      <c r="W531" s="55" t="s">
        <v>1524</v>
      </c>
      <c r="X531" s="55" t="s">
        <v>1523</v>
      </c>
      <c r="Y531" s="49"/>
      <c r="Z531" s="54" t="s">
        <v>9</v>
      </c>
      <c r="AA531" s="33" t="s">
        <v>1012</v>
      </c>
      <c r="AB531" s="30" t="s">
        <v>970</v>
      </c>
      <c r="AC531" s="23" t="s">
        <v>320</v>
      </c>
      <c r="AD531" s="24" t="s">
        <v>318</v>
      </c>
      <c r="AE531" s="25" t="s">
        <v>438</v>
      </c>
      <c r="AF531" s="2" t="s">
        <v>438</v>
      </c>
      <c r="AG531" s="2" t="s">
        <v>438</v>
      </c>
      <c r="AH531" s="2" t="s">
        <v>438</v>
      </c>
      <c r="AI531" s="21" t="s">
        <v>438</v>
      </c>
      <c r="AJ531" s="25" t="s">
        <v>438</v>
      </c>
      <c r="AK531" s="2" t="s">
        <v>438</v>
      </c>
      <c r="AL531" s="2" t="s">
        <v>967</v>
      </c>
      <c r="AM531" s="31" t="s">
        <v>950</v>
      </c>
      <c r="AN531" s="7" t="s">
        <v>441</v>
      </c>
      <c r="AO531" t="str">
        <f t="shared" si="13"/>
        <v>A1.8 04</v>
      </c>
    </row>
    <row r="532" spans="2:41" ht="42.5" x14ac:dyDescent="0.35">
      <c r="B532" s="2">
        <v>529</v>
      </c>
      <c r="C532" s="8" t="s">
        <v>414</v>
      </c>
      <c r="D532" s="20" t="s">
        <v>1619</v>
      </c>
      <c r="E532" s="20" t="s">
        <v>827</v>
      </c>
      <c r="F532" s="21" t="s">
        <v>8</v>
      </c>
      <c r="G532" s="25" t="s">
        <v>1535</v>
      </c>
      <c r="H532" s="24" t="s">
        <v>1555</v>
      </c>
      <c r="I532" s="25" t="s">
        <v>1059</v>
      </c>
      <c r="J532" s="2" t="s">
        <v>1061</v>
      </c>
      <c r="K532" s="28" t="s">
        <v>1059</v>
      </c>
      <c r="L532" s="28" t="s">
        <v>1059</v>
      </c>
      <c r="M532" s="28" t="s">
        <v>1060</v>
      </c>
      <c r="N532" s="28" t="s">
        <v>1060</v>
      </c>
      <c r="O532" s="28" t="s">
        <v>1921</v>
      </c>
      <c r="P532" s="24" t="s">
        <v>470</v>
      </c>
      <c r="Q532" s="51" t="s">
        <v>1511</v>
      </c>
      <c r="R532" s="53" t="s">
        <v>1510</v>
      </c>
      <c r="S532" s="47" t="s">
        <v>1185</v>
      </c>
      <c r="T532" s="2" t="s">
        <v>1188</v>
      </c>
      <c r="U532" s="7" t="s">
        <v>1189</v>
      </c>
      <c r="V532" s="7" t="s">
        <v>1517</v>
      </c>
      <c r="W532" s="55" t="s">
        <v>1524</v>
      </c>
      <c r="X532" s="55" t="s">
        <v>1524</v>
      </c>
      <c r="Y532" s="49"/>
      <c r="Z532" s="54" t="s">
        <v>9</v>
      </c>
      <c r="AA532" s="33" t="s">
        <v>1013</v>
      </c>
      <c r="AB532" s="30" t="s">
        <v>969</v>
      </c>
      <c r="AC532" s="23" t="s">
        <v>320</v>
      </c>
      <c r="AD532" s="24" t="s">
        <v>318</v>
      </c>
      <c r="AE532" s="25" t="s">
        <v>438</v>
      </c>
      <c r="AF532" s="2" t="s">
        <v>438</v>
      </c>
      <c r="AG532" s="2" t="s">
        <v>438</v>
      </c>
      <c r="AH532" s="2" t="s">
        <v>438</v>
      </c>
      <c r="AI532" s="21" t="s">
        <v>438</v>
      </c>
      <c r="AJ532" s="25" t="s">
        <v>438</v>
      </c>
      <c r="AK532" s="2" t="s">
        <v>438</v>
      </c>
      <c r="AL532" s="2" t="s">
        <v>967</v>
      </c>
      <c r="AM532" s="31" t="s">
        <v>951</v>
      </c>
      <c r="AN532" s="7" t="s">
        <v>441</v>
      </c>
      <c r="AO532" t="str">
        <f t="shared" si="13"/>
        <v>A1.8 05</v>
      </c>
    </row>
    <row r="533" spans="2:41" ht="42.5" x14ac:dyDescent="0.35">
      <c r="B533" s="2">
        <v>530</v>
      </c>
      <c r="C533" s="8" t="s">
        <v>415</v>
      </c>
      <c r="D533" s="20" t="s">
        <v>1619</v>
      </c>
      <c r="E533" s="20" t="s">
        <v>828</v>
      </c>
      <c r="F533" s="21" t="s">
        <v>8</v>
      </c>
      <c r="G533" s="25" t="s">
        <v>1535</v>
      </c>
      <c r="H533" s="24" t="s">
        <v>1555</v>
      </c>
      <c r="I533" s="25" t="s">
        <v>1062</v>
      </c>
      <c r="J533" s="2" t="s">
        <v>1060</v>
      </c>
      <c r="K533" s="28" t="s">
        <v>1062</v>
      </c>
      <c r="L533" s="28" t="s">
        <v>1062</v>
      </c>
      <c r="M533" s="28" t="s">
        <v>1063</v>
      </c>
      <c r="N533" s="28" t="s">
        <v>1063</v>
      </c>
      <c r="O533" s="28" t="s">
        <v>1922</v>
      </c>
      <c r="P533" s="24" t="s">
        <v>470</v>
      </c>
      <c r="Q533" s="51" t="s">
        <v>1511</v>
      </c>
      <c r="R533" s="53" t="s">
        <v>1510</v>
      </c>
      <c r="S533" s="47" t="s">
        <v>1185</v>
      </c>
      <c r="T533" s="2" t="s">
        <v>1188</v>
      </c>
      <c r="U533" s="7" t="s">
        <v>1189</v>
      </c>
      <c r="V533" s="7" t="s">
        <v>1517</v>
      </c>
      <c r="W533" s="55" t="s">
        <v>1524</v>
      </c>
      <c r="X533" s="55" t="s">
        <v>1525</v>
      </c>
      <c r="Y533" s="49"/>
      <c r="Z533" s="54" t="s">
        <v>9</v>
      </c>
      <c r="AA533" s="33" t="s">
        <v>1013</v>
      </c>
      <c r="AB533" s="30" t="s">
        <v>970</v>
      </c>
      <c r="AC533" s="23" t="s">
        <v>320</v>
      </c>
      <c r="AD533" s="24" t="s">
        <v>318</v>
      </c>
      <c r="AE533" s="25" t="s">
        <v>438</v>
      </c>
      <c r="AF533" s="2" t="s">
        <v>438</v>
      </c>
      <c r="AG533" s="2" t="s">
        <v>438</v>
      </c>
      <c r="AH533" s="2" t="s">
        <v>438</v>
      </c>
      <c r="AI533" s="21" t="s">
        <v>438</v>
      </c>
      <c r="AJ533" s="25" t="s">
        <v>438</v>
      </c>
      <c r="AK533" s="2" t="s">
        <v>438</v>
      </c>
      <c r="AL533" s="2" t="s">
        <v>967</v>
      </c>
      <c r="AM533" s="31" t="s">
        <v>952</v>
      </c>
      <c r="AN533" s="7" t="s">
        <v>441</v>
      </c>
      <c r="AO533" t="str">
        <f t="shared" si="13"/>
        <v>A1.8 06</v>
      </c>
    </row>
    <row r="534" spans="2:41" ht="42.5" x14ac:dyDescent="0.35">
      <c r="B534" s="2">
        <v>531</v>
      </c>
      <c r="C534" s="8" t="s">
        <v>416</v>
      </c>
      <c r="D534" s="20" t="s">
        <v>1619</v>
      </c>
      <c r="E534" s="20" t="s">
        <v>829</v>
      </c>
      <c r="F534" s="21" t="s">
        <v>8</v>
      </c>
      <c r="G534" s="25" t="s">
        <v>1535</v>
      </c>
      <c r="H534" s="24" t="s">
        <v>1555</v>
      </c>
      <c r="I534" s="25" t="s">
        <v>1059</v>
      </c>
      <c r="J534" s="2" t="s">
        <v>1061</v>
      </c>
      <c r="K534" s="28" t="s">
        <v>1059</v>
      </c>
      <c r="L534" s="28" t="s">
        <v>1059</v>
      </c>
      <c r="M534" s="28" t="s">
        <v>1060</v>
      </c>
      <c r="N534" s="28" t="s">
        <v>1060</v>
      </c>
      <c r="O534" s="28" t="s">
        <v>1921</v>
      </c>
      <c r="P534" s="24" t="s">
        <v>470</v>
      </c>
      <c r="Q534" s="51" t="s">
        <v>1511</v>
      </c>
      <c r="R534" s="53" t="s">
        <v>1510</v>
      </c>
      <c r="S534" s="47" t="s">
        <v>1185</v>
      </c>
      <c r="T534" s="2" t="s">
        <v>1188</v>
      </c>
      <c r="U534" s="7" t="s">
        <v>1189</v>
      </c>
      <c r="V534" s="7" t="s">
        <v>1517</v>
      </c>
      <c r="W534" s="55" t="s">
        <v>1524</v>
      </c>
      <c r="X534" s="55" t="s">
        <v>1526</v>
      </c>
      <c r="Y534" s="49"/>
      <c r="Z534" s="54" t="s">
        <v>9</v>
      </c>
      <c r="AA534" s="33" t="s">
        <v>1014</v>
      </c>
      <c r="AB534" s="30" t="s">
        <v>969</v>
      </c>
      <c r="AC534" s="23" t="s">
        <v>320</v>
      </c>
      <c r="AD534" s="24" t="s">
        <v>318</v>
      </c>
      <c r="AE534" s="25" t="s">
        <v>438</v>
      </c>
      <c r="AF534" s="2" t="s">
        <v>438</v>
      </c>
      <c r="AG534" s="2" t="s">
        <v>438</v>
      </c>
      <c r="AH534" s="2" t="s">
        <v>438</v>
      </c>
      <c r="AI534" s="21" t="s">
        <v>438</v>
      </c>
      <c r="AJ534" s="25" t="s">
        <v>438</v>
      </c>
      <c r="AK534" s="2" t="s">
        <v>438</v>
      </c>
      <c r="AL534" s="2" t="s">
        <v>967</v>
      </c>
      <c r="AM534" s="31" t="s">
        <v>953</v>
      </c>
      <c r="AN534" s="7" t="s">
        <v>441</v>
      </c>
      <c r="AO534" t="str">
        <f t="shared" si="13"/>
        <v>A1.8 07</v>
      </c>
    </row>
    <row r="535" spans="2:41" ht="42.5" x14ac:dyDescent="0.35">
      <c r="B535" s="2">
        <v>532</v>
      </c>
      <c r="C535" s="8" t="s">
        <v>417</v>
      </c>
      <c r="D535" s="20" t="s">
        <v>1619</v>
      </c>
      <c r="E535" s="20" t="s">
        <v>830</v>
      </c>
      <c r="F535" s="21" t="s">
        <v>8</v>
      </c>
      <c r="G535" s="25" t="s">
        <v>1535</v>
      </c>
      <c r="H535" s="24" t="s">
        <v>1555</v>
      </c>
      <c r="I535" s="25" t="s">
        <v>1062</v>
      </c>
      <c r="J535" s="2" t="s">
        <v>1060</v>
      </c>
      <c r="K535" s="28" t="s">
        <v>1062</v>
      </c>
      <c r="L535" s="28" t="s">
        <v>1062</v>
      </c>
      <c r="M535" s="28" t="s">
        <v>1063</v>
      </c>
      <c r="N535" s="28" t="s">
        <v>1063</v>
      </c>
      <c r="O535" s="28" t="s">
        <v>1922</v>
      </c>
      <c r="P535" s="24" t="s">
        <v>470</v>
      </c>
      <c r="Q535" s="51" t="s">
        <v>1511</v>
      </c>
      <c r="R535" s="53" t="s">
        <v>1510</v>
      </c>
      <c r="S535" s="47" t="s">
        <v>1185</v>
      </c>
      <c r="T535" s="2" t="s">
        <v>1188</v>
      </c>
      <c r="U535" s="7" t="s">
        <v>1189</v>
      </c>
      <c r="V535" s="7" t="s">
        <v>1517</v>
      </c>
      <c r="W535" s="55" t="s">
        <v>1524</v>
      </c>
      <c r="X535" s="55" t="s">
        <v>1527</v>
      </c>
      <c r="Y535" s="49"/>
      <c r="Z535" s="54" t="s">
        <v>9</v>
      </c>
      <c r="AA535" s="33" t="s">
        <v>1014</v>
      </c>
      <c r="AB535" s="30" t="s">
        <v>970</v>
      </c>
      <c r="AC535" s="23" t="s">
        <v>320</v>
      </c>
      <c r="AD535" s="24" t="s">
        <v>318</v>
      </c>
      <c r="AE535" s="25" t="s">
        <v>438</v>
      </c>
      <c r="AF535" s="2" t="s">
        <v>438</v>
      </c>
      <c r="AG535" s="2" t="s">
        <v>438</v>
      </c>
      <c r="AH535" s="2" t="s">
        <v>438</v>
      </c>
      <c r="AI535" s="21" t="s">
        <v>438</v>
      </c>
      <c r="AJ535" s="25" t="s">
        <v>438</v>
      </c>
      <c r="AK535" s="2" t="s">
        <v>438</v>
      </c>
      <c r="AL535" s="2" t="s">
        <v>967</v>
      </c>
      <c r="AM535" s="31" t="s">
        <v>954</v>
      </c>
      <c r="AN535" s="7" t="s">
        <v>441</v>
      </c>
      <c r="AO535" t="str">
        <f t="shared" si="13"/>
        <v>A1.8 08</v>
      </c>
    </row>
    <row r="536" spans="2:41" ht="42.5" x14ac:dyDescent="0.35">
      <c r="B536" s="2">
        <v>533</v>
      </c>
      <c r="C536" s="8" t="s">
        <v>418</v>
      </c>
      <c r="D536" s="20" t="s">
        <v>1619</v>
      </c>
      <c r="E536" s="20" t="s">
        <v>831</v>
      </c>
      <c r="F536" s="21" t="s">
        <v>8</v>
      </c>
      <c r="G536" s="25" t="s">
        <v>1535</v>
      </c>
      <c r="H536" s="24" t="s">
        <v>1555</v>
      </c>
      <c r="I536" s="25" t="s">
        <v>1059</v>
      </c>
      <c r="J536" s="2" t="s">
        <v>1061</v>
      </c>
      <c r="K536" s="28" t="s">
        <v>1059</v>
      </c>
      <c r="L536" s="28" t="s">
        <v>1059</v>
      </c>
      <c r="M536" s="28" t="s">
        <v>1060</v>
      </c>
      <c r="N536" s="28" t="s">
        <v>1060</v>
      </c>
      <c r="O536" s="28" t="s">
        <v>1921</v>
      </c>
      <c r="P536" s="24" t="s">
        <v>470</v>
      </c>
      <c r="Q536" s="51" t="s">
        <v>1511</v>
      </c>
      <c r="R536" s="53" t="s">
        <v>1510</v>
      </c>
      <c r="S536" s="47" t="s">
        <v>1185</v>
      </c>
      <c r="T536" s="2" t="s">
        <v>1188</v>
      </c>
      <c r="U536" s="7" t="s">
        <v>1189</v>
      </c>
      <c r="V536" s="7" t="s">
        <v>1517</v>
      </c>
      <c r="W536" s="55" t="s">
        <v>1524</v>
      </c>
      <c r="X536" s="55" t="s">
        <v>1528</v>
      </c>
      <c r="Y536" s="49"/>
      <c r="Z536" s="54" t="s">
        <v>9</v>
      </c>
      <c r="AA536" s="33" t="s">
        <v>1015</v>
      </c>
      <c r="AB536" s="30" t="s">
        <v>969</v>
      </c>
      <c r="AC536" s="23" t="s">
        <v>320</v>
      </c>
      <c r="AD536" s="24" t="s">
        <v>318</v>
      </c>
      <c r="AE536" s="25" t="s">
        <v>438</v>
      </c>
      <c r="AF536" s="2" t="s">
        <v>438</v>
      </c>
      <c r="AG536" s="2" t="s">
        <v>438</v>
      </c>
      <c r="AH536" s="2" t="s">
        <v>438</v>
      </c>
      <c r="AI536" s="21" t="s">
        <v>438</v>
      </c>
      <c r="AJ536" s="25" t="s">
        <v>438</v>
      </c>
      <c r="AK536" s="2" t="s">
        <v>438</v>
      </c>
      <c r="AL536" s="2" t="s">
        <v>967</v>
      </c>
      <c r="AM536" s="31" t="s">
        <v>955</v>
      </c>
      <c r="AN536" s="7" t="s">
        <v>441</v>
      </c>
      <c r="AO536" t="str">
        <f t="shared" si="13"/>
        <v>A1.8 09</v>
      </c>
    </row>
    <row r="537" spans="2:41" ht="42.5" x14ac:dyDescent="0.35">
      <c r="B537" s="2">
        <v>534</v>
      </c>
      <c r="C537" s="8" t="s">
        <v>419</v>
      </c>
      <c r="D537" s="20" t="s">
        <v>1619</v>
      </c>
      <c r="E537" s="20" t="s">
        <v>832</v>
      </c>
      <c r="F537" s="21" t="s">
        <v>8</v>
      </c>
      <c r="G537" s="25" t="s">
        <v>1535</v>
      </c>
      <c r="H537" s="24" t="s">
        <v>1555</v>
      </c>
      <c r="I537" s="25" t="s">
        <v>1062</v>
      </c>
      <c r="J537" s="2" t="s">
        <v>1060</v>
      </c>
      <c r="K537" s="28" t="s">
        <v>1062</v>
      </c>
      <c r="L537" s="28" t="s">
        <v>1062</v>
      </c>
      <c r="M537" s="28" t="s">
        <v>1063</v>
      </c>
      <c r="N537" s="28" t="s">
        <v>1063</v>
      </c>
      <c r="O537" s="28" t="s">
        <v>1922</v>
      </c>
      <c r="P537" s="24" t="s">
        <v>470</v>
      </c>
      <c r="Q537" s="51" t="s">
        <v>1511</v>
      </c>
      <c r="R537" s="53" t="s">
        <v>1510</v>
      </c>
      <c r="S537" s="47" t="s">
        <v>1185</v>
      </c>
      <c r="T537" s="2" t="s">
        <v>1188</v>
      </c>
      <c r="U537" s="7" t="s">
        <v>1189</v>
      </c>
      <c r="V537" s="7" t="s">
        <v>1517</v>
      </c>
      <c r="W537" s="55" t="s">
        <v>1524</v>
      </c>
      <c r="X537" s="55">
        <v>10</v>
      </c>
      <c r="Y537" s="49"/>
      <c r="Z537" s="54" t="s">
        <v>9</v>
      </c>
      <c r="AA537" s="33" t="s">
        <v>1015</v>
      </c>
      <c r="AB537" s="30" t="s">
        <v>970</v>
      </c>
      <c r="AC537" s="23" t="s">
        <v>320</v>
      </c>
      <c r="AD537" s="24" t="s">
        <v>318</v>
      </c>
      <c r="AE537" s="25" t="s">
        <v>438</v>
      </c>
      <c r="AF537" s="2" t="s">
        <v>438</v>
      </c>
      <c r="AG537" s="2" t="s">
        <v>438</v>
      </c>
      <c r="AH537" s="2" t="s">
        <v>438</v>
      </c>
      <c r="AI537" s="21" t="s">
        <v>438</v>
      </c>
      <c r="AJ537" s="25" t="s">
        <v>438</v>
      </c>
      <c r="AK537" s="2" t="s">
        <v>438</v>
      </c>
      <c r="AL537" s="2" t="s">
        <v>967</v>
      </c>
      <c r="AM537" s="31" t="s">
        <v>956</v>
      </c>
      <c r="AN537" s="7" t="s">
        <v>441</v>
      </c>
      <c r="AO537" t="str">
        <f t="shared" si="13"/>
        <v>A1.8 10</v>
      </c>
    </row>
    <row r="538" spans="2:41" ht="42.5" x14ac:dyDescent="0.35">
      <c r="B538" s="2">
        <v>535</v>
      </c>
      <c r="C538" s="8" t="s">
        <v>420</v>
      </c>
      <c r="D538" s="20" t="s">
        <v>1619</v>
      </c>
      <c r="E538" s="20" t="s">
        <v>833</v>
      </c>
      <c r="F538" s="21" t="s">
        <v>8</v>
      </c>
      <c r="G538" s="25" t="s">
        <v>1535</v>
      </c>
      <c r="H538" s="24" t="s">
        <v>1555</v>
      </c>
      <c r="I538" s="25" t="s">
        <v>1059</v>
      </c>
      <c r="J538" s="2" t="s">
        <v>1061</v>
      </c>
      <c r="K538" s="28" t="s">
        <v>1059</v>
      </c>
      <c r="L538" s="28" t="s">
        <v>1059</v>
      </c>
      <c r="M538" s="28" t="s">
        <v>1060</v>
      </c>
      <c r="N538" s="28" t="s">
        <v>1060</v>
      </c>
      <c r="O538" s="28" t="s">
        <v>1921</v>
      </c>
      <c r="P538" s="24" t="s">
        <v>470</v>
      </c>
      <c r="Q538" s="51" t="s">
        <v>1511</v>
      </c>
      <c r="R538" s="53" t="s">
        <v>1510</v>
      </c>
      <c r="S538" s="47" t="s">
        <v>1185</v>
      </c>
      <c r="T538" s="2" t="s">
        <v>1188</v>
      </c>
      <c r="U538" s="7" t="s">
        <v>1189</v>
      </c>
      <c r="V538" s="7" t="s">
        <v>1517</v>
      </c>
      <c r="W538" s="55" t="s">
        <v>1524</v>
      </c>
      <c r="X538" s="55">
        <v>11</v>
      </c>
      <c r="Y538" s="49"/>
      <c r="Z538" s="54" t="s">
        <v>9</v>
      </c>
      <c r="AA538" s="33" t="s">
        <v>1016</v>
      </c>
      <c r="AB538" s="30" t="s">
        <v>969</v>
      </c>
      <c r="AC538" s="23" t="s">
        <v>320</v>
      </c>
      <c r="AD538" s="24" t="s">
        <v>318</v>
      </c>
      <c r="AE538" s="25" t="s">
        <v>438</v>
      </c>
      <c r="AF538" s="2" t="s">
        <v>438</v>
      </c>
      <c r="AG538" s="2" t="s">
        <v>438</v>
      </c>
      <c r="AH538" s="2" t="s">
        <v>438</v>
      </c>
      <c r="AI538" s="21" t="s">
        <v>438</v>
      </c>
      <c r="AJ538" s="25" t="s">
        <v>438</v>
      </c>
      <c r="AK538" s="2" t="s">
        <v>438</v>
      </c>
      <c r="AL538" s="2" t="s">
        <v>967</v>
      </c>
      <c r="AM538" s="31" t="s">
        <v>957</v>
      </c>
      <c r="AN538" s="7" t="s">
        <v>441</v>
      </c>
      <c r="AO538" t="str">
        <f t="shared" si="13"/>
        <v>A1.8 11</v>
      </c>
    </row>
    <row r="539" spans="2:41" ht="42.5" x14ac:dyDescent="0.35">
      <c r="B539" s="2">
        <v>536</v>
      </c>
      <c r="C539" s="8" t="s">
        <v>422</v>
      </c>
      <c r="D539" s="20" t="s">
        <v>1619</v>
      </c>
      <c r="E539" s="20" t="s">
        <v>834</v>
      </c>
      <c r="F539" s="21" t="s">
        <v>8</v>
      </c>
      <c r="G539" s="25" t="s">
        <v>1535</v>
      </c>
      <c r="H539" s="24" t="s">
        <v>1555</v>
      </c>
      <c r="I539" s="25" t="s">
        <v>1062</v>
      </c>
      <c r="J539" s="2" t="s">
        <v>1060</v>
      </c>
      <c r="K539" s="28" t="s">
        <v>1062</v>
      </c>
      <c r="L539" s="28" t="s">
        <v>1062</v>
      </c>
      <c r="M539" s="28" t="s">
        <v>1063</v>
      </c>
      <c r="N539" s="28" t="s">
        <v>1063</v>
      </c>
      <c r="O539" s="28" t="s">
        <v>1922</v>
      </c>
      <c r="P539" s="24" t="s">
        <v>470</v>
      </c>
      <c r="Q539" s="51" t="s">
        <v>1511</v>
      </c>
      <c r="R539" s="53" t="s">
        <v>1510</v>
      </c>
      <c r="S539" s="47" t="s">
        <v>1185</v>
      </c>
      <c r="T539" s="2" t="s">
        <v>1188</v>
      </c>
      <c r="U539" s="7" t="s">
        <v>1189</v>
      </c>
      <c r="V539" s="7" t="s">
        <v>1517</v>
      </c>
      <c r="W539" s="55" t="s">
        <v>1524</v>
      </c>
      <c r="X539" s="55">
        <v>12</v>
      </c>
      <c r="Y539" s="49"/>
      <c r="Z539" s="54" t="s">
        <v>9</v>
      </c>
      <c r="AA539" s="33" t="s">
        <v>1016</v>
      </c>
      <c r="AB539" s="30" t="s">
        <v>970</v>
      </c>
      <c r="AC539" s="23" t="s">
        <v>320</v>
      </c>
      <c r="AD539" s="24" t="s">
        <v>318</v>
      </c>
      <c r="AE539" s="25" t="s">
        <v>438</v>
      </c>
      <c r="AF539" s="2" t="s">
        <v>438</v>
      </c>
      <c r="AG539" s="2" t="s">
        <v>438</v>
      </c>
      <c r="AH539" s="2" t="s">
        <v>438</v>
      </c>
      <c r="AI539" s="21" t="s">
        <v>438</v>
      </c>
      <c r="AJ539" s="25" t="s">
        <v>438</v>
      </c>
      <c r="AK539" s="2" t="s">
        <v>438</v>
      </c>
      <c r="AL539" s="2" t="s">
        <v>967</v>
      </c>
      <c r="AM539" s="31" t="s">
        <v>958</v>
      </c>
      <c r="AN539" s="7" t="s">
        <v>441</v>
      </c>
      <c r="AO539" t="str">
        <f t="shared" si="13"/>
        <v>A1.8 12</v>
      </c>
    </row>
    <row r="540" spans="2:41" ht="42.5" x14ac:dyDescent="0.35">
      <c r="B540" s="2">
        <v>537</v>
      </c>
      <c r="C540" s="8" t="s">
        <v>421</v>
      </c>
      <c r="D540" s="20" t="s">
        <v>1619</v>
      </c>
      <c r="E540" s="20" t="s">
        <v>835</v>
      </c>
      <c r="F540" s="21" t="s">
        <v>8</v>
      </c>
      <c r="G540" s="25" t="s">
        <v>1535</v>
      </c>
      <c r="H540" s="24" t="s">
        <v>1555</v>
      </c>
      <c r="I540" s="25" t="s">
        <v>1059</v>
      </c>
      <c r="J540" s="2" t="s">
        <v>1061</v>
      </c>
      <c r="K540" s="28" t="s">
        <v>1059</v>
      </c>
      <c r="L540" s="28" t="s">
        <v>1059</v>
      </c>
      <c r="M540" s="28" t="s">
        <v>1060</v>
      </c>
      <c r="N540" s="28" t="s">
        <v>1060</v>
      </c>
      <c r="O540" s="28" t="s">
        <v>1921</v>
      </c>
      <c r="P540" s="24" t="s">
        <v>470</v>
      </c>
      <c r="Q540" s="51" t="s">
        <v>1511</v>
      </c>
      <c r="R540" s="53" t="s">
        <v>1510</v>
      </c>
      <c r="S540" s="47" t="s">
        <v>1185</v>
      </c>
      <c r="T540" s="2" t="s">
        <v>1188</v>
      </c>
      <c r="U540" s="7" t="s">
        <v>1189</v>
      </c>
      <c r="V540" s="7" t="s">
        <v>1517</v>
      </c>
      <c r="W540" s="55" t="s">
        <v>1524</v>
      </c>
      <c r="X540" s="55">
        <v>13</v>
      </c>
      <c r="Y540" s="49"/>
      <c r="Z540" s="54" t="s">
        <v>9</v>
      </c>
      <c r="AA540" s="33" t="s">
        <v>1017</v>
      </c>
      <c r="AB540" s="30" t="s">
        <v>969</v>
      </c>
      <c r="AC540" s="23" t="s">
        <v>320</v>
      </c>
      <c r="AD540" s="24" t="s">
        <v>318</v>
      </c>
      <c r="AE540" s="25" t="s">
        <v>438</v>
      </c>
      <c r="AF540" s="2" t="s">
        <v>438</v>
      </c>
      <c r="AG540" s="2" t="s">
        <v>438</v>
      </c>
      <c r="AH540" s="2" t="s">
        <v>438</v>
      </c>
      <c r="AI540" s="21" t="s">
        <v>438</v>
      </c>
      <c r="AJ540" s="25" t="s">
        <v>438</v>
      </c>
      <c r="AK540" s="2" t="s">
        <v>438</v>
      </c>
      <c r="AL540" s="2" t="s">
        <v>967</v>
      </c>
      <c r="AM540" s="31" t="s">
        <v>959</v>
      </c>
      <c r="AN540" s="7" t="s">
        <v>441</v>
      </c>
      <c r="AO540" t="str">
        <f t="shared" si="13"/>
        <v>A1.8 13</v>
      </c>
    </row>
    <row r="541" spans="2:41" ht="42.5" x14ac:dyDescent="0.35">
      <c r="B541" s="2">
        <v>538</v>
      </c>
      <c r="C541" s="8" t="s">
        <v>423</v>
      </c>
      <c r="D541" s="20" t="s">
        <v>1619</v>
      </c>
      <c r="E541" s="20" t="s">
        <v>836</v>
      </c>
      <c r="F541" s="21" t="s">
        <v>8</v>
      </c>
      <c r="G541" s="25" t="s">
        <v>1535</v>
      </c>
      <c r="H541" s="24" t="s">
        <v>1555</v>
      </c>
      <c r="I541" s="25" t="s">
        <v>1062</v>
      </c>
      <c r="J541" s="2" t="s">
        <v>1060</v>
      </c>
      <c r="K541" s="28" t="s">
        <v>1062</v>
      </c>
      <c r="L541" s="28" t="s">
        <v>1062</v>
      </c>
      <c r="M541" s="28" t="s">
        <v>1063</v>
      </c>
      <c r="N541" s="28" t="s">
        <v>1063</v>
      </c>
      <c r="O541" s="28" t="s">
        <v>1922</v>
      </c>
      <c r="P541" s="24" t="s">
        <v>470</v>
      </c>
      <c r="Q541" s="51" t="s">
        <v>1511</v>
      </c>
      <c r="R541" s="53" t="s">
        <v>1510</v>
      </c>
      <c r="S541" s="47" t="s">
        <v>1185</v>
      </c>
      <c r="T541" s="2" t="s">
        <v>1188</v>
      </c>
      <c r="U541" s="7" t="s">
        <v>1189</v>
      </c>
      <c r="V541" s="7" t="s">
        <v>1517</v>
      </c>
      <c r="W541" s="55" t="s">
        <v>1524</v>
      </c>
      <c r="X541" s="55">
        <v>14</v>
      </c>
      <c r="Y541" s="49"/>
      <c r="Z541" s="54" t="s">
        <v>9</v>
      </c>
      <c r="AA541" s="33" t="s">
        <v>1017</v>
      </c>
      <c r="AB541" s="30" t="s">
        <v>970</v>
      </c>
      <c r="AC541" s="23" t="s">
        <v>320</v>
      </c>
      <c r="AD541" s="24" t="s">
        <v>318</v>
      </c>
      <c r="AE541" s="25" t="s">
        <v>438</v>
      </c>
      <c r="AF541" s="2" t="s">
        <v>438</v>
      </c>
      <c r="AG541" s="2" t="s">
        <v>438</v>
      </c>
      <c r="AH541" s="2" t="s">
        <v>438</v>
      </c>
      <c r="AI541" s="21" t="s">
        <v>438</v>
      </c>
      <c r="AJ541" s="25" t="s">
        <v>438</v>
      </c>
      <c r="AK541" s="2" t="s">
        <v>438</v>
      </c>
      <c r="AL541" s="2" t="s">
        <v>967</v>
      </c>
      <c r="AM541" s="31" t="s">
        <v>960</v>
      </c>
      <c r="AN541" s="7" t="s">
        <v>441</v>
      </c>
      <c r="AO541" t="str">
        <f t="shared" si="13"/>
        <v>A1.8 14</v>
      </c>
    </row>
    <row r="542" spans="2:41" ht="42.5" x14ac:dyDescent="0.35">
      <c r="B542" s="2">
        <v>539</v>
      </c>
      <c r="C542" s="8" t="s">
        <v>424</v>
      </c>
      <c r="D542" s="20" t="s">
        <v>1619</v>
      </c>
      <c r="E542" s="20" t="s">
        <v>837</v>
      </c>
      <c r="F542" s="21" t="s">
        <v>8</v>
      </c>
      <c r="G542" s="25" t="s">
        <v>1535</v>
      </c>
      <c r="H542" s="24" t="s">
        <v>1555</v>
      </c>
      <c r="I542" s="25" t="s">
        <v>1059</v>
      </c>
      <c r="J542" s="2" t="s">
        <v>1061</v>
      </c>
      <c r="K542" s="28" t="s">
        <v>1059</v>
      </c>
      <c r="L542" s="28" t="s">
        <v>1059</v>
      </c>
      <c r="M542" s="28" t="s">
        <v>1060</v>
      </c>
      <c r="N542" s="28" t="s">
        <v>1060</v>
      </c>
      <c r="O542" s="28" t="s">
        <v>1921</v>
      </c>
      <c r="P542" s="24" t="s">
        <v>470</v>
      </c>
      <c r="Q542" s="51" t="s">
        <v>1511</v>
      </c>
      <c r="R542" s="53" t="s">
        <v>1510</v>
      </c>
      <c r="S542" s="47" t="s">
        <v>1185</v>
      </c>
      <c r="T542" s="2" t="s">
        <v>1188</v>
      </c>
      <c r="U542" s="7" t="s">
        <v>1189</v>
      </c>
      <c r="V542" s="7" t="s">
        <v>1517</v>
      </c>
      <c r="W542" s="55" t="s">
        <v>1524</v>
      </c>
      <c r="X542" s="55">
        <v>15</v>
      </c>
      <c r="Y542" s="49"/>
      <c r="Z542" s="54" t="s">
        <v>9</v>
      </c>
      <c r="AA542" s="33" t="s">
        <v>1018</v>
      </c>
      <c r="AB542" s="30" t="s">
        <v>969</v>
      </c>
      <c r="AC542" s="23" t="s">
        <v>320</v>
      </c>
      <c r="AD542" s="24" t="s">
        <v>318</v>
      </c>
      <c r="AE542" s="25" t="s">
        <v>438</v>
      </c>
      <c r="AF542" s="2" t="s">
        <v>438</v>
      </c>
      <c r="AG542" s="2" t="s">
        <v>438</v>
      </c>
      <c r="AH542" s="2" t="s">
        <v>438</v>
      </c>
      <c r="AI542" s="21" t="s">
        <v>438</v>
      </c>
      <c r="AJ542" s="25" t="s">
        <v>438</v>
      </c>
      <c r="AK542" s="2" t="s">
        <v>438</v>
      </c>
      <c r="AL542" s="2" t="s">
        <v>967</v>
      </c>
      <c r="AM542" s="31" t="s">
        <v>961</v>
      </c>
      <c r="AN542" s="7" t="s">
        <v>441</v>
      </c>
      <c r="AO542" t="str">
        <f t="shared" si="13"/>
        <v>A1.8 15</v>
      </c>
    </row>
    <row r="543" spans="2:41" ht="42.5" x14ac:dyDescent="0.35">
      <c r="B543" s="2">
        <v>540</v>
      </c>
      <c r="C543" s="8" t="s">
        <v>425</v>
      </c>
      <c r="D543" s="20" t="s">
        <v>1619</v>
      </c>
      <c r="E543" s="20" t="s">
        <v>838</v>
      </c>
      <c r="F543" s="21" t="s">
        <v>8</v>
      </c>
      <c r="G543" s="25" t="s">
        <v>1535</v>
      </c>
      <c r="H543" s="24" t="s">
        <v>1555</v>
      </c>
      <c r="I543" s="25" t="s">
        <v>1062</v>
      </c>
      <c r="J543" s="2" t="s">
        <v>1060</v>
      </c>
      <c r="K543" s="28" t="s">
        <v>1062</v>
      </c>
      <c r="L543" s="28" t="s">
        <v>1062</v>
      </c>
      <c r="M543" s="28" t="s">
        <v>1063</v>
      </c>
      <c r="N543" s="28" t="s">
        <v>1063</v>
      </c>
      <c r="O543" s="28" t="s">
        <v>1922</v>
      </c>
      <c r="P543" s="24" t="s">
        <v>470</v>
      </c>
      <c r="Q543" s="51" t="s">
        <v>1511</v>
      </c>
      <c r="R543" s="53" t="s">
        <v>1510</v>
      </c>
      <c r="S543" s="47" t="s">
        <v>1185</v>
      </c>
      <c r="T543" s="2" t="s">
        <v>1188</v>
      </c>
      <c r="U543" s="7" t="s">
        <v>1189</v>
      </c>
      <c r="V543" s="7" t="s">
        <v>1517</v>
      </c>
      <c r="W543" s="55" t="s">
        <v>1524</v>
      </c>
      <c r="X543" s="55">
        <v>16</v>
      </c>
      <c r="Y543" s="49"/>
      <c r="Z543" s="54" t="s">
        <v>9</v>
      </c>
      <c r="AA543" s="33" t="s">
        <v>1018</v>
      </c>
      <c r="AB543" s="30" t="s">
        <v>970</v>
      </c>
      <c r="AC543" s="23" t="s">
        <v>320</v>
      </c>
      <c r="AD543" s="24" t="s">
        <v>318</v>
      </c>
      <c r="AE543" s="25" t="s">
        <v>438</v>
      </c>
      <c r="AF543" s="2" t="s">
        <v>438</v>
      </c>
      <c r="AG543" s="2" t="s">
        <v>438</v>
      </c>
      <c r="AH543" s="2" t="s">
        <v>438</v>
      </c>
      <c r="AI543" s="21" t="s">
        <v>438</v>
      </c>
      <c r="AJ543" s="25" t="s">
        <v>438</v>
      </c>
      <c r="AK543" s="2" t="s">
        <v>438</v>
      </c>
      <c r="AL543" s="2" t="s">
        <v>967</v>
      </c>
      <c r="AM543" s="31" t="s">
        <v>962</v>
      </c>
      <c r="AN543" s="7" t="s">
        <v>441</v>
      </c>
      <c r="AO543" t="str">
        <f t="shared" si="13"/>
        <v>A1.8 16</v>
      </c>
    </row>
    <row r="544" spans="2:41" ht="42.5" x14ac:dyDescent="0.35">
      <c r="B544" s="2">
        <v>541</v>
      </c>
      <c r="C544" s="8" t="s">
        <v>426</v>
      </c>
      <c r="D544" s="20" t="s">
        <v>1619</v>
      </c>
      <c r="E544" s="20" t="s">
        <v>839</v>
      </c>
      <c r="F544" s="21" t="s">
        <v>8</v>
      </c>
      <c r="G544" s="25" t="s">
        <v>1535</v>
      </c>
      <c r="H544" s="24" t="s">
        <v>1555</v>
      </c>
      <c r="I544" s="25" t="s">
        <v>1062</v>
      </c>
      <c r="J544" s="2" t="s">
        <v>1060</v>
      </c>
      <c r="K544" s="28" t="s">
        <v>1062</v>
      </c>
      <c r="L544" s="28" t="s">
        <v>1062</v>
      </c>
      <c r="M544" s="28" t="s">
        <v>1060</v>
      </c>
      <c r="N544" s="28" t="s">
        <v>1060</v>
      </c>
      <c r="O544" s="28" t="s">
        <v>1923</v>
      </c>
      <c r="P544" s="24" t="s">
        <v>470</v>
      </c>
      <c r="Q544" s="51" t="s">
        <v>1511</v>
      </c>
      <c r="R544" s="53" t="s">
        <v>1510</v>
      </c>
      <c r="S544" s="47" t="s">
        <v>1185</v>
      </c>
      <c r="T544" s="2" t="s">
        <v>1188</v>
      </c>
      <c r="U544" s="7" t="s">
        <v>1189</v>
      </c>
      <c r="V544" s="7" t="s">
        <v>1517</v>
      </c>
      <c r="W544" s="55" t="s">
        <v>1525</v>
      </c>
      <c r="X544" s="55" t="s">
        <v>1519</v>
      </c>
      <c r="Y544" s="49"/>
      <c r="Z544" s="54" t="s">
        <v>9</v>
      </c>
      <c r="AA544" s="33" t="s">
        <v>1019</v>
      </c>
      <c r="AB544" s="30" t="s">
        <v>969</v>
      </c>
      <c r="AC544" s="23" t="s">
        <v>320</v>
      </c>
      <c r="AD544" s="24" t="s">
        <v>318</v>
      </c>
      <c r="AE544" s="25" t="s">
        <v>438</v>
      </c>
      <c r="AF544" s="2" t="s">
        <v>438</v>
      </c>
      <c r="AG544" s="2" t="s">
        <v>438</v>
      </c>
      <c r="AH544" s="2" t="s">
        <v>438</v>
      </c>
      <c r="AI544" s="21" t="s">
        <v>438</v>
      </c>
      <c r="AJ544" s="25" t="s">
        <v>438</v>
      </c>
      <c r="AK544" s="2" t="s">
        <v>438</v>
      </c>
      <c r="AL544" s="2" t="s">
        <v>968</v>
      </c>
      <c r="AM544" s="31" t="s">
        <v>889</v>
      </c>
      <c r="AN544" s="7" t="s">
        <v>442</v>
      </c>
      <c r="AO544" t="str">
        <f t="shared" si="13"/>
        <v>A1.9 01</v>
      </c>
    </row>
    <row r="545" spans="2:41" ht="42.5" x14ac:dyDescent="0.35">
      <c r="B545" s="2">
        <v>542</v>
      </c>
      <c r="C545" s="8" t="s">
        <v>427</v>
      </c>
      <c r="D545" s="20" t="s">
        <v>1619</v>
      </c>
      <c r="E545" s="20" t="s">
        <v>840</v>
      </c>
      <c r="F545" s="21" t="s">
        <v>8</v>
      </c>
      <c r="G545" s="25" t="s">
        <v>1535</v>
      </c>
      <c r="H545" s="24" t="s">
        <v>1555</v>
      </c>
      <c r="I545" s="25" t="s">
        <v>1062</v>
      </c>
      <c r="J545" s="2" t="s">
        <v>1060</v>
      </c>
      <c r="K545" s="28" t="s">
        <v>1062</v>
      </c>
      <c r="L545" s="28" t="s">
        <v>1062</v>
      </c>
      <c r="M545" s="28" t="s">
        <v>1063</v>
      </c>
      <c r="N545" s="28" t="s">
        <v>1063</v>
      </c>
      <c r="O545" s="28" t="s">
        <v>1922</v>
      </c>
      <c r="P545" s="24" t="s">
        <v>470</v>
      </c>
      <c r="Q545" s="51" t="s">
        <v>1511</v>
      </c>
      <c r="R545" s="53" t="s">
        <v>1510</v>
      </c>
      <c r="S545" s="47" t="s">
        <v>1185</v>
      </c>
      <c r="T545" s="2" t="s">
        <v>1188</v>
      </c>
      <c r="U545" s="7" t="s">
        <v>1189</v>
      </c>
      <c r="V545" s="7" t="s">
        <v>1517</v>
      </c>
      <c r="W545" s="55" t="s">
        <v>1525</v>
      </c>
      <c r="X545" s="55" t="s">
        <v>1521</v>
      </c>
      <c r="Y545" s="49"/>
      <c r="Z545" s="54" t="s">
        <v>9</v>
      </c>
      <c r="AA545" s="33" t="s">
        <v>1019</v>
      </c>
      <c r="AB545" s="30" t="s">
        <v>970</v>
      </c>
      <c r="AC545" s="23" t="s">
        <v>320</v>
      </c>
      <c r="AD545" s="24" t="s">
        <v>318</v>
      </c>
      <c r="AE545" s="25" t="s">
        <v>438</v>
      </c>
      <c r="AF545" s="2" t="s">
        <v>438</v>
      </c>
      <c r="AG545" s="2" t="s">
        <v>438</v>
      </c>
      <c r="AH545" s="2" t="s">
        <v>438</v>
      </c>
      <c r="AI545" s="21" t="s">
        <v>438</v>
      </c>
      <c r="AJ545" s="25" t="s">
        <v>438</v>
      </c>
      <c r="AK545" s="2" t="s">
        <v>438</v>
      </c>
      <c r="AL545" s="2" t="s">
        <v>968</v>
      </c>
      <c r="AM545" s="31" t="s">
        <v>890</v>
      </c>
      <c r="AN545" s="7" t="s">
        <v>442</v>
      </c>
      <c r="AO545" t="str">
        <f t="shared" si="13"/>
        <v>A1.9 02</v>
      </c>
    </row>
    <row r="546" spans="2:41" ht="42.5" x14ac:dyDescent="0.35">
      <c r="B546" s="2">
        <v>543</v>
      </c>
      <c r="C546" s="8" t="s">
        <v>428</v>
      </c>
      <c r="D546" s="20" t="s">
        <v>1619</v>
      </c>
      <c r="E546" s="20" t="s">
        <v>841</v>
      </c>
      <c r="F546" s="21" t="s">
        <v>8</v>
      </c>
      <c r="G546" s="25" t="s">
        <v>1535</v>
      </c>
      <c r="H546" s="24" t="s">
        <v>1555</v>
      </c>
      <c r="I546" s="25" t="s">
        <v>1062</v>
      </c>
      <c r="J546" s="2" t="s">
        <v>1060</v>
      </c>
      <c r="K546" s="28" t="s">
        <v>1062</v>
      </c>
      <c r="L546" s="28" t="s">
        <v>1062</v>
      </c>
      <c r="M546" s="28" t="s">
        <v>1060</v>
      </c>
      <c r="N546" s="28" t="s">
        <v>1060</v>
      </c>
      <c r="O546" s="28" t="s">
        <v>1923</v>
      </c>
      <c r="P546" s="24" t="s">
        <v>470</v>
      </c>
      <c r="Q546" s="51" t="s">
        <v>1511</v>
      </c>
      <c r="R546" s="53" t="s">
        <v>1510</v>
      </c>
      <c r="S546" s="47" t="s">
        <v>1185</v>
      </c>
      <c r="T546" s="2" t="s">
        <v>1188</v>
      </c>
      <c r="U546" s="7" t="s">
        <v>1189</v>
      </c>
      <c r="V546" s="7" t="s">
        <v>1517</v>
      </c>
      <c r="W546" s="55" t="s">
        <v>1525</v>
      </c>
      <c r="X546" s="55" t="s">
        <v>1522</v>
      </c>
      <c r="Y546" s="49"/>
      <c r="Z546" s="54" t="s">
        <v>9</v>
      </c>
      <c r="AA546" s="33" t="s">
        <v>1020</v>
      </c>
      <c r="AB546" s="30" t="s">
        <v>969</v>
      </c>
      <c r="AC546" s="23" t="s">
        <v>320</v>
      </c>
      <c r="AD546" s="24" t="s">
        <v>318</v>
      </c>
      <c r="AE546" s="25" t="s">
        <v>438</v>
      </c>
      <c r="AF546" s="2" t="s">
        <v>438</v>
      </c>
      <c r="AG546" s="2" t="s">
        <v>438</v>
      </c>
      <c r="AH546" s="2" t="s">
        <v>438</v>
      </c>
      <c r="AI546" s="21" t="s">
        <v>438</v>
      </c>
      <c r="AJ546" s="25" t="s">
        <v>438</v>
      </c>
      <c r="AK546" s="2" t="s">
        <v>438</v>
      </c>
      <c r="AL546" s="2" t="s">
        <v>968</v>
      </c>
      <c r="AM546" s="31" t="s">
        <v>891</v>
      </c>
      <c r="AN546" s="7" t="s">
        <v>442</v>
      </c>
      <c r="AO546" t="str">
        <f t="shared" si="13"/>
        <v>A1.9 03</v>
      </c>
    </row>
    <row r="547" spans="2:41" ht="42.5" x14ac:dyDescent="0.35">
      <c r="B547" s="2">
        <v>544</v>
      </c>
      <c r="C547" s="8" t="s">
        <v>429</v>
      </c>
      <c r="D547" s="20" t="s">
        <v>1619</v>
      </c>
      <c r="E547" s="20" t="s">
        <v>842</v>
      </c>
      <c r="F547" s="21" t="s">
        <v>8</v>
      </c>
      <c r="G547" s="25" t="s">
        <v>1535</v>
      </c>
      <c r="H547" s="24" t="s">
        <v>1555</v>
      </c>
      <c r="I547" s="25" t="s">
        <v>1062</v>
      </c>
      <c r="J547" s="2" t="s">
        <v>1060</v>
      </c>
      <c r="K547" s="28" t="s">
        <v>1062</v>
      </c>
      <c r="L547" s="28" t="s">
        <v>1062</v>
      </c>
      <c r="M547" s="28" t="s">
        <v>1063</v>
      </c>
      <c r="N547" s="28" t="s">
        <v>1063</v>
      </c>
      <c r="O547" s="28" t="s">
        <v>1922</v>
      </c>
      <c r="P547" s="24" t="s">
        <v>470</v>
      </c>
      <c r="Q547" s="51" t="s">
        <v>1511</v>
      </c>
      <c r="R547" s="53" t="s">
        <v>1510</v>
      </c>
      <c r="S547" s="47" t="s">
        <v>1185</v>
      </c>
      <c r="T547" s="2" t="s">
        <v>1188</v>
      </c>
      <c r="U547" s="7" t="s">
        <v>1189</v>
      </c>
      <c r="V547" s="7" t="s">
        <v>1517</v>
      </c>
      <c r="W547" s="55" t="s">
        <v>1525</v>
      </c>
      <c r="X547" s="55" t="s">
        <v>1523</v>
      </c>
      <c r="Y547" s="49"/>
      <c r="Z547" s="54" t="s">
        <v>9</v>
      </c>
      <c r="AA547" s="33" t="s">
        <v>1020</v>
      </c>
      <c r="AB547" s="30" t="s">
        <v>970</v>
      </c>
      <c r="AC547" s="23" t="s">
        <v>320</v>
      </c>
      <c r="AD547" s="24" t="s">
        <v>318</v>
      </c>
      <c r="AE547" s="25" t="s">
        <v>438</v>
      </c>
      <c r="AF547" s="2" t="s">
        <v>438</v>
      </c>
      <c r="AG547" s="2" t="s">
        <v>438</v>
      </c>
      <c r="AH547" s="2" t="s">
        <v>438</v>
      </c>
      <c r="AI547" s="21" t="s">
        <v>438</v>
      </c>
      <c r="AJ547" s="25" t="s">
        <v>438</v>
      </c>
      <c r="AK547" s="2" t="s">
        <v>438</v>
      </c>
      <c r="AL547" s="2" t="s">
        <v>968</v>
      </c>
      <c r="AM547" s="31" t="s">
        <v>950</v>
      </c>
      <c r="AN547" s="7" t="s">
        <v>442</v>
      </c>
      <c r="AO547" t="str">
        <f t="shared" si="13"/>
        <v>A1.9 04</v>
      </c>
    </row>
    <row r="548" spans="2:41" ht="42.5" x14ac:dyDescent="0.35">
      <c r="B548" s="2">
        <v>545</v>
      </c>
      <c r="C548" s="8" t="s">
        <v>430</v>
      </c>
      <c r="D548" s="20" t="s">
        <v>1619</v>
      </c>
      <c r="E548" s="20" t="s">
        <v>843</v>
      </c>
      <c r="F548" s="21" t="s">
        <v>8</v>
      </c>
      <c r="G548" s="25" t="s">
        <v>1535</v>
      </c>
      <c r="H548" s="24" t="s">
        <v>1555</v>
      </c>
      <c r="I548" s="25" t="s">
        <v>1062</v>
      </c>
      <c r="J548" s="2" t="s">
        <v>1060</v>
      </c>
      <c r="K548" s="28" t="s">
        <v>1062</v>
      </c>
      <c r="L548" s="28" t="s">
        <v>1062</v>
      </c>
      <c r="M548" s="28" t="s">
        <v>1060</v>
      </c>
      <c r="N548" s="28" t="s">
        <v>1060</v>
      </c>
      <c r="O548" s="28" t="s">
        <v>1923</v>
      </c>
      <c r="P548" s="24" t="s">
        <v>470</v>
      </c>
      <c r="Q548" s="51" t="s">
        <v>1511</v>
      </c>
      <c r="R548" s="53" t="s">
        <v>1510</v>
      </c>
      <c r="S548" s="47" t="s">
        <v>1185</v>
      </c>
      <c r="T548" s="2" t="s">
        <v>1188</v>
      </c>
      <c r="U548" s="7" t="s">
        <v>1189</v>
      </c>
      <c r="V548" s="7" t="s">
        <v>1517</v>
      </c>
      <c r="W548" s="55" t="s">
        <v>1525</v>
      </c>
      <c r="X548" s="55" t="s">
        <v>1524</v>
      </c>
      <c r="Y548" s="49"/>
      <c r="Z548" s="54" t="s">
        <v>9</v>
      </c>
      <c r="AA548" s="33" t="s">
        <v>1021</v>
      </c>
      <c r="AB548" s="30" t="s">
        <v>969</v>
      </c>
      <c r="AC548" s="23" t="s">
        <v>320</v>
      </c>
      <c r="AD548" s="24" t="s">
        <v>318</v>
      </c>
      <c r="AE548" s="25" t="s">
        <v>438</v>
      </c>
      <c r="AF548" s="2" t="s">
        <v>438</v>
      </c>
      <c r="AG548" s="2" t="s">
        <v>438</v>
      </c>
      <c r="AH548" s="2" t="s">
        <v>438</v>
      </c>
      <c r="AI548" s="21" t="s">
        <v>438</v>
      </c>
      <c r="AJ548" s="25" t="s">
        <v>438</v>
      </c>
      <c r="AK548" s="2" t="s">
        <v>438</v>
      </c>
      <c r="AL548" s="2" t="s">
        <v>968</v>
      </c>
      <c r="AM548" s="31" t="s">
        <v>951</v>
      </c>
      <c r="AN548" s="7" t="s">
        <v>442</v>
      </c>
      <c r="AO548" t="str">
        <f t="shared" si="13"/>
        <v>A1.9 05</v>
      </c>
    </row>
    <row r="549" spans="2:41" ht="42.5" x14ac:dyDescent="0.35">
      <c r="B549" s="2">
        <v>546</v>
      </c>
      <c r="C549" s="8" t="s">
        <v>431</v>
      </c>
      <c r="D549" s="20" t="s">
        <v>1619</v>
      </c>
      <c r="E549" s="20" t="s">
        <v>844</v>
      </c>
      <c r="F549" s="21" t="s">
        <v>8</v>
      </c>
      <c r="G549" s="25" t="s">
        <v>1535</v>
      </c>
      <c r="H549" s="24" t="s">
        <v>1555</v>
      </c>
      <c r="I549" s="25" t="s">
        <v>1062</v>
      </c>
      <c r="J549" s="2" t="s">
        <v>1060</v>
      </c>
      <c r="K549" s="28" t="s">
        <v>1062</v>
      </c>
      <c r="L549" s="28" t="s">
        <v>1062</v>
      </c>
      <c r="M549" s="28" t="s">
        <v>1063</v>
      </c>
      <c r="N549" s="28" t="s">
        <v>1063</v>
      </c>
      <c r="O549" s="28" t="s">
        <v>1922</v>
      </c>
      <c r="P549" s="24" t="s">
        <v>470</v>
      </c>
      <c r="Q549" s="51" t="s">
        <v>1511</v>
      </c>
      <c r="R549" s="53" t="s">
        <v>1510</v>
      </c>
      <c r="S549" s="47" t="s">
        <v>1185</v>
      </c>
      <c r="T549" s="2" t="s">
        <v>1188</v>
      </c>
      <c r="U549" s="7" t="s">
        <v>1189</v>
      </c>
      <c r="V549" s="7" t="s">
        <v>1517</v>
      </c>
      <c r="W549" s="55" t="s">
        <v>1525</v>
      </c>
      <c r="X549" s="55" t="s">
        <v>1525</v>
      </c>
      <c r="Y549" s="49"/>
      <c r="Z549" s="54" t="s">
        <v>9</v>
      </c>
      <c r="AA549" s="33" t="s">
        <v>1021</v>
      </c>
      <c r="AB549" s="30" t="s">
        <v>970</v>
      </c>
      <c r="AC549" s="23" t="s">
        <v>320</v>
      </c>
      <c r="AD549" s="24" t="s">
        <v>318</v>
      </c>
      <c r="AE549" s="25" t="s">
        <v>438</v>
      </c>
      <c r="AF549" s="2" t="s">
        <v>438</v>
      </c>
      <c r="AG549" s="2" t="s">
        <v>438</v>
      </c>
      <c r="AH549" s="2" t="s">
        <v>438</v>
      </c>
      <c r="AI549" s="21" t="s">
        <v>438</v>
      </c>
      <c r="AJ549" s="25" t="s">
        <v>438</v>
      </c>
      <c r="AK549" s="2" t="s">
        <v>438</v>
      </c>
      <c r="AL549" s="2" t="s">
        <v>968</v>
      </c>
      <c r="AM549" s="31" t="s">
        <v>952</v>
      </c>
      <c r="AN549" s="7" t="s">
        <v>442</v>
      </c>
      <c r="AO549" t="str">
        <f t="shared" si="13"/>
        <v>A1.9 06</v>
      </c>
    </row>
    <row r="550" spans="2:41" ht="42.5" x14ac:dyDescent="0.35">
      <c r="B550" s="2">
        <v>547</v>
      </c>
      <c r="C550" s="8" t="s">
        <v>432</v>
      </c>
      <c r="D550" s="20" t="s">
        <v>1619</v>
      </c>
      <c r="E550" s="20" t="s">
        <v>845</v>
      </c>
      <c r="F550" s="21" t="s">
        <v>8</v>
      </c>
      <c r="G550" s="25" t="s">
        <v>1535</v>
      </c>
      <c r="H550" s="24" t="s">
        <v>1555</v>
      </c>
      <c r="I550" s="25" t="s">
        <v>1062</v>
      </c>
      <c r="J550" s="2" t="s">
        <v>1060</v>
      </c>
      <c r="K550" s="28" t="s">
        <v>1062</v>
      </c>
      <c r="L550" s="28" t="s">
        <v>1062</v>
      </c>
      <c r="M550" s="28" t="s">
        <v>1060</v>
      </c>
      <c r="N550" s="28" t="s">
        <v>1060</v>
      </c>
      <c r="O550" s="28" t="s">
        <v>1923</v>
      </c>
      <c r="P550" s="24" t="s">
        <v>470</v>
      </c>
      <c r="Q550" s="51" t="s">
        <v>1511</v>
      </c>
      <c r="R550" s="53" t="s">
        <v>1510</v>
      </c>
      <c r="S550" s="47" t="s">
        <v>1185</v>
      </c>
      <c r="T550" s="2" t="s">
        <v>1188</v>
      </c>
      <c r="U550" s="7" t="s">
        <v>1189</v>
      </c>
      <c r="V550" s="7" t="s">
        <v>1517</v>
      </c>
      <c r="W550" s="55" t="s">
        <v>1525</v>
      </c>
      <c r="X550" s="55" t="s">
        <v>1526</v>
      </c>
      <c r="Y550" s="49"/>
      <c r="Z550" s="54" t="s">
        <v>9</v>
      </c>
      <c r="AA550" s="33" t="s">
        <v>1022</v>
      </c>
      <c r="AB550" s="30" t="s">
        <v>969</v>
      </c>
      <c r="AC550" s="23" t="s">
        <v>320</v>
      </c>
      <c r="AD550" s="24" t="s">
        <v>318</v>
      </c>
      <c r="AE550" s="25" t="s">
        <v>438</v>
      </c>
      <c r="AF550" s="2" t="s">
        <v>438</v>
      </c>
      <c r="AG550" s="2" t="s">
        <v>438</v>
      </c>
      <c r="AH550" s="2" t="s">
        <v>438</v>
      </c>
      <c r="AI550" s="21" t="s">
        <v>438</v>
      </c>
      <c r="AJ550" s="25" t="s">
        <v>438</v>
      </c>
      <c r="AK550" s="2" t="s">
        <v>438</v>
      </c>
      <c r="AL550" s="2" t="s">
        <v>968</v>
      </c>
      <c r="AM550" s="31" t="s">
        <v>953</v>
      </c>
      <c r="AN550" s="7" t="s">
        <v>442</v>
      </c>
      <c r="AO550" t="str">
        <f t="shared" si="13"/>
        <v>A1.9 07</v>
      </c>
    </row>
    <row r="551" spans="2:41" ht="42.5" x14ac:dyDescent="0.35">
      <c r="B551" s="2">
        <v>548</v>
      </c>
      <c r="C551" s="8" t="s">
        <v>433</v>
      </c>
      <c r="D551" s="20" t="s">
        <v>1619</v>
      </c>
      <c r="E551" s="20" t="s">
        <v>846</v>
      </c>
      <c r="F551" s="21" t="s">
        <v>8</v>
      </c>
      <c r="G551" s="25" t="s">
        <v>1535</v>
      </c>
      <c r="H551" s="24" t="s">
        <v>1555</v>
      </c>
      <c r="I551" s="25" t="s">
        <v>1062</v>
      </c>
      <c r="J551" s="2" t="s">
        <v>1060</v>
      </c>
      <c r="K551" s="28" t="s">
        <v>1062</v>
      </c>
      <c r="L551" s="28" t="s">
        <v>1062</v>
      </c>
      <c r="M551" s="28" t="s">
        <v>1063</v>
      </c>
      <c r="N551" s="28" t="s">
        <v>1063</v>
      </c>
      <c r="O551" s="28" t="s">
        <v>1922</v>
      </c>
      <c r="P551" s="24" t="s">
        <v>470</v>
      </c>
      <c r="Q551" s="51" t="s">
        <v>1511</v>
      </c>
      <c r="R551" s="53" t="s">
        <v>1510</v>
      </c>
      <c r="S551" s="47" t="s">
        <v>1185</v>
      </c>
      <c r="T551" s="2" t="s">
        <v>1188</v>
      </c>
      <c r="U551" s="7" t="s">
        <v>1189</v>
      </c>
      <c r="V551" s="7" t="s">
        <v>1517</v>
      </c>
      <c r="W551" s="55" t="s">
        <v>1525</v>
      </c>
      <c r="X551" s="55" t="s">
        <v>1527</v>
      </c>
      <c r="Y551" s="49"/>
      <c r="Z551" s="54" t="s">
        <v>9</v>
      </c>
      <c r="AA551" s="33" t="s">
        <v>1022</v>
      </c>
      <c r="AB551" s="30" t="s">
        <v>970</v>
      </c>
      <c r="AC551" s="23" t="s">
        <v>320</v>
      </c>
      <c r="AD551" s="24" t="s">
        <v>318</v>
      </c>
      <c r="AE551" s="25" t="s">
        <v>438</v>
      </c>
      <c r="AF551" s="2" t="s">
        <v>438</v>
      </c>
      <c r="AG551" s="2" t="s">
        <v>438</v>
      </c>
      <c r="AH551" s="2" t="s">
        <v>438</v>
      </c>
      <c r="AI551" s="21" t="s">
        <v>438</v>
      </c>
      <c r="AJ551" s="25" t="s">
        <v>438</v>
      </c>
      <c r="AK551" s="2" t="s">
        <v>438</v>
      </c>
      <c r="AL551" s="2" t="s">
        <v>968</v>
      </c>
      <c r="AM551" s="31" t="s">
        <v>954</v>
      </c>
      <c r="AN551" s="7" t="s">
        <v>442</v>
      </c>
      <c r="AO551" t="str">
        <f t="shared" si="13"/>
        <v>A1.9 08</v>
      </c>
    </row>
    <row r="552" spans="2:41" ht="42.5" x14ac:dyDescent="0.35">
      <c r="B552" s="2">
        <v>549</v>
      </c>
      <c r="C552" s="8" t="s">
        <v>434</v>
      </c>
      <c r="D552" s="20" t="s">
        <v>1619</v>
      </c>
      <c r="E552" s="20" t="s">
        <v>847</v>
      </c>
      <c r="F552" s="21" t="s">
        <v>8</v>
      </c>
      <c r="G552" s="25" t="s">
        <v>1535</v>
      </c>
      <c r="H552" s="24" t="s">
        <v>1555</v>
      </c>
      <c r="I552" s="25" t="s">
        <v>1062</v>
      </c>
      <c r="J552" s="2" t="s">
        <v>1060</v>
      </c>
      <c r="K552" s="28" t="s">
        <v>1062</v>
      </c>
      <c r="L552" s="28" t="s">
        <v>1062</v>
      </c>
      <c r="M552" s="28" t="s">
        <v>1060</v>
      </c>
      <c r="N552" s="28" t="s">
        <v>1060</v>
      </c>
      <c r="O552" s="28" t="s">
        <v>1923</v>
      </c>
      <c r="P552" s="24" t="s">
        <v>470</v>
      </c>
      <c r="Q552" s="51" t="s">
        <v>1511</v>
      </c>
      <c r="R552" s="53" t="s">
        <v>1510</v>
      </c>
      <c r="S552" s="47" t="s">
        <v>1185</v>
      </c>
      <c r="T552" s="2" t="s">
        <v>1188</v>
      </c>
      <c r="U552" s="7" t="s">
        <v>1189</v>
      </c>
      <c r="V552" s="7" t="s">
        <v>1517</v>
      </c>
      <c r="W552" s="55" t="s">
        <v>1525</v>
      </c>
      <c r="X552" s="55" t="s">
        <v>1528</v>
      </c>
      <c r="Y552" s="49"/>
      <c r="Z552" s="54" t="s">
        <v>9</v>
      </c>
      <c r="AA552" s="33" t="s">
        <v>1023</v>
      </c>
      <c r="AB552" s="30" t="s">
        <v>969</v>
      </c>
      <c r="AC552" s="23" t="s">
        <v>320</v>
      </c>
      <c r="AD552" s="24" t="s">
        <v>318</v>
      </c>
      <c r="AE552" s="25" t="s">
        <v>438</v>
      </c>
      <c r="AF552" s="2" t="s">
        <v>438</v>
      </c>
      <c r="AG552" s="2" t="s">
        <v>438</v>
      </c>
      <c r="AH552" s="2" t="s">
        <v>438</v>
      </c>
      <c r="AI552" s="21" t="s">
        <v>438</v>
      </c>
      <c r="AJ552" s="25" t="s">
        <v>438</v>
      </c>
      <c r="AK552" s="2" t="s">
        <v>438</v>
      </c>
      <c r="AL552" s="2" t="s">
        <v>968</v>
      </c>
      <c r="AM552" s="31" t="s">
        <v>955</v>
      </c>
      <c r="AN552" s="7" t="s">
        <v>442</v>
      </c>
      <c r="AO552" t="str">
        <f t="shared" si="13"/>
        <v>A1.9 09</v>
      </c>
    </row>
    <row r="553" spans="2:41" ht="42.5" x14ac:dyDescent="0.35">
      <c r="B553" s="2">
        <v>550</v>
      </c>
      <c r="C553" s="8" t="s">
        <v>435</v>
      </c>
      <c r="D553" s="20" t="s">
        <v>1619</v>
      </c>
      <c r="E553" s="20" t="s">
        <v>848</v>
      </c>
      <c r="F553" s="21" t="s">
        <v>8</v>
      </c>
      <c r="G553" s="25" t="s">
        <v>1535</v>
      </c>
      <c r="H553" s="24" t="s">
        <v>1555</v>
      </c>
      <c r="I553" s="25" t="s">
        <v>1062</v>
      </c>
      <c r="J553" s="2" t="s">
        <v>1060</v>
      </c>
      <c r="K553" s="28" t="s">
        <v>1062</v>
      </c>
      <c r="L553" s="28" t="s">
        <v>1062</v>
      </c>
      <c r="M553" s="28" t="s">
        <v>1063</v>
      </c>
      <c r="N553" s="28" t="s">
        <v>1063</v>
      </c>
      <c r="O553" s="28" t="s">
        <v>1922</v>
      </c>
      <c r="P553" s="24" t="s">
        <v>470</v>
      </c>
      <c r="Q553" s="51" t="s">
        <v>1511</v>
      </c>
      <c r="R553" s="53" t="s">
        <v>1510</v>
      </c>
      <c r="S553" s="47" t="s">
        <v>1185</v>
      </c>
      <c r="T553" s="2" t="s">
        <v>1188</v>
      </c>
      <c r="U553" s="7" t="s">
        <v>1189</v>
      </c>
      <c r="V553" s="7" t="s">
        <v>1517</v>
      </c>
      <c r="W553" s="55" t="s">
        <v>1525</v>
      </c>
      <c r="X553" s="55">
        <v>10</v>
      </c>
      <c r="Y553" s="49"/>
      <c r="Z553" s="54" t="s">
        <v>9</v>
      </c>
      <c r="AA553" s="33" t="s">
        <v>1023</v>
      </c>
      <c r="AB553" s="30" t="s">
        <v>970</v>
      </c>
      <c r="AC553" s="23" t="s">
        <v>320</v>
      </c>
      <c r="AD553" s="24" t="s">
        <v>318</v>
      </c>
      <c r="AE553" s="25" t="s">
        <v>438</v>
      </c>
      <c r="AF553" s="2" t="s">
        <v>438</v>
      </c>
      <c r="AG553" s="2" t="s">
        <v>438</v>
      </c>
      <c r="AH553" s="2" t="s">
        <v>438</v>
      </c>
      <c r="AI553" s="21" t="s">
        <v>438</v>
      </c>
      <c r="AJ553" s="25" t="s">
        <v>438</v>
      </c>
      <c r="AK553" s="2" t="s">
        <v>438</v>
      </c>
      <c r="AL553" s="2" t="s">
        <v>968</v>
      </c>
      <c r="AM553" s="31" t="s">
        <v>956</v>
      </c>
      <c r="AN553" s="7" t="s">
        <v>442</v>
      </c>
      <c r="AO553" t="str">
        <f t="shared" si="13"/>
        <v>A1.9 10</v>
      </c>
    </row>
    <row r="554" spans="2:41" ht="42.5" x14ac:dyDescent="0.35">
      <c r="B554" s="2">
        <v>551</v>
      </c>
      <c r="C554" s="8" t="s">
        <v>436</v>
      </c>
      <c r="D554" s="20" t="s">
        <v>1619</v>
      </c>
      <c r="E554" s="20" t="s">
        <v>849</v>
      </c>
      <c r="F554" s="21" t="s">
        <v>8</v>
      </c>
      <c r="G554" s="25" t="s">
        <v>1535</v>
      </c>
      <c r="H554" s="24" t="s">
        <v>1555</v>
      </c>
      <c r="I554" s="25" t="s">
        <v>1062</v>
      </c>
      <c r="J554" s="2" t="s">
        <v>1060</v>
      </c>
      <c r="K554" s="28" t="s">
        <v>1062</v>
      </c>
      <c r="L554" s="28" t="s">
        <v>1062</v>
      </c>
      <c r="M554" s="28" t="s">
        <v>1060</v>
      </c>
      <c r="N554" s="28" t="s">
        <v>1060</v>
      </c>
      <c r="O554" s="28" t="s">
        <v>1923</v>
      </c>
      <c r="P554" s="24" t="s">
        <v>470</v>
      </c>
      <c r="Q554" s="51" t="s">
        <v>1511</v>
      </c>
      <c r="R554" s="53" t="s">
        <v>1510</v>
      </c>
      <c r="S554" s="47" t="s">
        <v>1185</v>
      </c>
      <c r="T554" s="2" t="s">
        <v>1188</v>
      </c>
      <c r="U554" s="7" t="s">
        <v>1189</v>
      </c>
      <c r="V554" s="7" t="s">
        <v>1517</v>
      </c>
      <c r="W554" s="55" t="s">
        <v>1525</v>
      </c>
      <c r="X554" s="55">
        <v>11</v>
      </c>
      <c r="Y554" s="49"/>
      <c r="Z554" s="54" t="s">
        <v>9</v>
      </c>
      <c r="AA554" s="33" t="s">
        <v>1024</v>
      </c>
      <c r="AB554" s="30" t="s">
        <v>969</v>
      </c>
      <c r="AC554" s="23" t="s">
        <v>320</v>
      </c>
      <c r="AD554" s="24" t="s">
        <v>318</v>
      </c>
      <c r="AE554" s="25" t="s">
        <v>438</v>
      </c>
      <c r="AF554" s="2" t="s">
        <v>438</v>
      </c>
      <c r="AG554" s="2" t="s">
        <v>438</v>
      </c>
      <c r="AH554" s="2" t="s">
        <v>438</v>
      </c>
      <c r="AI554" s="21" t="s">
        <v>438</v>
      </c>
      <c r="AJ554" s="25" t="s">
        <v>438</v>
      </c>
      <c r="AK554" s="2" t="s">
        <v>438</v>
      </c>
      <c r="AL554" s="2" t="s">
        <v>968</v>
      </c>
      <c r="AM554" s="31" t="s">
        <v>957</v>
      </c>
      <c r="AN554" s="7" t="s">
        <v>442</v>
      </c>
      <c r="AO554" t="str">
        <f t="shared" si="13"/>
        <v>A1.9 11</v>
      </c>
    </row>
    <row r="555" spans="2:41" ht="42.5" x14ac:dyDescent="0.35">
      <c r="B555" s="2">
        <v>552</v>
      </c>
      <c r="C555" s="8" t="s">
        <v>437</v>
      </c>
      <c r="D555" s="20" t="s">
        <v>1619</v>
      </c>
      <c r="E555" s="20" t="s">
        <v>850</v>
      </c>
      <c r="F555" s="21" t="s">
        <v>8</v>
      </c>
      <c r="G555" s="25" t="s">
        <v>1535</v>
      </c>
      <c r="H555" s="24" t="s">
        <v>1555</v>
      </c>
      <c r="I555" s="25" t="s">
        <v>1062</v>
      </c>
      <c r="J555" s="2" t="s">
        <v>1060</v>
      </c>
      <c r="K555" s="28" t="s">
        <v>1062</v>
      </c>
      <c r="L555" s="28" t="s">
        <v>1062</v>
      </c>
      <c r="M555" s="28" t="s">
        <v>1063</v>
      </c>
      <c r="N555" s="28" t="s">
        <v>1063</v>
      </c>
      <c r="O555" s="28" t="s">
        <v>1922</v>
      </c>
      <c r="P555" s="24" t="s">
        <v>470</v>
      </c>
      <c r="Q555" s="51" t="s">
        <v>1511</v>
      </c>
      <c r="R555" s="53" t="s">
        <v>1510</v>
      </c>
      <c r="S555" s="47" t="s">
        <v>1185</v>
      </c>
      <c r="T555" s="2" t="s">
        <v>1188</v>
      </c>
      <c r="U555" s="7" t="s">
        <v>1189</v>
      </c>
      <c r="V555" s="7" t="s">
        <v>1517</v>
      </c>
      <c r="W555" s="55" t="s">
        <v>1525</v>
      </c>
      <c r="X555" s="55">
        <v>12</v>
      </c>
      <c r="Y555" s="49"/>
      <c r="Z555" s="54" t="s">
        <v>9</v>
      </c>
      <c r="AA555" s="33" t="s">
        <v>1024</v>
      </c>
      <c r="AB555" s="30" t="s">
        <v>970</v>
      </c>
      <c r="AC555" s="23" t="s">
        <v>320</v>
      </c>
      <c r="AD555" s="24" t="s">
        <v>318</v>
      </c>
      <c r="AE555" s="25" t="s">
        <v>438</v>
      </c>
      <c r="AF555" s="2" t="s">
        <v>438</v>
      </c>
      <c r="AG555" s="2" t="s">
        <v>438</v>
      </c>
      <c r="AH555" s="2" t="s">
        <v>438</v>
      </c>
      <c r="AI555" s="21" t="s">
        <v>438</v>
      </c>
      <c r="AJ555" s="25" t="s">
        <v>438</v>
      </c>
      <c r="AK555" s="2" t="s">
        <v>438</v>
      </c>
      <c r="AL555" s="2" t="s">
        <v>968</v>
      </c>
      <c r="AM555" s="31" t="s">
        <v>958</v>
      </c>
      <c r="AN555" s="7" t="s">
        <v>442</v>
      </c>
      <c r="AO555" t="str">
        <f t="shared" si="13"/>
        <v>A1.9 12</v>
      </c>
    </row>
    <row r="556" spans="2:41" x14ac:dyDescent="0.35">
      <c r="B556" s="2">
        <v>553</v>
      </c>
      <c r="C556" s="8" t="s">
        <v>885</v>
      </c>
      <c r="D556" s="2" t="s">
        <v>438</v>
      </c>
      <c r="E556" s="19" t="s">
        <v>2041</v>
      </c>
      <c r="F556" s="21" t="s">
        <v>8</v>
      </c>
      <c r="G556" s="25" t="s">
        <v>1535</v>
      </c>
      <c r="H556" s="24" t="s">
        <v>438</v>
      </c>
      <c r="I556" s="25" t="s">
        <v>438</v>
      </c>
      <c r="J556" s="2" t="s">
        <v>438</v>
      </c>
      <c r="K556" s="29" t="s">
        <v>438</v>
      </c>
      <c r="L556" s="29" t="s">
        <v>438</v>
      </c>
      <c r="M556" s="29" t="s">
        <v>438</v>
      </c>
      <c r="N556" s="29" t="s">
        <v>438</v>
      </c>
      <c r="O556" s="29" t="s">
        <v>438</v>
      </c>
      <c r="P556" s="24" t="s">
        <v>438</v>
      </c>
      <c r="Q556" s="51" t="s">
        <v>1511</v>
      </c>
      <c r="R556" s="53" t="s">
        <v>1510</v>
      </c>
      <c r="S556" s="47" t="s">
        <v>1185</v>
      </c>
      <c r="T556" s="2" t="s">
        <v>1188</v>
      </c>
      <c r="U556" s="7" t="s">
        <v>1189</v>
      </c>
      <c r="V556" s="7" t="s">
        <v>1517</v>
      </c>
      <c r="W556" s="55" t="s">
        <v>1525</v>
      </c>
      <c r="X556" s="55">
        <v>13</v>
      </c>
      <c r="Y556" s="49"/>
      <c r="Z556" s="54" t="s">
        <v>9</v>
      </c>
      <c r="AA556" s="22" t="s">
        <v>438</v>
      </c>
      <c r="AB556" s="20" t="s">
        <v>438</v>
      </c>
      <c r="AC556" s="34" t="s">
        <v>438</v>
      </c>
      <c r="AD556" s="24" t="s">
        <v>438</v>
      </c>
      <c r="AE556" s="25" t="s">
        <v>438</v>
      </c>
      <c r="AF556" s="2" t="s">
        <v>438</v>
      </c>
      <c r="AG556" s="2" t="s">
        <v>438</v>
      </c>
      <c r="AH556" s="2" t="s">
        <v>438</v>
      </c>
      <c r="AI556" s="21" t="s">
        <v>438</v>
      </c>
      <c r="AJ556" s="25" t="s">
        <v>438</v>
      </c>
      <c r="AK556" s="2" t="s">
        <v>438</v>
      </c>
      <c r="AL556" s="2" t="s">
        <v>438</v>
      </c>
      <c r="AM556" s="24" t="s">
        <v>438</v>
      </c>
      <c r="AN556" s="7" t="s">
        <v>442</v>
      </c>
      <c r="AO556" t="str">
        <f t="shared" si="13"/>
        <v>A1.9 13</v>
      </c>
    </row>
    <row r="557" spans="2:41" x14ac:dyDescent="0.35">
      <c r="B557" s="2">
        <v>554</v>
      </c>
      <c r="C557" s="8" t="s">
        <v>885</v>
      </c>
      <c r="D557" s="2" t="s">
        <v>438</v>
      </c>
      <c r="E557" s="19" t="s">
        <v>2042</v>
      </c>
      <c r="F557" s="21" t="s">
        <v>8</v>
      </c>
      <c r="G557" s="25" t="s">
        <v>1535</v>
      </c>
      <c r="H557" s="24" t="s">
        <v>438</v>
      </c>
      <c r="I557" s="25" t="s">
        <v>438</v>
      </c>
      <c r="J557" s="2" t="s">
        <v>438</v>
      </c>
      <c r="K557" s="29" t="s">
        <v>438</v>
      </c>
      <c r="L557" s="29" t="s">
        <v>438</v>
      </c>
      <c r="M557" s="29" t="s">
        <v>438</v>
      </c>
      <c r="N557" s="29" t="s">
        <v>438</v>
      </c>
      <c r="O557" s="29" t="s">
        <v>438</v>
      </c>
      <c r="P557" s="24" t="s">
        <v>438</v>
      </c>
      <c r="Q557" s="51" t="s">
        <v>1511</v>
      </c>
      <c r="R557" s="53" t="s">
        <v>1510</v>
      </c>
      <c r="S557" s="47" t="s">
        <v>1185</v>
      </c>
      <c r="T557" s="2" t="s">
        <v>1188</v>
      </c>
      <c r="U557" s="7" t="s">
        <v>1189</v>
      </c>
      <c r="V557" s="7" t="s">
        <v>1517</v>
      </c>
      <c r="W557" s="55" t="s">
        <v>1525</v>
      </c>
      <c r="X557" s="55">
        <v>14</v>
      </c>
      <c r="Y557" s="49"/>
      <c r="Z557" s="54" t="s">
        <v>9</v>
      </c>
      <c r="AA557" s="22" t="s">
        <v>438</v>
      </c>
      <c r="AB557" s="20" t="s">
        <v>438</v>
      </c>
      <c r="AC557" s="34" t="s">
        <v>438</v>
      </c>
      <c r="AD557" s="24" t="s">
        <v>438</v>
      </c>
      <c r="AE557" s="25" t="s">
        <v>438</v>
      </c>
      <c r="AF557" s="2" t="s">
        <v>438</v>
      </c>
      <c r="AG557" s="2" t="s">
        <v>438</v>
      </c>
      <c r="AH557" s="2" t="s">
        <v>438</v>
      </c>
      <c r="AI557" s="21" t="s">
        <v>438</v>
      </c>
      <c r="AJ557" s="25" t="s">
        <v>438</v>
      </c>
      <c r="AK557" s="2" t="s">
        <v>438</v>
      </c>
      <c r="AL557" s="2" t="s">
        <v>438</v>
      </c>
      <c r="AM557" s="24" t="s">
        <v>438</v>
      </c>
      <c r="AN557" s="7" t="s">
        <v>442</v>
      </c>
      <c r="AO557" t="str">
        <f t="shared" si="13"/>
        <v>A1.9 14</v>
      </c>
    </row>
    <row r="558" spans="2:41" x14ac:dyDescent="0.35">
      <c r="B558" s="2">
        <v>555</v>
      </c>
      <c r="C558" s="8" t="s">
        <v>885</v>
      </c>
      <c r="D558" s="2" t="s">
        <v>438</v>
      </c>
      <c r="E558" s="19" t="s">
        <v>2043</v>
      </c>
      <c r="F558" s="21" t="s">
        <v>8</v>
      </c>
      <c r="G558" s="25" t="s">
        <v>1535</v>
      </c>
      <c r="H558" s="24" t="s">
        <v>438</v>
      </c>
      <c r="I558" s="25" t="s">
        <v>438</v>
      </c>
      <c r="J558" s="2" t="s">
        <v>438</v>
      </c>
      <c r="K558" s="29" t="s">
        <v>438</v>
      </c>
      <c r="L558" s="29" t="s">
        <v>438</v>
      </c>
      <c r="M558" s="29" t="s">
        <v>438</v>
      </c>
      <c r="N558" s="29" t="s">
        <v>438</v>
      </c>
      <c r="O558" s="29" t="s">
        <v>438</v>
      </c>
      <c r="P558" s="24" t="s">
        <v>438</v>
      </c>
      <c r="Q558" s="51" t="s">
        <v>1511</v>
      </c>
      <c r="R558" s="53" t="s">
        <v>1510</v>
      </c>
      <c r="S558" s="47" t="s">
        <v>1185</v>
      </c>
      <c r="T558" s="2" t="s">
        <v>1188</v>
      </c>
      <c r="U558" s="7" t="s">
        <v>1189</v>
      </c>
      <c r="V558" s="7" t="s">
        <v>1517</v>
      </c>
      <c r="W558" s="55" t="s">
        <v>1525</v>
      </c>
      <c r="X558" s="55">
        <v>15</v>
      </c>
      <c r="Y558" s="49"/>
      <c r="Z558" s="54" t="s">
        <v>9</v>
      </c>
      <c r="AA558" s="22" t="s">
        <v>438</v>
      </c>
      <c r="AB558" s="20" t="s">
        <v>438</v>
      </c>
      <c r="AC558" s="34" t="s">
        <v>438</v>
      </c>
      <c r="AD558" s="24" t="s">
        <v>438</v>
      </c>
      <c r="AE558" s="25" t="s">
        <v>438</v>
      </c>
      <c r="AF558" s="2" t="s">
        <v>438</v>
      </c>
      <c r="AG558" s="2" t="s">
        <v>438</v>
      </c>
      <c r="AH558" s="2" t="s">
        <v>438</v>
      </c>
      <c r="AI558" s="21" t="s">
        <v>438</v>
      </c>
      <c r="AJ558" s="25" t="s">
        <v>438</v>
      </c>
      <c r="AK558" s="2" t="s">
        <v>438</v>
      </c>
      <c r="AL558" s="2" t="s">
        <v>438</v>
      </c>
      <c r="AM558" s="24" t="s">
        <v>438</v>
      </c>
      <c r="AN558" s="7" t="s">
        <v>442</v>
      </c>
      <c r="AO558" t="str">
        <f t="shared" si="13"/>
        <v>A1.9 15</v>
      </c>
    </row>
    <row r="559" spans="2:41" x14ac:dyDescent="0.35">
      <c r="B559" s="2">
        <v>556</v>
      </c>
      <c r="C559" s="8" t="s">
        <v>885</v>
      </c>
      <c r="D559" s="2" t="s">
        <v>438</v>
      </c>
      <c r="E559" s="19" t="s">
        <v>2044</v>
      </c>
      <c r="F559" s="21" t="s">
        <v>8</v>
      </c>
      <c r="G559" s="25" t="s">
        <v>1535</v>
      </c>
      <c r="H559" s="24" t="s">
        <v>438</v>
      </c>
      <c r="I559" s="25" t="s">
        <v>438</v>
      </c>
      <c r="J559" s="2" t="s">
        <v>438</v>
      </c>
      <c r="K559" s="29" t="s">
        <v>438</v>
      </c>
      <c r="L559" s="29" t="s">
        <v>438</v>
      </c>
      <c r="M559" s="29" t="s">
        <v>438</v>
      </c>
      <c r="N559" s="29" t="s">
        <v>438</v>
      </c>
      <c r="O559" s="29" t="s">
        <v>438</v>
      </c>
      <c r="P559" s="24" t="s">
        <v>438</v>
      </c>
      <c r="Q559" s="51" t="s">
        <v>1511</v>
      </c>
      <c r="R559" s="53" t="s">
        <v>1510</v>
      </c>
      <c r="S559" s="47" t="s">
        <v>1185</v>
      </c>
      <c r="T559" s="2" t="s">
        <v>1188</v>
      </c>
      <c r="U559" s="7" t="s">
        <v>1189</v>
      </c>
      <c r="V559" s="7" t="s">
        <v>1517</v>
      </c>
      <c r="W559" s="55" t="s">
        <v>1525</v>
      </c>
      <c r="X559" s="55">
        <v>16</v>
      </c>
      <c r="Y559" s="49"/>
      <c r="Z559" s="54" t="s">
        <v>9</v>
      </c>
      <c r="AA559" s="22" t="s">
        <v>438</v>
      </c>
      <c r="AB559" s="20" t="s">
        <v>438</v>
      </c>
      <c r="AC559" s="34" t="s">
        <v>438</v>
      </c>
      <c r="AD559" s="24" t="s">
        <v>438</v>
      </c>
      <c r="AE559" s="25" t="s">
        <v>438</v>
      </c>
      <c r="AF559" s="2" t="s">
        <v>438</v>
      </c>
      <c r="AG559" s="2" t="s">
        <v>438</v>
      </c>
      <c r="AH559" s="2" t="s">
        <v>438</v>
      </c>
      <c r="AI559" s="21" t="s">
        <v>438</v>
      </c>
      <c r="AJ559" s="25" t="s">
        <v>438</v>
      </c>
      <c r="AK559" s="2" t="s">
        <v>438</v>
      </c>
      <c r="AL559" s="2" t="s">
        <v>438</v>
      </c>
      <c r="AM559" s="24" t="s">
        <v>438</v>
      </c>
      <c r="AN559" s="7" t="s">
        <v>442</v>
      </c>
      <c r="AO559" t="str">
        <f t="shared" si="13"/>
        <v>A1.9 16</v>
      </c>
    </row>
    <row r="560" spans="2:41" x14ac:dyDescent="0.35">
      <c r="B560" s="2">
        <v>557</v>
      </c>
      <c r="C560" s="8" t="s">
        <v>885</v>
      </c>
      <c r="D560" s="2" t="s">
        <v>438</v>
      </c>
      <c r="E560" s="19" t="s">
        <v>2045</v>
      </c>
      <c r="F560" s="21" t="s">
        <v>8</v>
      </c>
      <c r="G560" s="25" t="s">
        <v>1535</v>
      </c>
      <c r="H560" s="24" t="s">
        <v>438</v>
      </c>
      <c r="I560" s="25" t="s">
        <v>438</v>
      </c>
      <c r="J560" s="2" t="s">
        <v>438</v>
      </c>
      <c r="K560" s="29" t="s">
        <v>438</v>
      </c>
      <c r="L560" s="29" t="s">
        <v>438</v>
      </c>
      <c r="M560" s="29" t="s">
        <v>438</v>
      </c>
      <c r="N560" s="29" t="s">
        <v>438</v>
      </c>
      <c r="O560" s="29" t="s">
        <v>438</v>
      </c>
      <c r="P560" s="24" t="s">
        <v>438</v>
      </c>
      <c r="Q560" s="51" t="s">
        <v>1511</v>
      </c>
      <c r="R560" s="53" t="s">
        <v>1510</v>
      </c>
      <c r="S560" s="47" t="s">
        <v>1185</v>
      </c>
      <c r="T560" s="2" t="s">
        <v>1188</v>
      </c>
      <c r="U560" s="7" t="s">
        <v>1189</v>
      </c>
      <c r="V560" s="7" t="s">
        <v>1517</v>
      </c>
      <c r="W560" s="55" t="s">
        <v>1526</v>
      </c>
      <c r="X560" s="55" t="s">
        <v>1519</v>
      </c>
      <c r="Y560" s="49"/>
      <c r="Z560" s="54" t="s">
        <v>9</v>
      </c>
      <c r="AA560" s="22" t="s">
        <v>438</v>
      </c>
      <c r="AB560" s="20" t="s">
        <v>438</v>
      </c>
      <c r="AC560" s="34" t="s">
        <v>438</v>
      </c>
      <c r="AD560" s="24" t="s">
        <v>438</v>
      </c>
      <c r="AE560" s="25" t="s">
        <v>438</v>
      </c>
      <c r="AF560" s="2" t="s">
        <v>438</v>
      </c>
      <c r="AG560" s="2" t="s">
        <v>438</v>
      </c>
      <c r="AH560" s="2" t="s">
        <v>438</v>
      </c>
      <c r="AI560" s="21" t="s">
        <v>438</v>
      </c>
      <c r="AJ560" s="25" t="s">
        <v>438</v>
      </c>
      <c r="AK560" s="2" t="s">
        <v>438</v>
      </c>
      <c r="AL560" s="2" t="s">
        <v>438</v>
      </c>
      <c r="AM560" s="24" t="s">
        <v>438</v>
      </c>
      <c r="AN560" s="7" t="s">
        <v>444</v>
      </c>
      <c r="AO560" t="str">
        <f t="shared" si="13"/>
        <v>A1.10 01</v>
      </c>
    </row>
    <row r="561" spans="2:41" x14ac:dyDescent="0.35">
      <c r="B561" s="2">
        <v>558</v>
      </c>
      <c r="C561" s="8" t="s">
        <v>885</v>
      </c>
      <c r="D561" s="2" t="s">
        <v>438</v>
      </c>
      <c r="E561" s="19" t="s">
        <v>2046</v>
      </c>
      <c r="F561" s="21" t="s">
        <v>8</v>
      </c>
      <c r="G561" s="25" t="s">
        <v>1535</v>
      </c>
      <c r="H561" s="24" t="s">
        <v>438</v>
      </c>
      <c r="I561" s="25" t="s">
        <v>438</v>
      </c>
      <c r="J561" s="2" t="s">
        <v>438</v>
      </c>
      <c r="K561" s="29" t="s">
        <v>438</v>
      </c>
      <c r="L561" s="29" t="s">
        <v>438</v>
      </c>
      <c r="M561" s="29" t="s">
        <v>438</v>
      </c>
      <c r="N561" s="29" t="s">
        <v>438</v>
      </c>
      <c r="O561" s="29" t="s">
        <v>438</v>
      </c>
      <c r="P561" s="24" t="s">
        <v>438</v>
      </c>
      <c r="Q561" s="51" t="s">
        <v>1511</v>
      </c>
      <c r="R561" s="53" t="s">
        <v>1510</v>
      </c>
      <c r="S561" s="47" t="s">
        <v>1185</v>
      </c>
      <c r="T561" s="2" t="s">
        <v>1188</v>
      </c>
      <c r="U561" s="7" t="s">
        <v>1189</v>
      </c>
      <c r="V561" s="7" t="s">
        <v>1517</v>
      </c>
      <c r="W561" s="55" t="s">
        <v>1526</v>
      </c>
      <c r="X561" s="55" t="s">
        <v>1521</v>
      </c>
      <c r="Y561" s="49"/>
      <c r="Z561" s="54" t="s">
        <v>9</v>
      </c>
      <c r="AA561" s="22" t="s">
        <v>438</v>
      </c>
      <c r="AB561" s="20" t="s">
        <v>438</v>
      </c>
      <c r="AC561" s="34" t="s">
        <v>438</v>
      </c>
      <c r="AD561" s="24" t="s">
        <v>438</v>
      </c>
      <c r="AE561" s="25" t="s">
        <v>438</v>
      </c>
      <c r="AF561" s="2" t="s">
        <v>438</v>
      </c>
      <c r="AG561" s="2" t="s">
        <v>438</v>
      </c>
      <c r="AH561" s="2" t="s">
        <v>438</v>
      </c>
      <c r="AI561" s="21" t="s">
        <v>438</v>
      </c>
      <c r="AJ561" s="25" t="s">
        <v>438</v>
      </c>
      <c r="AK561" s="2" t="s">
        <v>438</v>
      </c>
      <c r="AL561" s="2" t="s">
        <v>438</v>
      </c>
      <c r="AM561" s="24" t="s">
        <v>438</v>
      </c>
      <c r="AN561" s="7" t="s">
        <v>444</v>
      </c>
      <c r="AO561" t="str">
        <f t="shared" si="13"/>
        <v>A1.10 02</v>
      </c>
    </row>
    <row r="562" spans="2:41" x14ac:dyDescent="0.35">
      <c r="B562" s="2">
        <v>559</v>
      </c>
      <c r="C562" s="8" t="s">
        <v>885</v>
      </c>
      <c r="D562" s="2" t="s">
        <v>438</v>
      </c>
      <c r="E562" s="19" t="s">
        <v>2047</v>
      </c>
      <c r="F562" s="21" t="s">
        <v>8</v>
      </c>
      <c r="G562" s="25" t="s">
        <v>1535</v>
      </c>
      <c r="H562" s="24" t="s">
        <v>438</v>
      </c>
      <c r="I562" s="25" t="s">
        <v>438</v>
      </c>
      <c r="J562" s="2" t="s">
        <v>438</v>
      </c>
      <c r="K562" s="29" t="s">
        <v>438</v>
      </c>
      <c r="L562" s="29" t="s">
        <v>438</v>
      </c>
      <c r="M562" s="29" t="s">
        <v>438</v>
      </c>
      <c r="N562" s="29" t="s">
        <v>438</v>
      </c>
      <c r="O562" s="29" t="s">
        <v>438</v>
      </c>
      <c r="P562" s="24" t="s">
        <v>438</v>
      </c>
      <c r="Q562" s="51" t="s">
        <v>1511</v>
      </c>
      <c r="R562" s="53" t="s">
        <v>1510</v>
      </c>
      <c r="S562" s="47" t="s">
        <v>1185</v>
      </c>
      <c r="T562" s="2" t="s">
        <v>1188</v>
      </c>
      <c r="U562" s="7" t="s">
        <v>1189</v>
      </c>
      <c r="V562" s="7" t="s">
        <v>1517</v>
      </c>
      <c r="W562" s="55" t="s">
        <v>1526</v>
      </c>
      <c r="X562" s="55" t="s">
        <v>1522</v>
      </c>
      <c r="Y562" s="49"/>
      <c r="Z562" s="54" t="s">
        <v>9</v>
      </c>
      <c r="AA562" s="22" t="s">
        <v>438</v>
      </c>
      <c r="AB562" s="20" t="s">
        <v>438</v>
      </c>
      <c r="AC562" s="34" t="s">
        <v>438</v>
      </c>
      <c r="AD562" s="24" t="s">
        <v>438</v>
      </c>
      <c r="AE562" s="25" t="s">
        <v>438</v>
      </c>
      <c r="AF562" s="2" t="s">
        <v>438</v>
      </c>
      <c r="AG562" s="2" t="s">
        <v>438</v>
      </c>
      <c r="AH562" s="2" t="s">
        <v>438</v>
      </c>
      <c r="AI562" s="21" t="s">
        <v>438</v>
      </c>
      <c r="AJ562" s="25" t="s">
        <v>438</v>
      </c>
      <c r="AK562" s="2" t="s">
        <v>438</v>
      </c>
      <c r="AL562" s="2" t="s">
        <v>438</v>
      </c>
      <c r="AM562" s="24" t="s">
        <v>438</v>
      </c>
      <c r="AN562" s="7" t="s">
        <v>444</v>
      </c>
      <c r="AO562" t="str">
        <f t="shared" si="13"/>
        <v>A1.10 03</v>
      </c>
    </row>
    <row r="563" spans="2:41" x14ac:dyDescent="0.35">
      <c r="B563" s="2">
        <v>560</v>
      </c>
      <c r="C563" s="8" t="s">
        <v>885</v>
      </c>
      <c r="D563" s="2" t="s">
        <v>438</v>
      </c>
      <c r="E563" s="19" t="s">
        <v>2048</v>
      </c>
      <c r="F563" s="21" t="s">
        <v>8</v>
      </c>
      <c r="G563" s="25" t="s">
        <v>1535</v>
      </c>
      <c r="H563" s="24" t="s">
        <v>438</v>
      </c>
      <c r="I563" s="25" t="s">
        <v>438</v>
      </c>
      <c r="J563" s="2" t="s">
        <v>438</v>
      </c>
      <c r="K563" s="29" t="s">
        <v>438</v>
      </c>
      <c r="L563" s="29" t="s">
        <v>438</v>
      </c>
      <c r="M563" s="29" t="s">
        <v>438</v>
      </c>
      <c r="N563" s="29" t="s">
        <v>438</v>
      </c>
      <c r="O563" s="29" t="s">
        <v>438</v>
      </c>
      <c r="P563" s="24" t="s">
        <v>438</v>
      </c>
      <c r="Q563" s="51" t="s">
        <v>1511</v>
      </c>
      <c r="R563" s="53" t="s">
        <v>1510</v>
      </c>
      <c r="S563" s="47" t="s">
        <v>1185</v>
      </c>
      <c r="T563" s="2" t="s">
        <v>1188</v>
      </c>
      <c r="U563" s="7" t="s">
        <v>1189</v>
      </c>
      <c r="V563" s="7" t="s">
        <v>1517</v>
      </c>
      <c r="W563" s="55" t="s">
        <v>1526</v>
      </c>
      <c r="X563" s="55" t="s">
        <v>1523</v>
      </c>
      <c r="Y563" s="49"/>
      <c r="Z563" s="54" t="s">
        <v>9</v>
      </c>
      <c r="AA563" s="22" t="s">
        <v>438</v>
      </c>
      <c r="AB563" s="20" t="s">
        <v>438</v>
      </c>
      <c r="AC563" s="34" t="s">
        <v>438</v>
      </c>
      <c r="AD563" s="24" t="s">
        <v>438</v>
      </c>
      <c r="AE563" s="25" t="s">
        <v>438</v>
      </c>
      <c r="AF563" s="2" t="s">
        <v>438</v>
      </c>
      <c r="AG563" s="2" t="s">
        <v>438</v>
      </c>
      <c r="AH563" s="2" t="s">
        <v>438</v>
      </c>
      <c r="AI563" s="21" t="s">
        <v>438</v>
      </c>
      <c r="AJ563" s="25" t="s">
        <v>438</v>
      </c>
      <c r="AK563" s="2" t="s">
        <v>438</v>
      </c>
      <c r="AL563" s="2" t="s">
        <v>438</v>
      </c>
      <c r="AM563" s="24" t="s">
        <v>438</v>
      </c>
      <c r="AN563" s="7" t="s">
        <v>444</v>
      </c>
      <c r="AO563" t="str">
        <f t="shared" si="13"/>
        <v>A1.10 04</v>
      </c>
    </row>
    <row r="564" spans="2:41" x14ac:dyDescent="0.35">
      <c r="B564" s="2">
        <v>561</v>
      </c>
      <c r="C564" s="8" t="s">
        <v>885</v>
      </c>
      <c r="D564" s="2" t="s">
        <v>438</v>
      </c>
      <c r="E564" s="19" t="s">
        <v>2049</v>
      </c>
      <c r="F564" s="21" t="s">
        <v>8</v>
      </c>
      <c r="G564" s="25" t="s">
        <v>1535</v>
      </c>
      <c r="H564" s="24" t="s">
        <v>438</v>
      </c>
      <c r="I564" s="25" t="s">
        <v>438</v>
      </c>
      <c r="J564" s="2" t="s">
        <v>438</v>
      </c>
      <c r="K564" s="29" t="s">
        <v>438</v>
      </c>
      <c r="L564" s="29" t="s">
        <v>438</v>
      </c>
      <c r="M564" s="29" t="s">
        <v>438</v>
      </c>
      <c r="N564" s="29" t="s">
        <v>438</v>
      </c>
      <c r="O564" s="29" t="s">
        <v>438</v>
      </c>
      <c r="P564" s="24" t="s">
        <v>438</v>
      </c>
      <c r="Q564" s="51" t="s">
        <v>1511</v>
      </c>
      <c r="R564" s="53" t="s">
        <v>1510</v>
      </c>
      <c r="S564" s="47" t="s">
        <v>1185</v>
      </c>
      <c r="T564" s="2" t="s">
        <v>1188</v>
      </c>
      <c r="U564" s="7" t="s">
        <v>1189</v>
      </c>
      <c r="V564" s="7" t="s">
        <v>1517</v>
      </c>
      <c r="W564" s="55" t="s">
        <v>1526</v>
      </c>
      <c r="X564" s="55" t="s">
        <v>1524</v>
      </c>
      <c r="Y564" s="49"/>
      <c r="Z564" s="54" t="s">
        <v>9</v>
      </c>
      <c r="AA564" s="22" t="s">
        <v>438</v>
      </c>
      <c r="AB564" s="20" t="s">
        <v>438</v>
      </c>
      <c r="AC564" s="34" t="s">
        <v>438</v>
      </c>
      <c r="AD564" s="24" t="s">
        <v>438</v>
      </c>
      <c r="AE564" s="25" t="s">
        <v>438</v>
      </c>
      <c r="AF564" s="2" t="s">
        <v>438</v>
      </c>
      <c r="AG564" s="2" t="s">
        <v>438</v>
      </c>
      <c r="AH564" s="2" t="s">
        <v>438</v>
      </c>
      <c r="AI564" s="21" t="s">
        <v>438</v>
      </c>
      <c r="AJ564" s="25" t="s">
        <v>438</v>
      </c>
      <c r="AK564" s="2" t="s">
        <v>438</v>
      </c>
      <c r="AL564" s="2" t="s">
        <v>438</v>
      </c>
      <c r="AM564" s="24" t="s">
        <v>438</v>
      </c>
      <c r="AN564" s="7" t="s">
        <v>444</v>
      </c>
      <c r="AO564" t="str">
        <f t="shared" si="13"/>
        <v>A1.10 05</v>
      </c>
    </row>
    <row r="565" spans="2:41" x14ac:dyDescent="0.35">
      <c r="B565" s="2">
        <v>562</v>
      </c>
      <c r="C565" s="8" t="s">
        <v>885</v>
      </c>
      <c r="D565" s="2" t="s">
        <v>438</v>
      </c>
      <c r="E565" s="19" t="s">
        <v>2050</v>
      </c>
      <c r="F565" s="21" t="s">
        <v>8</v>
      </c>
      <c r="G565" s="25" t="s">
        <v>1535</v>
      </c>
      <c r="H565" s="24" t="s">
        <v>438</v>
      </c>
      <c r="I565" s="25" t="s">
        <v>438</v>
      </c>
      <c r="J565" s="2" t="s">
        <v>438</v>
      </c>
      <c r="K565" s="29" t="s">
        <v>438</v>
      </c>
      <c r="L565" s="29" t="s">
        <v>438</v>
      </c>
      <c r="M565" s="29" t="s">
        <v>438</v>
      </c>
      <c r="N565" s="29" t="s">
        <v>438</v>
      </c>
      <c r="O565" s="29" t="s">
        <v>438</v>
      </c>
      <c r="P565" s="24" t="s">
        <v>438</v>
      </c>
      <c r="Q565" s="51" t="s">
        <v>1511</v>
      </c>
      <c r="R565" s="53" t="s">
        <v>1510</v>
      </c>
      <c r="S565" s="47" t="s">
        <v>1185</v>
      </c>
      <c r="T565" s="2" t="s">
        <v>1188</v>
      </c>
      <c r="U565" s="7" t="s">
        <v>1189</v>
      </c>
      <c r="V565" s="7" t="s">
        <v>1517</v>
      </c>
      <c r="W565" s="55" t="s">
        <v>1526</v>
      </c>
      <c r="X565" s="55" t="s">
        <v>1525</v>
      </c>
      <c r="Y565" s="49"/>
      <c r="Z565" s="54" t="s">
        <v>9</v>
      </c>
      <c r="AA565" s="22" t="s">
        <v>438</v>
      </c>
      <c r="AB565" s="20" t="s">
        <v>438</v>
      </c>
      <c r="AC565" s="34" t="s">
        <v>438</v>
      </c>
      <c r="AD565" s="24" t="s">
        <v>438</v>
      </c>
      <c r="AE565" s="25" t="s">
        <v>438</v>
      </c>
      <c r="AF565" s="2" t="s">
        <v>438</v>
      </c>
      <c r="AG565" s="2" t="s">
        <v>438</v>
      </c>
      <c r="AH565" s="2" t="s">
        <v>438</v>
      </c>
      <c r="AI565" s="21" t="s">
        <v>438</v>
      </c>
      <c r="AJ565" s="25" t="s">
        <v>438</v>
      </c>
      <c r="AK565" s="2" t="s">
        <v>438</v>
      </c>
      <c r="AL565" s="2" t="s">
        <v>438</v>
      </c>
      <c r="AM565" s="24" t="s">
        <v>438</v>
      </c>
      <c r="AN565" s="7" t="s">
        <v>444</v>
      </c>
      <c r="AO565" t="str">
        <f t="shared" si="13"/>
        <v>A1.10 06</v>
      </c>
    </row>
    <row r="566" spans="2:41" x14ac:dyDescent="0.35">
      <c r="B566" s="2">
        <v>563</v>
      </c>
      <c r="C566" s="8" t="s">
        <v>885</v>
      </c>
      <c r="D566" s="2" t="s">
        <v>438</v>
      </c>
      <c r="E566" s="19" t="s">
        <v>2051</v>
      </c>
      <c r="F566" s="21" t="s">
        <v>8</v>
      </c>
      <c r="G566" s="25" t="s">
        <v>1535</v>
      </c>
      <c r="H566" s="24" t="s">
        <v>438</v>
      </c>
      <c r="I566" s="25" t="s">
        <v>438</v>
      </c>
      <c r="J566" s="2" t="s">
        <v>438</v>
      </c>
      <c r="K566" s="29" t="s">
        <v>438</v>
      </c>
      <c r="L566" s="29" t="s">
        <v>438</v>
      </c>
      <c r="M566" s="29" t="s">
        <v>438</v>
      </c>
      <c r="N566" s="29" t="s">
        <v>438</v>
      </c>
      <c r="O566" s="29" t="s">
        <v>438</v>
      </c>
      <c r="P566" s="24" t="s">
        <v>438</v>
      </c>
      <c r="Q566" s="51" t="s">
        <v>1511</v>
      </c>
      <c r="R566" s="53" t="s">
        <v>1510</v>
      </c>
      <c r="S566" s="47" t="s">
        <v>1185</v>
      </c>
      <c r="T566" s="2" t="s">
        <v>1188</v>
      </c>
      <c r="U566" s="7" t="s">
        <v>1189</v>
      </c>
      <c r="V566" s="7" t="s">
        <v>1517</v>
      </c>
      <c r="W566" s="55" t="s">
        <v>1526</v>
      </c>
      <c r="X566" s="55" t="s">
        <v>1526</v>
      </c>
      <c r="Y566" s="49"/>
      <c r="Z566" s="54" t="s">
        <v>9</v>
      </c>
      <c r="AA566" s="22" t="s">
        <v>438</v>
      </c>
      <c r="AB566" s="20" t="s">
        <v>438</v>
      </c>
      <c r="AC566" s="34" t="s">
        <v>438</v>
      </c>
      <c r="AD566" s="24" t="s">
        <v>438</v>
      </c>
      <c r="AE566" s="25" t="s">
        <v>438</v>
      </c>
      <c r="AF566" s="2" t="s">
        <v>438</v>
      </c>
      <c r="AG566" s="2" t="s">
        <v>438</v>
      </c>
      <c r="AH566" s="2" t="s">
        <v>438</v>
      </c>
      <c r="AI566" s="21" t="s">
        <v>438</v>
      </c>
      <c r="AJ566" s="25" t="s">
        <v>438</v>
      </c>
      <c r="AK566" s="2" t="s">
        <v>438</v>
      </c>
      <c r="AL566" s="2" t="s">
        <v>438</v>
      </c>
      <c r="AM566" s="24" t="s">
        <v>438</v>
      </c>
      <c r="AN566" s="7" t="s">
        <v>444</v>
      </c>
      <c r="AO566" t="str">
        <f t="shared" si="13"/>
        <v>A1.10 07</v>
      </c>
    </row>
    <row r="567" spans="2:41" x14ac:dyDescent="0.35">
      <c r="B567" s="2">
        <v>564</v>
      </c>
      <c r="C567" s="8" t="s">
        <v>885</v>
      </c>
      <c r="D567" s="2" t="s">
        <v>438</v>
      </c>
      <c r="E567" s="19" t="s">
        <v>2052</v>
      </c>
      <c r="F567" s="21" t="s">
        <v>8</v>
      </c>
      <c r="G567" s="25" t="s">
        <v>1535</v>
      </c>
      <c r="H567" s="24" t="s">
        <v>438</v>
      </c>
      <c r="I567" s="25" t="s">
        <v>438</v>
      </c>
      <c r="J567" s="2" t="s">
        <v>438</v>
      </c>
      <c r="K567" s="29" t="s">
        <v>438</v>
      </c>
      <c r="L567" s="29" t="s">
        <v>438</v>
      </c>
      <c r="M567" s="29" t="s">
        <v>438</v>
      </c>
      <c r="N567" s="29" t="s">
        <v>438</v>
      </c>
      <c r="O567" s="29" t="s">
        <v>438</v>
      </c>
      <c r="P567" s="24" t="s">
        <v>438</v>
      </c>
      <c r="Q567" s="51" t="s">
        <v>1511</v>
      </c>
      <c r="R567" s="53" t="s">
        <v>1510</v>
      </c>
      <c r="S567" s="47" t="s">
        <v>1185</v>
      </c>
      <c r="T567" s="2" t="s">
        <v>1188</v>
      </c>
      <c r="U567" s="7" t="s">
        <v>1189</v>
      </c>
      <c r="V567" s="7" t="s">
        <v>1517</v>
      </c>
      <c r="W567" s="55" t="s">
        <v>1526</v>
      </c>
      <c r="X567" s="55" t="s">
        <v>1527</v>
      </c>
      <c r="Y567" s="49"/>
      <c r="Z567" s="54" t="s">
        <v>9</v>
      </c>
      <c r="AA567" s="22" t="s">
        <v>438</v>
      </c>
      <c r="AB567" s="20" t="s">
        <v>438</v>
      </c>
      <c r="AC567" s="34" t="s">
        <v>438</v>
      </c>
      <c r="AD567" s="24" t="s">
        <v>438</v>
      </c>
      <c r="AE567" s="25" t="s">
        <v>438</v>
      </c>
      <c r="AF567" s="2" t="s">
        <v>438</v>
      </c>
      <c r="AG567" s="2" t="s">
        <v>438</v>
      </c>
      <c r="AH567" s="2" t="s">
        <v>438</v>
      </c>
      <c r="AI567" s="21" t="s">
        <v>438</v>
      </c>
      <c r="AJ567" s="25" t="s">
        <v>438</v>
      </c>
      <c r="AK567" s="2" t="s">
        <v>438</v>
      </c>
      <c r="AL567" s="2" t="s">
        <v>438</v>
      </c>
      <c r="AM567" s="24" t="s">
        <v>438</v>
      </c>
      <c r="AN567" s="7" t="s">
        <v>444</v>
      </c>
      <c r="AO567" t="str">
        <f t="shared" si="13"/>
        <v>A1.10 08</v>
      </c>
    </row>
    <row r="568" spans="2:41" x14ac:dyDescent="0.35">
      <c r="B568" s="2">
        <v>565</v>
      </c>
      <c r="C568" s="8" t="s">
        <v>885</v>
      </c>
      <c r="D568" s="2" t="s">
        <v>438</v>
      </c>
      <c r="E568" s="19" t="s">
        <v>2053</v>
      </c>
      <c r="F568" s="21" t="s">
        <v>8</v>
      </c>
      <c r="G568" s="25" t="s">
        <v>1535</v>
      </c>
      <c r="H568" s="24" t="s">
        <v>438</v>
      </c>
      <c r="I568" s="25" t="s">
        <v>438</v>
      </c>
      <c r="J568" s="2" t="s">
        <v>438</v>
      </c>
      <c r="K568" s="29" t="s">
        <v>438</v>
      </c>
      <c r="L568" s="29" t="s">
        <v>438</v>
      </c>
      <c r="M568" s="29" t="s">
        <v>438</v>
      </c>
      <c r="N568" s="29" t="s">
        <v>438</v>
      </c>
      <c r="O568" s="29" t="s">
        <v>438</v>
      </c>
      <c r="P568" s="24" t="s">
        <v>438</v>
      </c>
      <c r="Q568" s="51" t="s">
        <v>1511</v>
      </c>
      <c r="R568" s="53" t="s">
        <v>1510</v>
      </c>
      <c r="S568" s="47" t="s">
        <v>1185</v>
      </c>
      <c r="T568" s="2" t="s">
        <v>1188</v>
      </c>
      <c r="U568" s="7" t="s">
        <v>1189</v>
      </c>
      <c r="V568" s="7" t="s">
        <v>1517</v>
      </c>
      <c r="W568" s="55" t="s">
        <v>1526</v>
      </c>
      <c r="X568" s="55" t="s">
        <v>1528</v>
      </c>
      <c r="Y568" s="49"/>
      <c r="Z568" s="54" t="s">
        <v>9</v>
      </c>
      <c r="AA568" s="22" t="s">
        <v>438</v>
      </c>
      <c r="AB568" s="20" t="s">
        <v>438</v>
      </c>
      <c r="AC568" s="34" t="s">
        <v>438</v>
      </c>
      <c r="AD568" s="24" t="s">
        <v>438</v>
      </c>
      <c r="AE568" s="25" t="s">
        <v>438</v>
      </c>
      <c r="AF568" s="2" t="s">
        <v>438</v>
      </c>
      <c r="AG568" s="2" t="s">
        <v>438</v>
      </c>
      <c r="AH568" s="2" t="s">
        <v>438</v>
      </c>
      <c r="AI568" s="21" t="s">
        <v>438</v>
      </c>
      <c r="AJ568" s="25" t="s">
        <v>438</v>
      </c>
      <c r="AK568" s="2" t="s">
        <v>438</v>
      </c>
      <c r="AL568" s="2" t="s">
        <v>438</v>
      </c>
      <c r="AM568" s="24" t="s">
        <v>438</v>
      </c>
      <c r="AN568" s="7" t="s">
        <v>444</v>
      </c>
      <c r="AO568" t="str">
        <f t="shared" si="13"/>
        <v>A1.10 09</v>
      </c>
    </row>
    <row r="569" spans="2:41" x14ac:dyDescent="0.35">
      <c r="B569" s="2">
        <v>566</v>
      </c>
      <c r="C569" s="8" t="s">
        <v>885</v>
      </c>
      <c r="D569" s="2" t="s">
        <v>438</v>
      </c>
      <c r="E569" s="19" t="s">
        <v>2054</v>
      </c>
      <c r="F569" s="21" t="s">
        <v>8</v>
      </c>
      <c r="G569" s="25" t="s">
        <v>1535</v>
      </c>
      <c r="H569" s="24" t="s">
        <v>438</v>
      </c>
      <c r="I569" s="25" t="s">
        <v>438</v>
      </c>
      <c r="J569" s="2" t="s">
        <v>438</v>
      </c>
      <c r="K569" s="29" t="s">
        <v>438</v>
      </c>
      <c r="L569" s="29" t="s">
        <v>438</v>
      </c>
      <c r="M569" s="29" t="s">
        <v>438</v>
      </c>
      <c r="N569" s="29" t="s">
        <v>438</v>
      </c>
      <c r="O569" s="29" t="s">
        <v>438</v>
      </c>
      <c r="P569" s="24" t="s">
        <v>438</v>
      </c>
      <c r="Q569" s="51" t="s">
        <v>1511</v>
      </c>
      <c r="R569" s="53" t="s">
        <v>1510</v>
      </c>
      <c r="S569" s="47" t="s">
        <v>1185</v>
      </c>
      <c r="T569" s="2" t="s">
        <v>1188</v>
      </c>
      <c r="U569" s="7" t="s">
        <v>1189</v>
      </c>
      <c r="V569" s="7" t="s">
        <v>1517</v>
      </c>
      <c r="W569" s="55" t="s">
        <v>1526</v>
      </c>
      <c r="X569" s="55">
        <v>10</v>
      </c>
      <c r="Y569" s="49"/>
      <c r="Z569" s="54" t="s">
        <v>9</v>
      </c>
      <c r="AA569" s="22" t="s">
        <v>438</v>
      </c>
      <c r="AB569" s="20" t="s">
        <v>438</v>
      </c>
      <c r="AC569" s="34" t="s">
        <v>438</v>
      </c>
      <c r="AD569" s="24" t="s">
        <v>438</v>
      </c>
      <c r="AE569" s="25" t="s">
        <v>438</v>
      </c>
      <c r="AF569" s="2" t="s">
        <v>438</v>
      </c>
      <c r="AG569" s="2" t="s">
        <v>438</v>
      </c>
      <c r="AH569" s="2" t="s">
        <v>438</v>
      </c>
      <c r="AI569" s="21" t="s">
        <v>438</v>
      </c>
      <c r="AJ569" s="25" t="s">
        <v>438</v>
      </c>
      <c r="AK569" s="2" t="s">
        <v>438</v>
      </c>
      <c r="AL569" s="2" t="s">
        <v>438</v>
      </c>
      <c r="AM569" s="24" t="s">
        <v>438</v>
      </c>
      <c r="AN569" s="7" t="s">
        <v>444</v>
      </c>
      <c r="AO569" t="str">
        <f t="shared" si="13"/>
        <v>A1.10 10</v>
      </c>
    </row>
    <row r="570" spans="2:41" x14ac:dyDescent="0.35">
      <c r="B570" s="2">
        <v>567</v>
      </c>
      <c r="C570" s="8" t="s">
        <v>885</v>
      </c>
      <c r="D570" s="2" t="s">
        <v>438</v>
      </c>
      <c r="E570" s="19" t="s">
        <v>2055</v>
      </c>
      <c r="F570" s="21" t="s">
        <v>8</v>
      </c>
      <c r="G570" s="25" t="s">
        <v>1535</v>
      </c>
      <c r="H570" s="24" t="s">
        <v>438</v>
      </c>
      <c r="I570" s="25" t="s">
        <v>438</v>
      </c>
      <c r="J570" s="2" t="s">
        <v>438</v>
      </c>
      <c r="K570" s="29" t="s">
        <v>438</v>
      </c>
      <c r="L570" s="29" t="s">
        <v>438</v>
      </c>
      <c r="M570" s="29" t="s">
        <v>438</v>
      </c>
      <c r="N570" s="29" t="s">
        <v>438</v>
      </c>
      <c r="O570" s="29" t="s">
        <v>438</v>
      </c>
      <c r="P570" s="24" t="s">
        <v>438</v>
      </c>
      <c r="Q570" s="51" t="s">
        <v>1511</v>
      </c>
      <c r="R570" s="53" t="s">
        <v>1510</v>
      </c>
      <c r="S570" s="47" t="s">
        <v>1185</v>
      </c>
      <c r="T570" s="2" t="s">
        <v>1188</v>
      </c>
      <c r="U570" s="7" t="s">
        <v>1189</v>
      </c>
      <c r="V570" s="7" t="s">
        <v>1517</v>
      </c>
      <c r="W570" s="55" t="s">
        <v>1526</v>
      </c>
      <c r="X570" s="55">
        <v>11</v>
      </c>
      <c r="Y570" s="49"/>
      <c r="Z570" s="54" t="s">
        <v>9</v>
      </c>
      <c r="AA570" s="22" t="s">
        <v>438</v>
      </c>
      <c r="AB570" s="20" t="s">
        <v>438</v>
      </c>
      <c r="AC570" s="34" t="s">
        <v>438</v>
      </c>
      <c r="AD570" s="24" t="s">
        <v>438</v>
      </c>
      <c r="AE570" s="25" t="s">
        <v>438</v>
      </c>
      <c r="AF570" s="2" t="s">
        <v>438</v>
      </c>
      <c r="AG570" s="2" t="s">
        <v>438</v>
      </c>
      <c r="AH570" s="2" t="s">
        <v>438</v>
      </c>
      <c r="AI570" s="21" t="s">
        <v>438</v>
      </c>
      <c r="AJ570" s="25" t="s">
        <v>438</v>
      </c>
      <c r="AK570" s="2" t="s">
        <v>438</v>
      </c>
      <c r="AL570" s="2" t="s">
        <v>438</v>
      </c>
      <c r="AM570" s="24" t="s">
        <v>438</v>
      </c>
      <c r="AN570" s="7" t="s">
        <v>444</v>
      </c>
      <c r="AO570" t="str">
        <f t="shared" si="13"/>
        <v>A1.10 11</v>
      </c>
    </row>
    <row r="571" spans="2:41" x14ac:dyDescent="0.35">
      <c r="B571" s="2">
        <v>568</v>
      </c>
      <c r="C571" s="8" t="s">
        <v>885</v>
      </c>
      <c r="D571" s="2" t="s">
        <v>438</v>
      </c>
      <c r="E571" s="19" t="s">
        <v>2056</v>
      </c>
      <c r="F571" s="21" t="s">
        <v>8</v>
      </c>
      <c r="G571" s="25" t="s">
        <v>1535</v>
      </c>
      <c r="H571" s="24" t="s">
        <v>438</v>
      </c>
      <c r="I571" s="25" t="s">
        <v>438</v>
      </c>
      <c r="J571" s="2" t="s">
        <v>438</v>
      </c>
      <c r="K571" s="29" t="s">
        <v>438</v>
      </c>
      <c r="L571" s="29" t="s">
        <v>438</v>
      </c>
      <c r="M571" s="29" t="s">
        <v>438</v>
      </c>
      <c r="N571" s="29" t="s">
        <v>438</v>
      </c>
      <c r="O571" s="29" t="s">
        <v>438</v>
      </c>
      <c r="P571" s="24" t="s">
        <v>438</v>
      </c>
      <c r="Q571" s="51" t="s">
        <v>1511</v>
      </c>
      <c r="R571" s="53" t="s">
        <v>1510</v>
      </c>
      <c r="S571" s="47" t="s">
        <v>1185</v>
      </c>
      <c r="T571" s="2" t="s">
        <v>1188</v>
      </c>
      <c r="U571" s="7" t="s">
        <v>1189</v>
      </c>
      <c r="V571" s="7" t="s">
        <v>1517</v>
      </c>
      <c r="W571" s="55" t="s">
        <v>1526</v>
      </c>
      <c r="X571" s="55">
        <v>12</v>
      </c>
      <c r="Y571" s="49"/>
      <c r="Z571" s="54" t="s">
        <v>9</v>
      </c>
      <c r="AA571" s="22" t="s">
        <v>438</v>
      </c>
      <c r="AB571" s="20" t="s">
        <v>438</v>
      </c>
      <c r="AC571" s="34" t="s">
        <v>438</v>
      </c>
      <c r="AD571" s="24" t="s">
        <v>438</v>
      </c>
      <c r="AE571" s="25" t="s">
        <v>438</v>
      </c>
      <c r="AF571" s="2" t="s">
        <v>438</v>
      </c>
      <c r="AG571" s="2" t="s">
        <v>438</v>
      </c>
      <c r="AH571" s="2" t="s">
        <v>438</v>
      </c>
      <c r="AI571" s="21" t="s">
        <v>438</v>
      </c>
      <c r="AJ571" s="25" t="s">
        <v>438</v>
      </c>
      <c r="AK571" s="2" t="s">
        <v>438</v>
      </c>
      <c r="AL571" s="2" t="s">
        <v>438</v>
      </c>
      <c r="AM571" s="24" t="s">
        <v>438</v>
      </c>
      <c r="AN571" s="7" t="s">
        <v>444</v>
      </c>
      <c r="AO571" t="str">
        <f t="shared" si="13"/>
        <v>A1.10 12</v>
      </c>
    </row>
    <row r="572" spans="2:41" x14ac:dyDescent="0.35">
      <c r="B572" s="2">
        <v>569</v>
      </c>
      <c r="C572" s="8" t="s">
        <v>885</v>
      </c>
      <c r="D572" s="2" t="s">
        <v>438</v>
      </c>
      <c r="E572" s="19" t="s">
        <v>2057</v>
      </c>
      <c r="F572" s="21" t="s">
        <v>8</v>
      </c>
      <c r="G572" s="25" t="s">
        <v>1535</v>
      </c>
      <c r="H572" s="24" t="s">
        <v>438</v>
      </c>
      <c r="I572" s="25" t="s">
        <v>438</v>
      </c>
      <c r="J572" s="2" t="s">
        <v>438</v>
      </c>
      <c r="K572" s="29" t="s">
        <v>438</v>
      </c>
      <c r="L572" s="29" t="s">
        <v>438</v>
      </c>
      <c r="M572" s="29" t="s">
        <v>438</v>
      </c>
      <c r="N572" s="29" t="s">
        <v>438</v>
      </c>
      <c r="O572" s="29" t="s">
        <v>438</v>
      </c>
      <c r="P572" s="24" t="s">
        <v>438</v>
      </c>
      <c r="Q572" s="51" t="s">
        <v>1511</v>
      </c>
      <c r="R572" s="53" t="s">
        <v>1510</v>
      </c>
      <c r="S572" s="47" t="s">
        <v>1185</v>
      </c>
      <c r="T572" s="2" t="s">
        <v>1188</v>
      </c>
      <c r="U572" s="7" t="s">
        <v>1189</v>
      </c>
      <c r="V572" s="7" t="s">
        <v>1517</v>
      </c>
      <c r="W572" s="55" t="s">
        <v>1526</v>
      </c>
      <c r="X572" s="55">
        <v>13</v>
      </c>
      <c r="Y572" s="49"/>
      <c r="Z572" s="54" t="s">
        <v>9</v>
      </c>
      <c r="AA572" s="22" t="s">
        <v>438</v>
      </c>
      <c r="AB572" s="20" t="s">
        <v>438</v>
      </c>
      <c r="AC572" s="34" t="s">
        <v>438</v>
      </c>
      <c r="AD572" s="24" t="s">
        <v>438</v>
      </c>
      <c r="AE572" s="25" t="s">
        <v>438</v>
      </c>
      <c r="AF572" s="2" t="s">
        <v>438</v>
      </c>
      <c r="AG572" s="2" t="s">
        <v>438</v>
      </c>
      <c r="AH572" s="2" t="s">
        <v>438</v>
      </c>
      <c r="AI572" s="21" t="s">
        <v>438</v>
      </c>
      <c r="AJ572" s="25" t="s">
        <v>438</v>
      </c>
      <c r="AK572" s="2" t="s">
        <v>438</v>
      </c>
      <c r="AL572" s="2" t="s">
        <v>438</v>
      </c>
      <c r="AM572" s="24" t="s">
        <v>438</v>
      </c>
      <c r="AN572" s="7" t="s">
        <v>444</v>
      </c>
      <c r="AO572" t="str">
        <f t="shared" si="13"/>
        <v>A1.10 13</v>
      </c>
    </row>
    <row r="573" spans="2:41" x14ac:dyDescent="0.35">
      <c r="B573" s="2">
        <v>570</v>
      </c>
      <c r="C573" s="8" t="s">
        <v>885</v>
      </c>
      <c r="D573" s="2" t="s">
        <v>438</v>
      </c>
      <c r="E573" s="19" t="s">
        <v>2058</v>
      </c>
      <c r="F573" s="21" t="s">
        <v>8</v>
      </c>
      <c r="G573" s="25" t="s">
        <v>1535</v>
      </c>
      <c r="H573" s="24" t="s">
        <v>438</v>
      </c>
      <c r="I573" s="25" t="s">
        <v>438</v>
      </c>
      <c r="J573" s="2" t="s">
        <v>438</v>
      </c>
      <c r="K573" s="29" t="s">
        <v>438</v>
      </c>
      <c r="L573" s="29" t="s">
        <v>438</v>
      </c>
      <c r="M573" s="29" t="s">
        <v>438</v>
      </c>
      <c r="N573" s="29" t="s">
        <v>438</v>
      </c>
      <c r="O573" s="29" t="s">
        <v>438</v>
      </c>
      <c r="P573" s="24" t="s">
        <v>438</v>
      </c>
      <c r="Q573" s="51" t="s">
        <v>1511</v>
      </c>
      <c r="R573" s="53" t="s">
        <v>1510</v>
      </c>
      <c r="S573" s="47" t="s">
        <v>1185</v>
      </c>
      <c r="T573" s="2" t="s">
        <v>1188</v>
      </c>
      <c r="U573" s="7" t="s">
        <v>1189</v>
      </c>
      <c r="V573" s="7" t="s">
        <v>1517</v>
      </c>
      <c r="W573" s="55" t="s">
        <v>1526</v>
      </c>
      <c r="X573" s="55">
        <v>14</v>
      </c>
      <c r="Y573" s="49"/>
      <c r="Z573" s="54" t="s">
        <v>9</v>
      </c>
      <c r="AA573" s="22" t="s">
        <v>438</v>
      </c>
      <c r="AB573" s="20" t="s">
        <v>438</v>
      </c>
      <c r="AC573" s="34" t="s">
        <v>438</v>
      </c>
      <c r="AD573" s="24" t="s">
        <v>438</v>
      </c>
      <c r="AE573" s="25" t="s">
        <v>438</v>
      </c>
      <c r="AF573" s="2" t="s">
        <v>438</v>
      </c>
      <c r="AG573" s="2" t="s">
        <v>438</v>
      </c>
      <c r="AH573" s="2" t="s">
        <v>438</v>
      </c>
      <c r="AI573" s="21" t="s">
        <v>438</v>
      </c>
      <c r="AJ573" s="25" t="s">
        <v>438</v>
      </c>
      <c r="AK573" s="2" t="s">
        <v>438</v>
      </c>
      <c r="AL573" s="2" t="s">
        <v>438</v>
      </c>
      <c r="AM573" s="24" t="s">
        <v>438</v>
      </c>
      <c r="AN573" s="7" t="s">
        <v>444</v>
      </c>
      <c r="AO573" t="str">
        <f t="shared" si="13"/>
        <v>A1.10 14</v>
      </c>
    </row>
    <row r="574" spans="2:41" x14ac:dyDescent="0.35">
      <c r="B574" s="2">
        <v>571</v>
      </c>
      <c r="C574" s="8" t="s">
        <v>885</v>
      </c>
      <c r="D574" s="2" t="s">
        <v>438</v>
      </c>
      <c r="E574" s="19" t="s">
        <v>2059</v>
      </c>
      <c r="F574" s="21" t="s">
        <v>8</v>
      </c>
      <c r="G574" s="25" t="s">
        <v>1535</v>
      </c>
      <c r="H574" s="24" t="s">
        <v>438</v>
      </c>
      <c r="I574" s="25" t="s">
        <v>438</v>
      </c>
      <c r="J574" s="2" t="s">
        <v>438</v>
      </c>
      <c r="K574" s="29" t="s">
        <v>438</v>
      </c>
      <c r="L574" s="29" t="s">
        <v>438</v>
      </c>
      <c r="M574" s="29" t="s">
        <v>438</v>
      </c>
      <c r="N574" s="29" t="s">
        <v>438</v>
      </c>
      <c r="O574" s="29" t="s">
        <v>438</v>
      </c>
      <c r="P574" s="24" t="s">
        <v>438</v>
      </c>
      <c r="Q574" s="51" t="s">
        <v>1511</v>
      </c>
      <c r="R574" s="53" t="s">
        <v>1510</v>
      </c>
      <c r="S574" s="47" t="s">
        <v>1185</v>
      </c>
      <c r="T574" s="2" t="s">
        <v>1188</v>
      </c>
      <c r="U574" s="7" t="s">
        <v>1189</v>
      </c>
      <c r="V574" s="7" t="s">
        <v>1517</v>
      </c>
      <c r="W574" s="55" t="s">
        <v>1526</v>
      </c>
      <c r="X574" s="55">
        <v>15</v>
      </c>
      <c r="Y574" s="49"/>
      <c r="Z574" s="54" t="s">
        <v>9</v>
      </c>
      <c r="AA574" s="22" t="s">
        <v>438</v>
      </c>
      <c r="AB574" s="20" t="s">
        <v>438</v>
      </c>
      <c r="AC574" s="34" t="s">
        <v>438</v>
      </c>
      <c r="AD574" s="24" t="s">
        <v>438</v>
      </c>
      <c r="AE574" s="25" t="s">
        <v>438</v>
      </c>
      <c r="AF574" s="2" t="s">
        <v>438</v>
      </c>
      <c r="AG574" s="2" t="s">
        <v>438</v>
      </c>
      <c r="AH574" s="2" t="s">
        <v>438</v>
      </c>
      <c r="AI574" s="21" t="s">
        <v>438</v>
      </c>
      <c r="AJ574" s="25" t="s">
        <v>438</v>
      </c>
      <c r="AK574" s="2" t="s">
        <v>438</v>
      </c>
      <c r="AL574" s="2" t="s">
        <v>438</v>
      </c>
      <c r="AM574" s="24" t="s">
        <v>438</v>
      </c>
      <c r="AN574" s="7" t="s">
        <v>444</v>
      </c>
      <c r="AO574" t="str">
        <f t="shared" si="13"/>
        <v>A1.10 15</v>
      </c>
    </row>
    <row r="575" spans="2:41" x14ac:dyDescent="0.35">
      <c r="B575" s="2">
        <v>572</v>
      </c>
      <c r="C575" s="8" t="s">
        <v>885</v>
      </c>
      <c r="D575" s="2" t="s">
        <v>438</v>
      </c>
      <c r="E575" s="19" t="s">
        <v>2060</v>
      </c>
      <c r="F575" s="21" t="s">
        <v>8</v>
      </c>
      <c r="G575" s="25" t="s">
        <v>1535</v>
      </c>
      <c r="H575" s="24" t="s">
        <v>438</v>
      </c>
      <c r="I575" s="25" t="s">
        <v>438</v>
      </c>
      <c r="J575" s="2" t="s">
        <v>438</v>
      </c>
      <c r="K575" s="29" t="s">
        <v>438</v>
      </c>
      <c r="L575" s="29" t="s">
        <v>438</v>
      </c>
      <c r="M575" s="29" t="s">
        <v>438</v>
      </c>
      <c r="N575" s="29" t="s">
        <v>438</v>
      </c>
      <c r="O575" s="29" t="s">
        <v>438</v>
      </c>
      <c r="P575" s="24" t="s">
        <v>438</v>
      </c>
      <c r="Q575" s="51" t="s">
        <v>1511</v>
      </c>
      <c r="R575" s="53" t="s">
        <v>1510</v>
      </c>
      <c r="S575" s="47" t="s">
        <v>1185</v>
      </c>
      <c r="T575" s="2" t="s">
        <v>1188</v>
      </c>
      <c r="U575" s="7" t="s">
        <v>1189</v>
      </c>
      <c r="V575" s="7" t="s">
        <v>1517</v>
      </c>
      <c r="W575" s="55" t="s">
        <v>1526</v>
      </c>
      <c r="X575" s="55">
        <v>16</v>
      </c>
      <c r="Y575" s="49"/>
      <c r="Z575" s="54" t="s">
        <v>9</v>
      </c>
      <c r="AA575" s="22" t="s">
        <v>438</v>
      </c>
      <c r="AB575" s="20" t="s">
        <v>438</v>
      </c>
      <c r="AC575" s="34" t="s">
        <v>438</v>
      </c>
      <c r="AD575" s="24" t="s">
        <v>438</v>
      </c>
      <c r="AE575" s="25" t="s">
        <v>438</v>
      </c>
      <c r="AF575" s="2" t="s">
        <v>438</v>
      </c>
      <c r="AG575" s="2" t="s">
        <v>438</v>
      </c>
      <c r="AH575" s="2" t="s">
        <v>438</v>
      </c>
      <c r="AI575" s="21" t="s">
        <v>438</v>
      </c>
      <c r="AJ575" s="25" t="s">
        <v>438</v>
      </c>
      <c r="AK575" s="2" t="s">
        <v>438</v>
      </c>
      <c r="AL575" s="2" t="s">
        <v>438</v>
      </c>
      <c r="AM575" s="24" t="s">
        <v>438</v>
      </c>
      <c r="AN575" s="7" t="s">
        <v>444</v>
      </c>
      <c r="AO575" t="str">
        <f t="shared" si="13"/>
        <v>A1.10 16</v>
      </c>
    </row>
    <row r="576" spans="2:41" x14ac:dyDescent="0.35">
      <c r="B576" s="2">
        <v>573</v>
      </c>
      <c r="C576" s="8" t="s">
        <v>885</v>
      </c>
      <c r="D576" s="2" t="s">
        <v>438</v>
      </c>
      <c r="E576" s="19" t="s">
        <v>2061</v>
      </c>
      <c r="F576" s="21" t="s">
        <v>8</v>
      </c>
      <c r="G576" s="25" t="s">
        <v>1535</v>
      </c>
      <c r="H576" s="24" t="s">
        <v>438</v>
      </c>
      <c r="I576" s="25" t="s">
        <v>438</v>
      </c>
      <c r="J576" s="2" t="s">
        <v>438</v>
      </c>
      <c r="K576" s="29" t="s">
        <v>438</v>
      </c>
      <c r="L576" s="29" t="s">
        <v>438</v>
      </c>
      <c r="M576" s="29" t="s">
        <v>438</v>
      </c>
      <c r="N576" s="29" t="s">
        <v>438</v>
      </c>
      <c r="O576" s="29" t="s">
        <v>438</v>
      </c>
      <c r="P576" s="24" t="s">
        <v>438</v>
      </c>
      <c r="Q576" s="51" t="s">
        <v>1511</v>
      </c>
      <c r="R576" s="53" t="s">
        <v>1510</v>
      </c>
      <c r="S576" s="47" t="s">
        <v>1185</v>
      </c>
      <c r="T576" s="2" t="s">
        <v>1188</v>
      </c>
      <c r="U576" s="7" t="s">
        <v>1189</v>
      </c>
      <c r="V576" s="7" t="s">
        <v>1517</v>
      </c>
      <c r="W576" s="55" t="s">
        <v>1527</v>
      </c>
      <c r="X576" s="55" t="s">
        <v>1519</v>
      </c>
      <c r="Y576" s="49"/>
      <c r="Z576" s="54" t="s">
        <v>9</v>
      </c>
      <c r="AA576" s="22" t="s">
        <v>438</v>
      </c>
      <c r="AB576" s="20" t="s">
        <v>438</v>
      </c>
      <c r="AC576" s="34" t="s">
        <v>438</v>
      </c>
      <c r="AD576" s="24" t="s">
        <v>438</v>
      </c>
      <c r="AE576" s="25" t="s">
        <v>438</v>
      </c>
      <c r="AF576" s="2" t="s">
        <v>438</v>
      </c>
      <c r="AG576" s="2" t="s">
        <v>438</v>
      </c>
      <c r="AH576" s="2" t="s">
        <v>438</v>
      </c>
      <c r="AI576" s="21" t="s">
        <v>438</v>
      </c>
      <c r="AJ576" s="25" t="s">
        <v>438</v>
      </c>
      <c r="AK576" s="2" t="s">
        <v>438</v>
      </c>
      <c r="AL576" s="2" t="s">
        <v>438</v>
      </c>
      <c r="AM576" s="24" t="s">
        <v>438</v>
      </c>
      <c r="AN576" s="7" t="s">
        <v>446</v>
      </c>
      <c r="AO576" t="str">
        <f t="shared" si="13"/>
        <v>A1.11 01</v>
      </c>
    </row>
    <row r="577" spans="1:41" x14ac:dyDescent="0.35">
      <c r="B577" s="2">
        <v>574</v>
      </c>
      <c r="C577" s="8" t="s">
        <v>885</v>
      </c>
      <c r="D577" s="2" t="s">
        <v>438</v>
      </c>
      <c r="E577" s="19" t="s">
        <v>2062</v>
      </c>
      <c r="F577" s="21" t="s">
        <v>8</v>
      </c>
      <c r="G577" s="25" t="s">
        <v>1535</v>
      </c>
      <c r="H577" s="24" t="s">
        <v>438</v>
      </c>
      <c r="I577" s="25" t="s">
        <v>438</v>
      </c>
      <c r="J577" s="2" t="s">
        <v>438</v>
      </c>
      <c r="K577" s="29" t="s">
        <v>438</v>
      </c>
      <c r="L577" s="29" t="s">
        <v>438</v>
      </c>
      <c r="M577" s="29" t="s">
        <v>438</v>
      </c>
      <c r="N577" s="29" t="s">
        <v>438</v>
      </c>
      <c r="O577" s="29" t="s">
        <v>438</v>
      </c>
      <c r="P577" s="24" t="s">
        <v>438</v>
      </c>
      <c r="Q577" s="51" t="s">
        <v>1511</v>
      </c>
      <c r="R577" s="53" t="s">
        <v>1510</v>
      </c>
      <c r="S577" s="47" t="s">
        <v>1185</v>
      </c>
      <c r="T577" s="2" t="s">
        <v>1188</v>
      </c>
      <c r="U577" s="7" t="s">
        <v>1189</v>
      </c>
      <c r="V577" s="7" t="s">
        <v>1517</v>
      </c>
      <c r="W577" s="55" t="s">
        <v>1527</v>
      </c>
      <c r="X577" s="55" t="s">
        <v>1521</v>
      </c>
      <c r="Y577" s="49"/>
      <c r="Z577" s="54" t="s">
        <v>9</v>
      </c>
      <c r="AA577" s="22" t="s">
        <v>438</v>
      </c>
      <c r="AB577" s="20" t="s">
        <v>438</v>
      </c>
      <c r="AC577" s="34" t="s">
        <v>438</v>
      </c>
      <c r="AD577" s="24" t="s">
        <v>438</v>
      </c>
      <c r="AE577" s="25" t="s">
        <v>438</v>
      </c>
      <c r="AF577" s="2" t="s">
        <v>438</v>
      </c>
      <c r="AG577" s="2" t="s">
        <v>438</v>
      </c>
      <c r="AH577" s="2" t="s">
        <v>438</v>
      </c>
      <c r="AI577" s="21" t="s">
        <v>438</v>
      </c>
      <c r="AJ577" s="25" t="s">
        <v>438</v>
      </c>
      <c r="AK577" s="2" t="s">
        <v>438</v>
      </c>
      <c r="AL577" s="2" t="s">
        <v>438</v>
      </c>
      <c r="AM577" s="24" t="s">
        <v>438</v>
      </c>
      <c r="AN577" s="7" t="s">
        <v>446</v>
      </c>
      <c r="AO577" t="str">
        <f t="shared" si="13"/>
        <v>A1.11 02</v>
      </c>
    </row>
    <row r="578" spans="1:41" x14ac:dyDescent="0.35">
      <c r="B578" s="2">
        <v>575</v>
      </c>
      <c r="C578" s="8" t="s">
        <v>885</v>
      </c>
      <c r="D578" s="2" t="s">
        <v>438</v>
      </c>
      <c r="E578" s="19" t="s">
        <v>2063</v>
      </c>
      <c r="F578" s="21" t="s">
        <v>8</v>
      </c>
      <c r="G578" s="25" t="s">
        <v>1535</v>
      </c>
      <c r="H578" s="24" t="s">
        <v>438</v>
      </c>
      <c r="I578" s="25" t="s">
        <v>438</v>
      </c>
      <c r="J578" s="2" t="s">
        <v>438</v>
      </c>
      <c r="K578" s="29" t="s">
        <v>438</v>
      </c>
      <c r="L578" s="29" t="s">
        <v>438</v>
      </c>
      <c r="M578" s="29" t="s">
        <v>438</v>
      </c>
      <c r="N578" s="29" t="s">
        <v>438</v>
      </c>
      <c r="O578" s="29" t="s">
        <v>438</v>
      </c>
      <c r="P578" s="24" t="s">
        <v>438</v>
      </c>
      <c r="Q578" s="51" t="s">
        <v>1511</v>
      </c>
      <c r="R578" s="53" t="s">
        <v>1510</v>
      </c>
      <c r="S578" s="47" t="s">
        <v>1185</v>
      </c>
      <c r="T578" s="2" t="s">
        <v>1188</v>
      </c>
      <c r="U578" s="7" t="s">
        <v>1189</v>
      </c>
      <c r="V578" s="7" t="s">
        <v>1517</v>
      </c>
      <c r="W578" s="55" t="s">
        <v>1527</v>
      </c>
      <c r="X578" s="55" t="s">
        <v>1522</v>
      </c>
      <c r="Y578" s="49"/>
      <c r="Z578" s="54" t="s">
        <v>9</v>
      </c>
      <c r="AA578" s="22" t="s">
        <v>438</v>
      </c>
      <c r="AB578" s="20" t="s">
        <v>438</v>
      </c>
      <c r="AC578" s="34" t="s">
        <v>438</v>
      </c>
      <c r="AD578" s="24" t="s">
        <v>438</v>
      </c>
      <c r="AE578" s="25" t="s">
        <v>438</v>
      </c>
      <c r="AF578" s="2" t="s">
        <v>438</v>
      </c>
      <c r="AG578" s="2" t="s">
        <v>438</v>
      </c>
      <c r="AH578" s="2" t="s">
        <v>438</v>
      </c>
      <c r="AI578" s="21" t="s">
        <v>438</v>
      </c>
      <c r="AJ578" s="25" t="s">
        <v>438</v>
      </c>
      <c r="AK578" s="2" t="s">
        <v>438</v>
      </c>
      <c r="AL578" s="2" t="s">
        <v>438</v>
      </c>
      <c r="AM578" s="24" t="s">
        <v>438</v>
      </c>
      <c r="AN578" s="7" t="s">
        <v>446</v>
      </c>
      <c r="AO578" t="str">
        <f t="shared" si="13"/>
        <v>A1.11 03</v>
      </c>
    </row>
    <row r="579" spans="1:41" x14ac:dyDescent="0.35">
      <c r="B579" s="2">
        <v>576</v>
      </c>
      <c r="C579" s="8" t="s">
        <v>885</v>
      </c>
      <c r="D579" s="2" t="s">
        <v>438</v>
      </c>
      <c r="E579" s="19" t="s">
        <v>2064</v>
      </c>
      <c r="F579" s="21" t="s">
        <v>8</v>
      </c>
      <c r="G579" s="25" t="s">
        <v>1535</v>
      </c>
      <c r="H579" s="24" t="s">
        <v>438</v>
      </c>
      <c r="I579" s="25" t="s">
        <v>438</v>
      </c>
      <c r="J579" s="2" t="s">
        <v>438</v>
      </c>
      <c r="K579" s="29" t="s">
        <v>438</v>
      </c>
      <c r="L579" s="29" t="s">
        <v>438</v>
      </c>
      <c r="M579" s="29" t="s">
        <v>438</v>
      </c>
      <c r="N579" s="29" t="s">
        <v>438</v>
      </c>
      <c r="O579" s="29" t="s">
        <v>438</v>
      </c>
      <c r="P579" s="24" t="s">
        <v>438</v>
      </c>
      <c r="Q579" s="51" t="s">
        <v>1511</v>
      </c>
      <c r="R579" s="53" t="s">
        <v>1510</v>
      </c>
      <c r="S579" s="47" t="s">
        <v>1185</v>
      </c>
      <c r="T579" s="2" t="s">
        <v>1188</v>
      </c>
      <c r="U579" s="7" t="s">
        <v>1189</v>
      </c>
      <c r="V579" s="7" t="s">
        <v>1517</v>
      </c>
      <c r="W579" s="55" t="s">
        <v>1527</v>
      </c>
      <c r="X579" s="55" t="s">
        <v>1523</v>
      </c>
      <c r="Y579" s="49"/>
      <c r="Z579" s="54" t="s">
        <v>9</v>
      </c>
      <c r="AA579" s="22" t="s">
        <v>438</v>
      </c>
      <c r="AB579" s="20" t="s">
        <v>438</v>
      </c>
      <c r="AC579" s="34" t="s">
        <v>438</v>
      </c>
      <c r="AD579" s="24" t="s">
        <v>438</v>
      </c>
      <c r="AE579" s="25" t="s">
        <v>438</v>
      </c>
      <c r="AF579" s="2" t="s">
        <v>438</v>
      </c>
      <c r="AG579" s="2" t="s">
        <v>438</v>
      </c>
      <c r="AH579" s="2" t="s">
        <v>438</v>
      </c>
      <c r="AI579" s="21" t="s">
        <v>438</v>
      </c>
      <c r="AJ579" s="25" t="s">
        <v>438</v>
      </c>
      <c r="AK579" s="2" t="s">
        <v>438</v>
      </c>
      <c r="AL579" s="2" t="s">
        <v>438</v>
      </c>
      <c r="AM579" s="24" t="s">
        <v>438</v>
      </c>
      <c r="AN579" s="7" t="s">
        <v>446</v>
      </c>
      <c r="AO579" t="str">
        <f t="shared" si="13"/>
        <v>A1.11 04</v>
      </c>
    </row>
    <row r="580" spans="1:41" x14ac:dyDescent="0.35">
      <c r="B580" s="2">
        <v>577</v>
      </c>
      <c r="C580" s="8" t="s">
        <v>885</v>
      </c>
      <c r="D580" s="2" t="s">
        <v>438</v>
      </c>
      <c r="E580" s="19" t="s">
        <v>2065</v>
      </c>
      <c r="F580" s="21" t="s">
        <v>8</v>
      </c>
      <c r="G580" s="25" t="s">
        <v>1535</v>
      </c>
      <c r="H580" s="24" t="s">
        <v>438</v>
      </c>
      <c r="I580" s="25" t="s">
        <v>438</v>
      </c>
      <c r="J580" s="2" t="s">
        <v>438</v>
      </c>
      <c r="K580" s="29" t="s">
        <v>438</v>
      </c>
      <c r="L580" s="29" t="s">
        <v>438</v>
      </c>
      <c r="M580" s="29" t="s">
        <v>438</v>
      </c>
      <c r="N580" s="29" t="s">
        <v>438</v>
      </c>
      <c r="O580" s="29" t="s">
        <v>438</v>
      </c>
      <c r="P580" s="24" t="s">
        <v>438</v>
      </c>
      <c r="Q580" s="51" t="s">
        <v>1511</v>
      </c>
      <c r="R580" s="53" t="s">
        <v>1510</v>
      </c>
      <c r="S580" s="47" t="s">
        <v>1185</v>
      </c>
      <c r="T580" s="2" t="s">
        <v>1188</v>
      </c>
      <c r="U580" s="7" t="s">
        <v>1189</v>
      </c>
      <c r="V580" s="7" t="s">
        <v>1517</v>
      </c>
      <c r="W580" s="55" t="s">
        <v>1527</v>
      </c>
      <c r="X580" s="55" t="s">
        <v>1524</v>
      </c>
      <c r="Y580" s="49"/>
      <c r="Z580" s="54" t="s">
        <v>9</v>
      </c>
      <c r="AA580" s="22" t="s">
        <v>438</v>
      </c>
      <c r="AB580" s="20" t="s">
        <v>438</v>
      </c>
      <c r="AC580" s="34" t="s">
        <v>438</v>
      </c>
      <c r="AD580" s="24" t="s">
        <v>438</v>
      </c>
      <c r="AE580" s="25" t="s">
        <v>438</v>
      </c>
      <c r="AF580" s="2" t="s">
        <v>438</v>
      </c>
      <c r="AG580" s="2" t="s">
        <v>438</v>
      </c>
      <c r="AH580" s="2" t="s">
        <v>438</v>
      </c>
      <c r="AI580" s="21" t="s">
        <v>438</v>
      </c>
      <c r="AJ580" s="25" t="s">
        <v>438</v>
      </c>
      <c r="AK580" s="2" t="s">
        <v>438</v>
      </c>
      <c r="AL580" s="2" t="s">
        <v>438</v>
      </c>
      <c r="AM580" s="24" t="s">
        <v>438</v>
      </c>
      <c r="AN580" s="7" t="s">
        <v>446</v>
      </c>
      <c r="AO580" t="str">
        <f t="shared" si="13"/>
        <v>A1.11 05</v>
      </c>
    </row>
    <row r="581" spans="1:41" x14ac:dyDescent="0.35">
      <c r="B581" s="2">
        <v>578</v>
      </c>
      <c r="C581" s="8" t="s">
        <v>885</v>
      </c>
      <c r="D581" s="2" t="s">
        <v>438</v>
      </c>
      <c r="E581" s="19" t="s">
        <v>2066</v>
      </c>
      <c r="F581" s="21" t="s">
        <v>8</v>
      </c>
      <c r="G581" s="25" t="s">
        <v>1535</v>
      </c>
      <c r="H581" s="24" t="s">
        <v>438</v>
      </c>
      <c r="I581" s="25" t="s">
        <v>438</v>
      </c>
      <c r="J581" s="2" t="s">
        <v>438</v>
      </c>
      <c r="K581" s="29" t="s">
        <v>438</v>
      </c>
      <c r="L581" s="29" t="s">
        <v>438</v>
      </c>
      <c r="M581" s="29" t="s">
        <v>438</v>
      </c>
      <c r="N581" s="29" t="s">
        <v>438</v>
      </c>
      <c r="O581" s="29" t="s">
        <v>438</v>
      </c>
      <c r="P581" s="24" t="s">
        <v>438</v>
      </c>
      <c r="Q581" s="51" t="s">
        <v>1511</v>
      </c>
      <c r="R581" s="53" t="s">
        <v>1510</v>
      </c>
      <c r="S581" s="47" t="s">
        <v>1185</v>
      </c>
      <c r="T581" s="2" t="s">
        <v>1188</v>
      </c>
      <c r="U581" s="7" t="s">
        <v>1189</v>
      </c>
      <c r="V581" s="7" t="s">
        <v>1517</v>
      </c>
      <c r="W581" s="55" t="s">
        <v>1527</v>
      </c>
      <c r="X581" s="55" t="s">
        <v>1525</v>
      </c>
      <c r="Y581" s="49"/>
      <c r="Z581" s="54" t="s">
        <v>9</v>
      </c>
      <c r="AA581" s="22" t="s">
        <v>438</v>
      </c>
      <c r="AB581" s="20" t="s">
        <v>438</v>
      </c>
      <c r="AC581" s="34" t="s">
        <v>438</v>
      </c>
      <c r="AD581" s="24" t="s">
        <v>438</v>
      </c>
      <c r="AE581" s="25" t="s">
        <v>438</v>
      </c>
      <c r="AF581" s="2" t="s">
        <v>438</v>
      </c>
      <c r="AG581" s="2" t="s">
        <v>438</v>
      </c>
      <c r="AH581" s="2" t="s">
        <v>438</v>
      </c>
      <c r="AI581" s="21" t="s">
        <v>438</v>
      </c>
      <c r="AJ581" s="25" t="s">
        <v>438</v>
      </c>
      <c r="AK581" s="2" t="s">
        <v>438</v>
      </c>
      <c r="AL581" s="2" t="s">
        <v>438</v>
      </c>
      <c r="AM581" s="24" t="s">
        <v>438</v>
      </c>
      <c r="AN581" s="7" t="s">
        <v>446</v>
      </c>
      <c r="AO581" t="str">
        <f t="shared" ref="AO581:AO592" si="14">_xlfn.CONCAT(AN581," ",X581)</f>
        <v>A1.11 06</v>
      </c>
    </row>
    <row r="582" spans="1:41" x14ac:dyDescent="0.35">
      <c r="B582" s="2">
        <v>579</v>
      </c>
      <c r="C582" s="8" t="s">
        <v>885</v>
      </c>
      <c r="D582" s="2" t="s">
        <v>438</v>
      </c>
      <c r="E582" s="19" t="s">
        <v>2067</v>
      </c>
      <c r="F582" s="21" t="s">
        <v>8</v>
      </c>
      <c r="G582" s="25" t="s">
        <v>1535</v>
      </c>
      <c r="H582" s="24" t="s">
        <v>438</v>
      </c>
      <c r="I582" s="25" t="s">
        <v>438</v>
      </c>
      <c r="J582" s="2" t="s">
        <v>438</v>
      </c>
      <c r="K582" s="29" t="s">
        <v>438</v>
      </c>
      <c r="L582" s="29" t="s">
        <v>438</v>
      </c>
      <c r="M582" s="29" t="s">
        <v>438</v>
      </c>
      <c r="N582" s="29" t="s">
        <v>438</v>
      </c>
      <c r="O582" s="29" t="s">
        <v>438</v>
      </c>
      <c r="P582" s="24" t="s">
        <v>438</v>
      </c>
      <c r="Q582" s="51" t="s">
        <v>1511</v>
      </c>
      <c r="R582" s="53" t="s">
        <v>1510</v>
      </c>
      <c r="S582" s="47" t="s">
        <v>1185</v>
      </c>
      <c r="T582" s="2" t="s">
        <v>1188</v>
      </c>
      <c r="U582" s="7" t="s">
        <v>1189</v>
      </c>
      <c r="V582" s="7" t="s">
        <v>1517</v>
      </c>
      <c r="W582" s="55" t="s">
        <v>1527</v>
      </c>
      <c r="X582" s="55" t="s">
        <v>1526</v>
      </c>
      <c r="Y582" s="49"/>
      <c r="Z582" s="54" t="s">
        <v>9</v>
      </c>
      <c r="AA582" s="22" t="s">
        <v>438</v>
      </c>
      <c r="AB582" s="20" t="s">
        <v>438</v>
      </c>
      <c r="AC582" s="34" t="s">
        <v>438</v>
      </c>
      <c r="AD582" s="24" t="s">
        <v>438</v>
      </c>
      <c r="AE582" s="25" t="s">
        <v>438</v>
      </c>
      <c r="AF582" s="2" t="s">
        <v>438</v>
      </c>
      <c r="AG582" s="2" t="s">
        <v>438</v>
      </c>
      <c r="AH582" s="2" t="s">
        <v>438</v>
      </c>
      <c r="AI582" s="21" t="s">
        <v>438</v>
      </c>
      <c r="AJ582" s="25" t="s">
        <v>438</v>
      </c>
      <c r="AK582" s="2" t="s">
        <v>438</v>
      </c>
      <c r="AL582" s="2" t="s">
        <v>438</v>
      </c>
      <c r="AM582" s="24" t="s">
        <v>438</v>
      </c>
      <c r="AN582" s="7" t="s">
        <v>446</v>
      </c>
      <c r="AO582" t="str">
        <f t="shared" si="14"/>
        <v>A1.11 07</v>
      </c>
    </row>
    <row r="583" spans="1:41" x14ac:dyDescent="0.35">
      <c r="B583" s="2">
        <v>580</v>
      </c>
      <c r="C583" s="8" t="s">
        <v>885</v>
      </c>
      <c r="D583" s="2" t="s">
        <v>438</v>
      </c>
      <c r="E583" s="19" t="s">
        <v>2068</v>
      </c>
      <c r="F583" s="21" t="s">
        <v>8</v>
      </c>
      <c r="G583" s="25" t="s">
        <v>1535</v>
      </c>
      <c r="H583" s="24" t="s">
        <v>438</v>
      </c>
      <c r="I583" s="25" t="s">
        <v>438</v>
      </c>
      <c r="J583" s="2" t="s">
        <v>438</v>
      </c>
      <c r="K583" s="29" t="s">
        <v>438</v>
      </c>
      <c r="L583" s="29" t="s">
        <v>438</v>
      </c>
      <c r="M583" s="29" t="s">
        <v>438</v>
      </c>
      <c r="N583" s="29" t="s">
        <v>438</v>
      </c>
      <c r="O583" s="29" t="s">
        <v>438</v>
      </c>
      <c r="P583" s="24" t="s">
        <v>438</v>
      </c>
      <c r="Q583" s="51" t="s">
        <v>1511</v>
      </c>
      <c r="R583" s="53" t="s">
        <v>1510</v>
      </c>
      <c r="S583" s="47" t="s">
        <v>1185</v>
      </c>
      <c r="T583" s="2" t="s">
        <v>1188</v>
      </c>
      <c r="U583" s="7" t="s">
        <v>1189</v>
      </c>
      <c r="V583" s="7" t="s">
        <v>1517</v>
      </c>
      <c r="W583" s="55" t="s">
        <v>1527</v>
      </c>
      <c r="X583" s="55" t="s">
        <v>1527</v>
      </c>
      <c r="Y583" s="49"/>
      <c r="Z583" s="54" t="s">
        <v>9</v>
      </c>
      <c r="AA583" s="22" t="s">
        <v>438</v>
      </c>
      <c r="AB583" s="20" t="s">
        <v>438</v>
      </c>
      <c r="AC583" s="34" t="s">
        <v>438</v>
      </c>
      <c r="AD583" s="24" t="s">
        <v>438</v>
      </c>
      <c r="AE583" s="25" t="s">
        <v>438</v>
      </c>
      <c r="AF583" s="2" t="s">
        <v>438</v>
      </c>
      <c r="AG583" s="2" t="s">
        <v>438</v>
      </c>
      <c r="AH583" s="2" t="s">
        <v>438</v>
      </c>
      <c r="AI583" s="21" t="s">
        <v>438</v>
      </c>
      <c r="AJ583" s="25" t="s">
        <v>438</v>
      </c>
      <c r="AK583" s="2" t="s">
        <v>438</v>
      </c>
      <c r="AL583" s="2" t="s">
        <v>438</v>
      </c>
      <c r="AM583" s="24" t="s">
        <v>438</v>
      </c>
      <c r="AN583" s="7" t="s">
        <v>446</v>
      </c>
      <c r="AO583" t="str">
        <f t="shared" si="14"/>
        <v>A1.11 08</v>
      </c>
    </row>
    <row r="584" spans="1:41" x14ac:dyDescent="0.35">
      <c r="B584" s="2">
        <v>581</v>
      </c>
      <c r="C584" s="8" t="s">
        <v>885</v>
      </c>
      <c r="D584" s="2" t="s">
        <v>438</v>
      </c>
      <c r="E584" s="19" t="s">
        <v>2069</v>
      </c>
      <c r="F584" s="21" t="s">
        <v>8</v>
      </c>
      <c r="G584" s="25" t="s">
        <v>1535</v>
      </c>
      <c r="H584" s="24" t="s">
        <v>438</v>
      </c>
      <c r="I584" s="25" t="s">
        <v>438</v>
      </c>
      <c r="J584" s="2" t="s">
        <v>438</v>
      </c>
      <c r="K584" s="29" t="s">
        <v>438</v>
      </c>
      <c r="L584" s="29" t="s">
        <v>438</v>
      </c>
      <c r="M584" s="29" t="s">
        <v>438</v>
      </c>
      <c r="N584" s="29" t="s">
        <v>438</v>
      </c>
      <c r="O584" s="29" t="s">
        <v>438</v>
      </c>
      <c r="P584" s="24" t="s">
        <v>438</v>
      </c>
      <c r="Q584" s="51" t="s">
        <v>1511</v>
      </c>
      <c r="R584" s="53" t="s">
        <v>1510</v>
      </c>
      <c r="S584" s="47" t="s">
        <v>1185</v>
      </c>
      <c r="T584" s="2" t="s">
        <v>1188</v>
      </c>
      <c r="U584" s="7" t="s">
        <v>1189</v>
      </c>
      <c r="V584" s="7" t="s">
        <v>1517</v>
      </c>
      <c r="W584" s="55" t="s">
        <v>1527</v>
      </c>
      <c r="X584" s="55" t="s">
        <v>1528</v>
      </c>
      <c r="Y584" s="49"/>
      <c r="Z584" s="54" t="s">
        <v>9</v>
      </c>
      <c r="AA584" s="22" t="s">
        <v>438</v>
      </c>
      <c r="AB584" s="20" t="s">
        <v>438</v>
      </c>
      <c r="AC584" s="34" t="s">
        <v>438</v>
      </c>
      <c r="AD584" s="24" t="s">
        <v>438</v>
      </c>
      <c r="AE584" s="25" t="s">
        <v>438</v>
      </c>
      <c r="AF584" s="2" t="s">
        <v>438</v>
      </c>
      <c r="AG584" s="2" t="s">
        <v>438</v>
      </c>
      <c r="AH584" s="2" t="s">
        <v>438</v>
      </c>
      <c r="AI584" s="21" t="s">
        <v>438</v>
      </c>
      <c r="AJ584" s="25" t="s">
        <v>438</v>
      </c>
      <c r="AK584" s="2" t="s">
        <v>438</v>
      </c>
      <c r="AL584" s="2" t="s">
        <v>438</v>
      </c>
      <c r="AM584" s="24" t="s">
        <v>438</v>
      </c>
      <c r="AN584" s="7" t="s">
        <v>446</v>
      </c>
      <c r="AO584" t="str">
        <f t="shared" si="14"/>
        <v>A1.11 09</v>
      </c>
    </row>
    <row r="585" spans="1:41" x14ac:dyDescent="0.35">
      <c r="B585" s="2">
        <v>582</v>
      </c>
      <c r="C585" s="8" t="s">
        <v>885</v>
      </c>
      <c r="D585" s="2" t="s">
        <v>438</v>
      </c>
      <c r="E585" s="19" t="s">
        <v>2070</v>
      </c>
      <c r="F585" s="21" t="s">
        <v>8</v>
      </c>
      <c r="G585" s="25" t="s">
        <v>1535</v>
      </c>
      <c r="H585" s="24" t="s">
        <v>438</v>
      </c>
      <c r="I585" s="25" t="s">
        <v>438</v>
      </c>
      <c r="J585" s="2" t="s">
        <v>438</v>
      </c>
      <c r="K585" s="29" t="s">
        <v>438</v>
      </c>
      <c r="L585" s="29" t="s">
        <v>438</v>
      </c>
      <c r="M585" s="29" t="s">
        <v>438</v>
      </c>
      <c r="N585" s="29" t="s">
        <v>438</v>
      </c>
      <c r="O585" s="29" t="s">
        <v>438</v>
      </c>
      <c r="P585" s="24" t="s">
        <v>438</v>
      </c>
      <c r="Q585" s="51" t="s">
        <v>1511</v>
      </c>
      <c r="R585" s="53" t="s">
        <v>1510</v>
      </c>
      <c r="S585" s="47" t="s">
        <v>1185</v>
      </c>
      <c r="T585" s="2" t="s">
        <v>1188</v>
      </c>
      <c r="U585" s="7" t="s">
        <v>1189</v>
      </c>
      <c r="V585" s="7" t="s">
        <v>1517</v>
      </c>
      <c r="W585" s="55" t="s">
        <v>1527</v>
      </c>
      <c r="X585" s="55">
        <v>10</v>
      </c>
      <c r="Y585" s="49"/>
      <c r="Z585" s="54" t="s">
        <v>9</v>
      </c>
      <c r="AA585" s="22" t="s">
        <v>438</v>
      </c>
      <c r="AB585" s="20" t="s">
        <v>438</v>
      </c>
      <c r="AC585" s="34" t="s">
        <v>438</v>
      </c>
      <c r="AD585" s="24" t="s">
        <v>438</v>
      </c>
      <c r="AE585" s="25" t="s">
        <v>438</v>
      </c>
      <c r="AF585" s="2" t="s">
        <v>438</v>
      </c>
      <c r="AG585" s="2" t="s">
        <v>438</v>
      </c>
      <c r="AH585" s="2" t="s">
        <v>438</v>
      </c>
      <c r="AI585" s="21" t="s">
        <v>438</v>
      </c>
      <c r="AJ585" s="25" t="s">
        <v>438</v>
      </c>
      <c r="AK585" s="2" t="s">
        <v>438</v>
      </c>
      <c r="AL585" s="2" t="s">
        <v>438</v>
      </c>
      <c r="AM585" s="24" t="s">
        <v>438</v>
      </c>
      <c r="AN585" s="7" t="s">
        <v>446</v>
      </c>
      <c r="AO585" t="str">
        <f t="shared" si="14"/>
        <v>A1.11 10</v>
      </c>
    </row>
    <row r="586" spans="1:41" x14ac:dyDescent="0.35">
      <c r="B586" s="2">
        <v>583</v>
      </c>
      <c r="C586" s="8" t="s">
        <v>885</v>
      </c>
      <c r="D586" s="2" t="s">
        <v>438</v>
      </c>
      <c r="E586" s="19" t="s">
        <v>2071</v>
      </c>
      <c r="F586" s="21" t="s">
        <v>8</v>
      </c>
      <c r="G586" s="25" t="s">
        <v>1535</v>
      </c>
      <c r="H586" s="24" t="s">
        <v>438</v>
      </c>
      <c r="I586" s="25" t="s">
        <v>438</v>
      </c>
      <c r="J586" s="2" t="s">
        <v>438</v>
      </c>
      <c r="K586" s="29" t="s">
        <v>438</v>
      </c>
      <c r="L586" s="29" t="s">
        <v>438</v>
      </c>
      <c r="M586" s="29" t="s">
        <v>438</v>
      </c>
      <c r="N586" s="29" t="s">
        <v>438</v>
      </c>
      <c r="O586" s="29" t="s">
        <v>438</v>
      </c>
      <c r="P586" s="24" t="s">
        <v>438</v>
      </c>
      <c r="Q586" s="51" t="s">
        <v>1511</v>
      </c>
      <c r="R586" s="53" t="s">
        <v>1510</v>
      </c>
      <c r="S586" s="47" t="s">
        <v>1185</v>
      </c>
      <c r="T586" s="2" t="s">
        <v>1188</v>
      </c>
      <c r="U586" s="7" t="s">
        <v>1189</v>
      </c>
      <c r="V586" s="7" t="s">
        <v>1517</v>
      </c>
      <c r="W586" s="55" t="s">
        <v>1527</v>
      </c>
      <c r="X586" s="55">
        <v>11</v>
      </c>
      <c r="Y586" s="49"/>
      <c r="Z586" s="54" t="s">
        <v>9</v>
      </c>
      <c r="AA586" s="22" t="s">
        <v>438</v>
      </c>
      <c r="AB586" s="20" t="s">
        <v>438</v>
      </c>
      <c r="AC586" s="34" t="s">
        <v>438</v>
      </c>
      <c r="AD586" s="24" t="s">
        <v>438</v>
      </c>
      <c r="AE586" s="25" t="s">
        <v>438</v>
      </c>
      <c r="AF586" s="2" t="s">
        <v>438</v>
      </c>
      <c r="AG586" s="2" t="s">
        <v>438</v>
      </c>
      <c r="AH586" s="2" t="s">
        <v>438</v>
      </c>
      <c r="AI586" s="21" t="s">
        <v>438</v>
      </c>
      <c r="AJ586" s="25" t="s">
        <v>438</v>
      </c>
      <c r="AK586" s="2" t="s">
        <v>438</v>
      </c>
      <c r="AL586" s="2" t="s">
        <v>438</v>
      </c>
      <c r="AM586" s="24" t="s">
        <v>438</v>
      </c>
      <c r="AN586" s="7" t="s">
        <v>446</v>
      </c>
      <c r="AO586" t="str">
        <f t="shared" si="14"/>
        <v>A1.11 11</v>
      </c>
    </row>
    <row r="587" spans="1:41" x14ac:dyDescent="0.35">
      <c r="B587" s="2">
        <v>584</v>
      </c>
      <c r="C587" s="8" t="s">
        <v>885</v>
      </c>
      <c r="D587" s="2" t="s">
        <v>438</v>
      </c>
      <c r="E587" s="19" t="s">
        <v>2072</v>
      </c>
      <c r="F587" s="21" t="s">
        <v>8</v>
      </c>
      <c r="G587" s="25" t="s">
        <v>1535</v>
      </c>
      <c r="H587" s="24" t="s">
        <v>438</v>
      </c>
      <c r="I587" s="25" t="s">
        <v>438</v>
      </c>
      <c r="J587" s="2" t="s">
        <v>438</v>
      </c>
      <c r="K587" s="29" t="s">
        <v>438</v>
      </c>
      <c r="L587" s="29" t="s">
        <v>438</v>
      </c>
      <c r="M587" s="29" t="s">
        <v>438</v>
      </c>
      <c r="N587" s="29" t="s">
        <v>438</v>
      </c>
      <c r="O587" s="29" t="s">
        <v>438</v>
      </c>
      <c r="P587" s="24" t="s">
        <v>438</v>
      </c>
      <c r="Q587" s="51" t="s">
        <v>1511</v>
      </c>
      <c r="R587" s="53" t="s">
        <v>1510</v>
      </c>
      <c r="S587" s="47" t="s">
        <v>1185</v>
      </c>
      <c r="T587" s="2" t="s">
        <v>1188</v>
      </c>
      <c r="U587" s="7" t="s">
        <v>1189</v>
      </c>
      <c r="V587" s="7" t="s">
        <v>1517</v>
      </c>
      <c r="W587" s="55" t="s">
        <v>1527</v>
      </c>
      <c r="X587" s="55">
        <v>12</v>
      </c>
      <c r="Y587" s="49"/>
      <c r="Z587" s="54" t="s">
        <v>9</v>
      </c>
      <c r="AA587" s="22" t="s">
        <v>438</v>
      </c>
      <c r="AB587" s="20" t="s">
        <v>438</v>
      </c>
      <c r="AC587" s="34" t="s">
        <v>438</v>
      </c>
      <c r="AD587" s="24" t="s">
        <v>438</v>
      </c>
      <c r="AE587" s="25" t="s">
        <v>438</v>
      </c>
      <c r="AF587" s="2" t="s">
        <v>438</v>
      </c>
      <c r="AG587" s="2" t="s">
        <v>438</v>
      </c>
      <c r="AH587" s="2" t="s">
        <v>438</v>
      </c>
      <c r="AI587" s="21" t="s">
        <v>438</v>
      </c>
      <c r="AJ587" s="25" t="s">
        <v>438</v>
      </c>
      <c r="AK587" s="2" t="s">
        <v>438</v>
      </c>
      <c r="AL587" s="2" t="s">
        <v>438</v>
      </c>
      <c r="AM587" s="24" t="s">
        <v>438</v>
      </c>
      <c r="AN587" s="7" t="s">
        <v>446</v>
      </c>
      <c r="AO587" t="str">
        <f t="shared" si="14"/>
        <v>A1.11 12</v>
      </c>
    </row>
    <row r="588" spans="1:41" x14ac:dyDescent="0.35">
      <c r="B588" s="2">
        <v>585</v>
      </c>
      <c r="C588" s="8" t="s">
        <v>885</v>
      </c>
      <c r="D588" s="2" t="s">
        <v>438</v>
      </c>
      <c r="E588" s="19" t="s">
        <v>2073</v>
      </c>
      <c r="F588" s="21" t="s">
        <v>8</v>
      </c>
      <c r="G588" s="25" t="s">
        <v>1535</v>
      </c>
      <c r="H588" s="24" t="s">
        <v>438</v>
      </c>
      <c r="I588" s="25" t="s">
        <v>438</v>
      </c>
      <c r="J588" s="2" t="s">
        <v>438</v>
      </c>
      <c r="K588" s="29" t="s">
        <v>438</v>
      </c>
      <c r="L588" s="29" t="s">
        <v>438</v>
      </c>
      <c r="M588" s="29" t="s">
        <v>438</v>
      </c>
      <c r="N588" s="29" t="s">
        <v>438</v>
      </c>
      <c r="O588" s="29" t="s">
        <v>438</v>
      </c>
      <c r="P588" s="24" t="s">
        <v>438</v>
      </c>
      <c r="Q588" s="51" t="s">
        <v>1511</v>
      </c>
      <c r="R588" s="53" t="s">
        <v>1510</v>
      </c>
      <c r="S588" s="47" t="s">
        <v>1185</v>
      </c>
      <c r="T588" s="2" t="s">
        <v>1188</v>
      </c>
      <c r="U588" s="7" t="s">
        <v>1189</v>
      </c>
      <c r="V588" s="7" t="s">
        <v>1517</v>
      </c>
      <c r="W588" s="55" t="s">
        <v>1527</v>
      </c>
      <c r="X588" s="55">
        <v>13</v>
      </c>
      <c r="Y588" s="49"/>
      <c r="Z588" s="54" t="s">
        <v>9</v>
      </c>
      <c r="AA588" s="22" t="s">
        <v>438</v>
      </c>
      <c r="AB588" s="20" t="s">
        <v>438</v>
      </c>
      <c r="AC588" s="34" t="s">
        <v>438</v>
      </c>
      <c r="AD588" s="24" t="s">
        <v>438</v>
      </c>
      <c r="AE588" s="25" t="s">
        <v>438</v>
      </c>
      <c r="AF588" s="2" t="s">
        <v>438</v>
      </c>
      <c r="AG588" s="2" t="s">
        <v>438</v>
      </c>
      <c r="AH588" s="2" t="s">
        <v>438</v>
      </c>
      <c r="AI588" s="21" t="s">
        <v>438</v>
      </c>
      <c r="AJ588" s="25" t="s">
        <v>438</v>
      </c>
      <c r="AK588" s="2" t="s">
        <v>438</v>
      </c>
      <c r="AL588" s="2" t="s">
        <v>438</v>
      </c>
      <c r="AM588" s="24" t="s">
        <v>438</v>
      </c>
      <c r="AN588" s="7" t="s">
        <v>446</v>
      </c>
      <c r="AO588" t="str">
        <f t="shared" si="14"/>
        <v>A1.11 13</v>
      </c>
    </row>
    <row r="589" spans="1:41" x14ac:dyDescent="0.35">
      <c r="B589" s="2">
        <v>586</v>
      </c>
      <c r="C589" s="8" t="s">
        <v>885</v>
      </c>
      <c r="D589" s="2" t="s">
        <v>438</v>
      </c>
      <c r="E589" s="19" t="s">
        <v>2074</v>
      </c>
      <c r="F589" s="21" t="s">
        <v>8</v>
      </c>
      <c r="G589" s="25" t="s">
        <v>1535</v>
      </c>
      <c r="H589" s="24" t="s">
        <v>438</v>
      </c>
      <c r="I589" s="25" t="s">
        <v>438</v>
      </c>
      <c r="J589" s="2" t="s">
        <v>438</v>
      </c>
      <c r="K589" s="29" t="s">
        <v>438</v>
      </c>
      <c r="L589" s="29" t="s">
        <v>438</v>
      </c>
      <c r="M589" s="29" t="s">
        <v>438</v>
      </c>
      <c r="N589" s="29" t="s">
        <v>438</v>
      </c>
      <c r="O589" s="29" t="s">
        <v>438</v>
      </c>
      <c r="P589" s="24" t="s">
        <v>438</v>
      </c>
      <c r="Q589" s="51" t="s">
        <v>1511</v>
      </c>
      <c r="R589" s="53" t="s">
        <v>1510</v>
      </c>
      <c r="S589" s="47" t="s">
        <v>1185</v>
      </c>
      <c r="T589" s="2" t="s">
        <v>1188</v>
      </c>
      <c r="U589" s="7" t="s">
        <v>1189</v>
      </c>
      <c r="V589" s="7" t="s">
        <v>1517</v>
      </c>
      <c r="W589" s="55" t="s">
        <v>1527</v>
      </c>
      <c r="X589" s="55">
        <v>14</v>
      </c>
      <c r="Y589" s="49"/>
      <c r="Z589" s="54" t="s">
        <v>9</v>
      </c>
      <c r="AA589" s="22" t="s">
        <v>438</v>
      </c>
      <c r="AB589" s="20" t="s">
        <v>438</v>
      </c>
      <c r="AC589" s="34" t="s">
        <v>438</v>
      </c>
      <c r="AD589" s="24" t="s">
        <v>438</v>
      </c>
      <c r="AE589" s="25" t="s">
        <v>438</v>
      </c>
      <c r="AF589" s="2" t="s">
        <v>438</v>
      </c>
      <c r="AG589" s="2" t="s">
        <v>438</v>
      </c>
      <c r="AH589" s="2" t="s">
        <v>438</v>
      </c>
      <c r="AI589" s="21" t="s">
        <v>438</v>
      </c>
      <c r="AJ589" s="25" t="s">
        <v>438</v>
      </c>
      <c r="AK589" s="2" t="s">
        <v>438</v>
      </c>
      <c r="AL589" s="2" t="s">
        <v>438</v>
      </c>
      <c r="AM589" s="24" t="s">
        <v>438</v>
      </c>
      <c r="AN589" s="7" t="s">
        <v>446</v>
      </c>
      <c r="AO589" t="str">
        <f t="shared" si="14"/>
        <v>A1.11 14</v>
      </c>
    </row>
    <row r="590" spans="1:41" x14ac:dyDescent="0.35">
      <c r="B590" s="2">
        <v>587</v>
      </c>
      <c r="C590" s="8" t="s">
        <v>885</v>
      </c>
      <c r="D590" s="2" t="s">
        <v>438</v>
      </c>
      <c r="E590" s="19" t="s">
        <v>2075</v>
      </c>
      <c r="F590" s="21" t="s">
        <v>8</v>
      </c>
      <c r="G590" s="25" t="s">
        <v>1535</v>
      </c>
      <c r="H590" s="24" t="s">
        <v>438</v>
      </c>
      <c r="I590" s="25" t="s">
        <v>438</v>
      </c>
      <c r="J590" s="2" t="s">
        <v>438</v>
      </c>
      <c r="K590" s="29" t="s">
        <v>438</v>
      </c>
      <c r="L590" s="29" t="s">
        <v>438</v>
      </c>
      <c r="M590" s="29" t="s">
        <v>438</v>
      </c>
      <c r="N590" s="29" t="s">
        <v>438</v>
      </c>
      <c r="O590" s="29" t="s">
        <v>438</v>
      </c>
      <c r="P590" s="24" t="s">
        <v>438</v>
      </c>
      <c r="Q590" s="51" t="s">
        <v>1511</v>
      </c>
      <c r="R590" s="53" t="s">
        <v>1510</v>
      </c>
      <c r="S590" s="47" t="s">
        <v>1185</v>
      </c>
      <c r="T590" s="2" t="s">
        <v>1188</v>
      </c>
      <c r="U590" s="7" t="s">
        <v>1189</v>
      </c>
      <c r="V590" s="7" t="s">
        <v>1517</v>
      </c>
      <c r="W590" s="55" t="s">
        <v>1527</v>
      </c>
      <c r="X590" s="55">
        <v>15</v>
      </c>
      <c r="Y590" s="49"/>
      <c r="Z590" s="54" t="s">
        <v>9</v>
      </c>
      <c r="AA590" s="22" t="s">
        <v>438</v>
      </c>
      <c r="AB590" s="20" t="s">
        <v>438</v>
      </c>
      <c r="AC590" s="34" t="s">
        <v>438</v>
      </c>
      <c r="AD590" s="24" t="s">
        <v>438</v>
      </c>
      <c r="AE590" s="25" t="s">
        <v>438</v>
      </c>
      <c r="AF590" s="2" t="s">
        <v>438</v>
      </c>
      <c r="AG590" s="2" t="s">
        <v>438</v>
      </c>
      <c r="AH590" s="2" t="s">
        <v>438</v>
      </c>
      <c r="AI590" s="21" t="s">
        <v>438</v>
      </c>
      <c r="AJ590" s="25" t="s">
        <v>438</v>
      </c>
      <c r="AK590" s="2" t="s">
        <v>438</v>
      </c>
      <c r="AL590" s="2" t="s">
        <v>438</v>
      </c>
      <c r="AM590" s="24" t="s">
        <v>438</v>
      </c>
      <c r="AN590" s="7" t="s">
        <v>446</v>
      </c>
      <c r="AO590" t="str">
        <f t="shared" si="14"/>
        <v>A1.11 15</v>
      </c>
    </row>
    <row r="591" spans="1:41" x14ac:dyDescent="0.35">
      <c r="B591" s="2">
        <v>588</v>
      </c>
      <c r="C591" s="8" t="s">
        <v>885</v>
      </c>
      <c r="D591" s="2" t="s">
        <v>438</v>
      </c>
      <c r="E591" s="19" t="s">
        <v>2076</v>
      </c>
      <c r="F591" s="21" t="s">
        <v>8</v>
      </c>
      <c r="G591" s="25" t="s">
        <v>1535</v>
      </c>
      <c r="H591" s="24" t="s">
        <v>438</v>
      </c>
      <c r="I591" s="25" t="s">
        <v>438</v>
      </c>
      <c r="J591" s="2" t="s">
        <v>438</v>
      </c>
      <c r="K591" s="29" t="s">
        <v>438</v>
      </c>
      <c r="L591" s="29" t="s">
        <v>438</v>
      </c>
      <c r="M591" s="29" t="s">
        <v>438</v>
      </c>
      <c r="N591" s="29" t="s">
        <v>438</v>
      </c>
      <c r="O591" s="29" t="s">
        <v>438</v>
      </c>
      <c r="P591" s="24" t="s">
        <v>438</v>
      </c>
      <c r="Q591" s="51" t="s">
        <v>1511</v>
      </c>
      <c r="R591" s="53" t="s">
        <v>1510</v>
      </c>
      <c r="S591" s="47" t="s">
        <v>1185</v>
      </c>
      <c r="T591" s="2" t="s">
        <v>1188</v>
      </c>
      <c r="U591" s="7" t="s">
        <v>1189</v>
      </c>
      <c r="V591" s="7" t="s">
        <v>1517</v>
      </c>
      <c r="W591" s="55" t="s">
        <v>1527</v>
      </c>
      <c r="X591" s="55">
        <v>16</v>
      </c>
      <c r="Y591" s="49"/>
      <c r="Z591" s="54" t="s">
        <v>9</v>
      </c>
      <c r="AA591" s="22" t="s">
        <v>438</v>
      </c>
      <c r="AB591" s="20" t="s">
        <v>438</v>
      </c>
      <c r="AC591" s="34" t="s">
        <v>438</v>
      </c>
      <c r="AD591" s="24" t="s">
        <v>438</v>
      </c>
      <c r="AE591" s="25" t="s">
        <v>438</v>
      </c>
      <c r="AF591" s="2" t="s">
        <v>438</v>
      </c>
      <c r="AG591" s="2" t="s">
        <v>438</v>
      </c>
      <c r="AH591" s="2" t="s">
        <v>438</v>
      </c>
      <c r="AI591" s="21" t="s">
        <v>438</v>
      </c>
      <c r="AJ591" s="25" t="s">
        <v>438</v>
      </c>
      <c r="AK591" s="2" t="s">
        <v>438</v>
      </c>
      <c r="AL591" s="2" t="s">
        <v>438</v>
      </c>
      <c r="AM591" s="24" t="s">
        <v>438</v>
      </c>
      <c r="AN591" s="7" t="s">
        <v>446</v>
      </c>
      <c r="AO591" t="str">
        <f t="shared" si="14"/>
        <v>A1.11 16</v>
      </c>
    </row>
    <row r="592" spans="1:41" ht="70" x14ac:dyDescent="0.35">
      <c r="A592" t="str">
        <f t="shared" ref="A592" si="15">_xlfn.CONCAT(AN592," ",X592)</f>
        <v xml:space="preserve"> </v>
      </c>
      <c r="B592" s="48"/>
      <c r="C592" s="48" t="s">
        <v>1466</v>
      </c>
      <c r="D592" s="42"/>
      <c r="E592" s="42"/>
      <c r="F592" s="42"/>
      <c r="G592" s="42"/>
      <c r="H592" s="42"/>
      <c r="I592" s="42"/>
      <c r="J592" s="42"/>
      <c r="K592" s="42"/>
      <c r="L592" s="42"/>
      <c r="M592" s="42"/>
      <c r="N592" s="42"/>
      <c r="O592" s="42"/>
      <c r="P592" s="42"/>
      <c r="Q592" s="42"/>
      <c r="R592" s="42"/>
      <c r="S592" s="48"/>
      <c r="T592" s="44"/>
      <c r="U592" s="42"/>
      <c r="V592" s="42"/>
      <c r="W592" s="42"/>
      <c r="X592" s="42"/>
      <c r="Y592" s="43"/>
      <c r="Z592" s="42"/>
      <c r="AA592" s="42"/>
      <c r="AB592" s="42"/>
      <c r="AC592" s="42"/>
      <c r="AD592" s="42"/>
      <c r="AE592" s="42"/>
      <c r="AF592" s="42"/>
      <c r="AG592" s="42"/>
      <c r="AH592" s="42"/>
      <c r="AI592" s="42"/>
      <c r="AJ592" s="42"/>
      <c r="AK592" s="42"/>
      <c r="AL592" s="44"/>
      <c r="AM592" s="44"/>
      <c r="AN592" s="42"/>
      <c r="AO592" t="str">
        <f t="shared" si="14"/>
        <v xml:space="preserve"> </v>
      </c>
    </row>
  </sheetData>
  <autoFilter ref="A1:AO592" xr:uid="{53B05AF0-A548-4CEB-8708-98A16EE31ADF}">
    <filterColumn colId="6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  <filterColumn colId="14" showButton="0"/>
    <filterColumn colId="16" showButton="0"/>
    <filterColumn colId="26" showButton="0"/>
    <filterColumn colId="27" showButton="0"/>
    <filterColumn colId="28" showButton="0"/>
    <filterColumn colId="30" showButton="0"/>
    <filterColumn colId="31" showButton="0"/>
    <filterColumn colId="32" showButton="0"/>
    <filterColumn colId="33" showButton="0"/>
    <filterColumn colId="35" showButton="0"/>
  </autoFilter>
  <mergeCells count="20">
    <mergeCell ref="AJ1:AK1"/>
    <mergeCell ref="AN1:AN2"/>
    <mergeCell ref="W1:W2"/>
    <mergeCell ref="X1:X2"/>
    <mergeCell ref="Y1:Y2"/>
    <mergeCell ref="Z1:Z2"/>
    <mergeCell ref="AA1:AD1"/>
    <mergeCell ref="AE1:AI1"/>
    <mergeCell ref="V1:V2"/>
    <mergeCell ref="B1:B2"/>
    <mergeCell ref="C1:C2"/>
    <mergeCell ref="D1:D2"/>
    <mergeCell ref="E1:E2"/>
    <mergeCell ref="F1:F2"/>
    <mergeCell ref="G1:H1"/>
    <mergeCell ref="I1:P1"/>
    <mergeCell ref="Q1:R1"/>
    <mergeCell ref="S1:S2"/>
    <mergeCell ref="T1:T2"/>
    <mergeCell ref="U1:U2"/>
  </mergeCells>
  <conditionalFormatting sqref="E1">
    <cfRule type="duplicateValues" dxfId="3" priority="1"/>
    <cfRule type="duplicateValues" dxfId="2" priority="2"/>
    <cfRule type="duplicateValues" dxfId="1" priority="3"/>
    <cfRule type="duplicateValues" dxfId="0" priority="4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0E322-E576-4D7F-83E1-5ED8A0EF111A}">
  <dimension ref="A2:M297"/>
  <sheetViews>
    <sheetView workbookViewId="0">
      <selection activeCell="B24" sqref="B24"/>
    </sheetView>
  </sheetViews>
  <sheetFormatPr defaultRowHeight="14.5" x14ac:dyDescent="0.35"/>
  <cols>
    <col min="1" max="1" width="46.54296875" bestFit="1" customWidth="1"/>
    <col min="2" max="2" width="12.453125" bestFit="1" customWidth="1"/>
    <col min="3" max="3" width="10" bestFit="1" customWidth="1"/>
    <col min="4" max="5" width="9.1796875" style="127"/>
    <col min="8" max="8" width="50" bestFit="1" customWidth="1"/>
  </cols>
  <sheetData>
    <row r="2" spans="1:13" x14ac:dyDescent="0.35">
      <c r="A2" t="s">
        <v>2362</v>
      </c>
      <c r="B2" t="s">
        <v>2363</v>
      </c>
      <c r="C2" t="s">
        <v>1496</v>
      </c>
      <c r="D2" s="127" t="str">
        <f>MID(A2,SEARCH("_V",A2)-2,2)</f>
        <v>01</v>
      </c>
      <c r="E2" s="127" t="str">
        <f>MID(A2,SEARCH("A1_",A2),5)</f>
        <v>A1_10</v>
      </c>
      <c r="F2" t="s">
        <v>444</v>
      </c>
      <c r="G2" t="str">
        <f>_xlfn.CONCAT(F2," ",D2)</f>
        <v>A1.10 01</v>
      </c>
      <c r="H2" t="str">
        <f>VLOOKUP(G2,Лист3!$A$4:$AN$591,3,0)</f>
        <v>ЭУ 2-1. Вода (ПК-03, на сливе с т/о, т.4). Температура</v>
      </c>
      <c r="I2" t="str">
        <f>VLOOKUP(G2,Лист3!$A$4:$AN$591,16,0)</f>
        <v>гр.С</v>
      </c>
      <c r="J2" t="str">
        <f>VLOOKUP(G2,Лист3!$A$4:$AN$591,18,0)</f>
        <v>Ohm</v>
      </c>
      <c r="M2" t="s">
        <v>485</v>
      </c>
    </row>
    <row r="3" spans="1:13" x14ac:dyDescent="0.35">
      <c r="A3" t="s">
        <v>2364</v>
      </c>
      <c r="B3" t="s">
        <v>2365</v>
      </c>
      <c r="C3" t="s">
        <v>1496</v>
      </c>
      <c r="D3" s="127" t="str">
        <f t="shared" ref="D3:D66" si="0">MID(A3,SEARCH("_V",A3)-2,2)</f>
        <v>02</v>
      </c>
      <c r="E3" s="127" t="str">
        <f>MID(A3,SEARCH("A1_",A3),5)</f>
        <v>A1_10</v>
      </c>
      <c r="F3" t="s">
        <v>444</v>
      </c>
      <c r="G3" t="str">
        <f t="shared" ref="G3:G66" si="1">_xlfn.CONCAT(F3," ",D3)</f>
        <v>A1.10 02</v>
      </c>
      <c r="H3" t="str">
        <f>VLOOKUP(G3,Лист3!$A$4:$AN$591,3,0)</f>
        <v>ЭУ 2-1. Вода (ПК-03, на сливе с т/о, т.5). Температура</v>
      </c>
      <c r="I3" t="str">
        <f>VLOOKUP(G3,Лист3!$A$4:$AN$591,16,0)</f>
        <v>гр.С</v>
      </c>
      <c r="J3" t="str">
        <f>VLOOKUP(G3,Лист3!$A$4:$AN$591,18,0)</f>
        <v>Ohm</v>
      </c>
      <c r="M3" t="s">
        <v>486</v>
      </c>
    </row>
    <row r="4" spans="1:13" x14ac:dyDescent="0.35">
      <c r="A4" t="s">
        <v>2366</v>
      </c>
      <c r="B4" t="s">
        <v>2367</v>
      </c>
      <c r="C4" t="s">
        <v>1496</v>
      </c>
      <c r="D4" s="127" t="str">
        <f t="shared" si="0"/>
        <v>03</v>
      </c>
      <c r="E4" s="127" t="str">
        <f t="shared" ref="E4:E67" si="2">MID(A4,SEARCH("A1_",A4),5)</f>
        <v>A1_10</v>
      </c>
      <c r="F4" t="s">
        <v>444</v>
      </c>
      <c r="G4" t="str">
        <f t="shared" si="1"/>
        <v>A1.10 03</v>
      </c>
      <c r="H4" t="str">
        <f>VLOOKUP(G4,Лист3!$A$4:$AN$591,3,0)</f>
        <v>ЭУ 2-1. Вода (ПК-03, на сливе с т/о, т.6). Температура</v>
      </c>
      <c r="I4" t="str">
        <f>VLOOKUP(G4,Лист3!$A$4:$AN$591,16,0)</f>
        <v>гр.С</v>
      </c>
      <c r="J4" t="str">
        <f>VLOOKUP(G4,Лист3!$A$4:$AN$591,18,0)</f>
        <v>Ohm</v>
      </c>
      <c r="M4" t="s">
        <v>487</v>
      </c>
    </row>
    <row r="5" spans="1:13" x14ac:dyDescent="0.35">
      <c r="A5" t="s">
        <v>2368</v>
      </c>
      <c r="B5" t="s">
        <v>2369</v>
      </c>
      <c r="C5" t="s">
        <v>1496</v>
      </c>
      <c r="D5" s="127" t="str">
        <f t="shared" si="0"/>
        <v>04</v>
      </c>
      <c r="E5" s="127" t="str">
        <f t="shared" si="2"/>
        <v>A1_10</v>
      </c>
      <c r="F5" t="s">
        <v>444</v>
      </c>
      <c r="G5" t="str">
        <f t="shared" si="1"/>
        <v>A1.10 04</v>
      </c>
      <c r="H5" t="str">
        <f>VLOOKUP(G5,Лист3!$A$4:$AN$591,3,0)</f>
        <v>ЭУ 2-1. Вода (ПК-03, на сливе с т/о, т.7). Температура</v>
      </c>
      <c r="I5" t="str">
        <f>VLOOKUP(G5,Лист3!$A$4:$AN$591,16,0)</f>
        <v>гр.С</v>
      </c>
      <c r="J5" t="str">
        <f>VLOOKUP(G5,Лист3!$A$4:$AN$591,18,0)</f>
        <v>Ohm</v>
      </c>
      <c r="M5" t="s">
        <v>488</v>
      </c>
    </row>
    <row r="6" spans="1:13" x14ac:dyDescent="0.35">
      <c r="A6" t="s">
        <v>2370</v>
      </c>
      <c r="B6" t="s">
        <v>2371</v>
      </c>
      <c r="C6" t="s">
        <v>1496</v>
      </c>
      <c r="D6" s="127" t="str">
        <f t="shared" si="0"/>
        <v>05</v>
      </c>
      <c r="E6" s="127" t="str">
        <f t="shared" si="2"/>
        <v>A1_10</v>
      </c>
      <c r="F6" t="s">
        <v>444</v>
      </c>
      <c r="G6" t="str">
        <f t="shared" si="1"/>
        <v>A1.10 05</v>
      </c>
      <c r="H6" t="str">
        <f>VLOOKUP(G6,Лист3!$A$4:$AN$591,3,0)</f>
        <v>ЭУ 2-1. Вода (ПК-03, на сливе с т/о, т.1). Температура</v>
      </c>
      <c r="I6" t="str">
        <f>VLOOKUP(G6,Лист3!$A$4:$AN$591,16,0)</f>
        <v>гр.С</v>
      </c>
      <c r="J6" t="str">
        <f>VLOOKUP(G6,Лист3!$A$4:$AN$591,18,0)</f>
        <v>Ohm</v>
      </c>
      <c r="M6" t="s">
        <v>596</v>
      </c>
    </row>
    <row r="7" spans="1:13" x14ac:dyDescent="0.35">
      <c r="A7" t="s">
        <v>2372</v>
      </c>
      <c r="B7" t="s">
        <v>2373</v>
      </c>
      <c r="C7" t="s">
        <v>1496</v>
      </c>
      <c r="D7" s="127" t="str">
        <f t="shared" si="0"/>
        <v>06</v>
      </c>
      <c r="E7" s="127" t="str">
        <f t="shared" si="2"/>
        <v>A1_10</v>
      </c>
      <c r="F7" t="s">
        <v>444</v>
      </c>
      <c r="G7" t="str">
        <f t="shared" si="1"/>
        <v>A1.10 06</v>
      </c>
      <c r="H7" t="str">
        <f>VLOOKUP(G7,Лист3!$A$4:$AN$591,3,0)</f>
        <v>ЭУ 2-1. Вода (ПК-24, на сливе с т/о, т.2). Температура</v>
      </c>
      <c r="I7" t="str">
        <f>VLOOKUP(G7,Лист3!$A$4:$AN$591,16,0)</f>
        <v>гр.С</v>
      </c>
      <c r="J7" t="str">
        <f>VLOOKUP(G7,Лист3!$A$4:$AN$591,18,0)</f>
        <v>Ohm</v>
      </c>
      <c r="M7" t="s">
        <v>489</v>
      </c>
    </row>
    <row r="8" spans="1:13" x14ac:dyDescent="0.35">
      <c r="A8" t="s">
        <v>2374</v>
      </c>
      <c r="B8" t="s">
        <v>2375</v>
      </c>
      <c r="C8" t="s">
        <v>1496</v>
      </c>
      <c r="D8" s="127" t="str">
        <f t="shared" si="0"/>
        <v>07</v>
      </c>
      <c r="E8" s="127" t="str">
        <f t="shared" si="2"/>
        <v>A1_10</v>
      </c>
      <c r="F8" t="s">
        <v>444</v>
      </c>
      <c r="G8" t="str">
        <f t="shared" si="1"/>
        <v>A1.10 07</v>
      </c>
      <c r="H8" t="str">
        <f>VLOOKUP(G8,Лист3!$A$4:$AN$591,3,0)</f>
        <v>ЭУ 2-1. Вода (ПК-24, на сливе с т/о, т.3). Температура</v>
      </c>
      <c r="I8" t="str">
        <f>VLOOKUP(G8,Лист3!$A$4:$AN$591,16,0)</f>
        <v>гр.С</v>
      </c>
      <c r="J8" t="str">
        <f>VLOOKUP(G8,Лист3!$A$4:$AN$591,18,0)</f>
        <v>Ohm</v>
      </c>
      <c r="M8" t="s">
        <v>490</v>
      </c>
    </row>
    <row r="9" spans="1:13" x14ac:dyDescent="0.35">
      <c r="A9" t="s">
        <v>2376</v>
      </c>
      <c r="B9" t="s">
        <v>2377</v>
      </c>
      <c r="C9" t="s">
        <v>1496</v>
      </c>
      <c r="D9" s="127" t="str">
        <f t="shared" si="0"/>
        <v>08</v>
      </c>
      <c r="E9" s="127" t="str">
        <f t="shared" si="2"/>
        <v>A1_10</v>
      </c>
      <c r="F9" t="s">
        <v>444</v>
      </c>
      <c r="G9" t="str">
        <f t="shared" si="1"/>
        <v>A1.10 08</v>
      </c>
      <c r="H9" t="str">
        <f>VLOOKUP(G9,Лист3!$A$4:$AN$591,3,0)</f>
        <v>ЭУ 2-1. Вода (ПК-24, на сливе с т/о, т.4). Температура</v>
      </c>
      <c r="I9" t="str">
        <f>VLOOKUP(G9,Лист3!$A$4:$AN$591,16,0)</f>
        <v>гр.С</v>
      </c>
      <c r="J9" t="str">
        <f>VLOOKUP(G9,Лист3!$A$4:$AN$591,18,0)</f>
        <v>Ohm</v>
      </c>
      <c r="M9" t="s">
        <v>491</v>
      </c>
    </row>
    <row r="10" spans="1:13" x14ac:dyDescent="0.35">
      <c r="A10" t="s">
        <v>2378</v>
      </c>
      <c r="B10" t="s">
        <v>2363</v>
      </c>
      <c r="C10" t="s">
        <v>1496</v>
      </c>
      <c r="D10" s="127" t="str">
        <f t="shared" si="0"/>
        <v>01</v>
      </c>
      <c r="E10" s="127" t="str">
        <f t="shared" si="2"/>
        <v>A1_11</v>
      </c>
      <c r="F10" t="s">
        <v>446</v>
      </c>
      <c r="G10" t="str">
        <f t="shared" si="1"/>
        <v>A1.11 01</v>
      </c>
      <c r="H10" t="str">
        <f>VLOOKUP(G10,Лист3!$A$4:$AN$591,3,0)</f>
        <v>ЭУ 2-1. Вода (ПК-24, на сливе с т/о, т.5). Температура</v>
      </c>
      <c r="I10" t="str">
        <f>VLOOKUP(G10,Лист3!$A$4:$AN$591,16,0)</f>
        <v>гр.С</v>
      </c>
      <c r="J10" t="str">
        <f>VLOOKUP(G10,Лист3!$A$4:$AN$591,18,0)</f>
        <v>Ohm</v>
      </c>
      <c r="M10" t="s">
        <v>492</v>
      </c>
    </row>
    <row r="11" spans="1:13" x14ac:dyDescent="0.35">
      <c r="A11" t="s">
        <v>2379</v>
      </c>
      <c r="B11" t="s">
        <v>2365</v>
      </c>
      <c r="C11" t="s">
        <v>1496</v>
      </c>
      <c r="D11" s="127" t="str">
        <f t="shared" si="0"/>
        <v>02</v>
      </c>
      <c r="E11" s="127" t="str">
        <f t="shared" si="2"/>
        <v>A1_11</v>
      </c>
      <c r="F11" t="s">
        <v>446</v>
      </c>
      <c r="G11" t="str">
        <f t="shared" si="1"/>
        <v>A1.11 02</v>
      </c>
      <c r="H11" t="str">
        <f>VLOOKUP(G11,Лист3!$A$4:$AN$591,3,0)</f>
        <v>ЭУ 2-1. Вода (ПК-24, на сливе с т/о, т.1). Температура</v>
      </c>
      <c r="I11" t="str">
        <f>VLOOKUP(G11,Лист3!$A$4:$AN$591,16,0)</f>
        <v>гр.С</v>
      </c>
      <c r="J11" t="str">
        <f>VLOOKUP(G11,Лист3!$A$4:$AN$591,18,0)</f>
        <v>Ohm</v>
      </c>
      <c r="M11" t="s">
        <v>597</v>
      </c>
    </row>
    <row r="12" spans="1:13" x14ac:dyDescent="0.35">
      <c r="A12" t="s">
        <v>2380</v>
      </c>
      <c r="B12" t="s">
        <v>2367</v>
      </c>
      <c r="C12" t="s">
        <v>1496</v>
      </c>
      <c r="D12" s="127" t="str">
        <f t="shared" si="0"/>
        <v>03</v>
      </c>
      <c r="E12" s="127" t="str">
        <f t="shared" si="2"/>
        <v>A1_11</v>
      </c>
      <c r="F12" t="s">
        <v>446</v>
      </c>
      <c r="G12" t="str">
        <f t="shared" si="1"/>
        <v>A1.11 03</v>
      </c>
      <c r="H12" t="str">
        <f>VLOOKUP(G12,Лист3!$A$4:$AN$591,3,0)</f>
        <v>ЭУ 2-1. Вода (ПК-25, на сливе с т/о, т.2). Температура</v>
      </c>
      <c r="I12" t="str">
        <f>VLOOKUP(G12,Лист3!$A$4:$AN$591,16,0)</f>
        <v>гр.С</v>
      </c>
      <c r="J12" t="str">
        <f>VLOOKUP(G12,Лист3!$A$4:$AN$591,18,0)</f>
        <v>Ohm</v>
      </c>
      <c r="M12" t="s">
        <v>493</v>
      </c>
    </row>
    <row r="13" spans="1:13" x14ac:dyDescent="0.35">
      <c r="A13" t="s">
        <v>2381</v>
      </c>
      <c r="B13" t="s">
        <v>2369</v>
      </c>
      <c r="C13" t="s">
        <v>1496</v>
      </c>
      <c r="D13" s="127" t="str">
        <f t="shared" si="0"/>
        <v>04</v>
      </c>
      <c r="E13" s="127" t="str">
        <f t="shared" si="2"/>
        <v>A1_11</v>
      </c>
      <c r="F13" t="s">
        <v>446</v>
      </c>
      <c r="G13" t="str">
        <f t="shared" si="1"/>
        <v>A1.11 04</v>
      </c>
      <c r="H13" t="str">
        <f>VLOOKUP(G13,Лист3!$A$4:$AN$591,3,0)</f>
        <v>ЭУ 2-1. Вода (ПК-25, на сливе с т/о, т.3). Температура</v>
      </c>
      <c r="I13" t="str">
        <f>VLOOKUP(G13,Лист3!$A$4:$AN$591,16,0)</f>
        <v>гр.С</v>
      </c>
      <c r="J13" t="str">
        <f>VLOOKUP(G13,Лист3!$A$4:$AN$591,18,0)</f>
        <v>Ohm</v>
      </c>
      <c r="M13" t="s">
        <v>494</v>
      </c>
    </row>
    <row r="14" spans="1:13" x14ac:dyDescent="0.35">
      <c r="A14" t="s">
        <v>2382</v>
      </c>
      <c r="B14" t="s">
        <v>2371</v>
      </c>
      <c r="C14" t="s">
        <v>1496</v>
      </c>
      <c r="D14" s="127" t="str">
        <f t="shared" si="0"/>
        <v>05</v>
      </c>
      <c r="E14" s="127" t="str">
        <f t="shared" si="2"/>
        <v>A1_11</v>
      </c>
      <c r="F14" t="s">
        <v>446</v>
      </c>
      <c r="G14" t="str">
        <f t="shared" si="1"/>
        <v>A1.11 05</v>
      </c>
      <c r="H14" t="str">
        <f>VLOOKUP(G14,Лист3!$A$4:$AN$591,3,0)</f>
        <v>ЭУ 2-1. Вода (ПК-25, на сливе с т/о, т.4). Температура</v>
      </c>
      <c r="I14" t="str">
        <f>VLOOKUP(G14,Лист3!$A$4:$AN$591,16,0)</f>
        <v>гр.С</v>
      </c>
      <c r="J14" t="str">
        <f>VLOOKUP(G14,Лист3!$A$4:$AN$591,18,0)</f>
        <v>Ohm</v>
      </c>
      <c r="M14" t="s">
        <v>495</v>
      </c>
    </row>
    <row r="15" spans="1:13" x14ac:dyDescent="0.35">
      <c r="A15" t="s">
        <v>2383</v>
      </c>
      <c r="B15" t="s">
        <v>2373</v>
      </c>
      <c r="C15" t="s">
        <v>1496</v>
      </c>
      <c r="D15" s="127" t="str">
        <f t="shared" si="0"/>
        <v>06</v>
      </c>
      <c r="E15" s="127" t="str">
        <f t="shared" si="2"/>
        <v>A1_11</v>
      </c>
      <c r="F15" t="s">
        <v>446</v>
      </c>
      <c r="G15" t="str">
        <f t="shared" si="1"/>
        <v>A1.11 06</v>
      </c>
      <c r="H15" t="str">
        <f>VLOOKUP(G15,Лист3!$A$4:$AN$591,3,0)</f>
        <v>ЭУ 2-1. Вода (ПК-25, на сливе с т/о, т.5). Температура</v>
      </c>
      <c r="I15" t="str">
        <f>VLOOKUP(G15,Лист3!$A$4:$AN$591,16,0)</f>
        <v>гр.С</v>
      </c>
      <c r="J15" t="str">
        <f>VLOOKUP(G15,Лист3!$A$4:$AN$591,18,0)</f>
        <v>Ohm</v>
      </c>
      <c r="M15" t="s">
        <v>496</v>
      </c>
    </row>
    <row r="16" spans="1:13" x14ac:dyDescent="0.35">
      <c r="A16" t="s">
        <v>2384</v>
      </c>
      <c r="B16" t="s">
        <v>2375</v>
      </c>
      <c r="C16" t="s">
        <v>1496</v>
      </c>
      <c r="D16" s="127" t="str">
        <f t="shared" si="0"/>
        <v>07</v>
      </c>
      <c r="E16" s="127" t="str">
        <f t="shared" si="2"/>
        <v>A1_11</v>
      </c>
      <c r="F16" t="s">
        <v>446</v>
      </c>
      <c r="G16" t="str">
        <f t="shared" si="1"/>
        <v>A1.11 07</v>
      </c>
      <c r="H16" t="str">
        <f>VLOOKUP(G16,Лист3!$A$4:$AN$591,3,0)</f>
        <v>ЭУ 2-1. Вода (ПК-25, на сливе с т/о, т.1). Температура</v>
      </c>
      <c r="I16" t="str">
        <f>VLOOKUP(G16,Лист3!$A$4:$AN$591,16,0)</f>
        <v>гр.С</v>
      </c>
      <c r="J16" t="str">
        <f>VLOOKUP(G16,Лист3!$A$4:$AN$591,18,0)</f>
        <v>Ohm</v>
      </c>
      <c r="M16" t="s">
        <v>598</v>
      </c>
    </row>
    <row r="17" spans="1:13" x14ac:dyDescent="0.35">
      <c r="A17" t="s">
        <v>2385</v>
      </c>
      <c r="B17" t="s">
        <v>2377</v>
      </c>
      <c r="C17" t="s">
        <v>1496</v>
      </c>
      <c r="D17" s="127" t="str">
        <f t="shared" si="0"/>
        <v>08</v>
      </c>
      <c r="E17" s="127" t="str">
        <f t="shared" si="2"/>
        <v>A1_11</v>
      </c>
      <c r="F17" t="s">
        <v>446</v>
      </c>
      <c r="G17" t="str">
        <f t="shared" si="1"/>
        <v>A1.11 08</v>
      </c>
      <c r="H17" t="str">
        <f>VLOOKUP(G17,Лист3!$A$4:$AN$591,3,0)</f>
        <v>ЭУ 2-1. Вода (ПК-26, на сливе с т/о, т.2). Температура</v>
      </c>
      <c r="I17" t="str">
        <f>VLOOKUP(G17,Лист3!$A$4:$AN$591,16,0)</f>
        <v>гр.С</v>
      </c>
      <c r="J17" t="str">
        <f>VLOOKUP(G17,Лист3!$A$4:$AN$591,18,0)</f>
        <v>Ohm</v>
      </c>
      <c r="M17" t="s">
        <v>497</v>
      </c>
    </row>
    <row r="18" spans="1:13" x14ac:dyDescent="0.35">
      <c r="A18" t="s">
        <v>2386</v>
      </c>
      <c r="B18" t="s">
        <v>2363</v>
      </c>
      <c r="C18" t="s">
        <v>1496</v>
      </c>
      <c r="D18" s="127" t="str">
        <f t="shared" si="0"/>
        <v>01</v>
      </c>
      <c r="E18" s="127" t="str">
        <f t="shared" si="2"/>
        <v>A1_12</v>
      </c>
      <c r="F18" t="s">
        <v>445</v>
      </c>
      <c r="G18" t="str">
        <f t="shared" si="1"/>
        <v>A1.12 01</v>
      </c>
      <c r="H18" t="str">
        <f>VLOOKUP(G18,Лист3!$A$4:$AN$591,3,0)</f>
        <v>ЭУ 2-1. Вода (ПК-26, на сливе с т/о, т.3). Температура</v>
      </c>
      <c r="I18" t="str">
        <f>VLOOKUP(G18,Лист3!$A$4:$AN$591,16,0)</f>
        <v>гр.С</v>
      </c>
      <c r="J18" t="str">
        <f>VLOOKUP(G18,Лист3!$A$4:$AN$591,18,0)</f>
        <v>Ohm</v>
      </c>
      <c r="M18" t="s">
        <v>498</v>
      </c>
    </row>
    <row r="19" spans="1:13" x14ac:dyDescent="0.35">
      <c r="A19" t="s">
        <v>2387</v>
      </c>
      <c r="B19" t="s">
        <v>2365</v>
      </c>
      <c r="C19" t="s">
        <v>1496</v>
      </c>
      <c r="D19" s="127" t="str">
        <f t="shared" si="0"/>
        <v>02</v>
      </c>
      <c r="E19" s="127" t="str">
        <f t="shared" si="2"/>
        <v>A1_12</v>
      </c>
      <c r="F19" t="s">
        <v>445</v>
      </c>
      <c r="G19" t="str">
        <f t="shared" si="1"/>
        <v>A1.12 02</v>
      </c>
      <c r="H19" t="str">
        <f>VLOOKUP(G19,Лист3!$A$4:$AN$591,3,0)</f>
        <v>ЭУ 2-1. Вода (ПК-26, на сливе с т/о, т.4). Температура</v>
      </c>
      <c r="I19" t="str">
        <f>VLOOKUP(G19,Лист3!$A$4:$AN$591,16,0)</f>
        <v>гр.С</v>
      </c>
      <c r="J19" t="str">
        <f>VLOOKUP(G19,Лист3!$A$4:$AN$591,18,0)</f>
        <v>Ohm</v>
      </c>
      <c r="M19" t="s">
        <v>499</v>
      </c>
    </row>
    <row r="20" spans="1:13" x14ac:dyDescent="0.35">
      <c r="A20" t="s">
        <v>2388</v>
      </c>
      <c r="B20" t="s">
        <v>2367</v>
      </c>
      <c r="C20" t="s">
        <v>1496</v>
      </c>
      <c r="D20" s="127" t="str">
        <f t="shared" si="0"/>
        <v>03</v>
      </c>
      <c r="E20" s="127" t="str">
        <f t="shared" si="2"/>
        <v>A1_12</v>
      </c>
      <c r="F20" t="s">
        <v>445</v>
      </c>
      <c r="G20" t="str">
        <f t="shared" si="1"/>
        <v>A1.12 03</v>
      </c>
      <c r="H20" t="str">
        <f>VLOOKUP(G20,Лист3!$A$4:$AN$591,3,0)</f>
        <v>ЭУ 2-1. Вода (ПК-26, на сливе с т/о, т.5). Температура</v>
      </c>
      <c r="I20" t="str">
        <f>VLOOKUP(G20,Лист3!$A$4:$AN$591,16,0)</f>
        <v>гр.С</v>
      </c>
      <c r="J20" t="str">
        <f>VLOOKUP(G20,Лист3!$A$4:$AN$591,18,0)</f>
        <v>Ohm</v>
      </c>
      <c r="M20" t="s">
        <v>500</v>
      </c>
    </row>
    <row r="21" spans="1:13" x14ac:dyDescent="0.35">
      <c r="A21" t="s">
        <v>2389</v>
      </c>
      <c r="B21" t="s">
        <v>2369</v>
      </c>
      <c r="C21" t="s">
        <v>1496</v>
      </c>
      <c r="D21" s="127" t="str">
        <f t="shared" si="0"/>
        <v>04</v>
      </c>
      <c r="E21" s="127" t="str">
        <f t="shared" si="2"/>
        <v>A1_12</v>
      </c>
      <c r="F21" t="s">
        <v>445</v>
      </c>
      <c r="G21" t="str">
        <f t="shared" si="1"/>
        <v>A1.12 04</v>
      </c>
      <c r="H21" t="str">
        <f>VLOOKUP(G21,Лист3!$A$4:$AN$591,3,0)</f>
        <v>ЭУ 2-1. Вода (ПК-26, на сливе с т/о, т.1). Температура</v>
      </c>
      <c r="I21" t="str">
        <f>VLOOKUP(G21,Лист3!$A$4:$AN$591,16,0)</f>
        <v>гр.С</v>
      </c>
      <c r="J21" t="str">
        <f>VLOOKUP(G21,Лист3!$A$4:$AN$591,18,0)</f>
        <v>Ohm</v>
      </c>
      <c r="M21" t="s">
        <v>599</v>
      </c>
    </row>
    <row r="22" spans="1:13" x14ac:dyDescent="0.35">
      <c r="A22" t="s">
        <v>2390</v>
      </c>
      <c r="B22" t="s">
        <v>2371</v>
      </c>
      <c r="C22" t="s">
        <v>1496</v>
      </c>
      <c r="D22" s="127" t="str">
        <f t="shared" si="0"/>
        <v>05</v>
      </c>
      <c r="E22" s="127" t="str">
        <f t="shared" si="2"/>
        <v>A1_12</v>
      </c>
      <c r="F22" t="s">
        <v>445</v>
      </c>
      <c r="G22" t="str">
        <f t="shared" si="1"/>
        <v>A1.12 05</v>
      </c>
      <c r="H22" t="str">
        <f>VLOOKUP(G22,Лист3!$A$4:$AN$591,3,0)</f>
        <v>ЭУ 2-2. Вода (ПК-04, на сливе с т/о, т.2). Температура</v>
      </c>
      <c r="I22" t="str">
        <f>VLOOKUP(G22,Лист3!$A$4:$AN$591,16,0)</f>
        <v>гр.С</v>
      </c>
      <c r="J22" t="str">
        <f>VLOOKUP(G22,Лист3!$A$4:$AN$591,18,0)</f>
        <v>Ohm</v>
      </c>
      <c r="M22" t="s">
        <v>501</v>
      </c>
    </row>
    <row r="23" spans="1:13" x14ac:dyDescent="0.35">
      <c r="A23" t="s">
        <v>2391</v>
      </c>
      <c r="B23" t="s">
        <v>2373</v>
      </c>
      <c r="C23" t="s">
        <v>1496</v>
      </c>
      <c r="D23" s="127" t="str">
        <f t="shared" si="0"/>
        <v>06</v>
      </c>
      <c r="E23" s="127" t="str">
        <f t="shared" si="2"/>
        <v>A1_12</v>
      </c>
      <c r="F23" t="s">
        <v>445</v>
      </c>
      <c r="G23" t="str">
        <f t="shared" si="1"/>
        <v>A1.12 06</v>
      </c>
      <c r="H23" t="str">
        <f>VLOOKUP(G23,Лист3!$A$4:$AN$591,3,0)</f>
        <v>ЭУ 2-2. Вода (ПК-04, на сливе с т/о, т.3). Температура</v>
      </c>
      <c r="I23" t="str">
        <f>VLOOKUP(G23,Лист3!$A$4:$AN$591,16,0)</f>
        <v>гр.С</v>
      </c>
      <c r="J23" t="str">
        <f>VLOOKUP(G23,Лист3!$A$4:$AN$591,18,0)</f>
        <v>Ohm</v>
      </c>
      <c r="M23" t="s">
        <v>502</v>
      </c>
    </row>
    <row r="24" spans="1:13" x14ac:dyDescent="0.35">
      <c r="A24" t="s">
        <v>2392</v>
      </c>
      <c r="B24" t="s">
        <v>2375</v>
      </c>
      <c r="C24" t="s">
        <v>1496</v>
      </c>
      <c r="D24" s="127" t="str">
        <f t="shared" si="0"/>
        <v>07</v>
      </c>
      <c r="E24" s="127" t="str">
        <f t="shared" si="2"/>
        <v>A1_12</v>
      </c>
      <c r="F24" t="s">
        <v>445</v>
      </c>
      <c r="G24" t="str">
        <f t="shared" si="1"/>
        <v>A1.12 07</v>
      </c>
      <c r="H24" t="str">
        <f>VLOOKUP(G24,Лист3!$A$4:$AN$591,3,0)</f>
        <v>ЭУ 2-2. Вода (ПК-04, на сливе с т/о, т.4). Температура</v>
      </c>
      <c r="I24" t="str">
        <f>VLOOKUP(G24,Лист3!$A$4:$AN$591,16,0)</f>
        <v>гр.С</v>
      </c>
      <c r="J24" t="str">
        <f>VLOOKUP(G24,Лист3!$A$4:$AN$591,18,0)</f>
        <v>Ohm</v>
      </c>
      <c r="M24" t="s">
        <v>503</v>
      </c>
    </row>
    <row r="25" spans="1:13" x14ac:dyDescent="0.35">
      <c r="A25" t="s">
        <v>2393</v>
      </c>
      <c r="B25" t="s">
        <v>2377</v>
      </c>
      <c r="C25" t="s">
        <v>1496</v>
      </c>
      <c r="D25" s="127" t="str">
        <f t="shared" si="0"/>
        <v>08</v>
      </c>
      <c r="E25" s="127" t="str">
        <f t="shared" si="2"/>
        <v>A1_12</v>
      </c>
      <c r="F25" t="s">
        <v>445</v>
      </c>
      <c r="G25" t="str">
        <f t="shared" si="1"/>
        <v>A1.12 08</v>
      </c>
      <c r="H25" t="str">
        <f>VLOOKUP(G25,Лист3!$A$4:$AN$591,3,0)</f>
        <v>ЭУ 2-2. Вода (ПК-04, на сливе с т/о, т.5). Температура</v>
      </c>
      <c r="I25" t="str">
        <f>VLOOKUP(G25,Лист3!$A$4:$AN$591,16,0)</f>
        <v>гр.С</v>
      </c>
      <c r="J25" t="str">
        <f>VLOOKUP(G25,Лист3!$A$4:$AN$591,18,0)</f>
        <v>Ohm</v>
      </c>
      <c r="M25" t="s">
        <v>504</v>
      </c>
    </row>
    <row r="26" spans="1:13" x14ac:dyDescent="0.35">
      <c r="A26" t="s">
        <v>2394</v>
      </c>
      <c r="B26" t="s">
        <v>2363</v>
      </c>
      <c r="C26" t="s">
        <v>1496</v>
      </c>
      <c r="D26" s="127" t="str">
        <f t="shared" si="0"/>
        <v>01</v>
      </c>
      <c r="E26" s="127" t="str">
        <f t="shared" si="2"/>
        <v>A1_13</v>
      </c>
      <c r="F26" t="s">
        <v>447</v>
      </c>
      <c r="G26" t="str">
        <f t="shared" si="1"/>
        <v>A1.13 01</v>
      </c>
      <c r="H26" t="str">
        <f>VLOOKUP(G26,Лист3!$A$4:$AN$591,3,0)</f>
        <v>ЭУ 2-2. Вода (ПК-04, на сливе с т/о, т.1). Температура</v>
      </c>
      <c r="I26" t="str">
        <f>VLOOKUP(G26,Лист3!$A$4:$AN$591,16,0)</f>
        <v>гр.С</v>
      </c>
      <c r="J26" t="str">
        <f>VLOOKUP(G26,Лист3!$A$4:$AN$591,18,0)</f>
        <v>Ohm</v>
      </c>
      <c r="M26" t="s">
        <v>600</v>
      </c>
    </row>
    <row r="27" spans="1:13" x14ac:dyDescent="0.35">
      <c r="A27" t="s">
        <v>2395</v>
      </c>
      <c r="B27" t="s">
        <v>2365</v>
      </c>
      <c r="C27" t="s">
        <v>1496</v>
      </c>
      <c r="D27" s="127" t="str">
        <f t="shared" si="0"/>
        <v>02</v>
      </c>
      <c r="E27" s="127" t="str">
        <f t="shared" si="2"/>
        <v>A1_13</v>
      </c>
      <c r="F27" t="s">
        <v>447</v>
      </c>
      <c r="G27" t="str">
        <f t="shared" si="1"/>
        <v>A1.13 02</v>
      </c>
      <c r="H27" t="str">
        <f>VLOOKUP(G27,Лист3!$A$4:$AN$591,3,0)</f>
        <v>ЭУ 2-2. Вода (ПК-05, на сливе с т/о, т.2). Температура</v>
      </c>
      <c r="I27" t="str">
        <f>VLOOKUP(G27,Лист3!$A$4:$AN$591,16,0)</f>
        <v>гр.С</v>
      </c>
      <c r="J27" t="str">
        <f>VLOOKUP(G27,Лист3!$A$4:$AN$591,18,0)</f>
        <v>Ohm</v>
      </c>
      <c r="M27" t="s">
        <v>505</v>
      </c>
    </row>
    <row r="28" spans="1:13" x14ac:dyDescent="0.35">
      <c r="A28" t="s">
        <v>2396</v>
      </c>
      <c r="B28" t="s">
        <v>2367</v>
      </c>
      <c r="C28" t="s">
        <v>1496</v>
      </c>
      <c r="D28" s="127" t="str">
        <f t="shared" si="0"/>
        <v>03</v>
      </c>
      <c r="E28" s="127" t="str">
        <f t="shared" si="2"/>
        <v>A1_13</v>
      </c>
      <c r="F28" t="s">
        <v>447</v>
      </c>
      <c r="G28" t="str">
        <f t="shared" si="1"/>
        <v>A1.13 03</v>
      </c>
      <c r="H28" t="str">
        <f>VLOOKUP(G28,Лист3!$A$4:$AN$591,3,0)</f>
        <v>ЭУ 2-2. Вода (ПК-05, на сливе с т/о, т.3). Температура</v>
      </c>
      <c r="I28" t="str">
        <f>VLOOKUP(G28,Лист3!$A$4:$AN$591,16,0)</f>
        <v>гр.С</v>
      </c>
      <c r="J28" t="str">
        <f>VLOOKUP(G28,Лист3!$A$4:$AN$591,18,0)</f>
        <v>Ohm</v>
      </c>
      <c r="M28" t="s">
        <v>506</v>
      </c>
    </row>
    <row r="29" spans="1:13" x14ac:dyDescent="0.35">
      <c r="A29" t="s">
        <v>2397</v>
      </c>
      <c r="B29" t="s">
        <v>2369</v>
      </c>
      <c r="C29" t="s">
        <v>1496</v>
      </c>
      <c r="D29" s="127" t="str">
        <f t="shared" si="0"/>
        <v>04</v>
      </c>
      <c r="E29" s="127" t="str">
        <f t="shared" si="2"/>
        <v>A1_13</v>
      </c>
      <c r="F29" t="s">
        <v>447</v>
      </c>
      <c r="G29" t="str">
        <f t="shared" si="1"/>
        <v>A1.13 04</v>
      </c>
      <c r="H29" t="str">
        <f>VLOOKUP(G29,Лист3!$A$4:$AN$591,3,0)</f>
        <v>ЭУ 2-2. Вода (ПК-05, на сливе с т/о, т.4). Температура</v>
      </c>
      <c r="I29" t="str">
        <f>VLOOKUP(G29,Лист3!$A$4:$AN$591,16,0)</f>
        <v>гр.С</v>
      </c>
      <c r="J29" t="str">
        <f>VLOOKUP(G29,Лист3!$A$4:$AN$591,18,0)</f>
        <v>Ohm</v>
      </c>
      <c r="M29" t="s">
        <v>507</v>
      </c>
    </row>
    <row r="30" spans="1:13" x14ac:dyDescent="0.35">
      <c r="A30" t="s">
        <v>2398</v>
      </c>
      <c r="B30" t="s">
        <v>2371</v>
      </c>
      <c r="C30" t="s">
        <v>1496</v>
      </c>
      <c r="D30" s="127" t="str">
        <f t="shared" si="0"/>
        <v>05</v>
      </c>
      <c r="E30" s="127" t="str">
        <f t="shared" si="2"/>
        <v>A1_13</v>
      </c>
      <c r="F30" t="s">
        <v>447</v>
      </c>
      <c r="G30" t="str">
        <f t="shared" si="1"/>
        <v>A1.13 05</v>
      </c>
      <c r="H30" t="str">
        <f>VLOOKUP(G30,Лист3!$A$4:$AN$591,3,0)</f>
        <v>ЭУ 2-2. Вода (ПК-05, на сливе с т/о, т.5). Температура</v>
      </c>
      <c r="I30" t="str">
        <f>VLOOKUP(G30,Лист3!$A$4:$AN$591,16,0)</f>
        <v>гр.С</v>
      </c>
      <c r="J30" t="str">
        <f>VLOOKUP(G30,Лист3!$A$4:$AN$591,18,0)</f>
        <v>Ohm</v>
      </c>
      <c r="M30" t="s">
        <v>508</v>
      </c>
    </row>
    <row r="31" spans="1:13" x14ac:dyDescent="0.35">
      <c r="A31" t="s">
        <v>2399</v>
      </c>
      <c r="B31" t="s">
        <v>2373</v>
      </c>
      <c r="C31" t="s">
        <v>1496</v>
      </c>
      <c r="D31" s="127" t="str">
        <f t="shared" si="0"/>
        <v>06</v>
      </c>
      <c r="E31" s="127" t="str">
        <f t="shared" si="2"/>
        <v>A1_13</v>
      </c>
      <c r="F31" t="s">
        <v>447</v>
      </c>
      <c r="G31" t="str">
        <f t="shared" si="1"/>
        <v>A1.13 06</v>
      </c>
      <c r="H31" t="str">
        <f>VLOOKUP(G31,Лист3!$A$4:$AN$591,3,0)</f>
        <v>ЭУ 2-2. Вода (ПК-05, на сливе с т/о, т.1). Температура</v>
      </c>
      <c r="I31" t="str">
        <f>VLOOKUP(G31,Лист3!$A$4:$AN$591,16,0)</f>
        <v>гр.С</v>
      </c>
      <c r="J31" t="str">
        <f>VLOOKUP(G31,Лист3!$A$4:$AN$591,18,0)</f>
        <v>Ohm</v>
      </c>
      <c r="M31" t="s">
        <v>601</v>
      </c>
    </row>
    <row r="32" spans="1:13" x14ac:dyDescent="0.35">
      <c r="A32" t="s">
        <v>2400</v>
      </c>
      <c r="B32" t="s">
        <v>2375</v>
      </c>
      <c r="C32" t="s">
        <v>1496</v>
      </c>
      <c r="D32" s="127" t="str">
        <f t="shared" si="0"/>
        <v>07</v>
      </c>
      <c r="E32" s="127" t="str">
        <f t="shared" si="2"/>
        <v>A1_13</v>
      </c>
      <c r="F32" t="s">
        <v>447</v>
      </c>
      <c r="G32" t="str">
        <f t="shared" si="1"/>
        <v>A1.13 07</v>
      </c>
      <c r="H32" t="str">
        <f>VLOOKUP(G32,Лист3!$A$4:$AN$591,3,0)</f>
        <v>ЭУ 2-2. Вода (ПК-06, на сливе с т/о, т.2). Температура</v>
      </c>
      <c r="I32" t="str">
        <f>VLOOKUP(G32,Лист3!$A$4:$AN$591,16,0)</f>
        <v>гр.С</v>
      </c>
      <c r="J32" t="str">
        <f>VLOOKUP(G32,Лист3!$A$4:$AN$591,18,0)</f>
        <v>Ohm</v>
      </c>
      <c r="M32" t="s">
        <v>509</v>
      </c>
    </row>
    <row r="33" spans="1:13" x14ac:dyDescent="0.35">
      <c r="A33" t="s">
        <v>2401</v>
      </c>
      <c r="B33" t="s">
        <v>2377</v>
      </c>
      <c r="C33" t="s">
        <v>1496</v>
      </c>
      <c r="D33" s="127" t="str">
        <f t="shared" si="0"/>
        <v>08</v>
      </c>
      <c r="E33" s="127" t="str">
        <f t="shared" si="2"/>
        <v>A1_13</v>
      </c>
      <c r="F33" t="s">
        <v>447</v>
      </c>
      <c r="G33" t="str">
        <f t="shared" si="1"/>
        <v>A1.13 08</v>
      </c>
      <c r="H33" t="str">
        <f>VLOOKUP(G33,Лист3!$A$4:$AN$591,3,0)</f>
        <v>ЭУ 2-2. Вода (ПК-06, на сливе с т/о, т.3). Температура</v>
      </c>
      <c r="I33" t="str">
        <f>VLOOKUP(G33,Лист3!$A$4:$AN$591,16,0)</f>
        <v>гр.С</v>
      </c>
      <c r="J33" t="str">
        <f>VLOOKUP(G33,Лист3!$A$4:$AN$591,18,0)</f>
        <v>Ohm</v>
      </c>
      <c r="M33" t="s">
        <v>510</v>
      </c>
    </row>
    <row r="34" spans="1:13" x14ac:dyDescent="0.35">
      <c r="A34" t="s">
        <v>2402</v>
      </c>
      <c r="B34" t="s">
        <v>2363</v>
      </c>
      <c r="C34" t="s">
        <v>1496</v>
      </c>
      <c r="D34" s="127" t="str">
        <f t="shared" si="0"/>
        <v>01</v>
      </c>
      <c r="E34" s="127" t="str">
        <f t="shared" si="2"/>
        <v>A1_14</v>
      </c>
      <c r="F34" t="s">
        <v>448</v>
      </c>
      <c r="G34" t="str">
        <f t="shared" si="1"/>
        <v>A1.14 01</v>
      </c>
      <c r="H34" t="str">
        <f>VLOOKUP(G34,Лист3!$A$4:$AN$591,3,0)</f>
        <v>ЭУ 2-2. Вода (ПК-06, на сливе с т/о, т.4). Температура</v>
      </c>
      <c r="I34" t="str">
        <f>VLOOKUP(G34,Лист3!$A$4:$AN$591,16,0)</f>
        <v>гр.С</v>
      </c>
      <c r="J34" t="str">
        <f>VLOOKUP(G34,Лист3!$A$4:$AN$591,18,0)</f>
        <v>Ohm</v>
      </c>
      <c r="M34" t="s">
        <v>511</v>
      </c>
    </row>
    <row r="35" spans="1:13" x14ac:dyDescent="0.35">
      <c r="A35" t="s">
        <v>2403</v>
      </c>
      <c r="B35" t="s">
        <v>2365</v>
      </c>
      <c r="C35" t="s">
        <v>1496</v>
      </c>
      <c r="D35" s="127" t="str">
        <f t="shared" si="0"/>
        <v>02</v>
      </c>
      <c r="E35" s="127" t="str">
        <f t="shared" si="2"/>
        <v>A1_14</v>
      </c>
      <c r="F35" t="s">
        <v>448</v>
      </c>
      <c r="G35" t="str">
        <f t="shared" si="1"/>
        <v>A1.14 02</v>
      </c>
      <c r="H35" t="str">
        <f>VLOOKUP(G35,Лист3!$A$4:$AN$591,3,0)</f>
        <v>ЭУ 2-2. Вода (ПК-06, на сливе с т/о, т.5). Температура</v>
      </c>
      <c r="I35" t="str">
        <f>VLOOKUP(G35,Лист3!$A$4:$AN$591,16,0)</f>
        <v>гр.С</v>
      </c>
      <c r="J35" t="str">
        <f>VLOOKUP(G35,Лист3!$A$4:$AN$591,18,0)</f>
        <v>Ohm</v>
      </c>
      <c r="M35" t="s">
        <v>512</v>
      </c>
    </row>
    <row r="36" spans="1:13" x14ac:dyDescent="0.35">
      <c r="A36" t="s">
        <v>2404</v>
      </c>
      <c r="B36" t="s">
        <v>2367</v>
      </c>
      <c r="C36" t="s">
        <v>1496</v>
      </c>
      <c r="D36" s="127" t="str">
        <f t="shared" si="0"/>
        <v>03</v>
      </c>
      <c r="E36" s="127" t="str">
        <f t="shared" si="2"/>
        <v>A1_14</v>
      </c>
      <c r="F36" t="s">
        <v>448</v>
      </c>
      <c r="G36" t="str">
        <f t="shared" si="1"/>
        <v>A1.14 03</v>
      </c>
      <c r="H36" t="str">
        <f>VLOOKUP(G36,Лист3!$A$4:$AN$591,3,0)</f>
        <v>ЭУ 2-2. Вода (ПК-06, на сливе с т/о, т.1). Температура</v>
      </c>
      <c r="I36" t="str">
        <f>VLOOKUP(G36,Лист3!$A$4:$AN$591,16,0)</f>
        <v>гр.С</v>
      </c>
      <c r="J36" t="str">
        <f>VLOOKUP(G36,Лист3!$A$4:$AN$591,18,0)</f>
        <v>Ohm</v>
      </c>
      <c r="M36" t="s">
        <v>602</v>
      </c>
    </row>
    <row r="37" spans="1:13" x14ac:dyDescent="0.35">
      <c r="A37" t="s">
        <v>2405</v>
      </c>
      <c r="B37" t="s">
        <v>2369</v>
      </c>
      <c r="C37" t="s">
        <v>1496</v>
      </c>
      <c r="D37" s="127" t="str">
        <f t="shared" si="0"/>
        <v>04</v>
      </c>
      <c r="E37" s="127" t="str">
        <f t="shared" si="2"/>
        <v>A1_14</v>
      </c>
      <c r="F37" t="s">
        <v>448</v>
      </c>
      <c r="G37" t="str">
        <f t="shared" si="1"/>
        <v>A1.14 04</v>
      </c>
      <c r="H37" t="str">
        <f>VLOOKUP(G37,Лист3!$A$4:$AN$591,3,0)</f>
        <v>ЭУ 2-2. Вода (ПК-07, на сливе с т/о, т.2). Температура</v>
      </c>
      <c r="I37" t="str">
        <f>VLOOKUP(G37,Лист3!$A$4:$AN$591,16,0)</f>
        <v>гр.С</v>
      </c>
      <c r="J37" t="str">
        <f>VLOOKUP(G37,Лист3!$A$4:$AN$591,18,0)</f>
        <v>Ohm</v>
      </c>
      <c r="M37" t="s">
        <v>513</v>
      </c>
    </row>
    <row r="38" spans="1:13" x14ac:dyDescent="0.35">
      <c r="A38" t="s">
        <v>2406</v>
      </c>
      <c r="B38" t="s">
        <v>2371</v>
      </c>
      <c r="C38" t="s">
        <v>1496</v>
      </c>
      <c r="D38" s="127" t="str">
        <f t="shared" si="0"/>
        <v>05</v>
      </c>
      <c r="E38" s="127" t="str">
        <f t="shared" si="2"/>
        <v>A1_14</v>
      </c>
      <c r="F38" t="s">
        <v>448</v>
      </c>
      <c r="G38" t="str">
        <f t="shared" si="1"/>
        <v>A1.14 05</v>
      </c>
      <c r="H38" t="str">
        <f>VLOOKUP(G38,Лист3!$A$4:$AN$591,3,0)</f>
        <v>ЭУ 2-2. Вода (ПК-07, на сливе с т/о, т.3). Температура</v>
      </c>
      <c r="I38" t="str">
        <f>VLOOKUP(G38,Лист3!$A$4:$AN$591,16,0)</f>
        <v>гр.С</v>
      </c>
      <c r="J38" t="str">
        <f>VLOOKUP(G38,Лист3!$A$4:$AN$591,18,0)</f>
        <v>Ohm</v>
      </c>
      <c r="M38" t="s">
        <v>514</v>
      </c>
    </row>
    <row r="39" spans="1:13" x14ac:dyDescent="0.35">
      <c r="A39" t="s">
        <v>2407</v>
      </c>
      <c r="B39" t="s">
        <v>2373</v>
      </c>
      <c r="C39" t="s">
        <v>1496</v>
      </c>
      <c r="D39" s="127" t="str">
        <f t="shared" si="0"/>
        <v>06</v>
      </c>
      <c r="E39" s="127" t="str">
        <f t="shared" si="2"/>
        <v>A1_14</v>
      </c>
      <c r="F39" t="s">
        <v>448</v>
      </c>
      <c r="G39" t="str">
        <f t="shared" si="1"/>
        <v>A1.14 06</v>
      </c>
      <c r="H39" t="str">
        <f>VLOOKUP(G39,Лист3!$A$4:$AN$591,3,0)</f>
        <v>ЭУ 2-2. Вода (ПК-07, на сливе с т/о, т.4). Температура</v>
      </c>
      <c r="I39" t="str">
        <f>VLOOKUP(G39,Лист3!$A$4:$AN$591,16,0)</f>
        <v>гр.С</v>
      </c>
      <c r="J39" t="str">
        <f>VLOOKUP(G39,Лист3!$A$4:$AN$591,18,0)</f>
        <v>Ohm</v>
      </c>
      <c r="M39" t="s">
        <v>515</v>
      </c>
    </row>
    <row r="40" spans="1:13" x14ac:dyDescent="0.35">
      <c r="A40" t="s">
        <v>2408</v>
      </c>
      <c r="B40" t="s">
        <v>2375</v>
      </c>
      <c r="C40" t="s">
        <v>1496</v>
      </c>
      <c r="D40" s="127" t="str">
        <f t="shared" si="0"/>
        <v>07</v>
      </c>
      <c r="E40" s="127" t="str">
        <f t="shared" si="2"/>
        <v>A1_14</v>
      </c>
      <c r="F40" t="s">
        <v>448</v>
      </c>
      <c r="G40" t="str">
        <f t="shared" si="1"/>
        <v>A1.14 07</v>
      </c>
      <c r="H40" t="str">
        <f>VLOOKUP(G40,Лист3!$A$4:$AN$591,3,0)</f>
        <v>ЭУ 2-2. Вода (ПК-07, на сливе с т/о, т.5). Температура</v>
      </c>
      <c r="I40" t="str">
        <f>VLOOKUP(G40,Лист3!$A$4:$AN$591,16,0)</f>
        <v>гр.С</v>
      </c>
      <c r="J40" t="str">
        <f>VLOOKUP(G40,Лист3!$A$4:$AN$591,18,0)</f>
        <v>Ohm</v>
      </c>
      <c r="M40" t="s">
        <v>516</v>
      </c>
    </row>
    <row r="41" spans="1:13" x14ac:dyDescent="0.35">
      <c r="A41" t="s">
        <v>2409</v>
      </c>
      <c r="B41" t="s">
        <v>2377</v>
      </c>
      <c r="C41" t="s">
        <v>1496</v>
      </c>
      <c r="D41" s="127" t="str">
        <f t="shared" si="0"/>
        <v>08</v>
      </c>
      <c r="E41" s="127" t="str">
        <f t="shared" si="2"/>
        <v>A1_14</v>
      </c>
      <c r="F41" t="s">
        <v>448</v>
      </c>
      <c r="G41" t="str">
        <f t="shared" si="1"/>
        <v>A1.14 08</v>
      </c>
      <c r="H41" t="str">
        <f>VLOOKUP(G41,Лист3!$A$4:$AN$591,3,0)</f>
        <v>ЭУ 2-2. Вода (ПК-07, на сливе с т/о, т.1). Температура</v>
      </c>
      <c r="I41" t="str">
        <f>VLOOKUP(G41,Лист3!$A$4:$AN$591,16,0)</f>
        <v>гр.С</v>
      </c>
      <c r="J41" t="str">
        <f>VLOOKUP(G41,Лист3!$A$4:$AN$591,18,0)</f>
        <v>Ohm</v>
      </c>
      <c r="M41" t="s">
        <v>603</v>
      </c>
    </row>
    <row r="42" spans="1:13" x14ac:dyDescent="0.35">
      <c r="A42" t="s">
        <v>2410</v>
      </c>
      <c r="B42" t="s">
        <v>2363</v>
      </c>
      <c r="C42" t="s">
        <v>1496</v>
      </c>
      <c r="D42" s="127" t="str">
        <f t="shared" si="0"/>
        <v>01</v>
      </c>
      <c r="E42" s="127" t="str">
        <f t="shared" si="2"/>
        <v>A1_15</v>
      </c>
      <c r="F42" t="s">
        <v>449</v>
      </c>
      <c r="G42" t="str">
        <f t="shared" si="1"/>
        <v>A1.15 01</v>
      </c>
      <c r="H42" t="str">
        <f>VLOOKUP(G42,Лист3!$A$4:$AN$591,3,0)</f>
        <v>ЭУ 2-2. Вода (ПК-20, на сливе с т/о, т.2). Температура</v>
      </c>
      <c r="I42" t="str">
        <f>VLOOKUP(G42,Лист3!$A$4:$AN$591,16,0)</f>
        <v>гр.С</v>
      </c>
      <c r="J42" t="str">
        <f>VLOOKUP(G42,Лист3!$A$4:$AN$591,18,0)</f>
        <v>Ohm</v>
      </c>
      <c r="M42" t="s">
        <v>517</v>
      </c>
    </row>
    <row r="43" spans="1:13" x14ac:dyDescent="0.35">
      <c r="A43" t="s">
        <v>2411</v>
      </c>
      <c r="B43" t="s">
        <v>2365</v>
      </c>
      <c r="C43" t="s">
        <v>1496</v>
      </c>
      <c r="D43" s="127" t="str">
        <f t="shared" si="0"/>
        <v>02</v>
      </c>
      <c r="E43" s="127" t="str">
        <f t="shared" si="2"/>
        <v>A1_15</v>
      </c>
      <c r="F43" t="s">
        <v>449</v>
      </c>
      <c r="G43" t="str">
        <f t="shared" si="1"/>
        <v>A1.15 02</v>
      </c>
      <c r="H43" t="str">
        <f>VLOOKUP(G43,Лист3!$A$4:$AN$591,3,0)</f>
        <v>ЭУ 2-2. Вода (ПК-20, на сливе с т/о, т.3). Температура</v>
      </c>
      <c r="I43" t="str">
        <f>VLOOKUP(G43,Лист3!$A$4:$AN$591,16,0)</f>
        <v>гр.С</v>
      </c>
      <c r="J43" t="str">
        <f>VLOOKUP(G43,Лист3!$A$4:$AN$591,18,0)</f>
        <v>Ohm</v>
      </c>
      <c r="M43" t="s">
        <v>518</v>
      </c>
    </row>
    <row r="44" spans="1:13" x14ac:dyDescent="0.35">
      <c r="A44" t="s">
        <v>2412</v>
      </c>
      <c r="B44" t="s">
        <v>2367</v>
      </c>
      <c r="C44" t="s">
        <v>1496</v>
      </c>
      <c r="D44" s="127" t="str">
        <f t="shared" si="0"/>
        <v>03</v>
      </c>
      <c r="E44" s="127" t="str">
        <f t="shared" si="2"/>
        <v>A1_15</v>
      </c>
      <c r="F44" t="s">
        <v>449</v>
      </c>
      <c r="G44" t="str">
        <f t="shared" si="1"/>
        <v>A1.15 03</v>
      </c>
      <c r="H44" t="str">
        <f>VLOOKUP(G44,Лист3!$A$4:$AN$591,3,0)</f>
        <v>ЭУ 2-2. Вода (ПК-20, на сливе с т/о, т.4). Температура</v>
      </c>
      <c r="I44" t="str">
        <f>VLOOKUP(G44,Лист3!$A$4:$AN$591,16,0)</f>
        <v>гр.С</v>
      </c>
      <c r="J44" t="str">
        <f>VLOOKUP(G44,Лист3!$A$4:$AN$591,18,0)</f>
        <v>Ohm</v>
      </c>
      <c r="M44" t="s">
        <v>519</v>
      </c>
    </row>
    <row r="45" spans="1:13" x14ac:dyDescent="0.35">
      <c r="A45" t="s">
        <v>2413</v>
      </c>
      <c r="B45" t="s">
        <v>2369</v>
      </c>
      <c r="C45" t="s">
        <v>1496</v>
      </c>
      <c r="D45" s="127" t="str">
        <f t="shared" si="0"/>
        <v>04</v>
      </c>
      <c r="E45" s="127" t="str">
        <f t="shared" si="2"/>
        <v>A1_15</v>
      </c>
      <c r="F45" t="s">
        <v>449</v>
      </c>
      <c r="G45" t="str">
        <f t="shared" si="1"/>
        <v>A1.15 04</v>
      </c>
      <c r="H45" t="str">
        <f>VLOOKUP(G45,Лист3!$A$4:$AN$591,3,0)</f>
        <v>ЭУ 2-2. Вода (ПК-20, на сливе с т/о, т.5). Температура</v>
      </c>
      <c r="I45" t="str">
        <f>VLOOKUP(G45,Лист3!$A$4:$AN$591,16,0)</f>
        <v>гр.С</v>
      </c>
      <c r="J45" t="str">
        <f>VLOOKUP(G45,Лист3!$A$4:$AN$591,18,0)</f>
        <v>Ohm</v>
      </c>
      <c r="M45" t="s">
        <v>520</v>
      </c>
    </row>
    <row r="46" spans="1:13" x14ac:dyDescent="0.35">
      <c r="A46" t="s">
        <v>2414</v>
      </c>
      <c r="B46" t="s">
        <v>2371</v>
      </c>
      <c r="C46" t="s">
        <v>1496</v>
      </c>
      <c r="D46" s="127" t="str">
        <f t="shared" si="0"/>
        <v>05</v>
      </c>
      <c r="E46" s="127" t="str">
        <f t="shared" si="2"/>
        <v>A1_15</v>
      </c>
      <c r="F46" t="s">
        <v>449</v>
      </c>
      <c r="G46" t="str">
        <f t="shared" si="1"/>
        <v>A1.15 05</v>
      </c>
      <c r="H46" t="str">
        <f>VLOOKUP(G46,Лист3!$A$4:$AN$591,3,0)</f>
        <v>ЭУ 2-2. Вода (ПК-20, на сливе с т/о, т.1). Температура</v>
      </c>
      <c r="I46" t="str">
        <f>VLOOKUP(G46,Лист3!$A$4:$AN$591,16,0)</f>
        <v>гр.С</v>
      </c>
      <c r="J46" t="str">
        <f>VLOOKUP(G46,Лист3!$A$4:$AN$591,18,0)</f>
        <v>Ohm</v>
      </c>
      <c r="M46" t="s">
        <v>604</v>
      </c>
    </row>
    <row r="47" spans="1:13" x14ac:dyDescent="0.35">
      <c r="A47" t="s">
        <v>2415</v>
      </c>
      <c r="B47" t="s">
        <v>2373</v>
      </c>
      <c r="C47" t="s">
        <v>1496</v>
      </c>
      <c r="D47" s="127" t="str">
        <f t="shared" si="0"/>
        <v>06</v>
      </c>
      <c r="E47" s="127" t="str">
        <f t="shared" si="2"/>
        <v>A1_15</v>
      </c>
      <c r="F47" t="s">
        <v>449</v>
      </c>
      <c r="G47" t="str">
        <f t="shared" si="1"/>
        <v>A1.15 06</v>
      </c>
      <c r="H47" t="str">
        <f>VLOOKUP(G47,Лист3!$A$4:$AN$591,3,0)</f>
        <v>ЭУ 2-2. Вода (ПК-21, на сливе с т/о, т.2). Температура</v>
      </c>
      <c r="I47" t="str">
        <f>VLOOKUP(G47,Лист3!$A$4:$AN$591,16,0)</f>
        <v>гр.С</v>
      </c>
      <c r="J47" t="str">
        <f>VLOOKUP(G47,Лист3!$A$4:$AN$591,18,0)</f>
        <v>Ohm</v>
      </c>
      <c r="M47" t="s">
        <v>521</v>
      </c>
    </row>
    <row r="48" spans="1:13" x14ac:dyDescent="0.35">
      <c r="A48" t="s">
        <v>2416</v>
      </c>
      <c r="B48" t="s">
        <v>2375</v>
      </c>
      <c r="C48" t="s">
        <v>1496</v>
      </c>
      <c r="D48" s="127" t="str">
        <f t="shared" si="0"/>
        <v>07</v>
      </c>
      <c r="E48" s="127" t="str">
        <f t="shared" si="2"/>
        <v>A1_15</v>
      </c>
      <c r="F48" t="s">
        <v>449</v>
      </c>
      <c r="G48" t="str">
        <f t="shared" si="1"/>
        <v>A1.15 07</v>
      </c>
      <c r="H48" t="str">
        <f>VLOOKUP(G48,Лист3!$A$4:$AN$591,3,0)</f>
        <v>ЭУ 2-2. Вода (ПК-21, на сливе с т/о, т.3). Температура</v>
      </c>
      <c r="I48" t="str">
        <f>VLOOKUP(G48,Лист3!$A$4:$AN$591,16,0)</f>
        <v>гр.С</v>
      </c>
      <c r="J48" t="str">
        <f>VLOOKUP(G48,Лист3!$A$4:$AN$591,18,0)</f>
        <v>Ohm</v>
      </c>
      <c r="M48" t="s">
        <v>522</v>
      </c>
    </row>
    <row r="49" spans="1:13" x14ac:dyDescent="0.35">
      <c r="A49" t="s">
        <v>2417</v>
      </c>
      <c r="B49" t="s">
        <v>2377</v>
      </c>
      <c r="C49" t="s">
        <v>1496</v>
      </c>
      <c r="D49" s="127" t="str">
        <f t="shared" si="0"/>
        <v>08</v>
      </c>
      <c r="E49" s="127" t="str">
        <f t="shared" si="2"/>
        <v>A1_15</v>
      </c>
      <c r="F49" t="s">
        <v>449</v>
      </c>
      <c r="G49" t="str">
        <f t="shared" si="1"/>
        <v>A1.15 08</v>
      </c>
      <c r="H49" t="str">
        <f>VLOOKUP(G49,Лист3!$A$4:$AN$591,3,0)</f>
        <v>ЭУ 2-2. Вода (ПК-21, на сливе с т/о, т.4). Температура</v>
      </c>
      <c r="I49" t="str">
        <f>VLOOKUP(G49,Лист3!$A$4:$AN$591,16,0)</f>
        <v>гр.С</v>
      </c>
      <c r="J49" t="str">
        <f>VLOOKUP(G49,Лист3!$A$4:$AN$591,18,0)</f>
        <v>Ohm</v>
      </c>
      <c r="M49" t="s">
        <v>523</v>
      </c>
    </row>
    <row r="50" spans="1:13" x14ac:dyDescent="0.35">
      <c r="A50" t="s">
        <v>2418</v>
      </c>
      <c r="B50" t="s">
        <v>2363</v>
      </c>
      <c r="C50" t="s">
        <v>1496</v>
      </c>
      <c r="D50" s="127" t="str">
        <f t="shared" si="0"/>
        <v>01</v>
      </c>
      <c r="E50" s="127" t="str">
        <f t="shared" si="2"/>
        <v>A1_16</v>
      </c>
      <c r="F50" t="s">
        <v>464</v>
      </c>
      <c r="G50" t="str">
        <f t="shared" si="1"/>
        <v>A1.16 01</v>
      </c>
      <c r="H50" t="str">
        <f>VLOOKUP(G50,Лист3!$A$4:$AN$591,3,0)</f>
        <v>ЭУ 2-2. Вода (ПК-21, на сливе с т/о, т.5). Температура</v>
      </c>
      <c r="I50" t="str">
        <f>VLOOKUP(G50,Лист3!$A$4:$AN$591,16,0)</f>
        <v>гр.С</v>
      </c>
      <c r="J50" t="str">
        <f>VLOOKUP(G50,Лист3!$A$4:$AN$591,18,0)</f>
        <v>Ohm</v>
      </c>
      <c r="M50" t="s">
        <v>524</v>
      </c>
    </row>
    <row r="51" spans="1:13" x14ac:dyDescent="0.35">
      <c r="A51" t="s">
        <v>2419</v>
      </c>
      <c r="B51" t="s">
        <v>2365</v>
      </c>
      <c r="C51" t="s">
        <v>1496</v>
      </c>
      <c r="D51" s="127" t="str">
        <f t="shared" si="0"/>
        <v>02</v>
      </c>
      <c r="E51" s="127" t="str">
        <f t="shared" si="2"/>
        <v>A1_16</v>
      </c>
      <c r="F51" t="s">
        <v>464</v>
      </c>
      <c r="G51" t="str">
        <f t="shared" si="1"/>
        <v>A1.16 02</v>
      </c>
      <c r="H51" t="str">
        <f>VLOOKUP(G51,Лист3!$A$4:$AN$591,3,0)</f>
        <v>ЭУ 2-2. Вода (ПК-21, на сливе с т/о, т.1). Температура</v>
      </c>
      <c r="I51" t="str">
        <f>VLOOKUP(G51,Лист3!$A$4:$AN$591,16,0)</f>
        <v>гр.С</v>
      </c>
      <c r="J51" t="str">
        <f>VLOOKUP(G51,Лист3!$A$4:$AN$591,18,0)</f>
        <v>Ohm</v>
      </c>
      <c r="M51" t="s">
        <v>605</v>
      </c>
    </row>
    <row r="52" spans="1:13" x14ac:dyDescent="0.35">
      <c r="A52" t="s">
        <v>2420</v>
      </c>
      <c r="B52" t="s">
        <v>2367</v>
      </c>
      <c r="C52" t="s">
        <v>1496</v>
      </c>
      <c r="D52" s="127" t="str">
        <f t="shared" si="0"/>
        <v>03</v>
      </c>
      <c r="E52" s="127" t="str">
        <f t="shared" si="2"/>
        <v>A1_16</v>
      </c>
      <c r="F52" t="s">
        <v>464</v>
      </c>
      <c r="G52" t="str">
        <f t="shared" si="1"/>
        <v>A1.16 03</v>
      </c>
      <c r="H52" t="str">
        <f>VLOOKUP(G52,Лист3!$A$4:$AN$591,3,0)</f>
        <v>Канал свободен</v>
      </c>
      <c r="I52" t="str">
        <f>VLOOKUP(G52,Лист3!$A$4:$AN$591,16,0)</f>
        <v>-</v>
      </c>
      <c r="J52" t="str">
        <f>VLOOKUP(G52,Лист3!$A$4:$AN$591,18,0)</f>
        <v>-</v>
      </c>
      <c r="M52" t="s">
        <v>438</v>
      </c>
    </row>
    <row r="53" spans="1:13" x14ac:dyDescent="0.35">
      <c r="A53" t="s">
        <v>2421</v>
      </c>
      <c r="B53" t="s">
        <v>2369</v>
      </c>
      <c r="C53" t="s">
        <v>1496</v>
      </c>
      <c r="D53" s="127" t="str">
        <f t="shared" si="0"/>
        <v>04</v>
      </c>
      <c r="E53" s="127" t="str">
        <f t="shared" si="2"/>
        <v>A1_16</v>
      </c>
      <c r="F53" t="s">
        <v>464</v>
      </c>
      <c r="G53" t="str">
        <f t="shared" si="1"/>
        <v>A1.16 04</v>
      </c>
      <c r="H53" t="str">
        <f>VLOOKUP(G53,Лист3!$A$4:$AN$591,3,0)</f>
        <v>Канал свободен</v>
      </c>
      <c r="I53" t="str">
        <f>VLOOKUP(G53,Лист3!$A$4:$AN$591,16,0)</f>
        <v>-</v>
      </c>
      <c r="J53" t="str">
        <f>VLOOKUP(G53,Лист3!$A$4:$AN$591,18,0)</f>
        <v>-</v>
      </c>
      <c r="M53" t="s">
        <v>438</v>
      </c>
    </row>
    <row r="54" spans="1:13" x14ac:dyDescent="0.35">
      <c r="A54" t="s">
        <v>2422</v>
      </c>
      <c r="B54" t="s">
        <v>2371</v>
      </c>
      <c r="C54" t="s">
        <v>1496</v>
      </c>
      <c r="D54" s="127" t="str">
        <f t="shared" si="0"/>
        <v>05</v>
      </c>
      <c r="E54" s="127" t="str">
        <f t="shared" si="2"/>
        <v>A1_16</v>
      </c>
      <c r="F54" t="s">
        <v>464</v>
      </c>
      <c r="G54" t="str">
        <f t="shared" si="1"/>
        <v>A1.16 05</v>
      </c>
      <c r="H54" t="str">
        <f>VLOOKUP(G54,Лист3!$A$4:$AN$591,3,0)</f>
        <v>Канал свободен</v>
      </c>
      <c r="I54" t="str">
        <f>VLOOKUP(G54,Лист3!$A$4:$AN$591,16,0)</f>
        <v>-</v>
      </c>
      <c r="J54" t="str">
        <f>VLOOKUP(G54,Лист3!$A$4:$AN$591,18,0)</f>
        <v>-</v>
      </c>
      <c r="M54" t="s">
        <v>438</v>
      </c>
    </row>
    <row r="55" spans="1:13" x14ac:dyDescent="0.35">
      <c r="A55" t="s">
        <v>2423</v>
      </c>
      <c r="B55" t="s">
        <v>2373</v>
      </c>
      <c r="C55" t="s">
        <v>1496</v>
      </c>
      <c r="D55" s="127" t="str">
        <f t="shared" si="0"/>
        <v>06</v>
      </c>
      <c r="E55" s="127" t="str">
        <f t="shared" si="2"/>
        <v>A1_16</v>
      </c>
      <c r="F55" t="s">
        <v>464</v>
      </c>
      <c r="G55" t="str">
        <f t="shared" si="1"/>
        <v>A1.16 06</v>
      </c>
      <c r="H55" t="str">
        <f>VLOOKUP(G55,Лист3!$A$4:$AN$591,3,0)</f>
        <v>Канал свободен</v>
      </c>
      <c r="I55" t="str">
        <f>VLOOKUP(G55,Лист3!$A$4:$AN$591,16,0)</f>
        <v>-</v>
      </c>
      <c r="J55" t="str">
        <f>VLOOKUP(G55,Лист3!$A$4:$AN$591,18,0)</f>
        <v>-</v>
      </c>
      <c r="M55" t="s">
        <v>438</v>
      </c>
    </row>
    <row r="56" spans="1:13" x14ac:dyDescent="0.35">
      <c r="A56" t="s">
        <v>2424</v>
      </c>
      <c r="B56" t="s">
        <v>2375</v>
      </c>
      <c r="C56" t="s">
        <v>1496</v>
      </c>
      <c r="D56" s="127" t="str">
        <f t="shared" si="0"/>
        <v>07</v>
      </c>
      <c r="E56" s="127" t="str">
        <f t="shared" si="2"/>
        <v>A1_16</v>
      </c>
      <c r="F56" t="s">
        <v>464</v>
      </c>
      <c r="G56" t="str">
        <f t="shared" si="1"/>
        <v>A1.16 07</v>
      </c>
      <c r="H56" t="str">
        <f>VLOOKUP(G56,Лист3!$A$4:$AN$591,3,0)</f>
        <v>Канал свободен</v>
      </c>
      <c r="I56" t="str">
        <f>VLOOKUP(G56,Лист3!$A$4:$AN$591,16,0)</f>
        <v>-</v>
      </c>
      <c r="J56" t="str">
        <f>VLOOKUP(G56,Лист3!$A$4:$AN$591,18,0)</f>
        <v>-</v>
      </c>
      <c r="M56" t="s">
        <v>438</v>
      </c>
    </row>
    <row r="57" spans="1:13" x14ac:dyDescent="0.35">
      <c r="A57" t="s">
        <v>2425</v>
      </c>
      <c r="B57" t="s">
        <v>2377</v>
      </c>
      <c r="C57" t="s">
        <v>1496</v>
      </c>
      <c r="D57" s="127" t="str">
        <f t="shared" si="0"/>
        <v>08</v>
      </c>
      <c r="E57" s="127" t="str">
        <f t="shared" si="2"/>
        <v>A1_16</v>
      </c>
      <c r="F57" t="s">
        <v>464</v>
      </c>
      <c r="G57" t="str">
        <f t="shared" si="1"/>
        <v>A1.16 08</v>
      </c>
      <c r="H57" t="str">
        <f>VLOOKUP(G57,Лист3!$A$4:$AN$591,3,0)</f>
        <v>Канал свободен</v>
      </c>
      <c r="I57" t="str">
        <f>VLOOKUP(G57,Лист3!$A$4:$AN$591,16,0)</f>
        <v>-</v>
      </c>
      <c r="J57" t="str">
        <f>VLOOKUP(G57,Лист3!$A$4:$AN$591,18,0)</f>
        <v>-</v>
      </c>
      <c r="M57" t="s">
        <v>438</v>
      </c>
    </row>
    <row r="58" spans="1:13" x14ac:dyDescent="0.35">
      <c r="A58" t="s">
        <v>2570</v>
      </c>
      <c r="B58" t="s">
        <v>2363</v>
      </c>
      <c r="C58" t="s">
        <v>1496</v>
      </c>
      <c r="D58" s="127" t="str">
        <f t="shared" si="0"/>
        <v>01</v>
      </c>
      <c r="E58" s="127" t="str">
        <f t="shared" si="2"/>
        <v>A1_5.</v>
      </c>
      <c r="F58" t="s">
        <v>466</v>
      </c>
      <c r="G58" t="str">
        <f t="shared" si="1"/>
        <v>A1.5 01</v>
      </c>
      <c r="H58" t="str">
        <f>VLOOKUP(G58,Лист3!$A$4:$AN$591,3,0)</f>
        <v>ЦЭМ. ЭУ-2-1. Вентустановка ПК-1. Состояние</v>
      </c>
      <c r="I58" t="str">
        <f>VLOOKUP(G58,Лист3!$A$4:$AN$591,16,0)</f>
        <v>-</v>
      </c>
      <c r="J58" t="str">
        <f>VLOOKUP(G58,Лист3!$A$4:$AN$591,18,0)</f>
        <v>V dc</v>
      </c>
      <c r="M58" t="s">
        <v>861</v>
      </c>
    </row>
    <row r="59" spans="1:13" x14ac:dyDescent="0.35">
      <c r="A59" t="s">
        <v>2571</v>
      </c>
      <c r="B59" t="s">
        <v>2365</v>
      </c>
      <c r="C59" t="s">
        <v>1496</v>
      </c>
      <c r="D59" s="127" t="str">
        <f t="shared" si="0"/>
        <v>02</v>
      </c>
      <c r="E59" s="127" t="str">
        <f t="shared" si="2"/>
        <v>A1_5.</v>
      </c>
      <c r="F59" t="s">
        <v>466</v>
      </c>
      <c r="G59" t="str">
        <f t="shared" si="1"/>
        <v>A1.5 02</v>
      </c>
      <c r="H59" t="str">
        <f>VLOOKUP(G59,Лист3!$A$4:$AN$591,3,0)</f>
        <v>ЦЭМ. ЭУ-2-1. Вентустановка ПК-2. Состояние</v>
      </c>
      <c r="I59" t="str">
        <f>VLOOKUP(G59,Лист3!$A$4:$AN$591,16,0)</f>
        <v>-</v>
      </c>
      <c r="J59" t="str">
        <f>VLOOKUP(G59,Лист3!$A$4:$AN$591,18,0)</f>
        <v>V dc</v>
      </c>
      <c r="M59" t="s">
        <v>862</v>
      </c>
    </row>
    <row r="60" spans="1:13" x14ac:dyDescent="0.35">
      <c r="A60" t="s">
        <v>2572</v>
      </c>
      <c r="B60" t="s">
        <v>2367</v>
      </c>
      <c r="C60" t="s">
        <v>1496</v>
      </c>
      <c r="D60" s="127" t="str">
        <f t="shared" si="0"/>
        <v>03</v>
      </c>
      <c r="E60" s="127" t="str">
        <f t="shared" si="2"/>
        <v>A1_5.</v>
      </c>
      <c r="F60" t="s">
        <v>466</v>
      </c>
      <c r="G60" t="str">
        <f t="shared" si="1"/>
        <v>A1.5 03</v>
      </c>
      <c r="H60" t="str">
        <f>VLOOKUP(G60,Лист3!$A$4:$AN$591,3,0)</f>
        <v>ЦЭМ. ЭУ-2-1. Вентустановка ПК-3. Состояние</v>
      </c>
      <c r="I60" t="str">
        <f>VLOOKUP(G60,Лист3!$A$4:$AN$591,16,0)</f>
        <v>-</v>
      </c>
      <c r="J60" t="str">
        <f>VLOOKUP(G60,Лист3!$A$4:$AN$591,18,0)</f>
        <v>V dc</v>
      </c>
      <c r="M60" t="s">
        <v>863</v>
      </c>
    </row>
    <row r="61" spans="1:13" x14ac:dyDescent="0.35">
      <c r="A61" t="s">
        <v>2573</v>
      </c>
      <c r="B61" t="s">
        <v>2369</v>
      </c>
      <c r="C61" t="s">
        <v>1496</v>
      </c>
      <c r="D61" s="127" t="str">
        <f t="shared" si="0"/>
        <v>04</v>
      </c>
      <c r="E61" s="127" t="str">
        <f t="shared" si="2"/>
        <v>A1_5.</v>
      </c>
      <c r="F61" t="s">
        <v>466</v>
      </c>
      <c r="G61" t="str">
        <f t="shared" si="1"/>
        <v>A1.5 04</v>
      </c>
      <c r="H61" t="str">
        <f>VLOOKUP(G61,Лист3!$A$4:$AN$591,3,0)</f>
        <v>ЦЭМ. ЭУ-2-1. Вентустановка ПК-29. Состояние</v>
      </c>
      <c r="I61" t="str">
        <f>VLOOKUP(G61,Лист3!$A$4:$AN$591,16,0)</f>
        <v>-</v>
      </c>
      <c r="J61" t="str">
        <f>VLOOKUP(G61,Лист3!$A$4:$AN$591,18,0)</f>
        <v>V dc</v>
      </c>
      <c r="M61" t="s">
        <v>1065</v>
      </c>
    </row>
    <row r="62" spans="1:13" x14ac:dyDescent="0.35">
      <c r="A62" t="s">
        <v>2574</v>
      </c>
      <c r="B62" t="s">
        <v>2371</v>
      </c>
      <c r="C62" t="s">
        <v>1496</v>
      </c>
      <c r="D62" s="127" t="str">
        <f t="shared" si="0"/>
        <v>05</v>
      </c>
      <c r="E62" s="127" t="str">
        <f t="shared" si="2"/>
        <v>A1_5.</v>
      </c>
      <c r="F62" t="s">
        <v>466</v>
      </c>
      <c r="G62" t="str">
        <f t="shared" si="1"/>
        <v>A1.5 05</v>
      </c>
      <c r="H62" t="str">
        <f>VLOOKUP(G62,Лист3!$A$4:$AN$591,3,0)</f>
        <v>ЦЭМ. ЭУ-2-1. Вентустановка ПК-24. Состояние</v>
      </c>
      <c r="I62" t="str">
        <f>VLOOKUP(G62,Лист3!$A$4:$AN$591,16,0)</f>
        <v>-</v>
      </c>
      <c r="J62" t="str">
        <f>VLOOKUP(G62,Лист3!$A$4:$AN$591,18,0)</f>
        <v>V dc</v>
      </c>
      <c r="M62" t="s">
        <v>864</v>
      </c>
    </row>
    <row r="63" spans="1:13" x14ac:dyDescent="0.35">
      <c r="A63" t="s">
        <v>2575</v>
      </c>
      <c r="B63" t="s">
        <v>2373</v>
      </c>
      <c r="C63" t="s">
        <v>1496</v>
      </c>
      <c r="D63" s="127" t="str">
        <f t="shared" si="0"/>
        <v>06</v>
      </c>
      <c r="E63" s="127" t="str">
        <f t="shared" si="2"/>
        <v>A1_5.</v>
      </c>
      <c r="F63" t="s">
        <v>466</v>
      </c>
      <c r="G63" t="str">
        <f t="shared" si="1"/>
        <v>A1.5 06</v>
      </c>
      <c r="H63" t="str">
        <f>VLOOKUP(G63,Лист3!$A$4:$AN$591,3,0)</f>
        <v>ЦЭМ. ЭУ-2-1. Вентустановка ПК-25. Состояние</v>
      </c>
      <c r="I63" t="str">
        <f>VLOOKUP(G63,Лист3!$A$4:$AN$591,16,0)</f>
        <v>-</v>
      </c>
      <c r="J63" t="str">
        <f>VLOOKUP(G63,Лист3!$A$4:$AN$591,18,0)</f>
        <v>V dc</v>
      </c>
      <c r="M63" t="s">
        <v>871</v>
      </c>
    </row>
    <row r="64" spans="1:13" x14ac:dyDescent="0.35">
      <c r="A64" t="s">
        <v>2576</v>
      </c>
      <c r="B64" t="s">
        <v>2375</v>
      </c>
      <c r="C64" t="s">
        <v>1496</v>
      </c>
      <c r="D64" s="127" t="str">
        <f t="shared" si="0"/>
        <v>07</v>
      </c>
      <c r="E64" s="127" t="str">
        <f t="shared" si="2"/>
        <v>A1_5.</v>
      </c>
      <c r="F64" t="s">
        <v>466</v>
      </c>
      <c r="G64" t="str">
        <f t="shared" si="1"/>
        <v>A1.5 07</v>
      </c>
      <c r="H64" t="str">
        <f>VLOOKUP(G64,Лист3!$A$4:$AN$591,3,0)</f>
        <v>ЦЭМ. ЭУ-2-1. Вентустановка ПК-26. Состояние</v>
      </c>
      <c r="I64" t="str">
        <f>VLOOKUP(G64,Лист3!$A$4:$AN$591,16,0)</f>
        <v>-</v>
      </c>
      <c r="J64" t="str">
        <f>VLOOKUP(G64,Лист3!$A$4:$AN$591,18,0)</f>
        <v>V dc</v>
      </c>
      <c r="M64" t="s">
        <v>872</v>
      </c>
    </row>
    <row r="65" spans="1:13" x14ac:dyDescent="0.35">
      <c r="A65" t="s">
        <v>2577</v>
      </c>
      <c r="B65" t="s">
        <v>2377</v>
      </c>
      <c r="C65" t="s">
        <v>1496</v>
      </c>
      <c r="D65" s="127" t="str">
        <f t="shared" si="0"/>
        <v>08</v>
      </c>
      <c r="E65" s="127" t="str">
        <f t="shared" si="2"/>
        <v>A1_5.</v>
      </c>
      <c r="F65" t="s">
        <v>466</v>
      </c>
      <c r="G65" t="str">
        <f t="shared" si="1"/>
        <v>A1.5 08</v>
      </c>
      <c r="H65" t="str">
        <f>VLOOKUP(G65,Лист3!$A$4:$AN$591,3,0)</f>
        <v>ЦЭМ. ЭУ-2-2. Вентустановка ПК-4. Состояние</v>
      </c>
      <c r="I65" t="str">
        <f>VLOOKUP(G65,Лист3!$A$4:$AN$591,16,0)</f>
        <v>-</v>
      </c>
      <c r="J65" t="str">
        <f>VLOOKUP(G65,Лист3!$A$4:$AN$591,18,0)</f>
        <v>V dc</v>
      </c>
      <c r="M65" t="s">
        <v>865</v>
      </c>
    </row>
    <row r="66" spans="1:13" x14ac:dyDescent="0.35">
      <c r="A66" t="s">
        <v>2578</v>
      </c>
      <c r="B66" t="s">
        <v>2363</v>
      </c>
      <c r="C66" t="s">
        <v>1496</v>
      </c>
      <c r="D66" s="127" t="str">
        <f t="shared" si="0"/>
        <v>09</v>
      </c>
      <c r="E66" s="127" t="str">
        <f t="shared" si="2"/>
        <v>A1_5.</v>
      </c>
      <c r="F66" t="s">
        <v>466</v>
      </c>
      <c r="G66" t="str">
        <f t="shared" si="1"/>
        <v>A1.5 09</v>
      </c>
      <c r="H66" t="str">
        <f>VLOOKUP(G66,Лист3!$A$4:$AN$591,3,0)</f>
        <v>ЦЭМ. ЭУ-2-2. Вентустановка ПК-5. Состояние</v>
      </c>
      <c r="I66" t="str">
        <f>VLOOKUP(G66,Лист3!$A$4:$AN$591,16,0)</f>
        <v>-</v>
      </c>
      <c r="J66" t="str">
        <f>VLOOKUP(G66,Лист3!$A$4:$AN$591,18,0)</f>
        <v>V dc</v>
      </c>
      <c r="M66" t="s">
        <v>1982</v>
      </c>
    </row>
    <row r="67" spans="1:13" x14ac:dyDescent="0.35">
      <c r="A67" t="s">
        <v>2579</v>
      </c>
      <c r="B67" t="s">
        <v>2365</v>
      </c>
      <c r="C67" t="s">
        <v>1496</v>
      </c>
      <c r="D67" s="127" t="str">
        <f t="shared" ref="D67:D130" si="3">MID(A67,SEARCH("_V",A67)-2,2)</f>
        <v>10</v>
      </c>
      <c r="E67" s="127" t="str">
        <f t="shared" si="2"/>
        <v>A1_5.</v>
      </c>
      <c r="F67" t="s">
        <v>466</v>
      </c>
      <c r="G67" t="str">
        <f t="shared" ref="G67:G130" si="4">_xlfn.CONCAT(F67," ",D67)</f>
        <v>A1.5 10</v>
      </c>
      <c r="H67" t="str">
        <f>VLOOKUP(G67,Лист3!$A$4:$AN$591,3,0)</f>
        <v>ЦЭМ. ЭУ-2-2. Вентустановка ПК-6. Состояние</v>
      </c>
      <c r="I67" t="str">
        <f>VLOOKUP(G67,Лист3!$A$4:$AN$591,16,0)</f>
        <v>-</v>
      </c>
      <c r="J67" t="str">
        <f>VLOOKUP(G67,Лист3!$A$4:$AN$591,18,0)</f>
        <v>V dc</v>
      </c>
      <c r="M67" t="s">
        <v>866</v>
      </c>
    </row>
    <row r="68" spans="1:13" x14ac:dyDescent="0.35">
      <c r="A68" t="s">
        <v>2580</v>
      </c>
      <c r="B68" t="s">
        <v>2367</v>
      </c>
      <c r="C68" t="s">
        <v>1496</v>
      </c>
      <c r="D68" s="127" t="str">
        <f t="shared" si="3"/>
        <v>11</v>
      </c>
      <c r="E68" s="127" t="str">
        <f t="shared" ref="E68:E72" si="5">MID(A68,SEARCH("A1_",A68),5)</f>
        <v>A1_5.</v>
      </c>
      <c r="F68" t="s">
        <v>466</v>
      </c>
      <c r="G68" t="str">
        <f t="shared" si="4"/>
        <v>A1.5 11</v>
      </c>
      <c r="H68" t="str">
        <f>VLOOKUP(G68,Лист3!$A$4:$AN$591,3,0)</f>
        <v>ЦЭМ. ЭУ-2-2. Вентустановка ПК-7. Состояние</v>
      </c>
      <c r="I68" t="str">
        <f>VLOOKUP(G68,Лист3!$A$4:$AN$591,16,0)</f>
        <v>-</v>
      </c>
      <c r="J68" t="str">
        <f>VLOOKUP(G68,Лист3!$A$4:$AN$591,18,0)</f>
        <v>V dc</v>
      </c>
      <c r="M68" t="s">
        <v>867</v>
      </c>
    </row>
    <row r="69" spans="1:13" x14ac:dyDescent="0.35">
      <c r="A69" t="s">
        <v>2581</v>
      </c>
      <c r="B69" t="s">
        <v>2369</v>
      </c>
      <c r="C69" t="s">
        <v>1496</v>
      </c>
      <c r="D69" s="127" t="str">
        <f t="shared" si="3"/>
        <v>12</v>
      </c>
      <c r="E69" s="127" t="str">
        <f t="shared" si="5"/>
        <v>A1_5.</v>
      </c>
      <c r="F69" t="s">
        <v>466</v>
      </c>
      <c r="G69" t="str">
        <f t="shared" si="4"/>
        <v>A1.5 12</v>
      </c>
      <c r="H69" t="str">
        <f>VLOOKUP(G69,Лист3!$A$4:$AN$591,3,0)</f>
        <v>ЦЭМ. ЭУ-2-2. Вентустановка ПК-8. Состояние</v>
      </c>
      <c r="I69" t="str">
        <f>VLOOKUP(G69,Лист3!$A$4:$AN$591,16,0)</f>
        <v>-</v>
      </c>
      <c r="J69" t="str">
        <f>VLOOKUP(G69,Лист3!$A$4:$AN$591,18,0)</f>
        <v>V dc</v>
      </c>
      <c r="M69" t="s">
        <v>1067</v>
      </c>
    </row>
    <row r="70" spans="1:13" x14ac:dyDescent="0.35">
      <c r="A70" t="s">
        <v>2582</v>
      </c>
      <c r="B70" t="s">
        <v>2371</v>
      </c>
      <c r="C70" t="s">
        <v>1496</v>
      </c>
      <c r="D70" s="127" t="str">
        <f t="shared" si="3"/>
        <v>13</v>
      </c>
      <c r="E70" s="127" t="str">
        <f t="shared" si="5"/>
        <v>A1_5.</v>
      </c>
      <c r="F70" t="s">
        <v>466</v>
      </c>
      <c r="G70" t="str">
        <f t="shared" si="4"/>
        <v>A1.5 13</v>
      </c>
      <c r="H70" t="str">
        <f>VLOOKUP(G70,Лист3!$A$4:$AN$591,3,0)</f>
        <v>ЦЭМ. ЭУ-2-2. Вентустановка ПК-20. Состояние</v>
      </c>
      <c r="I70" t="str">
        <f>VLOOKUP(G70,Лист3!$A$4:$AN$591,16,0)</f>
        <v>-</v>
      </c>
      <c r="J70" t="str">
        <f>VLOOKUP(G70,Лист3!$A$4:$AN$591,18,0)</f>
        <v>V dc</v>
      </c>
      <c r="M70" t="s">
        <v>868</v>
      </c>
    </row>
    <row r="71" spans="1:13" x14ac:dyDescent="0.35">
      <c r="A71" t="s">
        <v>2583</v>
      </c>
      <c r="B71" t="s">
        <v>2373</v>
      </c>
      <c r="C71" t="s">
        <v>1496</v>
      </c>
      <c r="D71" s="127" t="str">
        <f t="shared" si="3"/>
        <v>14</v>
      </c>
      <c r="E71" s="127" t="str">
        <f t="shared" si="5"/>
        <v>A1_5.</v>
      </c>
      <c r="F71" t="s">
        <v>466</v>
      </c>
      <c r="G71" t="str">
        <f t="shared" si="4"/>
        <v>A1.5 14</v>
      </c>
      <c r="H71" t="str">
        <f>VLOOKUP(G71,Лист3!$A$4:$AN$591,3,0)</f>
        <v>ЦЭМ. ЭУ-2-2. Вентустановка ПК-21. Состояние</v>
      </c>
      <c r="I71" t="str">
        <f>VLOOKUP(G71,Лист3!$A$4:$AN$591,16,0)</f>
        <v>-</v>
      </c>
      <c r="J71" t="str">
        <f>VLOOKUP(G71,Лист3!$A$4:$AN$591,18,0)</f>
        <v>V dc</v>
      </c>
      <c r="M71" t="s">
        <v>869</v>
      </c>
    </row>
    <row r="72" spans="1:13" x14ac:dyDescent="0.35">
      <c r="A72" t="s">
        <v>2584</v>
      </c>
      <c r="B72" t="s">
        <v>2375</v>
      </c>
      <c r="C72" t="s">
        <v>1496</v>
      </c>
      <c r="D72" s="127" t="str">
        <f t="shared" si="3"/>
        <v>15</v>
      </c>
      <c r="E72" s="127" t="str">
        <f t="shared" si="5"/>
        <v>A1_5.</v>
      </c>
      <c r="F72" t="s">
        <v>466</v>
      </c>
      <c r="G72" t="str">
        <f t="shared" si="4"/>
        <v>A1.5 15</v>
      </c>
      <c r="H72" t="str">
        <f>VLOOKUP(G72,Лист3!$A$4:$AN$591,3,0)</f>
        <v>ЦЭМ. ЭУ-2-2. Вентустановка ПК-22. Состояние</v>
      </c>
      <c r="I72" t="str">
        <f>VLOOKUP(G72,Лист3!$A$4:$AN$591,16,0)</f>
        <v>-</v>
      </c>
      <c r="J72" t="str">
        <f>VLOOKUP(G72,Лист3!$A$4:$AN$591,18,0)</f>
        <v>V dc</v>
      </c>
      <c r="M72" t="s">
        <v>870</v>
      </c>
    </row>
    <row r="73" spans="1:13" x14ac:dyDescent="0.35">
      <c r="A73" t="s">
        <v>2585</v>
      </c>
      <c r="B73" t="s">
        <v>2377</v>
      </c>
      <c r="C73" t="s">
        <v>1496</v>
      </c>
      <c r="D73" s="127" t="str">
        <f t="shared" si="3"/>
        <v>16</v>
      </c>
      <c r="E73" s="127" t="str">
        <f>MID(A73,SEARCH("A1_",A73),5)</f>
        <v>A1_5.</v>
      </c>
      <c r="F73" t="s">
        <v>466</v>
      </c>
      <c r="G73" t="str">
        <f t="shared" si="4"/>
        <v>A1.5 16</v>
      </c>
      <c r="H73" t="str">
        <f>VLOOKUP(G73,Лист3!$A$4:$AN$591,3,0)</f>
        <v>ЦЭМ. ЭУ-2-3. Вентустановка ПК-23. Состояние</v>
      </c>
      <c r="I73" t="str">
        <f>VLOOKUP(G73,Лист3!$A$4:$AN$591,16,0)</f>
        <v>-</v>
      </c>
      <c r="J73" t="str">
        <f>VLOOKUP(G73,Лист3!$A$4:$AN$591,18,0)</f>
        <v>V dc</v>
      </c>
      <c r="M73" t="s">
        <v>1069</v>
      </c>
    </row>
    <row r="74" spans="1:13" x14ac:dyDescent="0.35">
      <c r="A74" t="s">
        <v>2586</v>
      </c>
      <c r="B74" t="s">
        <v>2363</v>
      </c>
      <c r="C74" t="s">
        <v>1496</v>
      </c>
      <c r="D74" s="127" t="str">
        <f t="shared" si="3"/>
        <v>17</v>
      </c>
      <c r="E74" s="127" t="str">
        <f>MID(A74,SEARCH("A1_",A74),5)</f>
        <v>A1_5.</v>
      </c>
      <c r="F74" t="s">
        <v>466</v>
      </c>
      <c r="G74" t="str">
        <f t="shared" si="4"/>
        <v>A1.5 17</v>
      </c>
      <c r="H74" t="str">
        <f>VLOOKUP(G74,Лист3!$A$4:$AN$591,3,0)</f>
        <v>ЦЭМ. ЭУ-2-3. Вентустановка ПК-9. Состояние</v>
      </c>
      <c r="I74" t="str">
        <f>VLOOKUP(G74,Лист3!$A$4:$AN$591,16,0)</f>
        <v>-</v>
      </c>
      <c r="J74" t="str">
        <f>VLOOKUP(G74,Лист3!$A$4:$AN$591,18,0)</f>
        <v>V dc</v>
      </c>
      <c r="M74" t="s">
        <v>873</v>
      </c>
    </row>
    <row r="75" spans="1:13" x14ac:dyDescent="0.35">
      <c r="A75" t="s">
        <v>2587</v>
      </c>
      <c r="B75" t="s">
        <v>2365</v>
      </c>
      <c r="C75" t="s">
        <v>1496</v>
      </c>
      <c r="D75" s="127" t="str">
        <f t="shared" si="3"/>
        <v>18</v>
      </c>
      <c r="E75" s="127" t="str">
        <f t="shared" ref="E75:E138" si="6">MID(A75,SEARCH("A1_",A75),5)</f>
        <v>A1_5.</v>
      </c>
      <c r="F75" t="s">
        <v>466</v>
      </c>
      <c r="G75" t="str">
        <f t="shared" si="4"/>
        <v>A1.5 18</v>
      </c>
      <c r="H75" t="str">
        <f>VLOOKUP(G75,Лист3!$A$4:$AN$591,3,0)</f>
        <v>ЦЭМ. ЭУ-2-3. Вентустановка ПК-10. Состояние</v>
      </c>
      <c r="I75" t="str">
        <f>VLOOKUP(G75,Лист3!$A$4:$AN$591,16,0)</f>
        <v>-</v>
      </c>
      <c r="J75" t="str">
        <f>VLOOKUP(G75,Лист3!$A$4:$AN$591,18,0)</f>
        <v>V dc</v>
      </c>
      <c r="M75" t="s">
        <v>874</v>
      </c>
    </row>
    <row r="76" spans="1:13" x14ac:dyDescent="0.35">
      <c r="A76" t="s">
        <v>2588</v>
      </c>
      <c r="B76" t="s">
        <v>2367</v>
      </c>
      <c r="C76" t="s">
        <v>1496</v>
      </c>
      <c r="D76" s="127" t="str">
        <f t="shared" si="3"/>
        <v>19</v>
      </c>
      <c r="E76" s="127" t="str">
        <f t="shared" si="6"/>
        <v>A1_5.</v>
      </c>
      <c r="F76" t="s">
        <v>466</v>
      </c>
      <c r="G76" t="str">
        <f t="shared" si="4"/>
        <v>A1.5 19</v>
      </c>
      <c r="H76" t="str">
        <f>VLOOKUP(G76,Лист3!$A$4:$AN$591,3,0)</f>
        <v>ЦЭМ. ЭУ-2-3. Вентустановка ПК-11. Состояние</v>
      </c>
      <c r="I76" t="str">
        <f>VLOOKUP(G76,Лист3!$A$4:$AN$591,16,0)</f>
        <v>-</v>
      </c>
      <c r="J76" t="str">
        <f>VLOOKUP(G76,Лист3!$A$4:$AN$591,18,0)</f>
        <v>V dc</v>
      </c>
      <c r="M76" t="s">
        <v>875</v>
      </c>
    </row>
    <row r="77" spans="1:13" x14ac:dyDescent="0.35">
      <c r="A77" t="s">
        <v>2589</v>
      </c>
      <c r="B77" t="s">
        <v>2369</v>
      </c>
      <c r="C77" t="s">
        <v>1496</v>
      </c>
      <c r="D77" s="127" t="str">
        <f t="shared" si="3"/>
        <v>20</v>
      </c>
      <c r="E77" s="127" t="str">
        <f t="shared" si="6"/>
        <v>A1_5.</v>
      </c>
      <c r="F77" t="s">
        <v>466</v>
      </c>
      <c r="G77" t="str">
        <f t="shared" si="4"/>
        <v>A1.5 20</v>
      </c>
      <c r="H77" t="str">
        <f>VLOOKUP(G77,Лист3!$A$4:$AN$591,3,0)</f>
        <v>ЦЭМ. ЭУ-2-3. Вентустановка ПК-12. Состояние</v>
      </c>
      <c r="I77" t="str">
        <f>VLOOKUP(G77,Лист3!$A$4:$AN$591,16,0)</f>
        <v>-</v>
      </c>
      <c r="J77" t="str">
        <f>VLOOKUP(G77,Лист3!$A$4:$AN$591,18,0)</f>
        <v>V dc</v>
      </c>
      <c r="M77" t="s">
        <v>876</v>
      </c>
    </row>
    <row r="78" spans="1:13" x14ac:dyDescent="0.35">
      <c r="A78" t="s">
        <v>2590</v>
      </c>
      <c r="B78" t="s">
        <v>2371</v>
      </c>
      <c r="C78" t="s">
        <v>1496</v>
      </c>
      <c r="D78" s="127" t="str">
        <f t="shared" si="3"/>
        <v>21</v>
      </c>
      <c r="E78" s="127" t="str">
        <f t="shared" si="6"/>
        <v>A1_5.</v>
      </c>
      <c r="F78" t="s">
        <v>466</v>
      </c>
      <c r="G78" t="str">
        <f t="shared" si="4"/>
        <v>A1.5 21</v>
      </c>
      <c r="H78" t="str">
        <f>VLOOKUP(G78,Лист3!$A$4:$AN$591,3,0)</f>
        <v>ЦЭМ. ЭУ-2-3. Вентустановка ПК-13. Состояние</v>
      </c>
      <c r="I78" t="str">
        <f>VLOOKUP(G78,Лист3!$A$4:$AN$591,16,0)</f>
        <v>-</v>
      </c>
      <c r="J78" t="str">
        <f>VLOOKUP(G78,Лист3!$A$4:$AN$591,18,0)</f>
        <v>V dc</v>
      </c>
      <c r="M78" t="s">
        <v>877</v>
      </c>
    </row>
    <row r="79" spans="1:13" x14ac:dyDescent="0.35">
      <c r="A79" t="s">
        <v>2591</v>
      </c>
      <c r="B79" t="s">
        <v>2373</v>
      </c>
      <c r="C79" t="s">
        <v>1496</v>
      </c>
      <c r="D79" s="127" t="str">
        <f t="shared" si="3"/>
        <v>22</v>
      </c>
      <c r="E79" s="127" t="str">
        <f t="shared" si="6"/>
        <v>A1_5.</v>
      </c>
      <c r="F79" t="s">
        <v>466</v>
      </c>
      <c r="G79" t="str">
        <f t="shared" si="4"/>
        <v>A1.5 22</v>
      </c>
      <c r="H79" t="str">
        <f>VLOOKUP(G79,Лист3!$A$4:$AN$591,3,0)</f>
        <v>ЦЭМ. ЭУ-2-3. Вентустановка ПК-14. Состояние</v>
      </c>
      <c r="I79" t="str">
        <f>VLOOKUP(G79,Лист3!$A$4:$AN$591,16,0)</f>
        <v>-</v>
      </c>
      <c r="J79" t="str">
        <f>VLOOKUP(G79,Лист3!$A$4:$AN$591,18,0)</f>
        <v>V dc</v>
      </c>
      <c r="M79" t="s">
        <v>878</v>
      </c>
    </row>
    <row r="80" spans="1:13" x14ac:dyDescent="0.35">
      <c r="A80" t="s">
        <v>2592</v>
      </c>
      <c r="B80" t="s">
        <v>2375</v>
      </c>
      <c r="C80" t="s">
        <v>1496</v>
      </c>
      <c r="D80" s="127" t="str">
        <f t="shared" si="3"/>
        <v>23</v>
      </c>
      <c r="E80" s="127" t="str">
        <f t="shared" si="6"/>
        <v>A1_5.</v>
      </c>
      <c r="F80" t="s">
        <v>466</v>
      </c>
      <c r="G80" t="str">
        <f t="shared" si="4"/>
        <v>A1.5 23</v>
      </c>
      <c r="H80" t="str">
        <f>VLOOKUP(G80,Лист3!$A$4:$AN$591,3,0)</f>
        <v>ЦЭМ. ЭУ-2-3. Вентустановка ПК-15. Состояние</v>
      </c>
      <c r="I80" t="str">
        <f>VLOOKUP(G80,Лист3!$A$4:$AN$591,16,0)</f>
        <v>-</v>
      </c>
      <c r="J80" t="str">
        <f>VLOOKUP(G80,Лист3!$A$4:$AN$591,18,0)</f>
        <v>V dc</v>
      </c>
      <c r="M80" t="s">
        <v>879</v>
      </c>
    </row>
    <row r="81" spans="1:13" x14ac:dyDescent="0.35">
      <c r="A81" t="s">
        <v>2593</v>
      </c>
      <c r="B81" t="s">
        <v>2377</v>
      </c>
      <c r="C81" t="s">
        <v>1496</v>
      </c>
      <c r="D81" s="127" t="str">
        <f t="shared" si="3"/>
        <v>24</v>
      </c>
      <c r="E81" s="127" t="str">
        <f t="shared" si="6"/>
        <v>A1_5.</v>
      </c>
      <c r="F81" t="s">
        <v>466</v>
      </c>
      <c r="G81" t="str">
        <f t="shared" si="4"/>
        <v>A1.5 24</v>
      </c>
      <c r="H81" t="str">
        <f>VLOOKUP(G81,Лист3!$A$4:$AN$591,3,0)</f>
        <v>ЦЭМ. ЭУ-2-3. Вентустановка ПК-16. Состояние</v>
      </c>
      <c r="I81" t="str">
        <f>VLOOKUP(G81,Лист3!$A$4:$AN$591,16,0)</f>
        <v>-</v>
      </c>
      <c r="J81" t="str">
        <f>VLOOKUP(G81,Лист3!$A$4:$AN$591,18,0)</f>
        <v>V dc</v>
      </c>
      <c r="M81" t="s">
        <v>880</v>
      </c>
    </row>
    <row r="82" spans="1:13" x14ac:dyDescent="0.35">
      <c r="A82" t="s">
        <v>2594</v>
      </c>
      <c r="B82" t="s">
        <v>2363</v>
      </c>
      <c r="C82" t="s">
        <v>1496</v>
      </c>
      <c r="D82" s="127" t="str">
        <f t="shared" si="3"/>
        <v>25</v>
      </c>
      <c r="E82" s="127" t="str">
        <f t="shared" si="6"/>
        <v>A1_5.</v>
      </c>
      <c r="F82" t="s">
        <v>466</v>
      </c>
      <c r="G82" t="str">
        <f t="shared" si="4"/>
        <v>A1.5 25</v>
      </c>
      <c r="H82" t="str">
        <f>VLOOKUP(G82,Лист3!$A$4:$AN$591,3,0)</f>
        <v>ЦЭМ. ЭУ-2-3. Вентустановка ПК-17. Состояние</v>
      </c>
      <c r="I82" t="str">
        <f>VLOOKUP(G82,Лист3!$A$4:$AN$591,16,0)</f>
        <v>-</v>
      </c>
      <c r="J82" t="str">
        <f>VLOOKUP(G82,Лист3!$A$4:$AN$591,18,0)</f>
        <v>V dc</v>
      </c>
      <c r="M82" t="s">
        <v>881</v>
      </c>
    </row>
    <row r="83" spans="1:13" x14ac:dyDescent="0.35">
      <c r="A83" t="s">
        <v>2595</v>
      </c>
      <c r="B83" t="s">
        <v>2365</v>
      </c>
      <c r="C83" t="s">
        <v>1496</v>
      </c>
      <c r="D83" s="127" t="str">
        <f t="shared" si="3"/>
        <v>26</v>
      </c>
      <c r="E83" s="127" t="str">
        <f t="shared" si="6"/>
        <v>A1_5.</v>
      </c>
      <c r="F83" t="s">
        <v>466</v>
      </c>
      <c r="G83" t="str">
        <f t="shared" si="4"/>
        <v>A1.5 26</v>
      </c>
      <c r="H83" t="str">
        <f>VLOOKUP(G83,Лист3!$A$4:$AN$591,3,0)</f>
        <v>ЦЭМ. ЭУ-2-3. Вентустановка ПК-18. Состояние</v>
      </c>
      <c r="I83" t="str">
        <f>VLOOKUP(G83,Лист3!$A$4:$AN$591,16,0)</f>
        <v>-</v>
      </c>
      <c r="J83" t="str">
        <f>VLOOKUP(G83,Лист3!$A$4:$AN$591,18,0)</f>
        <v>V dc</v>
      </c>
      <c r="M83" t="s">
        <v>882</v>
      </c>
    </row>
    <row r="84" spans="1:13" x14ac:dyDescent="0.35">
      <c r="A84" t="s">
        <v>2596</v>
      </c>
      <c r="B84" t="s">
        <v>2367</v>
      </c>
      <c r="C84" t="s">
        <v>1496</v>
      </c>
      <c r="D84" s="127" t="str">
        <f t="shared" si="3"/>
        <v>27</v>
      </c>
      <c r="E84" s="127" t="str">
        <f t="shared" si="6"/>
        <v>A1_5.</v>
      </c>
      <c r="F84" t="s">
        <v>466</v>
      </c>
      <c r="G84" t="str">
        <f t="shared" si="4"/>
        <v>A1.5 27</v>
      </c>
      <c r="H84" t="str">
        <f>VLOOKUP(G84,Лист3!$A$4:$AN$591,3,0)</f>
        <v>ЦЭМ. ЭУ-2-3. Вентустановка ПК-19. Состояние</v>
      </c>
      <c r="I84" t="str">
        <f>VLOOKUP(G84,Лист3!$A$4:$AN$591,16,0)</f>
        <v>-</v>
      </c>
      <c r="J84" t="str">
        <f>VLOOKUP(G84,Лист3!$A$4:$AN$591,18,0)</f>
        <v>V dc</v>
      </c>
      <c r="M84" t="s">
        <v>883</v>
      </c>
    </row>
    <row r="85" spans="1:13" x14ac:dyDescent="0.35">
      <c r="A85" t="s">
        <v>2597</v>
      </c>
      <c r="B85" t="s">
        <v>2369</v>
      </c>
      <c r="C85" t="s">
        <v>1496</v>
      </c>
      <c r="D85" s="127" t="str">
        <f t="shared" si="3"/>
        <v>28</v>
      </c>
      <c r="E85" s="127" t="str">
        <f t="shared" si="6"/>
        <v>A1_5.</v>
      </c>
      <c r="F85" t="s">
        <v>466</v>
      </c>
      <c r="G85" t="str">
        <f t="shared" si="4"/>
        <v>A1.5 28</v>
      </c>
      <c r="H85" t="str">
        <f>VLOOKUP(G85,Лист3!$A$4:$AN$591,3,0)</f>
        <v>ЦЭМ. ЭУ-2-3. Вентустановка ПК-27. Состояние</v>
      </c>
      <c r="I85" t="str">
        <f>VLOOKUP(G85,Лист3!$A$4:$AN$591,16,0)</f>
        <v>-</v>
      </c>
      <c r="J85" t="str">
        <f>VLOOKUP(G85,Лист3!$A$4:$AN$591,18,0)</f>
        <v>V dc</v>
      </c>
      <c r="M85" t="s">
        <v>1071</v>
      </c>
    </row>
    <row r="86" spans="1:13" x14ac:dyDescent="0.35">
      <c r="A86" t="s">
        <v>2598</v>
      </c>
      <c r="B86" t="s">
        <v>2371</v>
      </c>
      <c r="C86" t="s">
        <v>1496</v>
      </c>
      <c r="D86" s="127" t="str">
        <f t="shared" si="3"/>
        <v>29</v>
      </c>
      <c r="E86" s="127" t="str">
        <f t="shared" si="6"/>
        <v>A1_5.</v>
      </c>
      <c r="F86" t="s">
        <v>466</v>
      </c>
      <c r="G86" t="str">
        <f t="shared" si="4"/>
        <v>A1.5 29</v>
      </c>
      <c r="H86" t="str">
        <f>VLOOKUP(G86,Лист3!$A$4:$AN$591,3,0)</f>
        <v>ЦЭМ. ЭУ-2-3. Вентустановка ПК-28. Состояние</v>
      </c>
      <c r="I86" t="str">
        <f>VLOOKUP(G86,Лист3!$A$4:$AN$591,16,0)</f>
        <v>-</v>
      </c>
      <c r="J86" t="str">
        <f>VLOOKUP(G86,Лист3!$A$4:$AN$591,18,0)</f>
        <v>V dc</v>
      </c>
      <c r="M86" t="s">
        <v>884</v>
      </c>
    </row>
    <row r="87" spans="1:13" x14ac:dyDescent="0.35">
      <c r="A87" t="s">
        <v>2599</v>
      </c>
      <c r="B87" t="s">
        <v>2373</v>
      </c>
      <c r="C87" t="s">
        <v>1496</v>
      </c>
      <c r="D87" s="127" t="str">
        <f t="shared" si="3"/>
        <v>30</v>
      </c>
      <c r="E87" s="127" t="str">
        <f t="shared" si="6"/>
        <v>A1_5.</v>
      </c>
      <c r="F87" t="s">
        <v>466</v>
      </c>
      <c r="G87" t="str">
        <f t="shared" si="4"/>
        <v>A1.5 30</v>
      </c>
      <c r="H87" t="str">
        <f>VLOOKUP(G87,Лист3!$A$4:$AN$591,3,0)</f>
        <v>Канал свободен</v>
      </c>
      <c r="I87" t="str">
        <f>VLOOKUP(G87,Лист3!$A$4:$AN$591,16,0)</f>
        <v>-</v>
      </c>
      <c r="J87" t="str">
        <f>VLOOKUP(G87,Лист3!$A$4:$AN$591,18,0)</f>
        <v>V dc</v>
      </c>
      <c r="M87" t="s">
        <v>438</v>
      </c>
    </row>
    <row r="88" spans="1:13" x14ac:dyDescent="0.35">
      <c r="A88" t="s">
        <v>2600</v>
      </c>
      <c r="B88" t="s">
        <v>2375</v>
      </c>
      <c r="C88" t="s">
        <v>1496</v>
      </c>
      <c r="D88" s="127" t="str">
        <f t="shared" si="3"/>
        <v>31</v>
      </c>
      <c r="E88" s="127" t="str">
        <f t="shared" si="6"/>
        <v>A1_5.</v>
      </c>
      <c r="F88" t="s">
        <v>466</v>
      </c>
      <c r="G88" t="str">
        <f t="shared" si="4"/>
        <v>A1.5 31</v>
      </c>
      <c r="H88" t="str">
        <f>VLOOKUP(G88,Лист3!$A$4:$AN$591,3,0)</f>
        <v>Канал свободен</v>
      </c>
      <c r="I88" t="str">
        <f>VLOOKUP(G88,Лист3!$A$4:$AN$591,16,0)</f>
        <v>-</v>
      </c>
      <c r="J88" t="str">
        <f>VLOOKUP(G88,Лист3!$A$4:$AN$591,18,0)</f>
        <v>V dc</v>
      </c>
      <c r="M88" t="s">
        <v>438</v>
      </c>
    </row>
    <row r="89" spans="1:13" x14ac:dyDescent="0.35">
      <c r="A89" t="s">
        <v>2601</v>
      </c>
      <c r="B89" t="s">
        <v>2377</v>
      </c>
      <c r="C89" t="s">
        <v>1496</v>
      </c>
      <c r="D89" s="127" t="str">
        <f t="shared" si="3"/>
        <v>32</v>
      </c>
      <c r="E89" s="127" t="str">
        <f t="shared" si="6"/>
        <v>A1_5.</v>
      </c>
      <c r="F89" t="s">
        <v>466</v>
      </c>
      <c r="G89" t="str">
        <f t="shared" si="4"/>
        <v>A1.5 32</v>
      </c>
      <c r="H89" t="str">
        <f>VLOOKUP(G89,Лист3!$A$4:$AN$591,3,0)</f>
        <v>Канал свободен</v>
      </c>
      <c r="I89" t="str">
        <f>VLOOKUP(G89,Лист3!$A$4:$AN$591,16,0)</f>
        <v>-</v>
      </c>
      <c r="J89" t="str">
        <f>VLOOKUP(G89,Лист3!$A$4:$AN$591,18,0)</f>
        <v>V dc</v>
      </c>
      <c r="M89" t="s">
        <v>438</v>
      </c>
    </row>
    <row r="90" spans="1:13" x14ac:dyDescent="0.35">
      <c r="A90" t="s">
        <v>2602</v>
      </c>
      <c r="B90" t="s">
        <v>2363</v>
      </c>
      <c r="C90" t="s">
        <v>1496</v>
      </c>
      <c r="D90" s="127" t="str">
        <f t="shared" si="3"/>
        <v>01</v>
      </c>
      <c r="E90" s="127" t="str">
        <f t="shared" si="6"/>
        <v>A1_6.</v>
      </c>
      <c r="F90" t="s">
        <v>462</v>
      </c>
      <c r="G90" t="str">
        <f t="shared" si="4"/>
        <v>A1.6 01</v>
      </c>
      <c r="H90" t="str">
        <f>VLOOKUP(G90,Лист3!$A$4:$AN$591,3,0)</f>
        <v>ЦЭМ. Шкаф АСУ ПВС. Блок питания G1. Авария питания</v>
      </c>
      <c r="I90" t="str">
        <f>VLOOKUP(G90,Лист3!$A$4:$AN$591,16,0)</f>
        <v>-</v>
      </c>
      <c r="J90" t="str">
        <f>VLOOKUP(G90,Лист3!$A$4:$AN$591,18,0)</f>
        <v>V dc</v>
      </c>
      <c r="M90" t="s">
        <v>857</v>
      </c>
    </row>
    <row r="91" spans="1:13" x14ac:dyDescent="0.35">
      <c r="A91" t="s">
        <v>2603</v>
      </c>
      <c r="B91" t="s">
        <v>2365</v>
      </c>
      <c r="C91" t="s">
        <v>1496</v>
      </c>
      <c r="D91" s="127" t="str">
        <f t="shared" si="3"/>
        <v>02</v>
      </c>
      <c r="E91" s="127" t="str">
        <f t="shared" si="6"/>
        <v>A1_6.</v>
      </c>
      <c r="F91" t="s">
        <v>462</v>
      </c>
      <c r="G91" t="str">
        <f t="shared" si="4"/>
        <v>A1.6 02</v>
      </c>
      <c r="H91" t="str">
        <f>VLOOKUP(G91,Лист3!$A$4:$AN$591,3,0)</f>
        <v>ЦЭМ. Шкаф АСУ ПВС. Блок питания G2. Авария питания</v>
      </c>
      <c r="I91" t="str">
        <f>VLOOKUP(G91,Лист3!$A$4:$AN$591,16,0)</f>
        <v>-</v>
      </c>
      <c r="J91" t="str">
        <f>VLOOKUP(G91,Лист3!$A$4:$AN$591,18,0)</f>
        <v>V dc</v>
      </c>
      <c r="M91" t="s">
        <v>858</v>
      </c>
    </row>
    <row r="92" spans="1:13" x14ac:dyDescent="0.35">
      <c r="A92" t="s">
        <v>2604</v>
      </c>
      <c r="B92" t="s">
        <v>2367</v>
      </c>
      <c r="C92" t="s">
        <v>1496</v>
      </c>
      <c r="D92" s="127" t="str">
        <f t="shared" si="3"/>
        <v>03</v>
      </c>
      <c r="E92" s="127" t="str">
        <f t="shared" si="6"/>
        <v>A1_6.</v>
      </c>
      <c r="F92" t="s">
        <v>462</v>
      </c>
      <c r="G92" t="str">
        <f t="shared" si="4"/>
        <v>A1.6 03</v>
      </c>
      <c r="H92" t="str">
        <f>VLOOKUP(G92,Лист3!$A$4:$AN$591,3,0)</f>
        <v>ЦЭМ. Шкаф АСУ ПВС. Блок питания G3 (Поле). Авария питания</v>
      </c>
      <c r="I92" t="str">
        <f>VLOOKUP(G92,Лист3!$A$4:$AN$591,16,0)</f>
        <v>-</v>
      </c>
      <c r="J92" t="str">
        <f>VLOOKUP(G92,Лист3!$A$4:$AN$591,18,0)</f>
        <v>V dc</v>
      </c>
      <c r="M92" t="s">
        <v>1476</v>
      </c>
    </row>
    <row r="93" spans="1:13" x14ac:dyDescent="0.35">
      <c r="A93" t="s">
        <v>2605</v>
      </c>
      <c r="B93" t="s">
        <v>2369</v>
      </c>
      <c r="C93" t="s">
        <v>1496</v>
      </c>
      <c r="D93" s="127" t="str">
        <f t="shared" si="3"/>
        <v>04</v>
      </c>
      <c r="E93" s="127" t="str">
        <f t="shared" si="6"/>
        <v>A1_6.</v>
      </c>
      <c r="F93" t="s">
        <v>462</v>
      </c>
      <c r="G93" t="str">
        <f t="shared" si="4"/>
        <v>A1.6 04</v>
      </c>
      <c r="H93" t="str">
        <f>VLOOKUP(G93,Лист3!$A$4:$AN$591,3,0)</f>
        <v>ЦЭМ. Шкаф АСУ ПВС. Блок питания G4 (Поле). Авария питания</v>
      </c>
      <c r="I93" t="str">
        <f>VLOOKUP(G93,Лист3!$A$4:$AN$591,16,0)</f>
        <v>-</v>
      </c>
      <c r="J93" t="str">
        <f>VLOOKUP(G93,Лист3!$A$4:$AN$591,18,0)</f>
        <v>V dc</v>
      </c>
      <c r="M93" t="s">
        <v>1477</v>
      </c>
    </row>
    <row r="94" spans="1:13" x14ac:dyDescent="0.35">
      <c r="A94" t="s">
        <v>2606</v>
      </c>
      <c r="B94" t="s">
        <v>2371</v>
      </c>
      <c r="C94" t="s">
        <v>1496</v>
      </c>
      <c r="D94" s="127" t="str">
        <f t="shared" si="3"/>
        <v>05</v>
      </c>
      <c r="E94" s="127" t="str">
        <f t="shared" si="6"/>
        <v>A1_6.</v>
      </c>
      <c r="F94" t="s">
        <v>462</v>
      </c>
      <c r="G94" t="str">
        <f t="shared" si="4"/>
        <v>A1.6 05</v>
      </c>
      <c r="H94" t="str">
        <f>VLOOKUP(G94,Лист3!$A$4:$AN$591,3,0)</f>
        <v>ЦЭМ. Шкаф АСУ ПВС. Дверь шкафа открыта</v>
      </c>
      <c r="I94" t="str">
        <f>VLOOKUP(G94,Лист3!$A$4:$AN$591,16,0)</f>
        <v>-</v>
      </c>
      <c r="J94" t="str">
        <f>VLOOKUP(G94,Лист3!$A$4:$AN$591,18,0)</f>
        <v>V dc</v>
      </c>
      <c r="M94" t="s">
        <v>859</v>
      </c>
    </row>
    <row r="95" spans="1:13" x14ac:dyDescent="0.35">
      <c r="A95" t="s">
        <v>2607</v>
      </c>
      <c r="B95" t="s">
        <v>2373</v>
      </c>
      <c r="C95" t="s">
        <v>1496</v>
      </c>
      <c r="D95" s="127" t="str">
        <f t="shared" si="3"/>
        <v>06</v>
      </c>
      <c r="E95" s="127" t="str">
        <f t="shared" si="6"/>
        <v>A1_6.</v>
      </c>
      <c r="F95" t="s">
        <v>462</v>
      </c>
      <c r="G95" t="str">
        <f t="shared" si="4"/>
        <v>A1.6 06</v>
      </c>
      <c r="H95" t="str">
        <f>VLOOKUP(G95,Лист3!$A$4:$AN$591,3,0)</f>
        <v>ЦЭМ. Шкаф АСУ ПВС. ИБП. Состояние (работа от сети)</v>
      </c>
      <c r="I95" t="str">
        <f>VLOOKUP(G95,Лист3!$A$4:$AN$591,16,0)</f>
        <v>-</v>
      </c>
      <c r="J95" t="str">
        <f>VLOOKUP(G95,Лист3!$A$4:$AN$591,18,0)</f>
        <v>V dc</v>
      </c>
      <c r="M95" t="s">
        <v>856</v>
      </c>
    </row>
    <row r="96" spans="1:13" x14ac:dyDescent="0.35">
      <c r="A96" t="s">
        <v>2608</v>
      </c>
      <c r="B96" t="s">
        <v>2375</v>
      </c>
      <c r="C96" t="s">
        <v>1496</v>
      </c>
      <c r="D96" s="127" t="str">
        <f t="shared" si="3"/>
        <v>07</v>
      </c>
      <c r="E96" s="127" t="str">
        <f t="shared" si="6"/>
        <v>A1_6.</v>
      </c>
      <c r="F96" t="s">
        <v>462</v>
      </c>
      <c r="G96" t="str">
        <f t="shared" si="4"/>
        <v>A1.6 07</v>
      </c>
      <c r="H96" t="str">
        <f>VLOOKUP(G96,Лист3!$A$4:$AN$591,3,0)</f>
        <v>ЦЭМ. Шкаф АСУ ПВС. Наличие питания на вводе (до ИБП)</v>
      </c>
      <c r="I96" t="str">
        <f>VLOOKUP(G96,Лист3!$A$4:$AN$591,16,0)</f>
        <v>-</v>
      </c>
      <c r="J96" t="str">
        <f>VLOOKUP(G96,Лист3!$A$4:$AN$591,18,0)</f>
        <v>V dc</v>
      </c>
      <c r="M96" t="s">
        <v>860</v>
      </c>
    </row>
    <row r="97" spans="1:13" x14ac:dyDescent="0.35">
      <c r="A97" t="s">
        <v>2609</v>
      </c>
      <c r="B97" t="s">
        <v>2377</v>
      </c>
      <c r="C97" t="s">
        <v>1496</v>
      </c>
      <c r="D97" s="127" t="str">
        <f t="shared" si="3"/>
        <v>08</v>
      </c>
      <c r="E97" s="127" t="str">
        <f t="shared" si="6"/>
        <v>A1_6.</v>
      </c>
      <c r="F97" t="s">
        <v>462</v>
      </c>
      <c r="G97" t="str">
        <f t="shared" si="4"/>
        <v>A1.6 08</v>
      </c>
      <c r="H97" t="str">
        <f>VLOOKUP(G97,Лист3!$A$4:$AN$591,3,0)</f>
        <v>ЦЭМ. Шкаф АСУ ПВС. Дверь шкафа ИБП E2_UPS открыта</v>
      </c>
      <c r="I97" t="str">
        <f>VLOOKUP(G97,Лист3!$A$4:$AN$591,16,0)</f>
        <v>-</v>
      </c>
      <c r="J97" t="str">
        <f>VLOOKUP(G97,Лист3!$A$4:$AN$591,18,0)</f>
        <v>V dc</v>
      </c>
      <c r="M97" t="s">
        <v>1475</v>
      </c>
    </row>
    <row r="98" spans="1:13" x14ac:dyDescent="0.35">
      <c r="A98" t="s">
        <v>2610</v>
      </c>
      <c r="B98" t="s">
        <v>2363</v>
      </c>
      <c r="C98" t="s">
        <v>1496</v>
      </c>
      <c r="D98" s="127" t="str">
        <f t="shared" si="3"/>
        <v>09</v>
      </c>
      <c r="E98" s="127" t="str">
        <f t="shared" si="6"/>
        <v>A1_6.</v>
      </c>
      <c r="F98" t="s">
        <v>462</v>
      </c>
      <c r="G98" t="str">
        <f t="shared" si="4"/>
        <v>A1.6 09</v>
      </c>
      <c r="H98" t="str">
        <f>VLOOKUP(G98,Лист3!$A$4:$AN$591,3,0)</f>
        <v>Канал свободен</v>
      </c>
      <c r="I98" t="str">
        <f>VLOOKUP(G98,Лист3!$A$4:$AN$591,16,0)</f>
        <v>-</v>
      </c>
      <c r="J98" t="str">
        <f>VLOOKUP(G98,Лист3!$A$4:$AN$591,18,0)</f>
        <v>V dc</v>
      </c>
      <c r="M98" t="s">
        <v>438</v>
      </c>
    </row>
    <row r="99" spans="1:13" x14ac:dyDescent="0.35">
      <c r="A99" t="s">
        <v>2611</v>
      </c>
      <c r="B99" t="s">
        <v>2365</v>
      </c>
      <c r="C99" t="s">
        <v>1496</v>
      </c>
      <c r="D99" s="127" t="str">
        <f t="shared" si="3"/>
        <v>10</v>
      </c>
      <c r="E99" s="127" t="str">
        <f t="shared" si="6"/>
        <v>A1_6.</v>
      </c>
      <c r="F99" t="s">
        <v>462</v>
      </c>
      <c r="G99" t="str">
        <f t="shared" si="4"/>
        <v>A1.6 10</v>
      </c>
      <c r="H99" t="str">
        <f>VLOOKUP(G99,Лист3!$A$4:$AN$591,3,0)</f>
        <v>Канал свободен</v>
      </c>
      <c r="I99" t="str">
        <f>VLOOKUP(G99,Лист3!$A$4:$AN$591,16,0)</f>
        <v>-</v>
      </c>
      <c r="J99" t="str">
        <f>VLOOKUP(G99,Лист3!$A$4:$AN$591,18,0)</f>
        <v>V dc</v>
      </c>
      <c r="M99" t="s">
        <v>438</v>
      </c>
    </row>
    <row r="100" spans="1:13" x14ac:dyDescent="0.35">
      <c r="A100" t="s">
        <v>2612</v>
      </c>
      <c r="B100" t="s">
        <v>2367</v>
      </c>
      <c r="C100" t="s">
        <v>1496</v>
      </c>
      <c r="D100" s="127" t="str">
        <f t="shared" si="3"/>
        <v>11</v>
      </c>
      <c r="E100" s="127" t="str">
        <f t="shared" si="6"/>
        <v>A1_6.</v>
      </c>
      <c r="F100" t="s">
        <v>462</v>
      </c>
      <c r="G100" t="str">
        <f t="shared" si="4"/>
        <v>A1.6 11</v>
      </c>
      <c r="H100" t="str">
        <f>VLOOKUP(G100,Лист3!$A$4:$AN$591,3,0)</f>
        <v>Канал свободен</v>
      </c>
      <c r="I100" t="str">
        <f>VLOOKUP(G100,Лист3!$A$4:$AN$591,16,0)</f>
        <v>-</v>
      </c>
      <c r="J100" t="str">
        <f>VLOOKUP(G100,Лист3!$A$4:$AN$591,18,0)</f>
        <v>V dc</v>
      </c>
      <c r="M100" t="s">
        <v>438</v>
      </c>
    </row>
    <row r="101" spans="1:13" x14ac:dyDescent="0.35">
      <c r="A101" t="s">
        <v>2613</v>
      </c>
      <c r="B101" t="s">
        <v>2369</v>
      </c>
      <c r="C101" t="s">
        <v>1496</v>
      </c>
      <c r="D101" s="127" t="str">
        <f t="shared" si="3"/>
        <v>12</v>
      </c>
      <c r="E101" s="127" t="str">
        <f t="shared" si="6"/>
        <v>A1_6.</v>
      </c>
      <c r="F101" t="s">
        <v>462</v>
      </c>
      <c r="G101" t="str">
        <f t="shared" si="4"/>
        <v>A1.6 12</v>
      </c>
      <c r="H101" t="str">
        <f>VLOOKUP(G101,Лист3!$A$4:$AN$591,3,0)</f>
        <v>Канал свободен</v>
      </c>
      <c r="I101" t="str">
        <f>VLOOKUP(G101,Лист3!$A$4:$AN$591,16,0)</f>
        <v>-</v>
      </c>
      <c r="J101" t="str">
        <f>VLOOKUP(G101,Лист3!$A$4:$AN$591,18,0)</f>
        <v>V dc</v>
      </c>
      <c r="M101" t="s">
        <v>438</v>
      </c>
    </row>
    <row r="102" spans="1:13" x14ac:dyDescent="0.35">
      <c r="A102" t="s">
        <v>2614</v>
      </c>
      <c r="B102" t="s">
        <v>2371</v>
      </c>
      <c r="C102" t="s">
        <v>1496</v>
      </c>
      <c r="D102" s="127" t="str">
        <f t="shared" si="3"/>
        <v>13</v>
      </c>
      <c r="E102" s="127" t="str">
        <f t="shared" si="6"/>
        <v>A1_6.</v>
      </c>
      <c r="F102" t="s">
        <v>462</v>
      </c>
      <c r="G102" t="str">
        <f t="shared" si="4"/>
        <v>A1.6 13</v>
      </c>
      <c r="H102" t="str">
        <f>VLOOKUP(G102,Лист3!$A$4:$AN$591,3,0)</f>
        <v>Канал свободен</v>
      </c>
      <c r="I102" t="str">
        <f>VLOOKUP(G102,Лист3!$A$4:$AN$591,16,0)</f>
        <v>-</v>
      </c>
      <c r="J102" t="str">
        <f>VLOOKUP(G102,Лист3!$A$4:$AN$591,18,0)</f>
        <v>V dc</v>
      </c>
      <c r="M102" t="s">
        <v>438</v>
      </c>
    </row>
    <row r="103" spans="1:13" x14ac:dyDescent="0.35">
      <c r="A103" t="s">
        <v>2615</v>
      </c>
      <c r="B103" t="s">
        <v>2373</v>
      </c>
      <c r="C103" t="s">
        <v>1496</v>
      </c>
      <c r="D103" s="127" t="str">
        <f t="shared" si="3"/>
        <v>14</v>
      </c>
      <c r="E103" s="127" t="str">
        <f t="shared" si="6"/>
        <v>A1_6.</v>
      </c>
      <c r="F103" t="s">
        <v>462</v>
      </c>
      <c r="G103" t="str">
        <f t="shared" si="4"/>
        <v>A1.6 14</v>
      </c>
      <c r="H103" t="str">
        <f>VLOOKUP(G103,Лист3!$A$4:$AN$591,3,0)</f>
        <v>Канал свободен</v>
      </c>
      <c r="I103" t="str">
        <f>VLOOKUP(G103,Лист3!$A$4:$AN$591,16,0)</f>
        <v>-</v>
      </c>
      <c r="J103" t="str">
        <f>VLOOKUP(G103,Лист3!$A$4:$AN$591,18,0)</f>
        <v>V dc</v>
      </c>
      <c r="M103" t="s">
        <v>438</v>
      </c>
    </row>
    <row r="104" spans="1:13" x14ac:dyDescent="0.35">
      <c r="A104" t="s">
        <v>2616</v>
      </c>
      <c r="B104" t="s">
        <v>2375</v>
      </c>
      <c r="C104" t="s">
        <v>1496</v>
      </c>
      <c r="D104" s="127" t="str">
        <f t="shared" si="3"/>
        <v>15</v>
      </c>
      <c r="E104" s="127" t="str">
        <f t="shared" si="6"/>
        <v>A1_6.</v>
      </c>
      <c r="F104" t="s">
        <v>462</v>
      </c>
      <c r="G104" t="str">
        <f t="shared" si="4"/>
        <v>A1.6 15</v>
      </c>
      <c r="H104" t="str">
        <f>VLOOKUP(G104,Лист3!$A$4:$AN$591,3,0)</f>
        <v>Канал свободен</v>
      </c>
      <c r="I104" t="str">
        <f>VLOOKUP(G104,Лист3!$A$4:$AN$591,16,0)</f>
        <v>-</v>
      </c>
      <c r="J104" t="str">
        <f>VLOOKUP(G104,Лист3!$A$4:$AN$591,18,0)</f>
        <v>V dc</v>
      </c>
      <c r="M104" t="s">
        <v>438</v>
      </c>
    </row>
    <row r="105" spans="1:13" x14ac:dyDescent="0.35">
      <c r="A105" t="s">
        <v>2617</v>
      </c>
      <c r="B105" t="s">
        <v>2377</v>
      </c>
      <c r="C105" t="s">
        <v>1496</v>
      </c>
      <c r="D105" s="127" t="str">
        <f t="shared" si="3"/>
        <v>16</v>
      </c>
      <c r="E105" s="127" t="str">
        <f t="shared" si="6"/>
        <v>A1_6.</v>
      </c>
      <c r="F105" t="s">
        <v>462</v>
      </c>
      <c r="G105" t="str">
        <f t="shared" si="4"/>
        <v>A1.6 16</v>
      </c>
      <c r="H105" t="str">
        <f>VLOOKUP(G105,Лист3!$A$4:$AN$591,3,0)</f>
        <v>Канал свободен</v>
      </c>
      <c r="I105" t="str">
        <f>VLOOKUP(G105,Лист3!$A$4:$AN$591,16,0)</f>
        <v>-</v>
      </c>
      <c r="J105" t="str">
        <f>VLOOKUP(G105,Лист3!$A$4:$AN$591,18,0)</f>
        <v>V dc</v>
      </c>
      <c r="M105" t="s">
        <v>438</v>
      </c>
    </row>
    <row r="106" spans="1:13" x14ac:dyDescent="0.35">
      <c r="A106" t="s">
        <v>2618</v>
      </c>
      <c r="B106" t="s">
        <v>2363</v>
      </c>
      <c r="C106" t="s">
        <v>1496</v>
      </c>
      <c r="D106" s="127" t="str">
        <f t="shared" si="3"/>
        <v>17</v>
      </c>
      <c r="E106" s="127" t="str">
        <f t="shared" si="6"/>
        <v>A1_6.</v>
      </c>
      <c r="F106" t="s">
        <v>462</v>
      </c>
      <c r="G106" t="str">
        <f t="shared" si="4"/>
        <v>A1.6 17</v>
      </c>
      <c r="H106" t="str">
        <f>VLOOKUP(G106,Лист3!$A$4:$AN$591,3,0)</f>
        <v>Канал свободен</v>
      </c>
      <c r="I106" t="str">
        <f>VLOOKUP(G106,Лист3!$A$4:$AN$591,16,0)</f>
        <v>-</v>
      </c>
      <c r="J106" t="str">
        <f>VLOOKUP(G106,Лист3!$A$4:$AN$591,18,0)</f>
        <v>V dc</v>
      </c>
      <c r="M106" t="s">
        <v>438</v>
      </c>
    </row>
    <row r="107" spans="1:13" x14ac:dyDescent="0.35">
      <c r="A107" t="s">
        <v>2619</v>
      </c>
      <c r="B107" t="s">
        <v>2365</v>
      </c>
      <c r="C107" t="s">
        <v>1496</v>
      </c>
      <c r="D107" s="127" t="str">
        <f t="shared" si="3"/>
        <v>18</v>
      </c>
      <c r="E107" s="127" t="str">
        <f t="shared" si="6"/>
        <v>A1_6.</v>
      </c>
      <c r="F107" t="s">
        <v>462</v>
      </c>
      <c r="G107" t="str">
        <f t="shared" si="4"/>
        <v>A1.6 18</v>
      </c>
      <c r="H107" t="str">
        <f>VLOOKUP(G107,Лист3!$A$4:$AN$591,3,0)</f>
        <v>Канал свободен</v>
      </c>
      <c r="I107" t="str">
        <f>VLOOKUP(G107,Лист3!$A$4:$AN$591,16,0)</f>
        <v>-</v>
      </c>
      <c r="J107" t="str">
        <f>VLOOKUP(G107,Лист3!$A$4:$AN$591,18,0)</f>
        <v>V dc</v>
      </c>
      <c r="M107" t="s">
        <v>438</v>
      </c>
    </row>
    <row r="108" spans="1:13" x14ac:dyDescent="0.35">
      <c r="A108" t="s">
        <v>2620</v>
      </c>
      <c r="B108" t="s">
        <v>2367</v>
      </c>
      <c r="C108" t="s">
        <v>1496</v>
      </c>
      <c r="D108" s="127" t="str">
        <f t="shared" si="3"/>
        <v>19</v>
      </c>
      <c r="E108" s="127" t="str">
        <f t="shared" si="6"/>
        <v>A1_6.</v>
      </c>
      <c r="F108" t="s">
        <v>462</v>
      </c>
      <c r="G108" t="str">
        <f t="shared" si="4"/>
        <v>A1.6 19</v>
      </c>
      <c r="H108" t="str">
        <f>VLOOKUP(G108,Лист3!$A$4:$AN$591,3,0)</f>
        <v>Канал свободен</v>
      </c>
      <c r="I108" t="str">
        <f>VLOOKUP(G108,Лист3!$A$4:$AN$591,16,0)</f>
        <v>-</v>
      </c>
      <c r="J108" t="str">
        <f>VLOOKUP(G108,Лист3!$A$4:$AN$591,18,0)</f>
        <v>V dc</v>
      </c>
      <c r="M108" t="s">
        <v>438</v>
      </c>
    </row>
    <row r="109" spans="1:13" x14ac:dyDescent="0.35">
      <c r="A109" t="s">
        <v>2621</v>
      </c>
      <c r="B109" t="s">
        <v>2369</v>
      </c>
      <c r="C109" t="s">
        <v>1496</v>
      </c>
      <c r="D109" s="127" t="str">
        <f t="shared" si="3"/>
        <v>20</v>
      </c>
      <c r="E109" s="127" t="str">
        <f t="shared" si="6"/>
        <v>A1_6.</v>
      </c>
      <c r="F109" t="s">
        <v>462</v>
      </c>
      <c r="G109" t="str">
        <f t="shared" si="4"/>
        <v>A1.6 20</v>
      </c>
      <c r="H109" t="str">
        <f>VLOOKUP(G109,Лист3!$A$4:$AN$591,3,0)</f>
        <v>Канал свободен</v>
      </c>
      <c r="I109" t="str">
        <f>VLOOKUP(G109,Лист3!$A$4:$AN$591,16,0)</f>
        <v>-</v>
      </c>
      <c r="J109" t="str">
        <f>VLOOKUP(G109,Лист3!$A$4:$AN$591,18,0)</f>
        <v>V dc</v>
      </c>
      <c r="M109" t="s">
        <v>438</v>
      </c>
    </row>
    <row r="110" spans="1:13" x14ac:dyDescent="0.35">
      <c r="A110" t="s">
        <v>2622</v>
      </c>
      <c r="B110" t="s">
        <v>2371</v>
      </c>
      <c r="C110" t="s">
        <v>1496</v>
      </c>
      <c r="D110" s="127" t="str">
        <f t="shared" si="3"/>
        <v>21</v>
      </c>
      <c r="E110" s="127" t="str">
        <f t="shared" si="6"/>
        <v>A1_6.</v>
      </c>
      <c r="F110" t="s">
        <v>462</v>
      </c>
      <c r="G110" t="str">
        <f t="shared" si="4"/>
        <v>A1.6 21</v>
      </c>
      <c r="H110" t="str">
        <f>VLOOKUP(G110,Лист3!$A$4:$AN$591,3,0)</f>
        <v>Канал свободен</v>
      </c>
      <c r="I110" t="str">
        <f>VLOOKUP(G110,Лист3!$A$4:$AN$591,16,0)</f>
        <v>-</v>
      </c>
      <c r="J110" t="str">
        <f>VLOOKUP(G110,Лист3!$A$4:$AN$591,18,0)</f>
        <v>V dc</v>
      </c>
      <c r="M110" t="s">
        <v>438</v>
      </c>
    </row>
    <row r="111" spans="1:13" x14ac:dyDescent="0.35">
      <c r="A111" t="s">
        <v>2623</v>
      </c>
      <c r="B111" t="s">
        <v>2373</v>
      </c>
      <c r="C111" t="s">
        <v>1496</v>
      </c>
      <c r="D111" s="127" t="str">
        <f t="shared" si="3"/>
        <v>22</v>
      </c>
      <c r="E111" s="127" t="str">
        <f t="shared" si="6"/>
        <v>A1_6.</v>
      </c>
      <c r="F111" t="s">
        <v>462</v>
      </c>
      <c r="G111" t="str">
        <f t="shared" si="4"/>
        <v>A1.6 22</v>
      </c>
      <c r="H111" t="str">
        <f>VLOOKUP(G111,Лист3!$A$4:$AN$591,3,0)</f>
        <v>Канал свободен</v>
      </c>
      <c r="I111" t="str">
        <f>VLOOKUP(G111,Лист3!$A$4:$AN$591,16,0)</f>
        <v>-</v>
      </c>
      <c r="J111" t="str">
        <f>VLOOKUP(G111,Лист3!$A$4:$AN$591,18,0)</f>
        <v>V dc</v>
      </c>
      <c r="M111" t="s">
        <v>438</v>
      </c>
    </row>
    <row r="112" spans="1:13" x14ac:dyDescent="0.35">
      <c r="A112" t="s">
        <v>2624</v>
      </c>
      <c r="B112" t="s">
        <v>2375</v>
      </c>
      <c r="C112" t="s">
        <v>1496</v>
      </c>
      <c r="D112" s="127" t="str">
        <f t="shared" si="3"/>
        <v>23</v>
      </c>
      <c r="E112" s="127" t="str">
        <f t="shared" si="6"/>
        <v>A1_6.</v>
      </c>
      <c r="F112" t="s">
        <v>462</v>
      </c>
      <c r="G112" t="str">
        <f t="shared" si="4"/>
        <v>A1.6 23</v>
      </c>
      <c r="H112" t="str">
        <f>VLOOKUP(G112,Лист3!$A$4:$AN$591,3,0)</f>
        <v>Канал свободен</v>
      </c>
      <c r="I112" t="str">
        <f>VLOOKUP(G112,Лист3!$A$4:$AN$591,16,0)</f>
        <v>-</v>
      </c>
      <c r="J112" t="str">
        <f>VLOOKUP(G112,Лист3!$A$4:$AN$591,18,0)</f>
        <v>V dc</v>
      </c>
      <c r="M112" t="s">
        <v>438</v>
      </c>
    </row>
    <row r="113" spans="1:13" x14ac:dyDescent="0.35">
      <c r="A113" t="s">
        <v>2625</v>
      </c>
      <c r="B113" t="s">
        <v>2377</v>
      </c>
      <c r="C113" t="s">
        <v>1496</v>
      </c>
      <c r="D113" s="127" t="str">
        <f t="shared" si="3"/>
        <v>24</v>
      </c>
      <c r="E113" s="127" t="str">
        <f t="shared" si="6"/>
        <v>A1_6.</v>
      </c>
      <c r="F113" t="s">
        <v>462</v>
      </c>
      <c r="G113" t="str">
        <f t="shared" si="4"/>
        <v>A1.6 24</v>
      </c>
      <c r="H113" t="str">
        <f>VLOOKUP(G113,Лист3!$A$4:$AN$591,3,0)</f>
        <v>Канал свободен</v>
      </c>
      <c r="I113" t="str">
        <f>VLOOKUP(G113,Лист3!$A$4:$AN$591,16,0)</f>
        <v>-</v>
      </c>
      <c r="J113" t="str">
        <f>VLOOKUP(G113,Лист3!$A$4:$AN$591,18,0)</f>
        <v>V dc</v>
      </c>
      <c r="M113" t="s">
        <v>438</v>
      </c>
    </row>
    <row r="114" spans="1:13" x14ac:dyDescent="0.35">
      <c r="A114" t="s">
        <v>2626</v>
      </c>
      <c r="B114" t="s">
        <v>2363</v>
      </c>
      <c r="C114" t="s">
        <v>1496</v>
      </c>
      <c r="D114" s="127" t="str">
        <f t="shared" si="3"/>
        <v>25</v>
      </c>
      <c r="E114" s="127" t="str">
        <f t="shared" si="6"/>
        <v>A1_6.</v>
      </c>
      <c r="F114" t="s">
        <v>462</v>
      </c>
      <c r="G114" t="str">
        <f t="shared" si="4"/>
        <v>A1.6 25</v>
      </c>
      <c r="H114" t="str">
        <f>VLOOKUP(G114,Лист3!$A$4:$AN$591,3,0)</f>
        <v>Канал свободен</v>
      </c>
      <c r="I114" t="str">
        <f>VLOOKUP(G114,Лист3!$A$4:$AN$591,16,0)</f>
        <v>-</v>
      </c>
      <c r="J114" t="str">
        <f>VLOOKUP(G114,Лист3!$A$4:$AN$591,18,0)</f>
        <v>V dc</v>
      </c>
      <c r="M114" t="s">
        <v>438</v>
      </c>
    </row>
    <row r="115" spans="1:13" x14ac:dyDescent="0.35">
      <c r="A115" t="s">
        <v>2627</v>
      </c>
      <c r="B115" t="s">
        <v>2365</v>
      </c>
      <c r="C115" t="s">
        <v>1496</v>
      </c>
      <c r="D115" s="127" t="str">
        <f t="shared" si="3"/>
        <v>26</v>
      </c>
      <c r="E115" s="127" t="str">
        <f t="shared" si="6"/>
        <v>A1_6.</v>
      </c>
      <c r="F115" t="s">
        <v>462</v>
      </c>
      <c r="G115" t="str">
        <f t="shared" si="4"/>
        <v>A1.6 26</v>
      </c>
      <c r="H115" t="str">
        <f>VLOOKUP(G115,Лист3!$A$4:$AN$591,3,0)</f>
        <v>Канал свободен</v>
      </c>
      <c r="I115" t="str">
        <f>VLOOKUP(G115,Лист3!$A$4:$AN$591,16,0)</f>
        <v>-</v>
      </c>
      <c r="J115" t="str">
        <f>VLOOKUP(G115,Лист3!$A$4:$AN$591,18,0)</f>
        <v>V dc</v>
      </c>
      <c r="M115" t="s">
        <v>438</v>
      </c>
    </row>
    <row r="116" spans="1:13" x14ac:dyDescent="0.35">
      <c r="A116" t="s">
        <v>2628</v>
      </c>
      <c r="B116" t="s">
        <v>2367</v>
      </c>
      <c r="C116" t="s">
        <v>1496</v>
      </c>
      <c r="D116" s="127" t="str">
        <f t="shared" si="3"/>
        <v>27</v>
      </c>
      <c r="E116" s="127" t="str">
        <f t="shared" si="6"/>
        <v>A1_6.</v>
      </c>
      <c r="F116" t="s">
        <v>462</v>
      </c>
      <c r="G116" t="str">
        <f t="shared" si="4"/>
        <v>A1.6 27</v>
      </c>
      <c r="H116" t="str">
        <f>VLOOKUP(G116,Лист3!$A$4:$AN$591,3,0)</f>
        <v>Канал свободен</v>
      </c>
      <c r="I116" t="str">
        <f>VLOOKUP(G116,Лист3!$A$4:$AN$591,16,0)</f>
        <v>-</v>
      </c>
      <c r="J116" t="str">
        <f>VLOOKUP(G116,Лист3!$A$4:$AN$591,18,0)</f>
        <v>V dc</v>
      </c>
      <c r="M116" t="s">
        <v>438</v>
      </c>
    </row>
    <row r="117" spans="1:13" x14ac:dyDescent="0.35">
      <c r="A117" t="s">
        <v>2629</v>
      </c>
      <c r="B117" t="s">
        <v>2369</v>
      </c>
      <c r="C117" t="s">
        <v>1496</v>
      </c>
      <c r="D117" s="127" t="str">
        <f t="shared" si="3"/>
        <v>28</v>
      </c>
      <c r="E117" s="127" t="str">
        <f t="shared" si="6"/>
        <v>A1_6.</v>
      </c>
      <c r="F117" t="s">
        <v>462</v>
      </c>
      <c r="G117" t="str">
        <f t="shared" si="4"/>
        <v>A1.6 28</v>
      </c>
      <c r="H117" t="str">
        <f>VLOOKUP(G117,Лист3!$A$4:$AN$591,3,0)</f>
        <v>Канал свободен</v>
      </c>
      <c r="I117" t="str">
        <f>VLOOKUP(G117,Лист3!$A$4:$AN$591,16,0)</f>
        <v>-</v>
      </c>
      <c r="J117" t="str">
        <f>VLOOKUP(G117,Лист3!$A$4:$AN$591,18,0)</f>
        <v>V dc</v>
      </c>
      <c r="M117" t="s">
        <v>438</v>
      </c>
    </row>
    <row r="118" spans="1:13" x14ac:dyDescent="0.35">
      <c r="A118" t="s">
        <v>2630</v>
      </c>
      <c r="B118" t="s">
        <v>2371</v>
      </c>
      <c r="C118" t="s">
        <v>1496</v>
      </c>
      <c r="D118" s="127" t="str">
        <f t="shared" si="3"/>
        <v>29</v>
      </c>
      <c r="E118" s="127" t="str">
        <f t="shared" si="6"/>
        <v>A1_6.</v>
      </c>
      <c r="F118" t="s">
        <v>462</v>
      </c>
      <c r="G118" t="str">
        <f t="shared" si="4"/>
        <v>A1.6 29</v>
      </c>
      <c r="H118" t="str">
        <f>VLOOKUP(G118,Лист3!$A$4:$AN$591,3,0)</f>
        <v>Канал свободен</v>
      </c>
      <c r="I118" t="str">
        <f>VLOOKUP(G118,Лист3!$A$4:$AN$591,16,0)</f>
        <v>-</v>
      </c>
      <c r="J118" t="str">
        <f>VLOOKUP(G118,Лист3!$A$4:$AN$591,18,0)</f>
        <v>V dc</v>
      </c>
      <c r="M118" t="s">
        <v>438</v>
      </c>
    </row>
    <row r="119" spans="1:13" x14ac:dyDescent="0.35">
      <c r="A119" t="s">
        <v>2631</v>
      </c>
      <c r="B119" t="s">
        <v>2373</v>
      </c>
      <c r="C119" t="s">
        <v>1496</v>
      </c>
      <c r="D119" s="127" t="str">
        <f t="shared" si="3"/>
        <v>30</v>
      </c>
      <c r="E119" s="127" t="str">
        <f t="shared" si="6"/>
        <v>A1_6.</v>
      </c>
      <c r="F119" t="s">
        <v>462</v>
      </c>
      <c r="G119" t="str">
        <f t="shared" si="4"/>
        <v>A1.6 30</v>
      </c>
      <c r="H119" t="str">
        <f>VLOOKUP(G119,Лист3!$A$4:$AN$591,3,0)</f>
        <v>Канал свободен</v>
      </c>
      <c r="I119" t="str">
        <f>VLOOKUP(G119,Лист3!$A$4:$AN$591,16,0)</f>
        <v>-</v>
      </c>
      <c r="J119" t="str">
        <f>VLOOKUP(G119,Лист3!$A$4:$AN$591,18,0)</f>
        <v>V dc</v>
      </c>
      <c r="M119" t="s">
        <v>438</v>
      </c>
    </row>
    <row r="120" spans="1:13" x14ac:dyDescent="0.35">
      <c r="A120" t="s">
        <v>2632</v>
      </c>
      <c r="B120" t="s">
        <v>2375</v>
      </c>
      <c r="C120" t="s">
        <v>1496</v>
      </c>
      <c r="D120" s="127" t="str">
        <f t="shared" si="3"/>
        <v>31</v>
      </c>
      <c r="E120" s="127" t="str">
        <f t="shared" si="6"/>
        <v>A1_6.</v>
      </c>
      <c r="F120" t="s">
        <v>462</v>
      </c>
      <c r="G120" t="str">
        <f t="shared" si="4"/>
        <v>A1.6 31</v>
      </c>
      <c r="H120" t="str">
        <f>VLOOKUP(G120,Лист3!$A$4:$AN$591,3,0)</f>
        <v>Канал свободен</v>
      </c>
      <c r="I120" t="str">
        <f>VLOOKUP(G120,Лист3!$A$4:$AN$591,16,0)</f>
        <v>-</v>
      </c>
      <c r="J120" t="str">
        <f>VLOOKUP(G120,Лист3!$A$4:$AN$591,18,0)</f>
        <v>V dc</v>
      </c>
      <c r="M120" t="s">
        <v>438</v>
      </c>
    </row>
    <row r="121" spans="1:13" x14ac:dyDescent="0.35">
      <c r="A121" t="s">
        <v>2633</v>
      </c>
      <c r="B121" t="s">
        <v>2377</v>
      </c>
      <c r="C121" t="s">
        <v>1496</v>
      </c>
      <c r="D121" s="127" t="str">
        <f t="shared" si="3"/>
        <v>32</v>
      </c>
      <c r="E121" s="127" t="str">
        <f t="shared" si="6"/>
        <v>A1_6.</v>
      </c>
      <c r="F121" t="s">
        <v>462</v>
      </c>
      <c r="G121" t="str">
        <f t="shared" si="4"/>
        <v>A1.6 32</v>
      </c>
      <c r="H121" t="str">
        <f>VLOOKUP(G121,Лист3!$A$4:$AN$591,3,0)</f>
        <v>Канал свободен</v>
      </c>
      <c r="I121" t="str">
        <f>VLOOKUP(G121,Лист3!$A$4:$AN$591,16,0)</f>
        <v>-</v>
      </c>
      <c r="J121" t="str">
        <f>VLOOKUP(G121,Лист3!$A$4:$AN$591,18,0)</f>
        <v>V dc</v>
      </c>
      <c r="M121" t="s">
        <v>438</v>
      </c>
    </row>
    <row r="122" spans="1:13" x14ac:dyDescent="0.35">
      <c r="A122" t="s">
        <v>2634</v>
      </c>
      <c r="B122" t="s">
        <v>2363</v>
      </c>
      <c r="C122" t="s">
        <v>1496</v>
      </c>
      <c r="D122" s="127" t="str">
        <f t="shared" si="3"/>
        <v>01</v>
      </c>
      <c r="E122" s="127" t="str">
        <f t="shared" si="6"/>
        <v>A1_7.</v>
      </c>
      <c r="F122" t="s">
        <v>463</v>
      </c>
      <c r="G122" t="str">
        <f t="shared" si="4"/>
        <v>A1.7 01</v>
      </c>
      <c r="H122" t="str">
        <f>VLOOKUP(G122,Лист3!$A$4:$AN$591,3,0)</f>
        <v>ЭУ 2-1. ПК-01 (защита). Управление (включить)</v>
      </c>
      <c r="I122" t="str">
        <f>VLOOKUP(G122,Лист3!$A$4:$AN$591,16,0)</f>
        <v>-</v>
      </c>
      <c r="J122" t="str">
        <f>VLOOKUP(G122,Лист3!$A$4:$AN$591,18,0)</f>
        <v>V ac</v>
      </c>
      <c r="M122" t="s">
        <v>714</v>
      </c>
    </row>
    <row r="123" spans="1:13" x14ac:dyDescent="0.35">
      <c r="A123" t="s">
        <v>2635</v>
      </c>
      <c r="B123" t="s">
        <v>2365</v>
      </c>
      <c r="C123" t="s">
        <v>1496</v>
      </c>
      <c r="D123" s="127" t="str">
        <f t="shared" si="3"/>
        <v>02</v>
      </c>
      <c r="E123" s="127" t="str">
        <f t="shared" si="6"/>
        <v>A1_7.</v>
      </c>
      <c r="F123" t="s">
        <v>463</v>
      </c>
      <c r="G123" t="str">
        <f t="shared" si="4"/>
        <v>A1.7 02</v>
      </c>
      <c r="H123" t="str">
        <f>VLOOKUP(G123,Лист3!$A$4:$AN$591,3,0)</f>
        <v>ЭУ 2-1. ПК-02 (защита). Управление (включить)</v>
      </c>
      <c r="I123" t="str">
        <f>VLOOKUP(G123,Лист3!$A$4:$AN$591,16,0)</f>
        <v>-</v>
      </c>
      <c r="J123" t="str">
        <f>VLOOKUP(G123,Лист3!$A$4:$AN$591,18,0)</f>
        <v>V ac</v>
      </c>
      <c r="M123" t="s">
        <v>715</v>
      </c>
    </row>
    <row r="124" spans="1:13" x14ac:dyDescent="0.35">
      <c r="A124" t="s">
        <v>2636</v>
      </c>
      <c r="B124" t="s">
        <v>2367</v>
      </c>
      <c r="C124" t="s">
        <v>1496</v>
      </c>
      <c r="D124" s="127" t="str">
        <f t="shared" si="3"/>
        <v>03</v>
      </c>
      <c r="E124" s="127" t="str">
        <f t="shared" si="6"/>
        <v>A1_7.</v>
      </c>
      <c r="F124" t="s">
        <v>463</v>
      </c>
      <c r="G124" t="str">
        <f t="shared" si="4"/>
        <v>A1.7 03</v>
      </c>
      <c r="H124" t="str">
        <f>VLOOKUP(G124,Лист3!$A$4:$AN$591,3,0)</f>
        <v>ЭУ 2-1. ПК-03 (защита). Управление (включить)</v>
      </c>
      <c r="I124" t="str">
        <f>VLOOKUP(G124,Лист3!$A$4:$AN$591,16,0)</f>
        <v>-</v>
      </c>
      <c r="J124" t="str">
        <f>VLOOKUP(G124,Лист3!$A$4:$AN$591,18,0)</f>
        <v>V ac</v>
      </c>
      <c r="M124" t="s">
        <v>716</v>
      </c>
    </row>
    <row r="125" spans="1:13" x14ac:dyDescent="0.35">
      <c r="A125" t="s">
        <v>2637</v>
      </c>
      <c r="B125" t="s">
        <v>2369</v>
      </c>
      <c r="C125" t="s">
        <v>1496</v>
      </c>
      <c r="D125" s="127" t="str">
        <f t="shared" si="3"/>
        <v>04</v>
      </c>
      <c r="E125" s="127" t="str">
        <f t="shared" si="6"/>
        <v>A1_7.</v>
      </c>
      <c r="F125" t="s">
        <v>463</v>
      </c>
      <c r="G125" t="str">
        <f t="shared" si="4"/>
        <v>A1.7 04</v>
      </c>
      <c r="H125" t="str">
        <f>VLOOKUP(G125,Лист3!$A$4:$AN$591,3,0)</f>
        <v>ЭУ 2-1. ПК-24 (защита). Управление (включить)</v>
      </c>
      <c r="I125" t="str">
        <f>VLOOKUP(G125,Лист3!$A$4:$AN$591,16,0)</f>
        <v>-</v>
      </c>
      <c r="J125" t="str">
        <f>VLOOKUP(G125,Лист3!$A$4:$AN$591,18,0)</f>
        <v>V ac</v>
      </c>
      <c r="M125" t="s">
        <v>717</v>
      </c>
    </row>
    <row r="126" spans="1:13" x14ac:dyDescent="0.35">
      <c r="A126" t="s">
        <v>2638</v>
      </c>
      <c r="B126" t="s">
        <v>2371</v>
      </c>
      <c r="C126" t="s">
        <v>1496</v>
      </c>
      <c r="D126" s="127" t="str">
        <f t="shared" si="3"/>
        <v>05</v>
      </c>
      <c r="E126" s="127" t="str">
        <f t="shared" si="6"/>
        <v>A1_7.</v>
      </c>
      <c r="F126" t="s">
        <v>463</v>
      </c>
      <c r="G126" t="str">
        <f t="shared" si="4"/>
        <v>A1.7 05</v>
      </c>
      <c r="H126" t="str">
        <f>VLOOKUP(G126,Лист3!$A$4:$AN$591,3,0)</f>
        <v>ЭУ 2-1. ПК-25 (защита). Управление (включить)</v>
      </c>
      <c r="I126" t="str">
        <f>VLOOKUP(G126,Лист3!$A$4:$AN$591,16,0)</f>
        <v>-</v>
      </c>
      <c r="J126" t="str">
        <f>VLOOKUP(G126,Лист3!$A$4:$AN$591,18,0)</f>
        <v>V ac</v>
      </c>
      <c r="M126" t="s">
        <v>718</v>
      </c>
    </row>
    <row r="127" spans="1:13" x14ac:dyDescent="0.35">
      <c r="A127" t="s">
        <v>2639</v>
      </c>
      <c r="B127" t="s">
        <v>2373</v>
      </c>
      <c r="C127" t="s">
        <v>1496</v>
      </c>
      <c r="D127" s="127" t="str">
        <f t="shared" si="3"/>
        <v>06</v>
      </c>
      <c r="E127" s="127" t="str">
        <f t="shared" si="6"/>
        <v>A1_7.</v>
      </c>
      <c r="F127" t="s">
        <v>463</v>
      </c>
      <c r="G127" t="str">
        <f t="shared" si="4"/>
        <v>A1.7 06</v>
      </c>
      <c r="H127" t="str">
        <f>VLOOKUP(G127,Лист3!$A$4:$AN$591,3,0)</f>
        <v>ЭУ 2-1. ПК-26 (защита). Управление (включить)</v>
      </c>
      <c r="I127" t="str">
        <f>VLOOKUP(G127,Лист3!$A$4:$AN$591,16,0)</f>
        <v>-</v>
      </c>
      <c r="J127" t="str">
        <f>VLOOKUP(G127,Лист3!$A$4:$AN$591,18,0)</f>
        <v>V ac</v>
      </c>
      <c r="M127" t="s">
        <v>719</v>
      </c>
    </row>
    <row r="128" spans="1:13" x14ac:dyDescent="0.35">
      <c r="A128" t="s">
        <v>2640</v>
      </c>
      <c r="B128" t="s">
        <v>2375</v>
      </c>
      <c r="C128" t="s">
        <v>1496</v>
      </c>
      <c r="D128" s="127" t="str">
        <f t="shared" si="3"/>
        <v>07</v>
      </c>
      <c r="E128" s="127" t="str">
        <f t="shared" si="6"/>
        <v>A1_7.</v>
      </c>
      <c r="F128" t="s">
        <v>463</v>
      </c>
      <c r="G128" t="str">
        <f t="shared" si="4"/>
        <v>A1.7 07</v>
      </c>
      <c r="H128" t="str">
        <f>VLOOKUP(G128,Лист3!$A$4:$AN$591,3,0)</f>
        <v>ЭУ 2-2. ПК-04 (защита). Управление (включить)</v>
      </c>
      <c r="I128" t="str">
        <f>VLOOKUP(G128,Лист3!$A$4:$AN$591,16,0)</f>
        <v>-</v>
      </c>
      <c r="J128" t="str">
        <f>VLOOKUP(G128,Лист3!$A$4:$AN$591,18,0)</f>
        <v>V ac</v>
      </c>
      <c r="M128" t="s">
        <v>720</v>
      </c>
    </row>
    <row r="129" spans="1:13" x14ac:dyDescent="0.35">
      <c r="A129" t="s">
        <v>2641</v>
      </c>
      <c r="B129" t="s">
        <v>2377</v>
      </c>
      <c r="C129" t="s">
        <v>1496</v>
      </c>
      <c r="D129" s="127" t="str">
        <f t="shared" si="3"/>
        <v>08</v>
      </c>
      <c r="E129" s="127" t="str">
        <f t="shared" si="6"/>
        <v>A1_7.</v>
      </c>
      <c r="F129" t="s">
        <v>463</v>
      </c>
      <c r="G129" t="str">
        <f t="shared" si="4"/>
        <v>A1.7 08</v>
      </c>
      <c r="H129" t="str">
        <f>VLOOKUP(G129,Лист3!$A$4:$AN$591,3,0)</f>
        <v>ЭУ 2-2. ПК-05 (защита). Управление (включить)</v>
      </c>
      <c r="I129" t="str">
        <f>VLOOKUP(G129,Лист3!$A$4:$AN$591,16,0)</f>
        <v>-</v>
      </c>
      <c r="J129" t="str">
        <f>VLOOKUP(G129,Лист3!$A$4:$AN$591,18,0)</f>
        <v>V ac</v>
      </c>
      <c r="M129" t="s">
        <v>721</v>
      </c>
    </row>
    <row r="130" spans="1:13" x14ac:dyDescent="0.35">
      <c r="A130" t="s">
        <v>2642</v>
      </c>
      <c r="B130" t="s">
        <v>2363</v>
      </c>
      <c r="C130" t="s">
        <v>1496</v>
      </c>
      <c r="D130" s="127" t="str">
        <f t="shared" si="3"/>
        <v>09</v>
      </c>
      <c r="E130" s="127" t="str">
        <f t="shared" si="6"/>
        <v>A1_7.</v>
      </c>
      <c r="F130" t="s">
        <v>463</v>
      </c>
      <c r="G130" t="str">
        <f t="shared" si="4"/>
        <v>A1.7 09</v>
      </c>
      <c r="H130" t="str">
        <f>VLOOKUP(G130,Лист3!$A$4:$AN$591,3,0)</f>
        <v>ЭУ 2-2. ПК-06 (защита). Управление (включить)</v>
      </c>
      <c r="I130" t="str">
        <f>VLOOKUP(G130,Лист3!$A$4:$AN$591,16,0)</f>
        <v>-</v>
      </c>
      <c r="J130" t="str">
        <f>VLOOKUP(G130,Лист3!$A$4:$AN$591,18,0)</f>
        <v>V ac</v>
      </c>
      <c r="M130" t="s">
        <v>722</v>
      </c>
    </row>
    <row r="131" spans="1:13" x14ac:dyDescent="0.35">
      <c r="A131" t="s">
        <v>2643</v>
      </c>
      <c r="B131" t="s">
        <v>2365</v>
      </c>
      <c r="C131" t="s">
        <v>1496</v>
      </c>
      <c r="D131" s="127" t="str">
        <f t="shared" ref="D131:D194" si="7">MID(A131,SEARCH("_V",A131)-2,2)</f>
        <v>10</v>
      </c>
      <c r="E131" s="127" t="str">
        <f t="shared" si="6"/>
        <v>A1_7.</v>
      </c>
      <c r="F131" t="s">
        <v>463</v>
      </c>
      <c r="G131" t="str">
        <f t="shared" ref="G131:G194" si="8">_xlfn.CONCAT(F131," ",D131)</f>
        <v>A1.7 10</v>
      </c>
      <c r="H131" t="str">
        <f>VLOOKUP(G131,Лист3!$A$4:$AN$591,3,0)</f>
        <v>ЭУ 2-2. ПК-07 (защита). Управление (включить)</v>
      </c>
      <c r="I131" t="str">
        <f>VLOOKUP(G131,Лист3!$A$4:$AN$591,16,0)</f>
        <v>-</v>
      </c>
      <c r="J131" t="str">
        <f>VLOOKUP(G131,Лист3!$A$4:$AN$591,18,0)</f>
        <v>V ac</v>
      </c>
      <c r="M131" t="s">
        <v>723</v>
      </c>
    </row>
    <row r="132" spans="1:13" x14ac:dyDescent="0.35">
      <c r="A132" t="s">
        <v>2644</v>
      </c>
      <c r="B132" t="s">
        <v>2367</v>
      </c>
      <c r="C132" t="s">
        <v>1496</v>
      </c>
      <c r="D132" s="127" t="str">
        <f t="shared" si="7"/>
        <v>11</v>
      </c>
      <c r="E132" s="127" t="str">
        <f t="shared" si="6"/>
        <v>A1_7.</v>
      </c>
      <c r="F132" t="s">
        <v>463</v>
      </c>
      <c r="G132" t="str">
        <f t="shared" si="8"/>
        <v>A1.7 11</v>
      </c>
      <c r="H132" t="str">
        <f>VLOOKUP(G132,Лист3!$A$4:$AN$591,3,0)</f>
        <v>ЭУ 2-2. ПК-20 (защита). Управление (включить)</v>
      </c>
      <c r="I132" t="str">
        <f>VLOOKUP(G132,Лист3!$A$4:$AN$591,16,0)</f>
        <v>-</v>
      </c>
      <c r="J132" t="str">
        <f>VLOOKUP(G132,Лист3!$A$4:$AN$591,18,0)</f>
        <v>V ac</v>
      </c>
      <c r="M132" t="s">
        <v>724</v>
      </c>
    </row>
    <row r="133" spans="1:13" x14ac:dyDescent="0.35">
      <c r="A133" t="s">
        <v>2645</v>
      </c>
      <c r="B133" t="s">
        <v>2369</v>
      </c>
      <c r="C133" t="s">
        <v>1496</v>
      </c>
      <c r="D133" s="127" t="str">
        <f t="shared" si="7"/>
        <v>12</v>
      </c>
      <c r="E133" s="127" t="str">
        <f t="shared" si="6"/>
        <v>A1_7.</v>
      </c>
      <c r="F133" t="s">
        <v>463</v>
      </c>
      <c r="G133" t="str">
        <f t="shared" si="8"/>
        <v>A1.7 12</v>
      </c>
      <c r="H133" t="str">
        <f>VLOOKUP(G133,Лист3!$A$4:$AN$591,3,0)</f>
        <v>ЭУ 2-2. ПК-21 (защита). Управление (включить)</v>
      </c>
      <c r="I133" t="str">
        <f>VLOOKUP(G133,Лист3!$A$4:$AN$591,16,0)</f>
        <v>-</v>
      </c>
      <c r="J133" t="str">
        <f>VLOOKUP(G133,Лист3!$A$4:$AN$591,18,0)</f>
        <v>V ac</v>
      </c>
      <c r="M133" t="s">
        <v>725</v>
      </c>
    </row>
    <row r="134" spans="1:13" x14ac:dyDescent="0.35">
      <c r="A134" t="s">
        <v>2646</v>
      </c>
      <c r="B134" t="s">
        <v>2371</v>
      </c>
      <c r="C134" t="s">
        <v>1496</v>
      </c>
      <c r="D134" s="127" t="str">
        <f t="shared" si="7"/>
        <v>13</v>
      </c>
      <c r="E134" s="127" t="str">
        <f t="shared" si="6"/>
        <v>A1_7.</v>
      </c>
      <c r="F134" t="s">
        <v>463</v>
      </c>
      <c r="G134" t="str">
        <f t="shared" si="8"/>
        <v>A1.7 13</v>
      </c>
      <c r="H134" t="str">
        <f>VLOOKUP(G134,Лист3!$A$4:$AN$591,3,0)</f>
        <v>ЭУ 2-2. ПК-22 (защита). Управление (включить)</v>
      </c>
      <c r="I134" t="str">
        <f>VLOOKUP(G134,Лист3!$A$4:$AN$591,16,0)</f>
        <v>-</v>
      </c>
      <c r="J134" t="str">
        <f>VLOOKUP(G134,Лист3!$A$4:$AN$591,18,0)</f>
        <v>V ac</v>
      </c>
      <c r="M134" t="s">
        <v>726</v>
      </c>
    </row>
    <row r="135" spans="1:13" x14ac:dyDescent="0.35">
      <c r="A135" t="s">
        <v>2647</v>
      </c>
      <c r="B135" t="s">
        <v>2373</v>
      </c>
      <c r="C135" t="s">
        <v>1496</v>
      </c>
      <c r="D135" s="127" t="str">
        <f t="shared" si="7"/>
        <v>14</v>
      </c>
      <c r="E135" s="127" t="str">
        <f t="shared" si="6"/>
        <v>A1_7.</v>
      </c>
      <c r="F135" t="s">
        <v>463</v>
      </c>
      <c r="G135" t="str">
        <f t="shared" si="8"/>
        <v>A1.7 14</v>
      </c>
      <c r="H135" t="str">
        <f>VLOOKUP(G135,Лист3!$A$4:$AN$591,3,0)</f>
        <v>ЭУ 2-2. ПК-23 (защита). Управление (включить)</v>
      </c>
      <c r="I135" t="str">
        <f>VLOOKUP(G135,Лист3!$A$4:$AN$591,16,0)</f>
        <v>-</v>
      </c>
      <c r="J135" t="str">
        <f>VLOOKUP(G135,Лист3!$A$4:$AN$591,18,0)</f>
        <v>V ac</v>
      </c>
      <c r="M135" t="s">
        <v>727</v>
      </c>
    </row>
    <row r="136" spans="1:13" x14ac:dyDescent="0.35">
      <c r="A136" t="s">
        <v>2648</v>
      </c>
      <c r="B136" t="s">
        <v>2375</v>
      </c>
      <c r="C136" t="s">
        <v>1496</v>
      </c>
      <c r="D136" s="127" t="str">
        <f t="shared" si="7"/>
        <v>15</v>
      </c>
      <c r="E136" s="127" t="str">
        <f t="shared" si="6"/>
        <v>A1_7.</v>
      </c>
      <c r="F136" t="s">
        <v>463</v>
      </c>
      <c r="G136" t="str">
        <f t="shared" si="8"/>
        <v>A1.7 15</v>
      </c>
      <c r="H136" t="str">
        <f>VLOOKUP(G136,Лист3!$A$4:$AN$591,3,0)</f>
        <v>ЭУ 3. ПК-14 (защита). Управление (включить)</v>
      </c>
      <c r="I136" t="str">
        <f>VLOOKUP(G136,Лист3!$A$4:$AN$591,16,0)</f>
        <v>-</v>
      </c>
      <c r="J136" t="str">
        <f>VLOOKUP(G136,Лист3!$A$4:$AN$591,18,0)</f>
        <v>V ac</v>
      </c>
      <c r="M136" t="s">
        <v>728</v>
      </c>
    </row>
    <row r="137" spans="1:13" x14ac:dyDescent="0.35">
      <c r="A137" t="s">
        <v>2649</v>
      </c>
      <c r="B137" t="s">
        <v>2377</v>
      </c>
      <c r="C137" t="s">
        <v>1496</v>
      </c>
      <c r="D137" s="127" t="str">
        <f t="shared" si="7"/>
        <v>16</v>
      </c>
      <c r="E137" s="127" t="str">
        <f t="shared" si="6"/>
        <v>A1_7.</v>
      </c>
      <c r="F137" t="s">
        <v>463</v>
      </c>
      <c r="G137" t="str">
        <f t="shared" si="8"/>
        <v>A1.7 16</v>
      </c>
      <c r="H137" t="str">
        <f>VLOOKUP(G137,Лист3!$A$4:$AN$591,3,0)</f>
        <v>ЭУ 3. ПК-13 (защита). Управление (включить)</v>
      </c>
      <c r="I137" t="str">
        <f>VLOOKUP(G137,Лист3!$A$4:$AN$591,16,0)</f>
        <v>-</v>
      </c>
      <c r="J137" t="str">
        <f>VLOOKUP(G137,Лист3!$A$4:$AN$591,18,0)</f>
        <v>V ac</v>
      </c>
      <c r="M137" t="s">
        <v>729</v>
      </c>
    </row>
    <row r="138" spans="1:13" x14ac:dyDescent="0.35">
      <c r="A138" t="s">
        <v>2650</v>
      </c>
      <c r="B138" t="s">
        <v>2363</v>
      </c>
      <c r="C138" t="s">
        <v>1496</v>
      </c>
      <c r="D138" s="127" t="str">
        <f t="shared" si="7"/>
        <v>17</v>
      </c>
      <c r="E138" s="127" t="str">
        <f t="shared" si="6"/>
        <v>A1_7.</v>
      </c>
      <c r="F138" t="s">
        <v>463</v>
      </c>
      <c r="G138" t="str">
        <f t="shared" si="8"/>
        <v>A1.7 17</v>
      </c>
      <c r="H138" t="str">
        <f>VLOOKUP(G138,Лист3!$A$4:$AN$591,3,0)</f>
        <v>ЭУ 3. ПК-12 (защита). Управление (включить)</v>
      </c>
      <c r="I138" t="str">
        <f>VLOOKUP(G138,Лист3!$A$4:$AN$591,16,0)</f>
        <v>-</v>
      </c>
      <c r="J138" t="str">
        <f>VLOOKUP(G138,Лист3!$A$4:$AN$591,18,0)</f>
        <v>V ac</v>
      </c>
      <c r="M138" t="s">
        <v>730</v>
      </c>
    </row>
    <row r="139" spans="1:13" x14ac:dyDescent="0.35">
      <c r="A139" t="s">
        <v>2651</v>
      </c>
      <c r="B139" t="s">
        <v>2365</v>
      </c>
      <c r="C139" t="s">
        <v>1496</v>
      </c>
      <c r="D139" s="127" t="str">
        <f t="shared" si="7"/>
        <v>18</v>
      </c>
      <c r="E139" s="127" t="str">
        <f t="shared" ref="E139:E169" si="9">MID(A139,SEARCH("A1_",A139),5)</f>
        <v>A1_7.</v>
      </c>
      <c r="F139" t="s">
        <v>463</v>
      </c>
      <c r="G139" t="str">
        <f t="shared" si="8"/>
        <v>A1.7 18</v>
      </c>
      <c r="H139" t="str">
        <f>VLOOKUP(G139,Лист3!$A$4:$AN$591,3,0)</f>
        <v>ЭУ 3. ПК-11 (защита). Управление (включить)</v>
      </c>
      <c r="I139" t="str">
        <f>VLOOKUP(G139,Лист3!$A$4:$AN$591,16,0)</f>
        <v>-</v>
      </c>
      <c r="J139" t="str">
        <f>VLOOKUP(G139,Лист3!$A$4:$AN$591,18,0)</f>
        <v>V ac</v>
      </c>
      <c r="M139" t="s">
        <v>731</v>
      </c>
    </row>
    <row r="140" spans="1:13" x14ac:dyDescent="0.35">
      <c r="A140" t="s">
        <v>2652</v>
      </c>
      <c r="B140" t="s">
        <v>2367</v>
      </c>
      <c r="C140" t="s">
        <v>1496</v>
      </c>
      <c r="D140" s="127" t="str">
        <f t="shared" si="7"/>
        <v>19</v>
      </c>
      <c r="E140" s="127" t="str">
        <f t="shared" si="9"/>
        <v>A1_7.</v>
      </c>
      <c r="F140" t="s">
        <v>463</v>
      </c>
      <c r="G140" t="str">
        <f t="shared" si="8"/>
        <v>A1.7 19</v>
      </c>
      <c r="H140" t="str">
        <f>VLOOKUP(G140,Лист3!$A$4:$AN$591,3,0)</f>
        <v>ЭУ 3. ПК-10 (защита). Управление (включить)</v>
      </c>
      <c r="I140" t="str">
        <f>VLOOKUP(G140,Лист3!$A$4:$AN$591,16,0)</f>
        <v>-</v>
      </c>
      <c r="J140" t="str">
        <f>VLOOKUP(G140,Лист3!$A$4:$AN$591,18,0)</f>
        <v>V ac</v>
      </c>
      <c r="M140" t="s">
        <v>732</v>
      </c>
    </row>
    <row r="141" spans="1:13" x14ac:dyDescent="0.35">
      <c r="A141" t="s">
        <v>2653</v>
      </c>
      <c r="B141" t="s">
        <v>2369</v>
      </c>
      <c r="C141" t="s">
        <v>1496</v>
      </c>
      <c r="D141" s="127" t="str">
        <f t="shared" si="7"/>
        <v>20</v>
      </c>
      <c r="E141" s="127" t="str">
        <f t="shared" si="9"/>
        <v>A1_7.</v>
      </c>
      <c r="F141" t="s">
        <v>463</v>
      </c>
      <c r="G141" t="str">
        <f t="shared" si="8"/>
        <v>A1.7 20</v>
      </c>
      <c r="H141" t="str">
        <f>VLOOKUP(G141,Лист3!$A$4:$AN$591,3,0)</f>
        <v>ЭУ 3. ПК-09 (защита). Управление (включить)</v>
      </c>
      <c r="I141" t="str">
        <f>VLOOKUP(G141,Лист3!$A$4:$AN$591,16,0)</f>
        <v>-</v>
      </c>
      <c r="J141" t="str">
        <f>VLOOKUP(G141,Лист3!$A$4:$AN$591,18,0)</f>
        <v>V ac</v>
      </c>
      <c r="M141" t="s">
        <v>733</v>
      </c>
    </row>
    <row r="142" spans="1:13" x14ac:dyDescent="0.35">
      <c r="A142" t="s">
        <v>2654</v>
      </c>
      <c r="B142" t="s">
        <v>2371</v>
      </c>
      <c r="C142" t="s">
        <v>1496</v>
      </c>
      <c r="D142" s="127" t="str">
        <f t="shared" si="7"/>
        <v>21</v>
      </c>
      <c r="E142" s="127" t="str">
        <f t="shared" si="9"/>
        <v>A1_7.</v>
      </c>
      <c r="F142" t="s">
        <v>463</v>
      </c>
      <c r="G142" t="str">
        <f t="shared" si="8"/>
        <v>A1.7 21</v>
      </c>
      <c r="H142" t="str">
        <f>VLOOKUP(G142,Лист3!$A$4:$AN$591,3,0)</f>
        <v>ЭУ 3. ПК-15 (защита). Управление (включить)</v>
      </c>
      <c r="I142" t="str">
        <f>VLOOKUP(G142,Лист3!$A$4:$AN$591,16,0)</f>
        <v>-</v>
      </c>
      <c r="J142" t="str">
        <f>VLOOKUP(G142,Лист3!$A$4:$AN$591,18,0)</f>
        <v>V ac</v>
      </c>
      <c r="M142" t="s">
        <v>734</v>
      </c>
    </row>
    <row r="143" spans="1:13" x14ac:dyDescent="0.35">
      <c r="A143" t="s">
        <v>2655</v>
      </c>
      <c r="B143" t="s">
        <v>2373</v>
      </c>
      <c r="C143" t="s">
        <v>1496</v>
      </c>
      <c r="D143" s="127" t="str">
        <f t="shared" si="7"/>
        <v>22</v>
      </c>
      <c r="E143" s="127" t="str">
        <f t="shared" si="9"/>
        <v>A1_7.</v>
      </c>
      <c r="F143" t="s">
        <v>463</v>
      </c>
      <c r="G143" t="str">
        <f t="shared" si="8"/>
        <v>A1.7 22</v>
      </c>
      <c r="H143" t="str">
        <f>VLOOKUP(G143,Лист3!$A$4:$AN$591,3,0)</f>
        <v>ЭУ 3. ПК-16 (защита). Управление (включить)</v>
      </c>
      <c r="I143" t="str">
        <f>VLOOKUP(G143,Лист3!$A$4:$AN$591,16,0)</f>
        <v>-</v>
      </c>
      <c r="J143" t="str">
        <f>VLOOKUP(G143,Лист3!$A$4:$AN$591,18,0)</f>
        <v>V ac</v>
      </c>
      <c r="M143" t="s">
        <v>735</v>
      </c>
    </row>
    <row r="144" spans="1:13" x14ac:dyDescent="0.35">
      <c r="A144" t="s">
        <v>2656</v>
      </c>
      <c r="B144" t="s">
        <v>2375</v>
      </c>
      <c r="C144" t="s">
        <v>1496</v>
      </c>
      <c r="D144" s="127" t="str">
        <f t="shared" si="7"/>
        <v>23</v>
      </c>
      <c r="E144" s="127" t="str">
        <f t="shared" si="9"/>
        <v>A1_7.</v>
      </c>
      <c r="F144" t="s">
        <v>463</v>
      </c>
      <c r="G144" t="str">
        <f t="shared" si="8"/>
        <v>A1.7 23</v>
      </c>
      <c r="H144" t="str">
        <f>VLOOKUP(G144,Лист3!$A$4:$AN$591,3,0)</f>
        <v>ЭУ 3. ПК-17 (защита). Управление (включить)</v>
      </c>
      <c r="I144" t="str">
        <f>VLOOKUP(G144,Лист3!$A$4:$AN$591,16,0)</f>
        <v>-</v>
      </c>
      <c r="J144" t="str">
        <f>VLOOKUP(G144,Лист3!$A$4:$AN$591,18,0)</f>
        <v>V ac</v>
      </c>
      <c r="M144" t="s">
        <v>736</v>
      </c>
    </row>
    <row r="145" spans="1:13" x14ac:dyDescent="0.35">
      <c r="A145" t="s">
        <v>2657</v>
      </c>
      <c r="B145" t="s">
        <v>2377</v>
      </c>
      <c r="C145" t="s">
        <v>1496</v>
      </c>
      <c r="D145" s="127" t="str">
        <f t="shared" si="7"/>
        <v>24</v>
      </c>
      <c r="E145" s="127" t="str">
        <f t="shared" si="9"/>
        <v>A1_7.</v>
      </c>
      <c r="F145" t="s">
        <v>463</v>
      </c>
      <c r="G145" t="str">
        <f t="shared" si="8"/>
        <v>A1.7 24</v>
      </c>
      <c r="H145" t="str">
        <f>VLOOKUP(G145,Лист3!$A$4:$AN$591,3,0)</f>
        <v>ЭУ 3. ПК-18 (защита). Управление (включить)</v>
      </c>
      <c r="I145" t="str">
        <f>VLOOKUP(G145,Лист3!$A$4:$AN$591,16,0)</f>
        <v>-</v>
      </c>
      <c r="J145" t="str">
        <f>VLOOKUP(G145,Лист3!$A$4:$AN$591,18,0)</f>
        <v>V ac</v>
      </c>
      <c r="M145" t="s">
        <v>737</v>
      </c>
    </row>
    <row r="146" spans="1:13" x14ac:dyDescent="0.35">
      <c r="A146" t="s">
        <v>2658</v>
      </c>
      <c r="B146" t="s">
        <v>2363</v>
      </c>
      <c r="C146" t="s">
        <v>1496</v>
      </c>
      <c r="D146" s="127" t="str">
        <f t="shared" si="7"/>
        <v>25</v>
      </c>
      <c r="E146" s="127" t="str">
        <f t="shared" si="9"/>
        <v>A1_7.</v>
      </c>
      <c r="F146" t="s">
        <v>463</v>
      </c>
      <c r="G146" t="str">
        <f t="shared" si="8"/>
        <v>A1.7 25</v>
      </c>
      <c r="H146" t="str">
        <f>VLOOKUP(G146,Лист3!$A$4:$AN$591,3,0)</f>
        <v>ЭУ 3. ПК-19 (защита). Управление (включить)</v>
      </c>
      <c r="I146" t="str">
        <f>VLOOKUP(G146,Лист3!$A$4:$AN$591,16,0)</f>
        <v>-</v>
      </c>
      <c r="J146" t="str">
        <f>VLOOKUP(G146,Лист3!$A$4:$AN$591,18,0)</f>
        <v>V ac</v>
      </c>
      <c r="M146" t="s">
        <v>738</v>
      </c>
    </row>
    <row r="147" spans="1:13" x14ac:dyDescent="0.35">
      <c r="A147" t="s">
        <v>2659</v>
      </c>
      <c r="B147" t="s">
        <v>2365</v>
      </c>
      <c r="C147" t="s">
        <v>1496</v>
      </c>
      <c r="D147" s="127" t="str">
        <f t="shared" si="7"/>
        <v>26</v>
      </c>
      <c r="E147" s="127" t="str">
        <f t="shared" si="9"/>
        <v>A1_7.</v>
      </c>
      <c r="F147" t="s">
        <v>463</v>
      </c>
      <c r="G147" t="str">
        <f t="shared" si="8"/>
        <v>A1.7 26</v>
      </c>
      <c r="H147" t="str">
        <f>VLOOKUP(G147,Лист3!$A$4:$AN$591,3,0)</f>
        <v>ЭУ 3. ПК-08 (защита). Управление (включить)</v>
      </c>
      <c r="I147" t="str">
        <f>VLOOKUP(G147,Лист3!$A$4:$AN$591,16,0)</f>
        <v>-</v>
      </c>
      <c r="J147" t="str">
        <f>VLOOKUP(G147,Лист3!$A$4:$AN$591,18,0)</f>
        <v>V ac</v>
      </c>
      <c r="M147" t="s">
        <v>739</v>
      </c>
    </row>
    <row r="148" spans="1:13" x14ac:dyDescent="0.35">
      <c r="A148" t="s">
        <v>2660</v>
      </c>
      <c r="B148" t="s">
        <v>2367</v>
      </c>
      <c r="C148" t="s">
        <v>1496</v>
      </c>
      <c r="D148" s="127" t="str">
        <f t="shared" si="7"/>
        <v>27</v>
      </c>
      <c r="E148" s="127" t="str">
        <f t="shared" si="9"/>
        <v>A1_7.</v>
      </c>
      <c r="F148" t="s">
        <v>463</v>
      </c>
      <c r="G148" t="str">
        <f t="shared" si="8"/>
        <v>A1.7 27</v>
      </c>
      <c r="H148" t="str">
        <f>VLOOKUP(G148,Лист3!$A$4:$AN$591,3,0)</f>
        <v>Канал свободен</v>
      </c>
      <c r="I148" t="str">
        <f>VLOOKUP(G148,Лист3!$A$4:$AN$591,16,0)</f>
        <v>-</v>
      </c>
      <c r="J148" t="str">
        <f>VLOOKUP(G148,Лист3!$A$4:$AN$591,18,0)</f>
        <v>V ac</v>
      </c>
      <c r="M148" t="s">
        <v>438</v>
      </c>
    </row>
    <row r="149" spans="1:13" x14ac:dyDescent="0.35">
      <c r="A149" t="s">
        <v>2661</v>
      </c>
      <c r="B149" t="s">
        <v>2369</v>
      </c>
      <c r="C149" t="s">
        <v>1496</v>
      </c>
      <c r="D149" s="127" t="str">
        <f t="shared" si="7"/>
        <v>28</v>
      </c>
      <c r="E149" s="127" t="str">
        <f t="shared" si="9"/>
        <v>A1_7.</v>
      </c>
      <c r="F149" t="s">
        <v>463</v>
      </c>
      <c r="G149" t="str">
        <f t="shared" si="8"/>
        <v>A1.7 28</v>
      </c>
      <c r="H149" t="str">
        <f>VLOOKUP(G149,Лист3!$A$4:$AN$591,3,0)</f>
        <v>Канал свободен</v>
      </c>
      <c r="I149" t="str">
        <f>VLOOKUP(G149,Лист3!$A$4:$AN$591,16,0)</f>
        <v>-</v>
      </c>
      <c r="J149" t="str">
        <f>VLOOKUP(G149,Лист3!$A$4:$AN$591,18,0)</f>
        <v>V ac</v>
      </c>
      <c r="M149" t="s">
        <v>438</v>
      </c>
    </row>
    <row r="150" spans="1:13" x14ac:dyDescent="0.35">
      <c r="A150" t="s">
        <v>2662</v>
      </c>
      <c r="B150" t="s">
        <v>2371</v>
      </c>
      <c r="C150" t="s">
        <v>1496</v>
      </c>
      <c r="D150" s="127" t="str">
        <f t="shared" si="7"/>
        <v>29</v>
      </c>
      <c r="E150" s="127" t="str">
        <f t="shared" si="9"/>
        <v>A1_7.</v>
      </c>
      <c r="F150" t="s">
        <v>463</v>
      </c>
      <c r="G150" t="str">
        <f t="shared" si="8"/>
        <v>A1.7 29</v>
      </c>
      <c r="H150" t="str">
        <f>VLOOKUP(G150,Лист3!$A$4:$AN$591,3,0)</f>
        <v>Канал свободен</v>
      </c>
      <c r="I150" t="str">
        <f>VLOOKUP(G150,Лист3!$A$4:$AN$591,16,0)</f>
        <v>-</v>
      </c>
      <c r="J150" t="str">
        <f>VLOOKUP(G150,Лист3!$A$4:$AN$591,18,0)</f>
        <v>V ac</v>
      </c>
      <c r="M150" t="s">
        <v>438</v>
      </c>
    </row>
    <row r="151" spans="1:13" x14ac:dyDescent="0.35">
      <c r="A151" t="s">
        <v>2663</v>
      </c>
      <c r="B151" t="s">
        <v>2373</v>
      </c>
      <c r="C151" t="s">
        <v>1496</v>
      </c>
      <c r="D151" s="127" t="str">
        <f t="shared" si="7"/>
        <v>30</v>
      </c>
      <c r="E151" s="127" t="str">
        <f t="shared" si="9"/>
        <v>A1_7.</v>
      </c>
      <c r="F151" t="s">
        <v>463</v>
      </c>
      <c r="G151" t="str">
        <f t="shared" si="8"/>
        <v>A1.7 30</v>
      </c>
      <c r="H151" t="str">
        <f>VLOOKUP(G151,Лист3!$A$4:$AN$591,3,0)</f>
        <v>Канал свободен</v>
      </c>
      <c r="I151" t="str">
        <f>VLOOKUP(G151,Лист3!$A$4:$AN$591,16,0)</f>
        <v>-</v>
      </c>
      <c r="J151" t="str">
        <f>VLOOKUP(G151,Лист3!$A$4:$AN$591,18,0)</f>
        <v>V ac</v>
      </c>
      <c r="M151" t="s">
        <v>438</v>
      </c>
    </row>
    <row r="152" spans="1:13" x14ac:dyDescent="0.35">
      <c r="A152" t="s">
        <v>2664</v>
      </c>
      <c r="B152" t="s">
        <v>2375</v>
      </c>
      <c r="C152" t="s">
        <v>1496</v>
      </c>
      <c r="D152" s="127" t="str">
        <f t="shared" si="7"/>
        <v>31</v>
      </c>
      <c r="E152" s="127" t="str">
        <f t="shared" si="9"/>
        <v>A1_7.</v>
      </c>
      <c r="F152" t="s">
        <v>463</v>
      </c>
      <c r="G152" t="str">
        <f t="shared" si="8"/>
        <v>A1.7 31</v>
      </c>
      <c r="H152" t="str">
        <f>VLOOKUP(G152,Лист3!$A$4:$AN$591,3,0)</f>
        <v>Канал свободен</v>
      </c>
      <c r="I152" t="str">
        <f>VLOOKUP(G152,Лист3!$A$4:$AN$591,16,0)</f>
        <v>-</v>
      </c>
      <c r="J152" t="str">
        <f>VLOOKUP(G152,Лист3!$A$4:$AN$591,18,0)</f>
        <v>V ac</v>
      </c>
      <c r="M152" t="s">
        <v>438</v>
      </c>
    </row>
    <row r="153" spans="1:13" x14ac:dyDescent="0.35">
      <c r="A153" t="s">
        <v>2665</v>
      </c>
      <c r="B153" t="s">
        <v>2377</v>
      </c>
      <c r="C153" t="s">
        <v>1496</v>
      </c>
      <c r="D153" s="127" t="str">
        <f t="shared" si="7"/>
        <v>32</v>
      </c>
      <c r="E153" s="127" t="str">
        <f t="shared" si="9"/>
        <v>A1_7.</v>
      </c>
      <c r="F153" t="s">
        <v>463</v>
      </c>
      <c r="G153" t="str">
        <f t="shared" si="8"/>
        <v>A1.7 32</v>
      </c>
      <c r="H153" t="str">
        <f>VLOOKUP(G153,Лист3!$A$4:$AN$591,3,0)</f>
        <v>Канал свободен</v>
      </c>
      <c r="I153" t="str">
        <f>VLOOKUP(G153,Лист3!$A$4:$AN$591,16,0)</f>
        <v>-</v>
      </c>
      <c r="J153" t="str">
        <f>VLOOKUP(G153,Лист3!$A$4:$AN$591,18,0)</f>
        <v>V ac</v>
      </c>
      <c r="M153" t="s">
        <v>438</v>
      </c>
    </row>
    <row r="154" spans="1:13" x14ac:dyDescent="0.35">
      <c r="A154" t="s">
        <v>2426</v>
      </c>
      <c r="B154" t="s">
        <v>2363</v>
      </c>
      <c r="C154" t="s">
        <v>1496</v>
      </c>
      <c r="D154" s="127" t="str">
        <f t="shared" si="7"/>
        <v>01</v>
      </c>
      <c r="E154" s="127" t="str">
        <f t="shared" si="9"/>
        <v>A1_8.</v>
      </c>
      <c r="F154" t="s">
        <v>441</v>
      </c>
      <c r="G154" t="str">
        <f t="shared" si="8"/>
        <v>A1.8 01</v>
      </c>
      <c r="H154" t="str">
        <f>VLOOKUP(G154,Лист3!$A$4:$AN$591,3,0)</f>
        <v>ЭУ 2-1. Вода (ПК-01, на сливе с т/о, т.2). Температура</v>
      </c>
      <c r="I154" t="str">
        <f>VLOOKUP(G154,Лист3!$A$4:$AN$591,16,0)</f>
        <v>гр.С</v>
      </c>
      <c r="J154" t="str">
        <f>VLOOKUP(G154,Лист3!$A$4:$AN$591,18,0)</f>
        <v>Ohm</v>
      </c>
      <c r="M154" t="s">
        <v>471</v>
      </c>
    </row>
    <row r="155" spans="1:13" x14ac:dyDescent="0.35">
      <c r="A155" t="s">
        <v>2427</v>
      </c>
      <c r="B155" t="s">
        <v>2365</v>
      </c>
      <c r="C155" t="s">
        <v>1496</v>
      </c>
      <c r="D155" s="127" t="str">
        <f t="shared" si="7"/>
        <v>02</v>
      </c>
      <c r="E155" s="127" t="str">
        <f t="shared" si="9"/>
        <v>A1_8.</v>
      </c>
      <c r="F155" t="s">
        <v>441</v>
      </c>
      <c r="G155" t="str">
        <f t="shared" si="8"/>
        <v>A1.8 02</v>
      </c>
      <c r="H155" t="str">
        <f>VLOOKUP(G155,Лист3!$A$4:$AN$591,3,0)</f>
        <v>ЭУ 2-1. Вода (ПК-01, на сливе с т/о, т.3). Температура</v>
      </c>
      <c r="I155" t="str">
        <f>VLOOKUP(G155,Лист3!$A$4:$AN$591,16,0)</f>
        <v>гр.С</v>
      </c>
      <c r="J155" t="str">
        <f>VLOOKUP(G155,Лист3!$A$4:$AN$591,18,0)</f>
        <v>Ohm</v>
      </c>
      <c r="M155" t="s">
        <v>472</v>
      </c>
    </row>
    <row r="156" spans="1:13" x14ac:dyDescent="0.35">
      <c r="A156" t="s">
        <v>2428</v>
      </c>
      <c r="B156" t="s">
        <v>2367</v>
      </c>
      <c r="C156" t="s">
        <v>1496</v>
      </c>
      <c r="D156" s="127" t="str">
        <f t="shared" si="7"/>
        <v>03</v>
      </c>
      <c r="E156" s="127" t="str">
        <f t="shared" si="9"/>
        <v>A1_8.</v>
      </c>
      <c r="F156" t="s">
        <v>441</v>
      </c>
      <c r="G156" t="str">
        <f t="shared" si="8"/>
        <v>A1.8 03</v>
      </c>
      <c r="H156" t="str">
        <f>VLOOKUP(G156,Лист3!$A$4:$AN$591,3,0)</f>
        <v>ЭУ 2-1. Вода (ПК-01, на сливе с т/о, т.4). Температура</v>
      </c>
      <c r="I156" t="str">
        <f>VLOOKUP(G156,Лист3!$A$4:$AN$591,16,0)</f>
        <v>гр.С</v>
      </c>
      <c r="J156" t="str">
        <f>VLOOKUP(G156,Лист3!$A$4:$AN$591,18,0)</f>
        <v>Ohm</v>
      </c>
      <c r="M156" t="s">
        <v>473</v>
      </c>
    </row>
    <row r="157" spans="1:13" x14ac:dyDescent="0.35">
      <c r="A157" t="s">
        <v>2429</v>
      </c>
      <c r="B157" t="s">
        <v>2369</v>
      </c>
      <c r="C157" t="s">
        <v>1496</v>
      </c>
      <c r="D157" s="127" t="str">
        <f t="shared" si="7"/>
        <v>04</v>
      </c>
      <c r="E157" s="127" t="str">
        <f t="shared" si="9"/>
        <v>A1_8.</v>
      </c>
      <c r="F157" t="s">
        <v>441</v>
      </c>
      <c r="G157" t="str">
        <f t="shared" si="8"/>
        <v>A1.8 04</v>
      </c>
      <c r="H157" t="str">
        <f>VLOOKUP(G157,Лист3!$A$4:$AN$591,3,0)</f>
        <v>ЭУ 2-1. Вода (ПК-01, на сливе с т/о, т.5). Температура</v>
      </c>
      <c r="I157" t="str">
        <f>VLOOKUP(G157,Лист3!$A$4:$AN$591,16,0)</f>
        <v>гр.С</v>
      </c>
      <c r="J157" t="str">
        <f>VLOOKUP(G157,Лист3!$A$4:$AN$591,18,0)</f>
        <v>Ohm</v>
      </c>
      <c r="M157" t="s">
        <v>474</v>
      </c>
    </row>
    <row r="158" spans="1:13" x14ac:dyDescent="0.35">
      <c r="A158" t="s">
        <v>2430</v>
      </c>
      <c r="B158" t="s">
        <v>2371</v>
      </c>
      <c r="C158" t="s">
        <v>1496</v>
      </c>
      <c r="D158" s="127" t="str">
        <f t="shared" si="7"/>
        <v>05</v>
      </c>
      <c r="E158" s="127" t="str">
        <f t="shared" si="9"/>
        <v>A1_8.</v>
      </c>
      <c r="F158" t="s">
        <v>441</v>
      </c>
      <c r="G158" t="str">
        <f t="shared" si="8"/>
        <v>A1.8 05</v>
      </c>
      <c r="H158" t="str">
        <f>VLOOKUP(G158,Лист3!$A$4:$AN$591,3,0)</f>
        <v>ЭУ 2-1. Вода (ПК-01, на сливе с т/о, т.6). Температура</v>
      </c>
      <c r="I158" t="str">
        <f>VLOOKUP(G158,Лист3!$A$4:$AN$591,16,0)</f>
        <v>гр.С</v>
      </c>
      <c r="J158" t="str">
        <f>VLOOKUP(G158,Лист3!$A$4:$AN$591,18,0)</f>
        <v>Ohm</v>
      </c>
      <c r="M158" t="s">
        <v>475</v>
      </c>
    </row>
    <row r="159" spans="1:13" x14ac:dyDescent="0.35">
      <c r="A159" t="s">
        <v>2431</v>
      </c>
      <c r="B159" t="s">
        <v>2373</v>
      </c>
      <c r="C159" t="s">
        <v>1496</v>
      </c>
      <c r="D159" s="127" t="str">
        <f t="shared" si="7"/>
        <v>06</v>
      </c>
      <c r="E159" s="127" t="str">
        <f t="shared" si="9"/>
        <v>A1_8.</v>
      </c>
      <c r="F159" t="s">
        <v>441</v>
      </c>
      <c r="G159" t="str">
        <f t="shared" si="8"/>
        <v>A1.8 06</v>
      </c>
      <c r="H159" t="str">
        <f>VLOOKUP(G159,Лист3!$A$4:$AN$591,3,0)</f>
        <v>ЭУ 2-1. Вода (ПК-01, на сливе с т/о, т.7). Температура</v>
      </c>
      <c r="I159" t="str">
        <f>VLOOKUP(G159,Лист3!$A$4:$AN$591,16,0)</f>
        <v>гр.С</v>
      </c>
      <c r="J159" t="str">
        <f>VLOOKUP(G159,Лист3!$A$4:$AN$591,18,0)</f>
        <v>Ohm</v>
      </c>
      <c r="M159" t="s">
        <v>476</v>
      </c>
    </row>
    <row r="160" spans="1:13" x14ac:dyDescent="0.35">
      <c r="A160" t="s">
        <v>2432</v>
      </c>
      <c r="B160" t="s">
        <v>2375</v>
      </c>
      <c r="C160" t="s">
        <v>1496</v>
      </c>
      <c r="D160" s="127" t="str">
        <f t="shared" si="7"/>
        <v>07</v>
      </c>
      <c r="E160" s="127" t="str">
        <f t="shared" si="9"/>
        <v>A1_8.</v>
      </c>
      <c r="F160" t="s">
        <v>441</v>
      </c>
      <c r="G160" t="str">
        <f t="shared" si="8"/>
        <v>A1.8 07</v>
      </c>
      <c r="H160" t="str">
        <f>VLOOKUP(G160,Лист3!$A$4:$AN$591,3,0)</f>
        <v>ЭУ 2-1. Вода (ПК-01, на сливе с т/о, т.1). Температура</v>
      </c>
      <c r="I160" t="str">
        <f>VLOOKUP(G160,Лист3!$A$4:$AN$591,16,0)</f>
        <v>гр.С</v>
      </c>
      <c r="J160" t="str">
        <f>VLOOKUP(G160,Лист3!$A$4:$AN$591,18,0)</f>
        <v>Ohm</v>
      </c>
      <c r="M160" t="s">
        <v>594</v>
      </c>
    </row>
    <row r="161" spans="1:13" x14ac:dyDescent="0.35">
      <c r="A161" t="s">
        <v>2433</v>
      </c>
      <c r="B161" t="s">
        <v>2377</v>
      </c>
      <c r="C161" t="s">
        <v>1496</v>
      </c>
      <c r="D161" s="127" t="str">
        <f t="shared" si="7"/>
        <v>08</v>
      </c>
      <c r="E161" s="127" t="str">
        <f t="shared" si="9"/>
        <v>A1_8.</v>
      </c>
      <c r="F161" t="s">
        <v>441</v>
      </c>
      <c r="G161" t="str">
        <f t="shared" si="8"/>
        <v>A1.8 08</v>
      </c>
      <c r="H161" t="str">
        <f>VLOOKUP(G161,Лист3!$A$4:$AN$591,3,0)</f>
        <v>ЭУ 2-1. Вода (ПК-02, на сливе с т/о, т.2). Температура</v>
      </c>
      <c r="I161" t="str">
        <f>VLOOKUP(G161,Лист3!$A$4:$AN$591,16,0)</f>
        <v>гр.С</v>
      </c>
      <c r="J161" t="str">
        <f>VLOOKUP(G161,Лист3!$A$4:$AN$591,18,0)</f>
        <v>Ohm</v>
      </c>
      <c r="M161" t="s">
        <v>477</v>
      </c>
    </row>
    <row r="162" spans="1:13" x14ac:dyDescent="0.35">
      <c r="A162" t="s">
        <v>2434</v>
      </c>
      <c r="B162" t="s">
        <v>2363</v>
      </c>
      <c r="C162" t="s">
        <v>1496</v>
      </c>
      <c r="D162" s="127" t="str">
        <f t="shared" si="7"/>
        <v>01</v>
      </c>
      <c r="E162" s="127" t="str">
        <f t="shared" si="9"/>
        <v>A1_9.</v>
      </c>
      <c r="F162" t="s">
        <v>442</v>
      </c>
      <c r="G162" t="str">
        <f t="shared" si="8"/>
        <v>A1.9 01</v>
      </c>
      <c r="H162" t="str">
        <f>VLOOKUP(G162,Лист3!$A$4:$AN$591,3,0)</f>
        <v>ЭУ 2-1. Вода (ПК-02, на сливе с т/о, т.3). Температура</v>
      </c>
      <c r="I162" t="str">
        <f>VLOOKUP(G162,Лист3!$A$4:$AN$591,16,0)</f>
        <v>гр.С</v>
      </c>
      <c r="J162" t="str">
        <f>VLOOKUP(G162,Лист3!$A$4:$AN$591,18,0)</f>
        <v>Ohm</v>
      </c>
      <c r="M162" t="s">
        <v>478</v>
      </c>
    </row>
    <row r="163" spans="1:13" x14ac:dyDescent="0.35">
      <c r="A163" t="s">
        <v>2435</v>
      </c>
      <c r="B163" t="s">
        <v>2365</v>
      </c>
      <c r="C163" t="s">
        <v>1496</v>
      </c>
      <c r="D163" s="127" t="str">
        <f t="shared" si="7"/>
        <v>02</v>
      </c>
      <c r="E163" s="127" t="str">
        <f t="shared" si="9"/>
        <v>A1_9.</v>
      </c>
      <c r="F163" t="s">
        <v>442</v>
      </c>
      <c r="G163" t="str">
        <f t="shared" si="8"/>
        <v>A1.9 02</v>
      </c>
      <c r="H163" t="str">
        <f>VLOOKUP(G163,Лист3!$A$4:$AN$591,3,0)</f>
        <v>ЭУ 2-1. Вода (ПК-02, на сливе с т/о, т.4). Температура</v>
      </c>
      <c r="I163" t="str">
        <f>VLOOKUP(G163,Лист3!$A$4:$AN$591,16,0)</f>
        <v>гр.С</v>
      </c>
      <c r="J163" t="str">
        <f>VLOOKUP(G163,Лист3!$A$4:$AN$591,18,0)</f>
        <v>Ohm</v>
      </c>
      <c r="M163" t="s">
        <v>479</v>
      </c>
    </row>
    <row r="164" spans="1:13" x14ac:dyDescent="0.35">
      <c r="A164" t="s">
        <v>2436</v>
      </c>
      <c r="B164" t="s">
        <v>2367</v>
      </c>
      <c r="C164" t="s">
        <v>1496</v>
      </c>
      <c r="D164" s="127" t="str">
        <f t="shared" si="7"/>
        <v>03</v>
      </c>
      <c r="E164" s="127" t="str">
        <f t="shared" si="9"/>
        <v>A1_9.</v>
      </c>
      <c r="F164" t="s">
        <v>442</v>
      </c>
      <c r="G164" t="str">
        <f t="shared" si="8"/>
        <v>A1.9 03</v>
      </c>
      <c r="H164" t="str">
        <f>VLOOKUP(G164,Лист3!$A$4:$AN$591,3,0)</f>
        <v>ЭУ 2-1. Вода (ПК-02, на сливе с т/о, т.5). Температура</v>
      </c>
      <c r="I164" t="str">
        <f>VLOOKUP(G164,Лист3!$A$4:$AN$591,16,0)</f>
        <v>гр.С</v>
      </c>
      <c r="J164" t="str">
        <f>VLOOKUP(G164,Лист3!$A$4:$AN$591,18,0)</f>
        <v>Ohm</v>
      </c>
      <c r="M164" t="s">
        <v>480</v>
      </c>
    </row>
    <row r="165" spans="1:13" x14ac:dyDescent="0.35">
      <c r="A165" t="s">
        <v>2437</v>
      </c>
      <c r="B165" t="s">
        <v>2369</v>
      </c>
      <c r="C165" t="s">
        <v>1496</v>
      </c>
      <c r="D165" s="127" t="str">
        <f t="shared" si="7"/>
        <v>04</v>
      </c>
      <c r="E165" s="127" t="str">
        <f t="shared" si="9"/>
        <v>A1_9.</v>
      </c>
      <c r="F165" t="s">
        <v>442</v>
      </c>
      <c r="G165" t="str">
        <f t="shared" si="8"/>
        <v>A1.9 04</v>
      </c>
      <c r="H165" t="str">
        <f>VLOOKUP(G165,Лист3!$A$4:$AN$591,3,0)</f>
        <v>ЭУ 2-1. Вода (ПК-02, на сливе с т/о, т.6). Температура</v>
      </c>
      <c r="I165" t="str">
        <f>VLOOKUP(G165,Лист3!$A$4:$AN$591,16,0)</f>
        <v>гр.С</v>
      </c>
      <c r="J165" t="str">
        <f>VLOOKUP(G165,Лист3!$A$4:$AN$591,18,0)</f>
        <v>Ohm</v>
      </c>
      <c r="M165" t="s">
        <v>481</v>
      </c>
    </row>
    <row r="166" spans="1:13" x14ac:dyDescent="0.35">
      <c r="A166" t="s">
        <v>2438</v>
      </c>
      <c r="B166" t="s">
        <v>2371</v>
      </c>
      <c r="C166" t="s">
        <v>1496</v>
      </c>
      <c r="D166" s="127" t="str">
        <f t="shared" si="7"/>
        <v>05</v>
      </c>
      <c r="E166" s="127" t="str">
        <f t="shared" si="9"/>
        <v>A1_9.</v>
      </c>
      <c r="F166" t="s">
        <v>442</v>
      </c>
      <c r="G166" t="str">
        <f t="shared" si="8"/>
        <v>A1.9 05</v>
      </c>
      <c r="H166" t="str">
        <f>VLOOKUP(G166,Лист3!$A$4:$AN$591,3,0)</f>
        <v>ЭУ 2-1. Вода (ПК-02, на сливе с т/о, т.7). Температура</v>
      </c>
      <c r="I166" t="str">
        <f>VLOOKUP(G166,Лист3!$A$4:$AN$591,16,0)</f>
        <v>гр.С</v>
      </c>
      <c r="J166" t="str">
        <f>VLOOKUP(G166,Лист3!$A$4:$AN$591,18,0)</f>
        <v>Ohm</v>
      </c>
      <c r="M166" t="s">
        <v>482</v>
      </c>
    </row>
    <row r="167" spans="1:13" x14ac:dyDescent="0.35">
      <c r="A167" t="s">
        <v>2439</v>
      </c>
      <c r="B167" t="s">
        <v>2373</v>
      </c>
      <c r="C167" t="s">
        <v>1496</v>
      </c>
      <c r="D167" s="127" t="str">
        <f t="shared" si="7"/>
        <v>06</v>
      </c>
      <c r="E167" s="127" t="str">
        <f t="shared" si="9"/>
        <v>A1_9.</v>
      </c>
      <c r="F167" t="s">
        <v>442</v>
      </c>
      <c r="G167" t="str">
        <f t="shared" si="8"/>
        <v>A1.9 06</v>
      </c>
      <c r="H167" t="str">
        <f>VLOOKUP(G167,Лист3!$A$4:$AN$591,3,0)</f>
        <v>ЭУ 2-1. Вода (ПК-02, на сливе с т/о, т.1). Температура</v>
      </c>
      <c r="I167" t="str">
        <f>VLOOKUP(G167,Лист3!$A$4:$AN$591,16,0)</f>
        <v>гр.С</v>
      </c>
      <c r="J167" t="str">
        <f>VLOOKUP(G167,Лист3!$A$4:$AN$591,18,0)</f>
        <v>Ohm</v>
      </c>
      <c r="M167" t="s">
        <v>595</v>
      </c>
    </row>
    <row r="168" spans="1:13" x14ac:dyDescent="0.35">
      <c r="A168" t="s">
        <v>2440</v>
      </c>
      <c r="B168" t="s">
        <v>2375</v>
      </c>
      <c r="C168" t="s">
        <v>1496</v>
      </c>
      <c r="D168" s="127" t="str">
        <f t="shared" si="7"/>
        <v>07</v>
      </c>
      <c r="E168" s="127" t="str">
        <f t="shared" si="9"/>
        <v>A1_9.</v>
      </c>
      <c r="F168" t="s">
        <v>442</v>
      </c>
      <c r="G168" t="str">
        <f t="shared" si="8"/>
        <v>A1.9 07</v>
      </c>
      <c r="H168" t="str">
        <f>VLOOKUP(G168,Лист3!$A$4:$AN$591,3,0)</f>
        <v>ЭУ 2-1. Вода (ПК-03, на сливе с т/о, т.2). Температура</v>
      </c>
      <c r="I168" t="str">
        <f>VLOOKUP(G168,Лист3!$A$4:$AN$591,16,0)</f>
        <v>гр.С</v>
      </c>
      <c r="J168" t="str">
        <f>VLOOKUP(G168,Лист3!$A$4:$AN$591,18,0)</f>
        <v>Ohm</v>
      </c>
      <c r="M168" t="s">
        <v>483</v>
      </c>
    </row>
    <row r="169" spans="1:13" x14ac:dyDescent="0.35">
      <c r="A169" t="s">
        <v>2441</v>
      </c>
      <c r="B169" t="s">
        <v>2377</v>
      </c>
      <c r="C169" t="s">
        <v>1496</v>
      </c>
      <c r="D169" s="127" t="str">
        <f t="shared" si="7"/>
        <v>08</v>
      </c>
      <c r="E169" s="127" t="str">
        <f t="shared" si="9"/>
        <v>A1_9.</v>
      </c>
      <c r="F169" t="s">
        <v>442</v>
      </c>
      <c r="G169" t="str">
        <f t="shared" si="8"/>
        <v>A1.9 08</v>
      </c>
      <c r="H169" t="str">
        <f>VLOOKUP(G169,Лист3!$A$4:$AN$591,3,0)</f>
        <v>ЭУ 2-1. Вода (ПК-03, на сливе с т/о, т.3). Температура</v>
      </c>
      <c r="I169" t="str">
        <f>VLOOKUP(G169,Лист3!$A$4:$AN$591,16,0)</f>
        <v>гр.С</v>
      </c>
      <c r="J169" t="str">
        <f>VLOOKUP(G169,Лист3!$A$4:$AN$591,18,0)</f>
        <v>Ohm</v>
      </c>
      <c r="M169" t="s">
        <v>484</v>
      </c>
    </row>
    <row r="170" spans="1:13" x14ac:dyDescent="0.35">
      <c r="A170" t="s">
        <v>2442</v>
      </c>
      <c r="B170" t="s">
        <v>2363</v>
      </c>
      <c r="C170" t="s">
        <v>1496</v>
      </c>
      <c r="D170" s="127" t="str">
        <f t="shared" si="7"/>
        <v>01</v>
      </c>
      <c r="E170" s="127" t="str">
        <f>MID(A170,SEARCH("A2_",A170),5)</f>
        <v>A2_10</v>
      </c>
      <c r="F170" t="s">
        <v>455</v>
      </c>
      <c r="G170" t="str">
        <f t="shared" si="8"/>
        <v>A2.10 01</v>
      </c>
      <c r="H170" t="str">
        <f>VLOOKUP(G170,Лист3!$A$4:$AN$591,3,0)</f>
        <v>ЭУ 3. Вода (ПК-18, на сливе с т/о, т.3). Температура</v>
      </c>
      <c r="I170" t="str">
        <f>VLOOKUP(G170,Лист3!$A$4:$AN$591,16,0)</f>
        <v>гр.С</v>
      </c>
      <c r="J170" t="str">
        <f>VLOOKUP(G170,Лист3!$A$4:$AN$591,18,0)</f>
        <v>Ohm</v>
      </c>
      <c r="M170" t="s">
        <v>571</v>
      </c>
    </row>
    <row r="171" spans="1:13" x14ac:dyDescent="0.35">
      <c r="A171" t="s">
        <v>2443</v>
      </c>
      <c r="B171" t="s">
        <v>2365</v>
      </c>
      <c r="C171" t="s">
        <v>1496</v>
      </c>
      <c r="D171" s="127" t="str">
        <f t="shared" si="7"/>
        <v>02</v>
      </c>
      <c r="E171" s="127" t="str">
        <f t="shared" ref="E171:E234" si="10">MID(A171,SEARCH("A2_",A171),5)</f>
        <v>A2_10</v>
      </c>
      <c r="F171" t="s">
        <v>455</v>
      </c>
      <c r="G171" t="str">
        <f t="shared" si="8"/>
        <v>A2.10 02</v>
      </c>
      <c r="H171" t="str">
        <f>VLOOKUP(G171,Лист3!$A$4:$AN$591,3,0)</f>
        <v>ЭУ 3. Вода (ПК-18, на сливе с т/о, т.4). Температура</v>
      </c>
      <c r="I171" t="str">
        <f>VLOOKUP(G171,Лист3!$A$4:$AN$591,16,0)</f>
        <v>гр.С</v>
      </c>
      <c r="J171" t="str">
        <f>VLOOKUP(G171,Лист3!$A$4:$AN$591,18,0)</f>
        <v>Ohm</v>
      </c>
      <c r="M171" t="s">
        <v>572</v>
      </c>
    </row>
    <row r="172" spans="1:13" x14ac:dyDescent="0.35">
      <c r="A172" t="s">
        <v>2444</v>
      </c>
      <c r="B172" t="s">
        <v>2367</v>
      </c>
      <c r="C172" t="s">
        <v>1496</v>
      </c>
      <c r="D172" s="127" t="str">
        <f t="shared" si="7"/>
        <v>03</v>
      </c>
      <c r="E172" s="127" t="str">
        <f t="shared" si="10"/>
        <v>A2_10</v>
      </c>
      <c r="F172" t="s">
        <v>455</v>
      </c>
      <c r="G172" t="str">
        <f t="shared" si="8"/>
        <v>A2.10 03</v>
      </c>
      <c r="H172" t="str">
        <f>VLOOKUP(G172,Лист3!$A$4:$AN$591,3,0)</f>
        <v>ЭУ 3. Вода (ПК-18, на сливе с т/о, т.5). Температура</v>
      </c>
      <c r="I172" t="str">
        <f>VLOOKUP(G172,Лист3!$A$4:$AN$591,16,0)</f>
        <v>гр.С</v>
      </c>
      <c r="J172" t="str">
        <f>VLOOKUP(G172,Лист3!$A$4:$AN$591,18,0)</f>
        <v>Ohm</v>
      </c>
      <c r="M172" t="s">
        <v>573</v>
      </c>
    </row>
    <row r="173" spans="1:13" x14ac:dyDescent="0.35">
      <c r="A173" t="s">
        <v>2445</v>
      </c>
      <c r="B173" t="s">
        <v>2369</v>
      </c>
      <c r="C173" t="s">
        <v>1496</v>
      </c>
      <c r="D173" s="127" t="str">
        <f t="shared" si="7"/>
        <v>04</v>
      </c>
      <c r="E173" s="127" t="str">
        <f t="shared" si="10"/>
        <v>A2_10</v>
      </c>
      <c r="F173" t="s">
        <v>455</v>
      </c>
      <c r="G173" t="str">
        <f t="shared" si="8"/>
        <v>A2.10 04</v>
      </c>
      <c r="H173" t="str">
        <f>VLOOKUP(G173,Лист3!$A$4:$AN$591,3,0)</f>
        <v>ЭУ 3. Вода (ПК-18, на сливе с т/о, т.1). Температура</v>
      </c>
      <c r="I173" t="str">
        <f>VLOOKUP(G173,Лист3!$A$4:$AN$591,16,0)</f>
        <v>гр.С</v>
      </c>
      <c r="J173" t="str">
        <f>VLOOKUP(G173,Лист3!$A$4:$AN$591,18,0)</f>
        <v>Ohm</v>
      </c>
      <c r="M173" t="s">
        <v>591</v>
      </c>
    </row>
    <row r="174" spans="1:13" x14ac:dyDescent="0.35">
      <c r="A174" t="s">
        <v>2446</v>
      </c>
      <c r="B174" t="s">
        <v>2371</v>
      </c>
      <c r="C174" t="s">
        <v>1496</v>
      </c>
      <c r="D174" s="127" t="str">
        <f t="shared" si="7"/>
        <v>05</v>
      </c>
      <c r="E174" s="127" t="str">
        <f t="shared" si="10"/>
        <v>A2_10</v>
      </c>
      <c r="F174" t="s">
        <v>455</v>
      </c>
      <c r="G174" t="str">
        <f t="shared" si="8"/>
        <v>A2.10 05</v>
      </c>
      <c r="H174" t="str">
        <f>VLOOKUP(G174,Лист3!$A$4:$AN$591,3,0)</f>
        <v>ЭУ 3. Вода (ПК-19, на сливе с т/о, т.2). Температура</v>
      </c>
      <c r="I174" t="str">
        <f>VLOOKUP(G174,Лист3!$A$4:$AN$591,16,0)</f>
        <v>гр.С</v>
      </c>
      <c r="J174" t="str">
        <f>VLOOKUP(G174,Лист3!$A$4:$AN$591,18,0)</f>
        <v>Ohm</v>
      </c>
      <c r="M174" t="s">
        <v>574</v>
      </c>
    </row>
    <row r="175" spans="1:13" x14ac:dyDescent="0.35">
      <c r="A175" t="s">
        <v>2447</v>
      </c>
      <c r="B175" t="s">
        <v>2373</v>
      </c>
      <c r="C175" t="s">
        <v>1496</v>
      </c>
      <c r="D175" s="127" t="str">
        <f t="shared" si="7"/>
        <v>06</v>
      </c>
      <c r="E175" s="127" t="str">
        <f t="shared" si="10"/>
        <v>A2_10</v>
      </c>
      <c r="F175" t="s">
        <v>455</v>
      </c>
      <c r="G175" t="str">
        <f t="shared" si="8"/>
        <v>A2.10 06</v>
      </c>
      <c r="H175" t="str">
        <f>VLOOKUP(G175,Лист3!$A$4:$AN$591,3,0)</f>
        <v>ЭУ 3. Вода (ПК-19, на сливе с т/о, т.3). Температура</v>
      </c>
      <c r="I175" t="str">
        <f>VLOOKUP(G175,Лист3!$A$4:$AN$591,16,0)</f>
        <v>гр.С</v>
      </c>
      <c r="J175" t="str">
        <f>VLOOKUP(G175,Лист3!$A$4:$AN$591,18,0)</f>
        <v>Ohm</v>
      </c>
      <c r="M175" t="s">
        <v>575</v>
      </c>
    </row>
    <row r="176" spans="1:13" x14ac:dyDescent="0.35">
      <c r="A176" t="s">
        <v>2448</v>
      </c>
      <c r="B176" t="s">
        <v>2375</v>
      </c>
      <c r="C176" t="s">
        <v>1496</v>
      </c>
      <c r="D176" s="127" t="str">
        <f t="shared" si="7"/>
        <v>07</v>
      </c>
      <c r="E176" s="127" t="str">
        <f t="shared" si="10"/>
        <v>A2_10</v>
      </c>
      <c r="F176" t="s">
        <v>455</v>
      </c>
      <c r="G176" t="str">
        <f t="shared" si="8"/>
        <v>A2.10 07</v>
      </c>
      <c r="H176" t="str">
        <f>VLOOKUP(G176,Лист3!$A$4:$AN$591,3,0)</f>
        <v>ЭУ 3. Вода (ПК-19, на сливе с т/о, т.4). Температура</v>
      </c>
      <c r="I176" t="str">
        <f>VLOOKUP(G176,Лист3!$A$4:$AN$591,16,0)</f>
        <v>гр.С</v>
      </c>
      <c r="J176" t="str">
        <f>VLOOKUP(G176,Лист3!$A$4:$AN$591,18,0)</f>
        <v>Ohm</v>
      </c>
      <c r="M176" t="s">
        <v>576</v>
      </c>
    </row>
    <row r="177" spans="1:13" x14ac:dyDescent="0.35">
      <c r="A177" t="s">
        <v>2449</v>
      </c>
      <c r="B177" t="s">
        <v>2377</v>
      </c>
      <c r="C177" t="s">
        <v>1496</v>
      </c>
      <c r="D177" s="127" t="str">
        <f t="shared" si="7"/>
        <v>08</v>
      </c>
      <c r="E177" s="127" t="str">
        <f t="shared" si="10"/>
        <v>A2_10</v>
      </c>
      <c r="F177" t="s">
        <v>455</v>
      </c>
      <c r="G177" t="str">
        <f t="shared" si="8"/>
        <v>A2.10 08</v>
      </c>
      <c r="H177" t="str">
        <f>VLOOKUP(G177,Лист3!$A$4:$AN$591,3,0)</f>
        <v>ЭУ 3. Вода (ПК-19, на сливе с т/о, т.5). Температура</v>
      </c>
      <c r="I177" t="str">
        <f>VLOOKUP(G177,Лист3!$A$4:$AN$591,16,0)</f>
        <v>гр.С</v>
      </c>
      <c r="J177" t="str">
        <f>VLOOKUP(G177,Лист3!$A$4:$AN$591,18,0)</f>
        <v>Ohm</v>
      </c>
      <c r="M177" t="s">
        <v>577</v>
      </c>
    </row>
    <row r="178" spans="1:13" x14ac:dyDescent="0.35">
      <c r="A178" t="s">
        <v>2450</v>
      </c>
      <c r="B178" t="s">
        <v>2363</v>
      </c>
      <c r="C178" t="s">
        <v>1496</v>
      </c>
      <c r="D178" s="127" t="str">
        <f t="shared" si="7"/>
        <v>01</v>
      </c>
      <c r="E178" s="127" t="str">
        <f t="shared" si="10"/>
        <v>A2_11</v>
      </c>
      <c r="F178" t="s">
        <v>456</v>
      </c>
      <c r="G178" t="str">
        <f t="shared" si="8"/>
        <v>A2.11 01</v>
      </c>
      <c r="H178" t="str">
        <f>VLOOKUP(G178,Лист3!$A$4:$AN$591,3,0)</f>
        <v>ЭУ 3. Вода (ПК-19, на сливе с т/о, т.1). Температура</v>
      </c>
      <c r="I178" t="str">
        <f>VLOOKUP(G178,Лист3!$A$4:$AN$591,16,0)</f>
        <v>гр.С</v>
      </c>
      <c r="J178" t="str">
        <f>VLOOKUP(G178,Лист3!$A$4:$AN$591,18,0)</f>
        <v>Ohm</v>
      </c>
      <c r="M178" t="s">
        <v>592</v>
      </c>
    </row>
    <row r="179" spans="1:13" x14ac:dyDescent="0.35">
      <c r="A179" t="s">
        <v>2451</v>
      </c>
      <c r="B179" t="s">
        <v>2365</v>
      </c>
      <c r="C179" t="s">
        <v>1496</v>
      </c>
      <c r="D179" s="127" t="str">
        <f t="shared" si="7"/>
        <v>02</v>
      </c>
      <c r="E179" s="127" t="str">
        <f t="shared" si="10"/>
        <v>A2_11</v>
      </c>
      <c r="F179" t="s">
        <v>456</v>
      </c>
      <c r="G179" t="str">
        <f t="shared" si="8"/>
        <v>A2.11 02</v>
      </c>
      <c r="H179" t="str">
        <f>VLOOKUP(G179,Лист3!$A$4:$AN$591,3,0)</f>
        <v>ЭУ 3. Вода (ПК-08, на сливе с т/о, т.2). Температура</v>
      </c>
      <c r="I179" t="str">
        <f>VLOOKUP(G179,Лист3!$A$4:$AN$591,16,0)</f>
        <v>гр.С</v>
      </c>
      <c r="J179" t="str">
        <f>VLOOKUP(G179,Лист3!$A$4:$AN$591,18,0)</f>
        <v>Ohm</v>
      </c>
      <c r="M179" t="s">
        <v>578</v>
      </c>
    </row>
    <row r="180" spans="1:13" x14ac:dyDescent="0.35">
      <c r="A180" t="s">
        <v>2452</v>
      </c>
      <c r="B180" t="s">
        <v>2367</v>
      </c>
      <c r="C180" t="s">
        <v>1496</v>
      </c>
      <c r="D180" s="127" t="str">
        <f t="shared" si="7"/>
        <v>03</v>
      </c>
      <c r="E180" s="127" t="str">
        <f t="shared" si="10"/>
        <v>A2_11</v>
      </c>
      <c r="F180" t="s">
        <v>456</v>
      </c>
      <c r="G180" t="str">
        <f t="shared" si="8"/>
        <v>A2.11 03</v>
      </c>
      <c r="H180" t="str">
        <f>VLOOKUP(G180,Лист3!$A$4:$AN$591,3,0)</f>
        <v>ЭУ 3. Вода (ПК-08, на сливе с т/о, т.3). Температура</v>
      </c>
      <c r="I180" t="str">
        <f>VLOOKUP(G180,Лист3!$A$4:$AN$591,16,0)</f>
        <v>гр.С</v>
      </c>
      <c r="J180" t="str">
        <f>VLOOKUP(G180,Лист3!$A$4:$AN$591,18,0)</f>
        <v>Ohm</v>
      </c>
      <c r="M180" t="s">
        <v>579</v>
      </c>
    </row>
    <row r="181" spans="1:13" x14ac:dyDescent="0.35">
      <c r="A181" t="s">
        <v>2453</v>
      </c>
      <c r="B181" t="s">
        <v>2369</v>
      </c>
      <c r="C181" t="s">
        <v>1496</v>
      </c>
      <c r="D181" s="127" t="str">
        <f t="shared" si="7"/>
        <v>04</v>
      </c>
      <c r="E181" s="127" t="str">
        <f t="shared" si="10"/>
        <v>A2_11</v>
      </c>
      <c r="F181" t="s">
        <v>456</v>
      </c>
      <c r="G181" t="str">
        <f t="shared" si="8"/>
        <v>A2.11 04</v>
      </c>
      <c r="H181" t="str">
        <f>VLOOKUP(G181,Лист3!$A$4:$AN$591,3,0)</f>
        <v>ЭУ 3. Вода (ПК-08, на сливе с т/о, т.4). Температура</v>
      </c>
      <c r="I181" t="str">
        <f>VLOOKUP(G181,Лист3!$A$4:$AN$591,16,0)</f>
        <v>гр.С</v>
      </c>
      <c r="J181" t="str">
        <f>VLOOKUP(G181,Лист3!$A$4:$AN$591,18,0)</f>
        <v>Ohm</v>
      </c>
      <c r="M181" t="s">
        <v>580</v>
      </c>
    </row>
    <row r="182" spans="1:13" x14ac:dyDescent="0.35">
      <c r="A182" t="s">
        <v>2454</v>
      </c>
      <c r="B182" t="s">
        <v>2371</v>
      </c>
      <c r="C182" t="s">
        <v>1496</v>
      </c>
      <c r="D182" s="127" t="str">
        <f t="shared" si="7"/>
        <v>05</v>
      </c>
      <c r="E182" s="127" t="str">
        <f t="shared" si="10"/>
        <v>A2_11</v>
      </c>
      <c r="F182" t="s">
        <v>456</v>
      </c>
      <c r="G182" t="str">
        <f t="shared" si="8"/>
        <v>A2.11 05</v>
      </c>
      <c r="H182" t="str">
        <f>VLOOKUP(G182,Лист3!$A$4:$AN$591,3,0)</f>
        <v>ЭУ 3. Вода (ПК-08, на сливе с т/о, т.5). Температура</v>
      </c>
      <c r="I182" t="str">
        <f>VLOOKUP(G182,Лист3!$A$4:$AN$591,16,0)</f>
        <v>гр.С</v>
      </c>
      <c r="J182" t="str">
        <f>VLOOKUP(G182,Лист3!$A$4:$AN$591,18,0)</f>
        <v>Ohm</v>
      </c>
      <c r="M182" t="s">
        <v>581</v>
      </c>
    </row>
    <row r="183" spans="1:13" x14ac:dyDescent="0.35">
      <c r="A183" t="s">
        <v>2455</v>
      </c>
      <c r="B183" t="s">
        <v>2373</v>
      </c>
      <c r="C183" t="s">
        <v>1496</v>
      </c>
      <c r="D183" s="127" t="str">
        <f t="shared" si="7"/>
        <v>06</v>
      </c>
      <c r="E183" s="127" t="str">
        <f t="shared" si="10"/>
        <v>A2_11</v>
      </c>
      <c r="F183" t="s">
        <v>456</v>
      </c>
      <c r="G183" t="str">
        <f t="shared" si="8"/>
        <v>A2.11 06</v>
      </c>
      <c r="H183" t="str">
        <f>VLOOKUP(G183,Лист3!$A$4:$AN$591,3,0)</f>
        <v>ЭУ 3. Вода (ПК-08, на сливе с т/о, т.1). Температура</v>
      </c>
      <c r="I183" t="str">
        <f>VLOOKUP(G183,Лист3!$A$4:$AN$591,16,0)</f>
        <v>гр.С</v>
      </c>
      <c r="J183" t="str">
        <f>VLOOKUP(G183,Лист3!$A$4:$AN$591,18,0)</f>
        <v>Ohm</v>
      </c>
      <c r="M183" t="s">
        <v>593</v>
      </c>
    </row>
    <row r="184" spans="1:13" x14ac:dyDescent="0.35">
      <c r="A184" t="s">
        <v>2456</v>
      </c>
      <c r="B184" t="s">
        <v>2375</v>
      </c>
      <c r="C184" t="s">
        <v>1496</v>
      </c>
      <c r="D184" s="127" t="str">
        <f t="shared" si="7"/>
        <v>07</v>
      </c>
      <c r="E184" s="127" t="str">
        <f t="shared" si="10"/>
        <v>A2_11</v>
      </c>
      <c r="F184" t="s">
        <v>456</v>
      </c>
      <c r="G184" t="str">
        <f t="shared" si="8"/>
        <v>A2.11 07</v>
      </c>
      <c r="H184" t="str">
        <f>VLOOKUP(G184,Лист3!$A$4:$AN$591,3,0)</f>
        <v>ЭУ 3. Теплоноситель (на СГП-2). Температура</v>
      </c>
      <c r="I184" t="str">
        <f>VLOOKUP(G184,Лист3!$A$4:$AN$591,16,0)</f>
        <v>гр.С</v>
      </c>
      <c r="J184" t="str">
        <f>VLOOKUP(G184,Лист3!$A$4:$AN$591,18,0)</f>
        <v>Ohm</v>
      </c>
      <c r="M184" t="s">
        <v>533</v>
      </c>
    </row>
    <row r="185" spans="1:13" x14ac:dyDescent="0.35">
      <c r="A185" t="s">
        <v>2457</v>
      </c>
      <c r="B185" t="s">
        <v>2377</v>
      </c>
      <c r="C185" t="s">
        <v>1496</v>
      </c>
      <c r="D185" s="127" t="str">
        <f t="shared" si="7"/>
        <v>08</v>
      </c>
      <c r="E185" s="127" t="str">
        <f t="shared" si="10"/>
        <v>A2_11</v>
      </c>
      <c r="F185" t="s">
        <v>456</v>
      </c>
      <c r="G185" t="str">
        <f t="shared" si="8"/>
        <v>A2.11 08</v>
      </c>
      <c r="H185" t="str">
        <f>VLOOKUP(G185,Лист3!$A$4:$AN$591,3,0)</f>
        <v>Канал свободен</v>
      </c>
      <c r="I185" t="str">
        <f>VLOOKUP(G185,Лист3!$A$4:$AN$591,16,0)</f>
        <v>-</v>
      </c>
      <c r="J185" t="str">
        <f>VLOOKUP(G185,Лист3!$A$4:$AN$591,18,0)</f>
        <v>-</v>
      </c>
      <c r="M185" t="s">
        <v>438</v>
      </c>
    </row>
    <row r="186" spans="1:13" x14ac:dyDescent="0.35">
      <c r="A186" t="s">
        <v>2458</v>
      </c>
      <c r="B186" t="s">
        <v>2363</v>
      </c>
      <c r="C186" t="s">
        <v>1496</v>
      </c>
      <c r="D186" s="127" t="str">
        <f t="shared" si="7"/>
        <v>01</v>
      </c>
      <c r="E186" s="127" t="str">
        <f t="shared" si="10"/>
        <v>A2_12</v>
      </c>
      <c r="F186" t="s">
        <v>457</v>
      </c>
      <c r="G186" t="str">
        <f t="shared" si="8"/>
        <v>A2.12 01</v>
      </c>
      <c r="H186" t="str">
        <f>VLOOKUP(G186,Лист3!$A$4:$AN$591,3,0)</f>
        <v>ЭУ 2-1. Воздух (ПК-01, на выходе). Температура</v>
      </c>
      <c r="I186" t="str">
        <f>VLOOKUP(G186,Лист3!$A$4:$AN$591,16,0)</f>
        <v>гр.С</v>
      </c>
      <c r="J186" t="str">
        <f>VLOOKUP(G186,Лист3!$A$4:$AN$591,18,0)</f>
        <v>Ohm</v>
      </c>
      <c r="M186" t="s">
        <v>608</v>
      </c>
    </row>
    <row r="187" spans="1:13" x14ac:dyDescent="0.35">
      <c r="A187" t="s">
        <v>2459</v>
      </c>
      <c r="B187" t="s">
        <v>2365</v>
      </c>
      <c r="C187" t="s">
        <v>1496</v>
      </c>
      <c r="D187" s="127" t="str">
        <f t="shared" si="7"/>
        <v>02</v>
      </c>
      <c r="E187" s="127" t="str">
        <f t="shared" si="10"/>
        <v>A2_12</v>
      </c>
      <c r="F187" t="s">
        <v>457</v>
      </c>
      <c r="G187" t="str">
        <f t="shared" si="8"/>
        <v>A2.12 02</v>
      </c>
      <c r="H187" t="str">
        <f>VLOOKUP(G187,Лист3!$A$4:$AN$591,3,0)</f>
        <v>ЭУ 2-1. Воздух (ПК-02, на выходе). Температура</v>
      </c>
      <c r="I187" t="str">
        <f>VLOOKUP(G187,Лист3!$A$4:$AN$591,16,0)</f>
        <v>гр.С</v>
      </c>
      <c r="J187" t="str">
        <f>VLOOKUP(G187,Лист3!$A$4:$AN$591,18,0)</f>
        <v>Ohm</v>
      </c>
      <c r="M187" t="s">
        <v>609</v>
      </c>
    </row>
    <row r="188" spans="1:13" x14ac:dyDescent="0.35">
      <c r="A188" t="s">
        <v>2460</v>
      </c>
      <c r="B188" t="s">
        <v>2367</v>
      </c>
      <c r="C188" t="s">
        <v>1496</v>
      </c>
      <c r="D188" s="127" t="str">
        <f t="shared" si="7"/>
        <v>03</v>
      </c>
      <c r="E188" s="127" t="str">
        <f t="shared" si="10"/>
        <v>A2_12</v>
      </c>
      <c r="F188" t="s">
        <v>457</v>
      </c>
      <c r="G188" t="str">
        <f t="shared" si="8"/>
        <v>A2.12 03</v>
      </c>
      <c r="H188" t="str">
        <f>VLOOKUP(G188,Лист3!$A$4:$AN$591,3,0)</f>
        <v>ЭУ 2-1. Воздух (ПК-03, на выходе). Температура</v>
      </c>
      <c r="I188" t="str">
        <f>VLOOKUP(G188,Лист3!$A$4:$AN$591,16,0)</f>
        <v>гр.С</v>
      </c>
      <c r="J188" t="str">
        <f>VLOOKUP(G188,Лист3!$A$4:$AN$591,18,0)</f>
        <v>Ohm</v>
      </c>
      <c r="M188" t="s">
        <v>610</v>
      </c>
    </row>
    <row r="189" spans="1:13" x14ac:dyDescent="0.35">
      <c r="A189" t="s">
        <v>2461</v>
      </c>
      <c r="B189" t="s">
        <v>2369</v>
      </c>
      <c r="C189" t="s">
        <v>1496</v>
      </c>
      <c r="D189" s="127" t="str">
        <f t="shared" si="7"/>
        <v>04</v>
      </c>
      <c r="E189" s="127" t="str">
        <f t="shared" si="10"/>
        <v>A2_12</v>
      </c>
      <c r="F189" t="s">
        <v>457</v>
      </c>
      <c r="G189" t="str">
        <f t="shared" si="8"/>
        <v>A2.12 04</v>
      </c>
      <c r="H189" t="str">
        <f>VLOOKUP(G189,Лист3!$A$4:$AN$591,3,0)</f>
        <v>ЭУ 2-1. Воздух (ПК-24, на выходе). Температура</v>
      </c>
      <c r="I189" t="str">
        <f>VLOOKUP(G189,Лист3!$A$4:$AN$591,16,0)</f>
        <v>гр.С</v>
      </c>
      <c r="J189" t="str">
        <f>VLOOKUP(G189,Лист3!$A$4:$AN$591,18,0)</f>
        <v>Ohm</v>
      </c>
      <c r="M189" t="s">
        <v>611</v>
      </c>
    </row>
    <row r="190" spans="1:13" x14ac:dyDescent="0.35">
      <c r="A190" t="s">
        <v>2462</v>
      </c>
      <c r="B190" t="s">
        <v>2371</v>
      </c>
      <c r="C190" t="s">
        <v>1496</v>
      </c>
      <c r="D190" s="127" t="str">
        <f t="shared" si="7"/>
        <v>05</v>
      </c>
      <c r="E190" s="127" t="str">
        <f t="shared" si="10"/>
        <v>A2_12</v>
      </c>
      <c r="F190" t="s">
        <v>457</v>
      </c>
      <c r="G190" t="str">
        <f t="shared" si="8"/>
        <v>A2.12 05</v>
      </c>
      <c r="H190" t="str">
        <f>VLOOKUP(G190,Лист3!$A$4:$AN$591,3,0)</f>
        <v>ЭУ 2-1. Воздух (ПК-25, на выходе). Температура</v>
      </c>
      <c r="I190" t="str">
        <f>VLOOKUP(G190,Лист3!$A$4:$AN$591,16,0)</f>
        <v>гр.С</v>
      </c>
      <c r="J190" t="str">
        <f>VLOOKUP(G190,Лист3!$A$4:$AN$591,18,0)</f>
        <v>Ohm</v>
      </c>
      <c r="M190" t="s">
        <v>612</v>
      </c>
    </row>
    <row r="191" spans="1:13" x14ac:dyDescent="0.35">
      <c r="A191" t="s">
        <v>2463</v>
      </c>
      <c r="B191" t="s">
        <v>2373</v>
      </c>
      <c r="C191" t="s">
        <v>1496</v>
      </c>
      <c r="D191" s="127" t="str">
        <f t="shared" si="7"/>
        <v>06</v>
      </c>
      <c r="E191" s="127" t="str">
        <f t="shared" si="10"/>
        <v>A2_12</v>
      </c>
      <c r="F191" t="s">
        <v>457</v>
      </c>
      <c r="G191" t="str">
        <f t="shared" si="8"/>
        <v>A2.12 06</v>
      </c>
      <c r="H191" t="str">
        <f>VLOOKUP(G191,Лист3!$A$4:$AN$591,3,0)</f>
        <v>ЭУ 2-1. Воздух (ПК-26, на выходе). Температура</v>
      </c>
      <c r="I191" t="str">
        <f>VLOOKUP(G191,Лист3!$A$4:$AN$591,16,0)</f>
        <v>гр.С</v>
      </c>
      <c r="J191" t="str">
        <f>VLOOKUP(G191,Лист3!$A$4:$AN$591,18,0)</f>
        <v>Ohm</v>
      </c>
      <c r="M191" t="s">
        <v>613</v>
      </c>
    </row>
    <row r="192" spans="1:13" x14ac:dyDescent="0.35">
      <c r="A192" t="s">
        <v>2464</v>
      </c>
      <c r="B192" t="s">
        <v>2375</v>
      </c>
      <c r="C192" t="s">
        <v>1496</v>
      </c>
      <c r="D192" s="127" t="str">
        <f t="shared" si="7"/>
        <v>07</v>
      </c>
      <c r="E192" s="127" t="str">
        <f t="shared" si="10"/>
        <v>A2_12</v>
      </c>
      <c r="F192" t="s">
        <v>457</v>
      </c>
      <c r="G192" t="str">
        <f t="shared" si="8"/>
        <v>A2.12 07</v>
      </c>
      <c r="H192" t="str">
        <f>VLOOKUP(G192,Лист3!$A$4:$AN$591,3,0)</f>
        <v>ЭУ 2-2. Воздух (ПК-04, на выходе). Температура</v>
      </c>
      <c r="I192" t="str">
        <f>VLOOKUP(G192,Лист3!$A$4:$AN$591,16,0)</f>
        <v>гр.С</v>
      </c>
      <c r="J192" t="str">
        <f>VLOOKUP(G192,Лист3!$A$4:$AN$591,18,0)</f>
        <v>Ohm</v>
      </c>
      <c r="M192" t="s">
        <v>614</v>
      </c>
    </row>
    <row r="193" spans="1:13" x14ac:dyDescent="0.35">
      <c r="A193" t="s">
        <v>2465</v>
      </c>
      <c r="B193" t="s">
        <v>2377</v>
      </c>
      <c r="C193" t="s">
        <v>1496</v>
      </c>
      <c r="D193" s="127" t="str">
        <f t="shared" si="7"/>
        <v>08</v>
      </c>
      <c r="E193" s="127" t="str">
        <f t="shared" si="10"/>
        <v>A2_12</v>
      </c>
      <c r="F193" t="s">
        <v>457</v>
      </c>
      <c r="G193" t="str">
        <f t="shared" si="8"/>
        <v>A2.12 08</v>
      </c>
      <c r="H193" t="str">
        <f>VLOOKUP(G193,Лист3!$A$4:$AN$591,3,0)</f>
        <v>ЭУ 2-2. Воздух (ПК-05, на выходе). Температура</v>
      </c>
      <c r="I193" t="str">
        <f>VLOOKUP(G193,Лист3!$A$4:$AN$591,16,0)</f>
        <v>гр.С</v>
      </c>
      <c r="J193" t="str">
        <f>VLOOKUP(G193,Лист3!$A$4:$AN$591,18,0)</f>
        <v>Ohm</v>
      </c>
      <c r="M193" t="s">
        <v>615</v>
      </c>
    </row>
    <row r="194" spans="1:13" x14ac:dyDescent="0.35">
      <c r="A194" t="s">
        <v>2466</v>
      </c>
      <c r="B194" t="s">
        <v>2363</v>
      </c>
      <c r="C194" t="s">
        <v>1496</v>
      </c>
      <c r="D194" s="127" t="str">
        <f t="shared" si="7"/>
        <v>01</v>
      </c>
      <c r="E194" s="127" t="str">
        <f t="shared" si="10"/>
        <v>A2_13</v>
      </c>
      <c r="F194" t="s">
        <v>458</v>
      </c>
      <c r="G194" t="str">
        <f t="shared" si="8"/>
        <v>A2.13 01</v>
      </c>
      <c r="H194" t="str">
        <f>VLOOKUP(G194,Лист3!$A$4:$AN$591,3,0)</f>
        <v>ЭУ 2-2. Воздух (ПК-06, на выходе). Температура</v>
      </c>
      <c r="I194" t="str">
        <f>VLOOKUP(G194,Лист3!$A$4:$AN$591,16,0)</f>
        <v>гр.С</v>
      </c>
      <c r="J194" t="str">
        <f>VLOOKUP(G194,Лист3!$A$4:$AN$591,18,0)</f>
        <v>Ohm</v>
      </c>
      <c r="M194" t="s">
        <v>616</v>
      </c>
    </row>
    <row r="195" spans="1:13" x14ac:dyDescent="0.35">
      <c r="A195" t="s">
        <v>2467</v>
      </c>
      <c r="B195" t="s">
        <v>2365</v>
      </c>
      <c r="C195" t="s">
        <v>1496</v>
      </c>
      <c r="D195" s="127" t="str">
        <f t="shared" ref="D195:D201" si="11">MID(A195,SEARCH("_V",A195)-2,2)</f>
        <v>02</v>
      </c>
      <c r="E195" s="127" t="str">
        <f t="shared" si="10"/>
        <v>A2_13</v>
      </c>
      <c r="F195" t="s">
        <v>458</v>
      </c>
      <c r="G195" t="str">
        <f t="shared" ref="G195:G201" si="12">_xlfn.CONCAT(F195," ",D195)</f>
        <v>A2.13 02</v>
      </c>
      <c r="H195" t="str">
        <f>VLOOKUP(G195,Лист3!$A$4:$AN$591,3,0)</f>
        <v>ЭУ 2-2. Воздух (ПК-07, на выходе). Температура</v>
      </c>
      <c r="I195" t="str">
        <f>VLOOKUP(G195,Лист3!$A$4:$AN$591,16,0)</f>
        <v>гр.С</v>
      </c>
      <c r="J195" t="str">
        <f>VLOOKUP(G195,Лист3!$A$4:$AN$591,18,0)</f>
        <v>Ohm</v>
      </c>
      <c r="M195" t="s">
        <v>617</v>
      </c>
    </row>
    <row r="196" spans="1:13" x14ac:dyDescent="0.35">
      <c r="A196" t="s">
        <v>2468</v>
      </c>
      <c r="B196" t="s">
        <v>2367</v>
      </c>
      <c r="C196" t="s">
        <v>1496</v>
      </c>
      <c r="D196" s="127" t="str">
        <f t="shared" si="11"/>
        <v>03</v>
      </c>
      <c r="E196" s="127" t="str">
        <f t="shared" si="10"/>
        <v>A2_13</v>
      </c>
      <c r="F196" t="s">
        <v>458</v>
      </c>
      <c r="G196" t="str">
        <f t="shared" si="12"/>
        <v>A2.13 03</v>
      </c>
      <c r="H196" t="str">
        <f>VLOOKUP(G196,Лист3!$A$4:$AN$591,3,0)</f>
        <v>ЭУ 2-2. Воздух (ПК-20, на выходе). Температура</v>
      </c>
      <c r="I196" t="str">
        <f>VLOOKUP(G196,Лист3!$A$4:$AN$591,16,0)</f>
        <v>гр.С</v>
      </c>
      <c r="J196" t="str">
        <f>VLOOKUP(G196,Лист3!$A$4:$AN$591,18,0)</f>
        <v>Ohm</v>
      </c>
      <c r="M196" t="s">
        <v>618</v>
      </c>
    </row>
    <row r="197" spans="1:13" x14ac:dyDescent="0.35">
      <c r="A197" t="s">
        <v>2469</v>
      </c>
      <c r="B197" t="s">
        <v>2369</v>
      </c>
      <c r="C197" t="s">
        <v>1496</v>
      </c>
      <c r="D197" s="127" t="str">
        <f t="shared" si="11"/>
        <v>04</v>
      </c>
      <c r="E197" s="127" t="str">
        <f t="shared" si="10"/>
        <v>A2_13</v>
      </c>
      <c r="F197" t="s">
        <v>458</v>
      </c>
      <c r="G197" t="str">
        <f t="shared" si="12"/>
        <v>A2.13 04</v>
      </c>
      <c r="H197" t="str">
        <f>VLOOKUP(G197,Лист3!$A$4:$AN$591,3,0)</f>
        <v>ЭУ 2-2. Воздух (ПК-21, на выходе). Температура</v>
      </c>
      <c r="I197" t="str">
        <f>VLOOKUP(G197,Лист3!$A$4:$AN$591,16,0)</f>
        <v>гр.С</v>
      </c>
      <c r="J197" t="str">
        <f>VLOOKUP(G197,Лист3!$A$4:$AN$591,18,0)</f>
        <v>Ohm</v>
      </c>
      <c r="M197" t="s">
        <v>619</v>
      </c>
    </row>
    <row r="198" spans="1:13" x14ac:dyDescent="0.35">
      <c r="A198" t="s">
        <v>2470</v>
      </c>
      <c r="B198" t="s">
        <v>2371</v>
      </c>
      <c r="C198" t="s">
        <v>1496</v>
      </c>
      <c r="D198" s="127" t="str">
        <f t="shared" si="11"/>
        <v>05</v>
      </c>
      <c r="E198" s="127" t="str">
        <f t="shared" si="10"/>
        <v>A2_13</v>
      </c>
      <c r="F198" t="s">
        <v>458</v>
      </c>
      <c r="G198" t="str">
        <f t="shared" si="12"/>
        <v>A2.13 05</v>
      </c>
      <c r="H198" t="str">
        <f>VLOOKUP(G198,Лист3!$A$4:$AN$591,3,0)</f>
        <v>ЭУ 2-2. Воздух (ПК-22, на выходе). Температура</v>
      </c>
      <c r="I198" t="str">
        <f>VLOOKUP(G198,Лист3!$A$4:$AN$591,16,0)</f>
        <v>гр.С</v>
      </c>
      <c r="J198" t="str">
        <f>VLOOKUP(G198,Лист3!$A$4:$AN$591,18,0)</f>
        <v>Ohm</v>
      </c>
      <c r="M198" t="s">
        <v>620</v>
      </c>
    </row>
    <row r="199" spans="1:13" x14ac:dyDescent="0.35">
      <c r="A199" t="s">
        <v>2471</v>
      </c>
      <c r="B199" t="s">
        <v>2373</v>
      </c>
      <c r="C199" t="s">
        <v>1496</v>
      </c>
      <c r="D199" s="127" t="str">
        <f t="shared" si="11"/>
        <v>06</v>
      </c>
      <c r="E199" s="127" t="str">
        <f t="shared" si="10"/>
        <v>A2_13</v>
      </c>
      <c r="F199" t="s">
        <v>458</v>
      </c>
      <c r="G199" t="str">
        <f t="shared" si="12"/>
        <v>A2.13 06</v>
      </c>
      <c r="H199" t="str">
        <f>VLOOKUP(G199,Лист3!$A$4:$AN$591,3,0)</f>
        <v>ЭУ 2-2. Воздух (ПК-23, на выходе). Температура</v>
      </c>
      <c r="I199" t="str">
        <f>VLOOKUP(G199,Лист3!$A$4:$AN$591,16,0)</f>
        <v>гр.С</v>
      </c>
      <c r="J199" t="str">
        <f>VLOOKUP(G199,Лист3!$A$4:$AN$591,18,0)</f>
        <v>Ohm</v>
      </c>
      <c r="M199" t="s">
        <v>621</v>
      </c>
    </row>
    <row r="200" spans="1:13" x14ac:dyDescent="0.35">
      <c r="A200" t="s">
        <v>2472</v>
      </c>
      <c r="B200" t="s">
        <v>2375</v>
      </c>
      <c r="C200" t="s">
        <v>1496</v>
      </c>
      <c r="D200" s="127" t="str">
        <f t="shared" si="11"/>
        <v>07</v>
      </c>
      <c r="E200" s="127" t="str">
        <f t="shared" si="10"/>
        <v>A2_13</v>
      </c>
      <c r="F200" t="s">
        <v>458</v>
      </c>
      <c r="G200" t="str">
        <f t="shared" si="12"/>
        <v>A2.13 07</v>
      </c>
      <c r="H200" t="str">
        <f>VLOOKUP(G200,Лист3!$A$4:$AN$591,3,0)</f>
        <v>ЭУ 3. Воздух (ПК-14, на выходе). Температура</v>
      </c>
      <c r="I200" t="str">
        <f>VLOOKUP(G200,Лист3!$A$4:$AN$591,16,0)</f>
        <v>гр.С</v>
      </c>
      <c r="J200" t="str">
        <f>VLOOKUP(G200,Лист3!$A$4:$AN$591,18,0)</f>
        <v>Ohm</v>
      </c>
      <c r="M200" t="s">
        <v>622</v>
      </c>
    </row>
    <row r="201" spans="1:13" x14ac:dyDescent="0.35">
      <c r="A201" t="s">
        <v>2473</v>
      </c>
      <c r="B201" t="s">
        <v>2377</v>
      </c>
      <c r="C201" t="s">
        <v>1496</v>
      </c>
      <c r="D201" s="127" t="str">
        <f t="shared" si="11"/>
        <v>08</v>
      </c>
      <c r="E201" s="127" t="str">
        <f t="shared" si="10"/>
        <v>A2_13</v>
      </c>
      <c r="F201" t="s">
        <v>458</v>
      </c>
      <c r="G201" t="str">
        <f t="shared" si="12"/>
        <v>A2.13 08</v>
      </c>
      <c r="H201" t="str">
        <f>VLOOKUP(G201,Лист3!$A$4:$AN$591,3,0)</f>
        <v>ЭУ 3. Воздух (ПК-13, на выходе). Температура</v>
      </c>
      <c r="I201" t="str">
        <f>VLOOKUP(G201,Лист3!$A$4:$AN$591,16,0)</f>
        <v>гр.С</v>
      </c>
      <c r="J201" t="str">
        <f>VLOOKUP(G201,Лист3!$A$4:$AN$591,18,0)</f>
        <v>Ohm</v>
      </c>
      <c r="M201" t="s">
        <v>623</v>
      </c>
    </row>
    <row r="202" spans="1:13" x14ac:dyDescent="0.35">
      <c r="A202" t="s">
        <v>2474</v>
      </c>
      <c r="B202" t="s">
        <v>2377</v>
      </c>
      <c r="C202" t="s">
        <v>1496</v>
      </c>
      <c r="D202" s="127" t="str">
        <f t="shared" ref="D202:D265" si="13">MID(A202,SEARCH("_V",A202)-2,2)</f>
        <v>01</v>
      </c>
      <c r="E202" s="127" t="str">
        <f t="shared" si="10"/>
        <v>A2_14</v>
      </c>
      <c r="F202" t="s">
        <v>459</v>
      </c>
      <c r="G202" t="str">
        <f t="shared" ref="G202:G265" si="14">_xlfn.CONCAT(F202," ",D202)</f>
        <v>A2.14 01</v>
      </c>
      <c r="H202" t="str">
        <f>VLOOKUP(G202,Лист3!$A$4:$AN$591,3,0)</f>
        <v>ЭУ 3. Воздух (ПК-12, на выходе). Температура</v>
      </c>
      <c r="I202" t="str">
        <f>VLOOKUP(G202,Лист3!$A$4:$AN$591,16,0)</f>
        <v>гр.С</v>
      </c>
      <c r="J202" t="str">
        <f>VLOOKUP(G202,Лист3!$A$4:$AN$591,18,0)</f>
        <v>Ohm</v>
      </c>
      <c r="M202" t="s">
        <v>624</v>
      </c>
    </row>
    <row r="203" spans="1:13" x14ac:dyDescent="0.35">
      <c r="A203" t="s">
        <v>2475</v>
      </c>
      <c r="B203" t="s">
        <v>2377</v>
      </c>
      <c r="C203" t="s">
        <v>1496</v>
      </c>
      <c r="D203" s="127" t="str">
        <f t="shared" si="13"/>
        <v>02</v>
      </c>
      <c r="E203" s="127" t="str">
        <f t="shared" si="10"/>
        <v>A2_14</v>
      </c>
      <c r="F203" t="s">
        <v>459</v>
      </c>
      <c r="G203" t="str">
        <f t="shared" si="14"/>
        <v>A2.14 02</v>
      </c>
      <c r="H203" t="str">
        <f>VLOOKUP(G203,Лист3!$A$4:$AN$591,3,0)</f>
        <v>ЭУ 3. Воздух (ПК-11, на выходе). Температура</v>
      </c>
      <c r="I203" t="str">
        <f>VLOOKUP(G203,Лист3!$A$4:$AN$591,16,0)</f>
        <v>гр.С</v>
      </c>
      <c r="J203" t="str">
        <f>VLOOKUP(G203,Лист3!$A$4:$AN$591,18,0)</f>
        <v>Ohm</v>
      </c>
      <c r="M203" t="s">
        <v>625</v>
      </c>
    </row>
    <row r="204" spans="1:13" x14ac:dyDescent="0.35">
      <c r="A204" t="s">
        <v>2476</v>
      </c>
      <c r="B204" t="s">
        <v>2377</v>
      </c>
      <c r="C204" t="s">
        <v>1496</v>
      </c>
      <c r="D204" s="127" t="str">
        <f t="shared" si="13"/>
        <v>03</v>
      </c>
      <c r="E204" s="127" t="str">
        <f t="shared" si="10"/>
        <v>A2_14</v>
      </c>
      <c r="F204" t="s">
        <v>459</v>
      </c>
      <c r="G204" t="str">
        <f t="shared" si="14"/>
        <v>A2.14 03</v>
      </c>
      <c r="H204" t="str">
        <f>VLOOKUP(G204,Лист3!$A$4:$AN$591,3,0)</f>
        <v>ЭУ 3. Воздух (ПК-10, на выходе). Температура</v>
      </c>
      <c r="I204" t="str">
        <f>VLOOKUP(G204,Лист3!$A$4:$AN$591,16,0)</f>
        <v>гр.С</v>
      </c>
      <c r="J204" t="str">
        <f>VLOOKUP(G204,Лист3!$A$4:$AN$591,18,0)</f>
        <v>Ohm</v>
      </c>
      <c r="M204" t="s">
        <v>626</v>
      </c>
    </row>
    <row r="205" spans="1:13" x14ac:dyDescent="0.35">
      <c r="A205" t="s">
        <v>2477</v>
      </c>
      <c r="B205" t="s">
        <v>2377</v>
      </c>
      <c r="C205" t="s">
        <v>1496</v>
      </c>
      <c r="D205" s="127" t="str">
        <f t="shared" si="13"/>
        <v>04</v>
      </c>
      <c r="E205" s="127" t="str">
        <f t="shared" si="10"/>
        <v>A2_14</v>
      </c>
      <c r="F205" t="s">
        <v>459</v>
      </c>
      <c r="G205" t="str">
        <f t="shared" si="14"/>
        <v>A2.14 04</v>
      </c>
      <c r="H205" t="str">
        <f>VLOOKUP(G205,Лист3!$A$4:$AN$591,3,0)</f>
        <v>ЭУ 3. Воздух (ПК-09, на выходе). Температура</v>
      </c>
      <c r="I205" t="str">
        <f>VLOOKUP(G205,Лист3!$A$4:$AN$591,16,0)</f>
        <v>гр.С</v>
      </c>
      <c r="J205" t="str">
        <f>VLOOKUP(G205,Лист3!$A$4:$AN$591,18,0)</f>
        <v>Ohm</v>
      </c>
      <c r="M205" t="s">
        <v>627</v>
      </c>
    </row>
    <row r="206" spans="1:13" x14ac:dyDescent="0.35">
      <c r="A206" t="s">
        <v>2478</v>
      </c>
      <c r="B206" t="s">
        <v>2377</v>
      </c>
      <c r="C206" t="s">
        <v>1496</v>
      </c>
      <c r="D206" s="127" t="str">
        <f t="shared" si="13"/>
        <v>05</v>
      </c>
      <c r="E206" s="127" t="str">
        <f t="shared" si="10"/>
        <v>A2_14</v>
      </c>
      <c r="F206" t="s">
        <v>459</v>
      </c>
      <c r="G206" t="str">
        <f t="shared" si="14"/>
        <v>A2.14 05</v>
      </c>
      <c r="H206" t="str">
        <f>VLOOKUP(G206,Лист3!$A$4:$AN$591,3,0)</f>
        <v>ЭУ 3. Воздух (ПК-15, на выходе). Температура</v>
      </c>
      <c r="I206" t="str">
        <f>VLOOKUP(G206,Лист3!$A$4:$AN$591,16,0)</f>
        <v>гр.С</v>
      </c>
      <c r="J206" t="str">
        <f>VLOOKUP(G206,Лист3!$A$4:$AN$591,18,0)</f>
        <v>Ohm</v>
      </c>
      <c r="M206" t="s">
        <v>628</v>
      </c>
    </row>
    <row r="207" spans="1:13" x14ac:dyDescent="0.35">
      <c r="A207" t="s">
        <v>2479</v>
      </c>
      <c r="B207" t="s">
        <v>2377</v>
      </c>
      <c r="C207" t="s">
        <v>1496</v>
      </c>
      <c r="D207" s="127" t="str">
        <f t="shared" si="13"/>
        <v>06</v>
      </c>
      <c r="E207" s="127" t="str">
        <f t="shared" si="10"/>
        <v>A2_14</v>
      </c>
      <c r="F207" t="s">
        <v>459</v>
      </c>
      <c r="G207" t="str">
        <f t="shared" si="14"/>
        <v>A2.14 06</v>
      </c>
      <c r="H207" t="str">
        <f>VLOOKUP(G207,Лист3!$A$4:$AN$591,3,0)</f>
        <v>ЭУ 3. Воздух (ПК-16, на выходе). Температура</v>
      </c>
      <c r="I207" t="str">
        <f>VLOOKUP(G207,Лист3!$A$4:$AN$591,16,0)</f>
        <v>гр.С</v>
      </c>
      <c r="J207" t="str">
        <f>VLOOKUP(G207,Лист3!$A$4:$AN$591,18,0)</f>
        <v>Ohm</v>
      </c>
      <c r="M207" t="s">
        <v>629</v>
      </c>
    </row>
    <row r="208" spans="1:13" x14ac:dyDescent="0.35">
      <c r="A208" t="s">
        <v>2480</v>
      </c>
      <c r="B208" t="s">
        <v>2377</v>
      </c>
      <c r="C208" t="s">
        <v>1496</v>
      </c>
      <c r="D208" s="127" t="str">
        <f t="shared" si="13"/>
        <v>07</v>
      </c>
      <c r="E208" s="127" t="str">
        <f t="shared" si="10"/>
        <v>A2_14</v>
      </c>
      <c r="F208" t="s">
        <v>459</v>
      </c>
      <c r="G208" t="str">
        <f t="shared" si="14"/>
        <v>A2.14 07</v>
      </c>
      <c r="H208" t="str">
        <f>VLOOKUP(G208,Лист3!$A$4:$AN$591,3,0)</f>
        <v>ЭУ 3. Воздух (ПК-17, на выходе). Температура</v>
      </c>
      <c r="I208" t="str">
        <f>VLOOKUP(G208,Лист3!$A$4:$AN$591,16,0)</f>
        <v>гр.С</v>
      </c>
      <c r="J208" t="str">
        <f>VLOOKUP(G208,Лист3!$A$4:$AN$591,18,0)</f>
        <v>Ohm</v>
      </c>
      <c r="M208" t="s">
        <v>630</v>
      </c>
    </row>
    <row r="209" spans="1:13" x14ac:dyDescent="0.35">
      <c r="A209" t="s">
        <v>2481</v>
      </c>
      <c r="B209" t="s">
        <v>2377</v>
      </c>
      <c r="C209" t="s">
        <v>1496</v>
      </c>
      <c r="D209" s="127" t="str">
        <f t="shared" si="13"/>
        <v>08</v>
      </c>
      <c r="E209" s="127" t="str">
        <f t="shared" si="10"/>
        <v>A2_14</v>
      </c>
      <c r="F209" t="s">
        <v>459</v>
      </c>
      <c r="G209" t="str">
        <f t="shared" si="14"/>
        <v>A2.14 08</v>
      </c>
      <c r="H209" t="str">
        <f>VLOOKUP(G209,Лист3!$A$4:$AN$591,3,0)</f>
        <v>ЭУ 3. Воздух (ПК-18, на выходе). Температура</v>
      </c>
      <c r="I209" t="str">
        <f>VLOOKUP(G209,Лист3!$A$4:$AN$591,16,0)</f>
        <v>гр.С</v>
      </c>
      <c r="J209" t="str">
        <f>VLOOKUP(G209,Лист3!$A$4:$AN$591,18,0)</f>
        <v>Ohm</v>
      </c>
      <c r="M209" t="s">
        <v>631</v>
      </c>
    </row>
    <row r="210" spans="1:13" x14ac:dyDescent="0.35">
      <c r="A210" t="s">
        <v>2482</v>
      </c>
      <c r="B210" t="s">
        <v>2377</v>
      </c>
      <c r="C210" t="s">
        <v>1496</v>
      </c>
      <c r="D210" s="127" t="str">
        <f t="shared" si="13"/>
        <v>01</v>
      </c>
      <c r="E210" s="127" t="str">
        <f t="shared" si="10"/>
        <v>A2_15</v>
      </c>
      <c r="F210" t="s">
        <v>460</v>
      </c>
      <c r="G210" t="str">
        <f t="shared" si="14"/>
        <v>A2.15 01</v>
      </c>
      <c r="H210" t="str">
        <f>VLOOKUP(G210,Лист3!$A$4:$AN$591,3,0)</f>
        <v>ЭУ 3. Воздух (ПК-19, на выходе). Температура</v>
      </c>
      <c r="I210" t="str">
        <f>VLOOKUP(G210,Лист3!$A$4:$AN$591,16,0)</f>
        <v>гр.С</v>
      </c>
      <c r="J210" t="str">
        <f>VLOOKUP(G210,Лист3!$A$4:$AN$591,18,0)</f>
        <v>Ohm</v>
      </c>
      <c r="M210" t="s">
        <v>632</v>
      </c>
    </row>
    <row r="211" spans="1:13" x14ac:dyDescent="0.35">
      <c r="A211" t="s">
        <v>2483</v>
      </c>
      <c r="B211" t="s">
        <v>2377</v>
      </c>
      <c r="C211" t="s">
        <v>1496</v>
      </c>
      <c r="D211" s="127" t="str">
        <f t="shared" si="13"/>
        <v>02</v>
      </c>
      <c r="E211" s="127" t="str">
        <f t="shared" si="10"/>
        <v>A2_15</v>
      </c>
      <c r="F211" t="s">
        <v>460</v>
      </c>
      <c r="G211" t="str">
        <f t="shared" si="14"/>
        <v>A2.15 02</v>
      </c>
      <c r="H211" t="str">
        <f>VLOOKUP(G211,Лист3!$A$4:$AN$591,3,0)</f>
        <v>ЭУ 3. Воздух (ПК-08, на выходе). Температура</v>
      </c>
      <c r="I211" t="str">
        <f>VLOOKUP(G211,Лист3!$A$4:$AN$591,16,0)</f>
        <v>гр.С</v>
      </c>
      <c r="J211" t="str">
        <f>VLOOKUP(G211,Лист3!$A$4:$AN$591,18,0)</f>
        <v>Ohm</v>
      </c>
      <c r="M211" t="s">
        <v>633</v>
      </c>
    </row>
    <row r="212" spans="1:13" x14ac:dyDescent="0.35">
      <c r="A212" t="s">
        <v>2484</v>
      </c>
      <c r="B212" t="s">
        <v>2377</v>
      </c>
      <c r="C212" t="s">
        <v>1496</v>
      </c>
      <c r="D212" s="127" t="str">
        <f t="shared" si="13"/>
        <v>03</v>
      </c>
      <c r="E212" s="127" t="str">
        <f t="shared" si="10"/>
        <v>A2_15</v>
      </c>
      <c r="F212" t="s">
        <v>460</v>
      </c>
      <c r="G212" t="str">
        <f t="shared" si="14"/>
        <v>A2.15 03</v>
      </c>
      <c r="H212" t="str">
        <f>VLOOKUP(G212,Лист3!$A$4:$AN$591,3,0)</f>
        <v>Канал свободен</v>
      </c>
      <c r="I212" t="str">
        <f>VLOOKUP(G212,Лист3!$A$4:$AN$591,16,0)</f>
        <v>-</v>
      </c>
      <c r="J212" t="str">
        <f>VLOOKUP(G212,Лист3!$A$4:$AN$591,18,0)</f>
        <v>-</v>
      </c>
      <c r="M212" t="s">
        <v>438</v>
      </c>
    </row>
    <row r="213" spans="1:13" x14ac:dyDescent="0.35">
      <c r="A213" t="s">
        <v>2485</v>
      </c>
      <c r="B213" t="s">
        <v>2377</v>
      </c>
      <c r="C213" t="s">
        <v>1496</v>
      </c>
      <c r="D213" s="127" t="str">
        <f t="shared" si="13"/>
        <v>04</v>
      </c>
      <c r="E213" s="127" t="str">
        <f t="shared" si="10"/>
        <v>A2_15</v>
      </c>
      <c r="F213" t="s">
        <v>460</v>
      </c>
      <c r="G213" t="str">
        <f t="shared" si="14"/>
        <v>A2.15 04</v>
      </c>
      <c r="H213" t="str">
        <f>VLOOKUP(G213,Лист3!$A$4:$AN$591,3,0)</f>
        <v>Канал свободен</v>
      </c>
      <c r="I213" t="str">
        <f>VLOOKUP(G213,Лист3!$A$4:$AN$591,16,0)</f>
        <v>-</v>
      </c>
      <c r="J213" t="str">
        <f>VLOOKUP(G213,Лист3!$A$4:$AN$591,18,0)</f>
        <v>-</v>
      </c>
      <c r="M213" t="s">
        <v>438</v>
      </c>
    </row>
    <row r="214" spans="1:13" x14ac:dyDescent="0.35">
      <c r="A214" t="s">
        <v>2486</v>
      </c>
      <c r="B214" t="s">
        <v>2377</v>
      </c>
      <c r="C214" t="s">
        <v>1496</v>
      </c>
      <c r="D214" s="127" t="str">
        <f t="shared" si="13"/>
        <v>05</v>
      </c>
      <c r="E214" s="127" t="str">
        <f t="shared" si="10"/>
        <v>A2_15</v>
      </c>
      <c r="F214" t="s">
        <v>460</v>
      </c>
      <c r="G214" t="str">
        <f t="shared" si="14"/>
        <v>A2.15 05</v>
      </c>
      <c r="H214" t="str">
        <f>VLOOKUP(G214,Лист3!$A$4:$AN$591,3,0)</f>
        <v>Канал свободен</v>
      </c>
      <c r="I214" t="str">
        <f>VLOOKUP(G214,Лист3!$A$4:$AN$591,16,0)</f>
        <v>-</v>
      </c>
      <c r="J214" t="str">
        <f>VLOOKUP(G214,Лист3!$A$4:$AN$591,18,0)</f>
        <v>-</v>
      </c>
      <c r="M214" t="s">
        <v>438</v>
      </c>
    </row>
    <row r="215" spans="1:13" x14ac:dyDescent="0.35">
      <c r="A215" t="s">
        <v>2487</v>
      </c>
      <c r="B215" t="s">
        <v>2377</v>
      </c>
      <c r="C215" t="s">
        <v>1496</v>
      </c>
      <c r="D215" s="127" t="str">
        <f t="shared" si="13"/>
        <v>06</v>
      </c>
      <c r="E215" s="127" t="str">
        <f t="shared" si="10"/>
        <v>A2_15</v>
      </c>
      <c r="F215" t="s">
        <v>460</v>
      </c>
      <c r="G215" t="str">
        <f t="shared" si="14"/>
        <v>A2.15 06</v>
      </c>
      <c r="H215" t="str">
        <f>VLOOKUP(G215,Лист3!$A$4:$AN$591,3,0)</f>
        <v>Канал свободен</v>
      </c>
      <c r="I215" t="str">
        <f>VLOOKUP(G215,Лист3!$A$4:$AN$591,16,0)</f>
        <v>-</v>
      </c>
      <c r="J215" t="str">
        <f>VLOOKUP(G215,Лист3!$A$4:$AN$591,18,0)</f>
        <v>-</v>
      </c>
      <c r="M215" t="s">
        <v>438</v>
      </c>
    </row>
    <row r="216" spans="1:13" x14ac:dyDescent="0.35">
      <c r="A216" t="s">
        <v>2488</v>
      </c>
      <c r="B216" t="s">
        <v>2377</v>
      </c>
      <c r="C216" t="s">
        <v>1496</v>
      </c>
      <c r="D216" s="127" t="str">
        <f t="shared" si="13"/>
        <v>07</v>
      </c>
      <c r="E216" s="127" t="str">
        <f t="shared" si="10"/>
        <v>A2_15</v>
      </c>
      <c r="F216" t="s">
        <v>460</v>
      </c>
      <c r="G216" t="str">
        <f t="shared" si="14"/>
        <v>A2.15 07</v>
      </c>
      <c r="H216" t="str">
        <f>VLOOKUP(G216,Лист3!$A$4:$AN$591,3,0)</f>
        <v>Канал свободен</v>
      </c>
      <c r="I216" t="str">
        <f>VLOOKUP(G216,Лист3!$A$4:$AN$591,16,0)</f>
        <v>-</v>
      </c>
      <c r="J216" t="str">
        <f>VLOOKUP(G216,Лист3!$A$4:$AN$591,18,0)</f>
        <v>-</v>
      </c>
      <c r="M216" t="s">
        <v>438</v>
      </c>
    </row>
    <row r="217" spans="1:13" x14ac:dyDescent="0.35">
      <c r="A217" t="s">
        <v>2489</v>
      </c>
      <c r="B217" t="s">
        <v>2377</v>
      </c>
      <c r="C217" t="s">
        <v>1496</v>
      </c>
      <c r="D217" s="127" t="str">
        <f t="shared" si="13"/>
        <v>08</v>
      </c>
      <c r="E217" s="127" t="str">
        <f t="shared" si="10"/>
        <v>A2_15</v>
      </c>
      <c r="F217" t="s">
        <v>460</v>
      </c>
      <c r="G217" t="str">
        <f t="shared" si="14"/>
        <v>A2.15 08</v>
      </c>
      <c r="H217" t="str">
        <f>VLOOKUP(G217,Лист3!$A$4:$AN$591,3,0)</f>
        <v>Канал свободен</v>
      </c>
      <c r="I217" t="str">
        <f>VLOOKUP(G217,Лист3!$A$4:$AN$591,16,0)</f>
        <v>-</v>
      </c>
      <c r="J217" t="str">
        <f>VLOOKUP(G217,Лист3!$A$4:$AN$591,18,0)</f>
        <v>-</v>
      </c>
      <c r="M217" t="s">
        <v>438</v>
      </c>
    </row>
    <row r="218" spans="1:13" x14ac:dyDescent="0.35">
      <c r="A218" t="s">
        <v>2490</v>
      </c>
      <c r="B218" t="s">
        <v>2377</v>
      </c>
      <c r="C218" t="s">
        <v>1496</v>
      </c>
      <c r="D218" s="127" t="str">
        <f t="shared" si="13"/>
        <v>01</v>
      </c>
      <c r="E218" s="127" t="str">
        <f t="shared" si="10"/>
        <v>A2_16</v>
      </c>
      <c r="F218" t="s">
        <v>461</v>
      </c>
      <c r="G218" t="str">
        <f t="shared" si="14"/>
        <v>A2.16 01</v>
      </c>
      <c r="H218" t="str">
        <f>VLOOKUP(G218,Лист3!$A$4:$AN$591,3,0)</f>
        <v>Канал свободен</v>
      </c>
      <c r="I218" t="str">
        <f>VLOOKUP(G218,Лист3!$A$4:$AN$591,16,0)</f>
        <v>-</v>
      </c>
      <c r="J218" t="str">
        <f>VLOOKUP(G218,Лист3!$A$4:$AN$591,18,0)</f>
        <v>-</v>
      </c>
      <c r="M218" t="s">
        <v>438</v>
      </c>
    </row>
    <row r="219" spans="1:13" x14ac:dyDescent="0.35">
      <c r="A219" t="s">
        <v>2491</v>
      </c>
      <c r="B219" t="s">
        <v>2377</v>
      </c>
      <c r="C219" t="s">
        <v>1496</v>
      </c>
      <c r="D219" s="127" t="str">
        <f t="shared" si="13"/>
        <v>02</v>
      </c>
      <c r="E219" s="127" t="str">
        <f t="shared" si="10"/>
        <v>A2_16</v>
      </c>
      <c r="F219" t="s">
        <v>461</v>
      </c>
      <c r="G219" t="str">
        <f t="shared" si="14"/>
        <v>A2.16 02</v>
      </c>
      <c r="H219" t="str">
        <f>VLOOKUP(G219,Лист3!$A$4:$AN$591,3,0)</f>
        <v>Канал свободен</v>
      </c>
      <c r="I219" t="str">
        <f>VLOOKUP(G219,Лист3!$A$4:$AN$591,16,0)</f>
        <v>-</v>
      </c>
      <c r="J219" t="str">
        <f>VLOOKUP(G219,Лист3!$A$4:$AN$591,18,0)</f>
        <v>-</v>
      </c>
      <c r="M219" t="s">
        <v>438</v>
      </c>
    </row>
    <row r="220" spans="1:13" x14ac:dyDescent="0.35">
      <c r="A220" t="s">
        <v>2492</v>
      </c>
      <c r="B220" t="s">
        <v>2377</v>
      </c>
      <c r="C220" t="s">
        <v>1496</v>
      </c>
      <c r="D220" s="127" t="str">
        <f t="shared" si="13"/>
        <v>03</v>
      </c>
      <c r="E220" s="127" t="str">
        <f t="shared" si="10"/>
        <v>A2_16</v>
      </c>
      <c r="F220" t="s">
        <v>461</v>
      </c>
      <c r="G220" t="str">
        <f t="shared" si="14"/>
        <v>A2.16 03</v>
      </c>
      <c r="H220" t="str">
        <f>VLOOKUP(G220,Лист3!$A$4:$AN$591,3,0)</f>
        <v>Канал свободен</v>
      </c>
      <c r="I220" t="str">
        <f>VLOOKUP(G220,Лист3!$A$4:$AN$591,16,0)</f>
        <v>-</v>
      </c>
      <c r="J220" t="str">
        <f>VLOOKUP(G220,Лист3!$A$4:$AN$591,18,0)</f>
        <v>-</v>
      </c>
      <c r="M220" t="s">
        <v>438</v>
      </c>
    </row>
    <row r="221" spans="1:13" x14ac:dyDescent="0.35">
      <c r="A221" t="s">
        <v>2493</v>
      </c>
      <c r="B221" t="s">
        <v>2377</v>
      </c>
      <c r="C221" t="s">
        <v>1496</v>
      </c>
      <c r="D221" s="127" t="str">
        <f t="shared" si="13"/>
        <v>04</v>
      </c>
      <c r="E221" s="127" t="str">
        <f t="shared" si="10"/>
        <v>A2_16</v>
      </c>
      <c r="F221" t="s">
        <v>461</v>
      </c>
      <c r="G221" t="str">
        <f t="shared" si="14"/>
        <v>A2.16 04</v>
      </c>
      <c r="H221" t="str">
        <f>VLOOKUP(G221,Лист3!$A$4:$AN$591,3,0)</f>
        <v>Канал свободен</v>
      </c>
      <c r="I221" t="str">
        <f>VLOOKUP(G221,Лист3!$A$4:$AN$591,16,0)</f>
        <v>-</v>
      </c>
      <c r="J221" t="str">
        <f>VLOOKUP(G221,Лист3!$A$4:$AN$591,18,0)</f>
        <v>-</v>
      </c>
      <c r="M221" t="s">
        <v>438</v>
      </c>
    </row>
    <row r="222" spans="1:13" x14ac:dyDescent="0.35">
      <c r="A222" t="s">
        <v>2494</v>
      </c>
      <c r="B222" t="s">
        <v>2377</v>
      </c>
      <c r="C222" t="s">
        <v>1496</v>
      </c>
      <c r="D222" s="127" t="str">
        <f t="shared" si="13"/>
        <v>05</v>
      </c>
      <c r="E222" s="127" t="str">
        <f t="shared" si="10"/>
        <v>A2_16</v>
      </c>
      <c r="F222" t="s">
        <v>461</v>
      </c>
      <c r="G222" t="str">
        <f t="shared" si="14"/>
        <v>A2.16 05</v>
      </c>
      <c r="H222" t="str">
        <f>VLOOKUP(G222,Лист3!$A$4:$AN$591,3,0)</f>
        <v>Канал свободен</v>
      </c>
      <c r="I222" t="str">
        <f>VLOOKUP(G222,Лист3!$A$4:$AN$591,16,0)</f>
        <v>-</v>
      </c>
      <c r="J222" t="str">
        <f>VLOOKUP(G222,Лист3!$A$4:$AN$591,18,0)</f>
        <v>-</v>
      </c>
      <c r="M222" t="s">
        <v>438</v>
      </c>
    </row>
    <row r="223" spans="1:13" x14ac:dyDescent="0.35">
      <c r="A223" t="s">
        <v>2495</v>
      </c>
      <c r="B223" t="s">
        <v>2377</v>
      </c>
      <c r="C223" t="s">
        <v>1496</v>
      </c>
      <c r="D223" s="127" t="str">
        <f t="shared" si="13"/>
        <v>06</v>
      </c>
      <c r="E223" s="127" t="str">
        <f t="shared" si="10"/>
        <v>A2_16</v>
      </c>
      <c r="F223" t="s">
        <v>461</v>
      </c>
      <c r="G223" t="str">
        <f t="shared" si="14"/>
        <v>A2.16 06</v>
      </c>
      <c r="H223" t="str">
        <f>VLOOKUP(G223,Лист3!$A$4:$AN$591,3,0)</f>
        <v>Канал свободен</v>
      </c>
      <c r="I223" t="str">
        <f>VLOOKUP(G223,Лист3!$A$4:$AN$591,16,0)</f>
        <v>-</v>
      </c>
      <c r="J223" t="str">
        <f>VLOOKUP(G223,Лист3!$A$4:$AN$591,18,0)</f>
        <v>-</v>
      </c>
      <c r="M223" t="s">
        <v>438</v>
      </c>
    </row>
    <row r="224" spans="1:13" x14ac:dyDescent="0.35">
      <c r="A224" t="s">
        <v>2496</v>
      </c>
      <c r="B224" t="s">
        <v>2377</v>
      </c>
      <c r="C224" t="s">
        <v>1496</v>
      </c>
      <c r="D224" s="127" t="str">
        <f t="shared" si="13"/>
        <v>07</v>
      </c>
      <c r="E224" s="127" t="str">
        <f t="shared" si="10"/>
        <v>A2_16</v>
      </c>
      <c r="F224" t="s">
        <v>461</v>
      </c>
      <c r="G224" t="str">
        <f t="shared" si="14"/>
        <v>A2.16 07</v>
      </c>
      <c r="H224" t="str">
        <f>VLOOKUP(G224,Лист3!$A$4:$AN$591,3,0)</f>
        <v>Канал свободен</v>
      </c>
      <c r="I224" t="str">
        <f>VLOOKUP(G224,Лист3!$A$4:$AN$591,16,0)</f>
        <v>-</v>
      </c>
      <c r="J224" t="str">
        <f>VLOOKUP(G224,Лист3!$A$4:$AN$591,18,0)</f>
        <v>-</v>
      </c>
      <c r="M224" t="s">
        <v>438</v>
      </c>
    </row>
    <row r="225" spans="1:13" x14ac:dyDescent="0.35">
      <c r="A225" t="s">
        <v>2497</v>
      </c>
      <c r="B225" t="s">
        <v>2377</v>
      </c>
      <c r="C225" t="s">
        <v>1496</v>
      </c>
      <c r="D225" s="127" t="str">
        <f t="shared" si="13"/>
        <v>08</v>
      </c>
      <c r="E225" s="127" t="str">
        <f t="shared" si="10"/>
        <v>A2_16</v>
      </c>
      <c r="F225" t="s">
        <v>461</v>
      </c>
      <c r="G225" t="str">
        <f t="shared" si="14"/>
        <v>A2.16 08</v>
      </c>
      <c r="H225" t="str">
        <f>VLOOKUP(G225,Лист3!$A$4:$AN$591,3,0)</f>
        <v>Канал свободен</v>
      </c>
      <c r="I225" t="str">
        <f>VLOOKUP(G225,Лист3!$A$4:$AN$591,16,0)</f>
        <v>-</v>
      </c>
      <c r="J225" t="str">
        <f>VLOOKUP(G225,Лист3!$A$4:$AN$591,18,0)</f>
        <v>-</v>
      </c>
      <c r="M225" t="s">
        <v>438</v>
      </c>
    </row>
    <row r="226" spans="1:13" x14ac:dyDescent="0.35">
      <c r="A226" t="s">
        <v>2498</v>
      </c>
      <c r="B226" t="s">
        <v>2377</v>
      </c>
      <c r="C226" t="s">
        <v>1496</v>
      </c>
      <c r="D226" s="127" t="str">
        <f t="shared" si="13"/>
        <v>01</v>
      </c>
      <c r="E226" s="127" t="str">
        <f t="shared" si="10"/>
        <v>A2_17</v>
      </c>
      <c r="F226" t="s">
        <v>886</v>
      </c>
      <c r="G226" t="str">
        <f t="shared" si="14"/>
        <v>A2.17 01</v>
      </c>
      <c r="H226" t="str">
        <f>VLOOKUP(G226,Лист3!$A$4:$AN$591,3,0)</f>
        <v>Канал свободен</v>
      </c>
      <c r="I226" t="str">
        <f>VLOOKUP(G226,Лист3!$A$4:$AN$591,16,0)</f>
        <v>-</v>
      </c>
      <c r="J226" t="str">
        <f>VLOOKUP(G226,Лист3!$A$4:$AN$591,18,0)</f>
        <v>-</v>
      </c>
      <c r="M226" t="s">
        <v>438</v>
      </c>
    </row>
    <row r="227" spans="1:13" x14ac:dyDescent="0.35">
      <c r="A227" t="s">
        <v>2499</v>
      </c>
      <c r="B227" t="s">
        <v>2377</v>
      </c>
      <c r="C227" t="s">
        <v>1496</v>
      </c>
      <c r="D227" s="127" t="str">
        <f t="shared" si="13"/>
        <v>02</v>
      </c>
      <c r="E227" s="127" t="str">
        <f t="shared" si="10"/>
        <v>A2_17</v>
      </c>
      <c r="F227" t="s">
        <v>886</v>
      </c>
      <c r="G227" t="str">
        <f t="shared" si="14"/>
        <v>A2.17 02</v>
      </c>
      <c r="H227" t="str">
        <f>VLOOKUP(G227,Лист3!$A$4:$AN$591,3,0)</f>
        <v>Канал свободен</v>
      </c>
      <c r="I227" t="str">
        <f>VLOOKUP(G227,Лист3!$A$4:$AN$591,16,0)</f>
        <v>-</v>
      </c>
      <c r="J227" t="str">
        <f>VLOOKUP(G227,Лист3!$A$4:$AN$591,18,0)</f>
        <v>-</v>
      </c>
      <c r="M227" t="s">
        <v>438</v>
      </c>
    </row>
    <row r="228" spans="1:13" x14ac:dyDescent="0.35">
      <c r="A228" t="s">
        <v>2500</v>
      </c>
      <c r="B228" t="s">
        <v>2377</v>
      </c>
      <c r="C228" t="s">
        <v>1496</v>
      </c>
      <c r="D228" s="127" t="str">
        <f t="shared" si="13"/>
        <v>03</v>
      </c>
      <c r="E228" s="127" t="str">
        <f t="shared" si="10"/>
        <v>A2_17</v>
      </c>
      <c r="F228" t="s">
        <v>886</v>
      </c>
      <c r="G228" t="str">
        <f t="shared" si="14"/>
        <v>A2.17 03</v>
      </c>
      <c r="H228" t="str">
        <f>VLOOKUP(G228,Лист3!$A$4:$AN$591,3,0)</f>
        <v>Канал свободен</v>
      </c>
      <c r="I228" t="str">
        <f>VLOOKUP(G228,Лист3!$A$4:$AN$591,16,0)</f>
        <v>-</v>
      </c>
      <c r="J228" t="str">
        <f>VLOOKUP(G228,Лист3!$A$4:$AN$591,18,0)</f>
        <v>-</v>
      </c>
      <c r="M228" t="s">
        <v>438</v>
      </c>
    </row>
    <row r="229" spans="1:13" x14ac:dyDescent="0.35">
      <c r="A229" t="s">
        <v>2501</v>
      </c>
      <c r="B229" t="s">
        <v>2377</v>
      </c>
      <c r="C229" t="s">
        <v>1496</v>
      </c>
      <c r="D229" s="127" t="str">
        <f t="shared" si="13"/>
        <v>04</v>
      </c>
      <c r="E229" s="127" t="str">
        <f t="shared" si="10"/>
        <v>A2_17</v>
      </c>
      <c r="F229" t="s">
        <v>886</v>
      </c>
      <c r="G229" t="str">
        <f t="shared" si="14"/>
        <v>A2.17 04</v>
      </c>
      <c r="H229" t="str">
        <f>VLOOKUP(G229,Лист3!$A$4:$AN$591,3,0)</f>
        <v>Канал свободен</v>
      </c>
      <c r="I229" t="str">
        <f>VLOOKUP(G229,Лист3!$A$4:$AN$591,16,0)</f>
        <v>-</v>
      </c>
      <c r="J229" t="str">
        <f>VLOOKUP(G229,Лист3!$A$4:$AN$591,18,0)</f>
        <v>-</v>
      </c>
      <c r="M229" t="s">
        <v>438</v>
      </c>
    </row>
    <row r="230" spans="1:13" x14ac:dyDescent="0.35">
      <c r="A230" t="s">
        <v>2502</v>
      </c>
      <c r="B230" t="s">
        <v>2377</v>
      </c>
      <c r="C230" t="s">
        <v>1496</v>
      </c>
      <c r="D230" s="127" t="str">
        <f t="shared" si="13"/>
        <v>05</v>
      </c>
      <c r="E230" s="127" t="str">
        <f t="shared" si="10"/>
        <v>A2_17</v>
      </c>
      <c r="F230" t="s">
        <v>886</v>
      </c>
      <c r="G230" t="str">
        <f t="shared" si="14"/>
        <v>A2.17 05</v>
      </c>
      <c r="H230" t="str">
        <f>VLOOKUP(G230,Лист3!$A$4:$AN$591,3,0)</f>
        <v>Канал свободен</v>
      </c>
      <c r="I230" t="str">
        <f>VLOOKUP(G230,Лист3!$A$4:$AN$591,16,0)</f>
        <v>-</v>
      </c>
      <c r="J230" t="str">
        <f>VLOOKUP(G230,Лист3!$A$4:$AN$591,18,0)</f>
        <v>-</v>
      </c>
      <c r="M230" t="s">
        <v>438</v>
      </c>
    </row>
    <row r="231" spans="1:13" x14ac:dyDescent="0.35">
      <c r="A231" t="s">
        <v>2503</v>
      </c>
      <c r="B231" t="s">
        <v>2377</v>
      </c>
      <c r="C231" t="s">
        <v>1496</v>
      </c>
      <c r="D231" s="127" t="str">
        <f t="shared" si="13"/>
        <v>06</v>
      </c>
      <c r="E231" s="127" t="str">
        <f t="shared" si="10"/>
        <v>A2_17</v>
      </c>
      <c r="F231" t="s">
        <v>886</v>
      </c>
      <c r="G231" t="str">
        <f t="shared" si="14"/>
        <v>A2.17 06</v>
      </c>
      <c r="H231" t="str">
        <f>VLOOKUP(G231,Лист3!$A$4:$AN$591,3,0)</f>
        <v>Канал свободен</v>
      </c>
      <c r="I231" t="str">
        <f>VLOOKUP(G231,Лист3!$A$4:$AN$591,16,0)</f>
        <v>-</v>
      </c>
      <c r="J231" t="str">
        <f>VLOOKUP(G231,Лист3!$A$4:$AN$591,18,0)</f>
        <v>-</v>
      </c>
      <c r="M231" t="s">
        <v>438</v>
      </c>
    </row>
    <row r="232" spans="1:13" x14ac:dyDescent="0.35">
      <c r="A232" t="s">
        <v>2504</v>
      </c>
      <c r="B232" t="s">
        <v>2377</v>
      </c>
      <c r="C232" t="s">
        <v>1496</v>
      </c>
      <c r="D232" s="127" t="str">
        <f t="shared" si="13"/>
        <v>07</v>
      </c>
      <c r="E232" s="127" t="str">
        <f t="shared" si="10"/>
        <v>A2_17</v>
      </c>
      <c r="F232" t="s">
        <v>886</v>
      </c>
      <c r="G232" t="str">
        <f t="shared" si="14"/>
        <v>A2.17 07</v>
      </c>
      <c r="H232" t="str">
        <f>VLOOKUP(G232,Лист3!$A$4:$AN$591,3,0)</f>
        <v>Канал свободен</v>
      </c>
      <c r="I232" t="str">
        <f>VLOOKUP(G232,Лист3!$A$4:$AN$591,16,0)</f>
        <v>-</v>
      </c>
      <c r="J232" t="str">
        <f>VLOOKUP(G232,Лист3!$A$4:$AN$591,18,0)</f>
        <v>-</v>
      </c>
      <c r="M232" t="s">
        <v>438</v>
      </c>
    </row>
    <row r="233" spans="1:13" x14ac:dyDescent="0.35">
      <c r="A233" t="s">
        <v>2505</v>
      </c>
      <c r="B233" t="s">
        <v>2377</v>
      </c>
      <c r="C233" t="s">
        <v>1496</v>
      </c>
      <c r="D233" s="127" t="str">
        <f t="shared" si="13"/>
        <v>08</v>
      </c>
      <c r="E233" s="127" t="str">
        <f t="shared" si="10"/>
        <v>A2_17</v>
      </c>
      <c r="F233" t="s">
        <v>886</v>
      </c>
      <c r="G233" t="str">
        <f t="shared" si="14"/>
        <v>A2.17 08</v>
      </c>
      <c r="H233" t="str">
        <f>VLOOKUP(G233,Лист3!$A$4:$AN$591,3,0)</f>
        <v>Канал свободен</v>
      </c>
      <c r="I233" t="str">
        <f>VLOOKUP(G233,Лист3!$A$4:$AN$591,16,0)</f>
        <v>-</v>
      </c>
      <c r="J233" t="str">
        <f>VLOOKUP(G233,Лист3!$A$4:$AN$591,18,0)</f>
        <v>-</v>
      </c>
      <c r="M233" t="s">
        <v>438</v>
      </c>
    </row>
    <row r="234" spans="1:13" x14ac:dyDescent="0.35">
      <c r="A234" t="s">
        <v>2506</v>
      </c>
      <c r="B234" t="s">
        <v>2377</v>
      </c>
      <c r="C234" t="s">
        <v>1496</v>
      </c>
      <c r="D234" s="127" t="str">
        <f t="shared" si="13"/>
        <v>01</v>
      </c>
      <c r="E234" s="127" t="str">
        <f t="shared" si="10"/>
        <v>A2_18</v>
      </c>
      <c r="F234" t="s">
        <v>887</v>
      </c>
      <c r="G234" t="str">
        <f t="shared" si="14"/>
        <v>A2.18 01</v>
      </c>
      <c r="H234" t="str">
        <f>VLOOKUP(G234,Лист3!$A$4:$AN$591,3,0)</f>
        <v>Канал свободен</v>
      </c>
      <c r="I234" t="str">
        <f>VLOOKUP(G234,Лист3!$A$4:$AN$591,16,0)</f>
        <v>-</v>
      </c>
      <c r="J234" t="str">
        <f>VLOOKUP(G234,Лист3!$A$4:$AN$591,18,0)</f>
        <v>-</v>
      </c>
      <c r="M234" t="s">
        <v>438</v>
      </c>
    </row>
    <row r="235" spans="1:13" x14ac:dyDescent="0.35">
      <c r="A235" t="s">
        <v>2507</v>
      </c>
      <c r="B235" t="s">
        <v>2377</v>
      </c>
      <c r="C235" t="s">
        <v>1496</v>
      </c>
      <c r="D235" s="127" t="str">
        <f t="shared" si="13"/>
        <v>02</v>
      </c>
      <c r="E235" s="127" t="str">
        <f t="shared" ref="E235:E297" si="15">MID(A235,SEARCH("A2_",A235),5)</f>
        <v>A2_18</v>
      </c>
      <c r="F235" t="s">
        <v>887</v>
      </c>
      <c r="G235" t="str">
        <f t="shared" si="14"/>
        <v>A2.18 02</v>
      </c>
      <c r="H235" t="str">
        <f>VLOOKUP(G235,Лист3!$A$4:$AN$591,3,0)</f>
        <v>Канал свободен</v>
      </c>
      <c r="I235" t="str">
        <f>VLOOKUP(G235,Лист3!$A$4:$AN$591,16,0)</f>
        <v>-</v>
      </c>
      <c r="J235" t="str">
        <f>VLOOKUP(G235,Лист3!$A$4:$AN$591,18,0)</f>
        <v>-</v>
      </c>
      <c r="M235" t="s">
        <v>438</v>
      </c>
    </row>
    <row r="236" spans="1:13" x14ac:dyDescent="0.35">
      <c r="A236" t="s">
        <v>2508</v>
      </c>
      <c r="B236" t="s">
        <v>2377</v>
      </c>
      <c r="C236" t="s">
        <v>1496</v>
      </c>
      <c r="D236" s="127" t="str">
        <f t="shared" si="13"/>
        <v>03</v>
      </c>
      <c r="E236" s="127" t="str">
        <f t="shared" si="15"/>
        <v>A2_18</v>
      </c>
      <c r="F236" t="s">
        <v>887</v>
      </c>
      <c r="G236" t="str">
        <f t="shared" si="14"/>
        <v>A2.18 03</v>
      </c>
      <c r="H236" t="str">
        <f>VLOOKUP(G236,Лист3!$A$4:$AN$591,3,0)</f>
        <v>Канал свободен</v>
      </c>
      <c r="I236" t="str">
        <f>VLOOKUP(G236,Лист3!$A$4:$AN$591,16,0)</f>
        <v>-</v>
      </c>
      <c r="J236" t="str">
        <f>VLOOKUP(G236,Лист3!$A$4:$AN$591,18,0)</f>
        <v>-</v>
      </c>
      <c r="M236" t="s">
        <v>438</v>
      </c>
    </row>
    <row r="237" spans="1:13" x14ac:dyDescent="0.35">
      <c r="A237" t="s">
        <v>2509</v>
      </c>
      <c r="B237" t="s">
        <v>2377</v>
      </c>
      <c r="C237" t="s">
        <v>1496</v>
      </c>
      <c r="D237" s="127" t="str">
        <f t="shared" si="13"/>
        <v>04</v>
      </c>
      <c r="E237" s="127" t="str">
        <f t="shared" si="15"/>
        <v>A2_18</v>
      </c>
      <c r="F237" t="s">
        <v>887</v>
      </c>
      <c r="G237" t="str">
        <f t="shared" si="14"/>
        <v>A2.18 04</v>
      </c>
      <c r="H237" t="str">
        <f>VLOOKUP(G237,Лист3!$A$4:$AN$591,3,0)</f>
        <v>Канал свободен</v>
      </c>
      <c r="I237" t="str">
        <f>VLOOKUP(G237,Лист3!$A$4:$AN$591,16,0)</f>
        <v>-</v>
      </c>
      <c r="J237" t="str">
        <f>VLOOKUP(G237,Лист3!$A$4:$AN$591,18,0)</f>
        <v>-</v>
      </c>
      <c r="M237" t="s">
        <v>438</v>
      </c>
    </row>
    <row r="238" spans="1:13" x14ac:dyDescent="0.35">
      <c r="A238" t="s">
        <v>2510</v>
      </c>
      <c r="B238" t="s">
        <v>2377</v>
      </c>
      <c r="C238" t="s">
        <v>1496</v>
      </c>
      <c r="D238" s="127" t="str">
        <f t="shared" si="13"/>
        <v>05</v>
      </c>
      <c r="E238" s="127" t="str">
        <f t="shared" si="15"/>
        <v>A2_18</v>
      </c>
      <c r="F238" t="s">
        <v>887</v>
      </c>
      <c r="G238" t="str">
        <f t="shared" si="14"/>
        <v>A2.18 05</v>
      </c>
      <c r="H238" t="str">
        <f>VLOOKUP(G238,Лист3!$A$4:$AN$591,3,0)</f>
        <v>Канал свободен</v>
      </c>
      <c r="I238" t="str">
        <f>VLOOKUP(G238,Лист3!$A$4:$AN$591,16,0)</f>
        <v>-</v>
      </c>
      <c r="J238" t="str">
        <f>VLOOKUP(G238,Лист3!$A$4:$AN$591,18,0)</f>
        <v>-</v>
      </c>
      <c r="M238" t="s">
        <v>438</v>
      </c>
    </row>
    <row r="239" spans="1:13" x14ac:dyDescent="0.35">
      <c r="A239" t="s">
        <v>2511</v>
      </c>
      <c r="B239" t="s">
        <v>2377</v>
      </c>
      <c r="C239" t="s">
        <v>1496</v>
      </c>
      <c r="D239" s="127" t="str">
        <f t="shared" si="13"/>
        <v>06</v>
      </c>
      <c r="E239" s="127" t="str">
        <f t="shared" si="15"/>
        <v>A2_18</v>
      </c>
      <c r="F239" t="s">
        <v>887</v>
      </c>
      <c r="G239" t="str">
        <f t="shared" si="14"/>
        <v>A2.18 06</v>
      </c>
      <c r="H239" t="str">
        <f>VLOOKUP(G239,Лист3!$A$4:$AN$591,3,0)</f>
        <v>Канал свободен</v>
      </c>
      <c r="I239" t="str">
        <f>VLOOKUP(G239,Лист3!$A$4:$AN$591,16,0)</f>
        <v>-</v>
      </c>
      <c r="J239" t="str">
        <f>VLOOKUP(G239,Лист3!$A$4:$AN$591,18,0)</f>
        <v>-</v>
      </c>
      <c r="M239" t="s">
        <v>438</v>
      </c>
    </row>
    <row r="240" spans="1:13" x14ac:dyDescent="0.35">
      <c r="A240" t="s">
        <v>2512</v>
      </c>
      <c r="B240" t="s">
        <v>2377</v>
      </c>
      <c r="C240" t="s">
        <v>1496</v>
      </c>
      <c r="D240" s="127" t="str">
        <f t="shared" si="13"/>
        <v>07</v>
      </c>
      <c r="E240" s="127" t="str">
        <f t="shared" si="15"/>
        <v>A2_18</v>
      </c>
      <c r="F240" t="s">
        <v>887</v>
      </c>
      <c r="G240" t="str">
        <f t="shared" si="14"/>
        <v>A2.18 07</v>
      </c>
      <c r="H240" t="str">
        <f>VLOOKUP(G240,Лист3!$A$4:$AN$591,3,0)</f>
        <v>Канал свободен</v>
      </c>
      <c r="I240" t="str">
        <f>VLOOKUP(G240,Лист3!$A$4:$AN$591,16,0)</f>
        <v>-</v>
      </c>
      <c r="J240" t="str">
        <f>VLOOKUP(G240,Лист3!$A$4:$AN$591,18,0)</f>
        <v>-</v>
      </c>
      <c r="M240" t="s">
        <v>438</v>
      </c>
    </row>
    <row r="241" spans="1:13" x14ac:dyDescent="0.35">
      <c r="A241" t="s">
        <v>2513</v>
      </c>
      <c r="B241" t="s">
        <v>2377</v>
      </c>
      <c r="C241" t="s">
        <v>1496</v>
      </c>
      <c r="D241" s="127" t="str">
        <f t="shared" si="13"/>
        <v>08</v>
      </c>
      <c r="E241" s="127" t="str">
        <f t="shared" si="15"/>
        <v>A2_18</v>
      </c>
      <c r="F241" t="s">
        <v>887</v>
      </c>
      <c r="G241" t="str">
        <f t="shared" si="14"/>
        <v>A2.18 08</v>
      </c>
      <c r="H241" t="str">
        <f>VLOOKUP(G241,Лист3!$A$4:$AN$591,3,0)</f>
        <v>Канал свободен</v>
      </c>
      <c r="I241" t="str">
        <f>VLOOKUP(G241,Лист3!$A$4:$AN$591,16,0)</f>
        <v>-</v>
      </c>
      <c r="J241" t="str">
        <f>VLOOKUP(G241,Лист3!$A$4:$AN$591,18,0)</f>
        <v>-</v>
      </c>
      <c r="M241" t="s">
        <v>438</v>
      </c>
    </row>
    <row r="242" spans="1:13" x14ac:dyDescent="0.35">
      <c r="A242" t="s">
        <v>2514</v>
      </c>
      <c r="B242" t="s">
        <v>2377</v>
      </c>
      <c r="C242" t="s">
        <v>1496</v>
      </c>
      <c r="D242" s="127" t="str">
        <f t="shared" si="13"/>
        <v>01</v>
      </c>
      <c r="E242" s="127" t="str">
        <f t="shared" si="15"/>
        <v>A2_3.</v>
      </c>
      <c r="F242" t="s">
        <v>1411</v>
      </c>
      <c r="G242" t="str">
        <f t="shared" si="14"/>
        <v>A2.3 01</v>
      </c>
      <c r="H242" t="str">
        <f>VLOOKUP(G242,Лист3!$A$4:$AN$591,3,0)</f>
        <v>ЭУ 2-2. Вода (ПК-22, на сливе с т/о, т.2). Температура</v>
      </c>
      <c r="I242" t="str">
        <f>VLOOKUP(G242,Лист3!$A$4:$AN$591,16,0)</f>
        <v>гр.С</v>
      </c>
      <c r="J242" t="str">
        <f>VLOOKUP(G242,Лист3!$A$4:$AN$591,18,0)</f>
        <v>Ohm</v>
      </c>
      <c r="M242" t="s">
        <v>525</v>
      </c>
    </row>
    <row r="243" spans="1:13" x14ac:dyDescent="0.35">
      <c r="A243" t="s">
        <v>2515</v>
      </c>
      <c r="B243" t="s">
        <v>2377</v>
      </c>
      <c r="C243" t="s">
        <v>1496</v>
      </c>
      <c r="D243" s="127" t="str">
        <f t="shared" si="13"/>
        <v>02</v>
      </c>
      <c r="E243" s="127" t="str">
        <f t="shared" si="15"/>
        <v>A2_3.</v>
      </c>
      <c r="F243" t="s">
        <v>1411</v>
      </c>
      <c r="G243" t="str">
        <f t="shared" si="14"/>
        <v>A2.3 02</v>
      </c>
      <c r="H243" t="str">
        <f>VLOOKUP(G243,Лист3!$A$4:$AN$591,3,0)</f>
        <v>ЭУ 2-2. Вода (ПК-22, на сливе с т/о, т.3). Температура</v>
      </c>
      <c r="I243" t="str">
        <f>VLOOKUP(G243,Лист3!$A$4:$AN$591,16,0)</f>
        <v>гр.С</v>
      </c>
      <c r="J243" t="str">
        <f>VLOOKUP(G243,Лист3!$A$4:$AN$591,18,0)</f>
        <v>Ohm</v>
      </c>
      <c r="M243" t="s">
        <v>526</v>
      </c>
    </row>
    <row r="244" spans="1:13" x14ac:dyDescent="0.35">
      <c r="A244" t="s">
        <v>2516</v>
      </c>
      <c r="B244" t="s">
        <v>2377</v>
      </c>
      <c r="C244" t="s">
        <v>1496</v>
      </c>
      <c r="D244" s="127" t="str">
        <f t="shared" si="13"/>
        <v>03</v>
      </c>
      <c r="E244" s="127" t="str">
        <f t="shared" si="15"/>
        <v>A2_3.</v>
      </c>
      <c r="F244" t="s">
        <v>1411</v>
      </c>
      <c r="G244" t="str">
        <f t="shared" si="14"/>
        <v>A2.3 03</v>
      </c>
      <c r="H244" t="str">
        <f>VLOOKUP(G244,Лист3!$A$4:$AN$591,3,0)</f>
        <v>ЭУ 2-2. Вода (ПК-22, на сливе с т/о, т.4). Температура</v>
      </c>
      <c r="I244" t="str">
        <f>VLOOKUP(G244,Лист3!$A$4:$AN$591,16,0)</f>
        <v>гр.С</v>
      </c>
      <c r="J244" t="str">
        <f>VLOOKUP(G244,Лист3!$A$4:$AN$591,18,0)</f>
        <v>Ohm</v>
      </c>
      <c r="M244" t="s">
        <v>527</v>
      </c>
    </row>
    <row r="245" spans="1:13" x14ac:dyDescent="0.35">
      <c r="A245" t="s">
        <v>2517</v>
      </c>
      <c r="B245" t="s">
        <v>2377</v>
      </c>
      <c r="C245" t="s">
        <v>1496</v>
      </c>
      <c r="D245" s="127" t="str">
        <f t="shared" si="13"/>
        <v>04</v>
      </c>
      <c r="E245" s="127" t="str">
        <f t="shared" si="15"/>
        <v>A2_3.</v>
      </c>
      <c r="F245" t="s">
        <v>1411</v>
      </c>
      <c r="G245" t="str">
        <f t="shared" si="14"/>
        <v>A2.3 04</v>
      </c>
      <c r="H245" t="str">
        <f>VLOOKUP(G245,Лист3!$A$4:$AN$591,3,0)</f>
        <v>ЭУ 2-2. Вода (ПК-22, на сливе с т/о, т.5). Температура</v>
      </c>
      <c r="I245" t="str">
        <f>VLOOKUP(G245,Лист3!$A$4:$AN$591,16,0)</f>
        <v>гр.С</v>
      </c>
      <c r="J245" t="str">
        <f>VLOOKUP(G245,Лист3!$A$4:$AN$591,18,0)</f>
        <v>Ohm</v>
      </c>
      <c r="M245" t="s">
        <v>528</v>
      </c>
    </row>
    <row r="246" spans="1:13" x14ac:dyDescent="0.35">
      <c r="A246" t="s">
        <v>2518</v>
      </c>
      <c r="B246" t="s">
        <v>2377</v>
      </c>
      <c r="C246" t="s">
        <v>1496</v>
      </c>
      <c r="D246" s="127" t="str">
        <f t="shared" si="13"/>
        <v>05</v>
      </c>
      <c r="E246" s="127" t="str">
        <f t="shared" si="15"/>
        <v>A2_3.</v>
      </c>
      <c r="F246" t="s">
        <v>1411</v>
      </c>
      <c r="G246" t="str">
        <f t="shared" si="14"/>
        <v>A2.3 05</v>
      </c>
      <c r="H246" t="str">
        <f>VLOOKUP(G246,Лист3!$A$4:$AN$591,3,0)</f>
        <v>ЭУ 2-2. Вода (ПК-22, на сливе с т/о, т.1). Температура</v>
      </c>
      <c r="I246" t="str">
        <f>VLOOKUP(G246,Лист3!$A$4:$AN$591,16,0)</f>
        <v>гр.С</v>
      </c>
      <c r="J246" t="str">
        <f>VLOOKUP(G246,Лист3!$A$4:$AN$591,18,0)</f>
        <v>Ohm</v>
      </c>
      <c r="M246" t="s">
        <v>606</v>
      </c>
    </row>
    <row r="247" spans="1:13" x14ac:dyDescent="0.35">
      <c r="A247" t="s">
        <v>2519</v>
      </c>
      <c r="B247" t="s">
        <v>2377</v>
      </c>
      <c r="C247" t="s">
        <v>1496</v>
      </c>
      <c r="D247" s="127" t="str">
        <f t="shared" si="13"/>
        <v>06</v>
      </c>
      <c r="E247" s="127" t="str">
        <f t="shared" si="15"/>
        <v>A2_3.</v>
      </c>
      <c r="F247" t="s">
        <v>1411</v>
      </c>
      <c r="G247" t="str">
        <f t="shared" si="14"/>
        <v>A2.3 06</v>
      </c>
      <c r="H247" t="str">
        <f>VLOOKUP(G247,Лист3!$A$4:$AN$591,3,0)</f>
        <v>ЭУ 2-2. Вода (ПК-23, на сливе с т/о, т.2). Температура</v>
      </c>
      <c r="I247" t="str">
        <f>VLOOKUP(G247,Лист3!$A$4:$AN$591,16,0)</f>
        <v>гр.С</v>
      </c>
      <c r="J247" t="str">
        <f>VLOOKUP(G247,Лист3!$A$4:$AN$591,18,0)</f>
        <v>Ohm</v>
      </c>
      <c r="M247" t="s">
        <v>529</v>
      </c>
    </row>
    <row r="248" spans="1:13" x14ac:dyDescent="0.35">
      <c r="A248" t="s">
        <v>2520</v>
      </c>
      <c r="B248" t="s">
        <v>2377</v>
      </c>
      <c r="C248" t="s">
        <v>1496</v>
      </c>
      <c r="D248" s="127" t="str">
        <f t="shared" si="13"/>
        <v>07</v>
      </c>
      <c r="E248" s="127" t="str">
        <f t="shared" si="15"/>
        <v>A2_3.</v>
      </c>
      <c r="F248" t="s">
        <v>1411</v>
      </c>
      <c r="G248" t="str">
        <f t="shared" si="14"/>
        <v>A2.3 07</v>
      </c>
      <c r="H248" t="str">
        <f>VLOOKUP(G248,Лист3!$A$4:$AN$591,3,0)</f>
        <v>ЭУ 2-2. Вода (ПК-23, на сливе с т/о, т.3). Температура</v>
      </c>
      <c r="I248" t="str">
        <f>VLOOKUP(G248,Лист3!$A$4:$AN$591,16,0)</f>
        <v>гр.С</v>
      </c>
      <c r="J248" t="str">
        <f>VLOOKUP(G248,Лист3!$A$4:$AN$591,18,0)</f>
        <v>Ohm</v>
      </c>
      <c r="M248" t="s">
        <v>530</v>
      </c>
    </row>
    <row r="249" spans="1:13" x14ac:dyDescent="0.35">
      <c r="A249" t="s">
        <v>2521</v>
      </c>
      <c r="B249" t="s">
        <v>2377</v>
      </c>
      <c r="C249" t="s">
        <v>1496</v>
      </c>
      <c r="D249" s="127" t="str">
        <f t="shared" si="13"/>
        <v>08</v>
      </c>
      <c r="E249" s="127" t="str">
        <f t="shared" si="15"/>
        <v>A2_3.</v>
      </c>
      <c r="F249" t="s">
        <v>1411</v>
      </c>
      <c r="G249" t="str">
        <f t="shared" si="14"/>
        <v>A2.3 08</v>
      </c>
      <c r="H249" t="str">
        <f>VLOOKUP(G249,Лист3!$A$4:$AN$591,3,0)</f>
        <v>ЭУ 2-2. Вода (ПК-23, на сливе с т/о, т.4). Температура</v>
      </c>
      <c r="I249" t="str">
        <f>VLOOKUP(G249,Лист3!$A$4:$AN$591,16,0)</f>
        <v>гр.С</v>
      </c>
      <c r="J249" t="str">
        <f>VLOOKUP(G249,Лист3!$A$4:$AN$591,18,0)</f>
        <v>Ohm</v>
      </c>
      <c r="M249" t="s">
        <v>531</v>
      </c>
    </row>
    <row r="250" spans="1:13" x14ac:dyDescent="0.35">
      <c r="A250" t="s">
        <v>2522</v>
      </c>
      <c r="B250" t="s">
        <v>2377</v>
      </c>
      <c r="C250" t="s">
        <v>1496</v>
      </c>
      <c r="D250" s="127" t="str">
        <f t="shared" si="13"/>
        <v>01</v>
      </c>
      <c r="E250" s="127" t="str">
        <f t="shared" si="15"/>
        <v>A2_4.</v>
      </c>
      <c r="F250" t="s">
        <v>450</v>
      </c>
      <c r="G250" t="str">
        <f t="shared" si="14"/>
        <v>A2.4 01</v>
      </c>
      <c r="H250" t="str">
        <f>VLOOKUP(G250,Лист3!$A$4:$AN$591,3,0)</f>
        <v>ЭУ 2-2. Вода (ПК-23, на сливе с т/о, т.5). Температура</v>
      </c>
      <c r="I250" t="str">
        <f>VLOOKUP(G250,Лист3!$A$4:$AN$591,16,0)</f>
        <v>гр.С</v>
      </c>
      <c r="J250" t="str">
        <f>VLOOKUP(G250,Лист3!$A$4:$AN$591,18,0)</f>
        <v>Ohm</v>
      </c>
      <c r="M250" t="s">
        <v>532</v>
      </c>
    </row>
    <row r="251" spans="1:13" x14ac:dyDescent="0.35">
      <c r="A251" t="s">
        <v>2523</v>
      </c>
      <c r="B251" t="s">
        <v>2377</v>
      </c>
      <c r="C251" t="s">
        <v>1496</v>
      </c>
      <c r="D251" s="127" t="str">
        <f t="shared" si="13"/>
        <v>02</v>
      </c>
      <c r="E251" s="127" t="str">
        <f t="shared" si="15"/>
        <v>A2_4.</v>
      </c>
      <c r="F251" t="s">
        <v>450</v>
      </c>
      <c r="G251" t="str">
        <f t="shared" si="14"/>
        <v>A2.4 02</v>
      </c>
      <c r="H251" t="str">
        <f>VLOOKUP(G251,Лист3!$A$4:$AN$591,3,0)</f>
        <v>ЭУ 2-2. Вода (ПК-23, на сливе с т/о, т.1). Температура</v>
      </c>
      <c r="I251" t="str">
        <f>VLOOKUP(G251,Лист3!$A$4:$AN$591,16,0)</f>
        <v>гр.С</v>
      </c>
      <c r="J251" t="str">
        <f>VLOOKUP(G251,Лист3!$A$4:$AN$591,18,0)</f>
        <v>Ohm</v>
      </c>
      <c r="M251" t="s">
        <v>607</v>
      </c>
    </row>
    <row r="252" spans="1:13" x14ac:dyDescent="0.35">
      <c r="A252" t="s">
        <v>2524</v>
      </c>
      <c r="B252" t="s">
        <v>2377</v>
      </c>
      <c r="C252" t="s">
        <v>1496</v>
      </c>
      <c r="D252" s="127" t="str">
        <f t="shared" si="13"/>
        <v>03</v>
      </c>
      <c r="E252" s="127" t="str">
        <f t="shared" si="15"/>
        <v>A2_4.</v>
      </c>
      <c r="F252" t="s">
        <v>450</v>
      </c>
      <c r="G252" t="str">
        <f t="shared" si="14"/>
        <v>A2.4 03</v>
      </c>
      <c r="H252" t="str">
        <f>VLOOKUP(G252,Лист3!$A$4:$AN$591,3,0)</f>
        <v>ЭУ 3. Вода (ПК-14, на сливе с т/о, т.2). Температура</v>
      </c>
      <c r="I252" t="str">
        <f>VLOOKUP(G252,Лист3!$A$4:$AN$591,16,0)</f>
        <v>гр.С</v>
      </c>
      <c r="J252" t="str">
        <f>VLOOKUP(G252,Лист3!$A$4:$AN$591,18,0)</f>
        <v>Ohm</v>
      </c>
      <c r="M252" t="s">
        <v>534</v>
      </c>
    </row>
    <row r="253" spans="1:13" x14ac:dyDescent="0.35">
      <c r="A253" t="s">
        <v>2525</v>
      </c>
      <c r="B253" t="s">
        <v>2377</v>
      </c>
      <c r="C253" t="s">
        <v>1496</v>
      </c>
      <c r="D253" s="127" t="str">
        <f t="shared" si="13"/>
        <v>04</v>
      </c>
      <c r="E253" s="127" t="str">
        <f t="shared" si="15"/>
        <v>A2_4.</v>
      </c>
      <c r="F253" t="s">
        <v>450</v>
      </c>
      <c r="G253" t="str">
        <f t="shared" si="14"/>
        <v>A2.4 04</v>
      </c>
      <c r="H253" t="str">
        <f>VLOOKUP(G253,Лист3!$A$4:$AN$591,3,0)</f>
        <v>ЭУ 3. Вода (ПК-14, на сливе с т/о, т.3). Температура</v>
      </c>
      <c r="I253" t="str">
        <f>VLOOKUP(G253,Лист3!$A$4:$AN$591,16,0)</f>
        <v>гр.С</v>
      </c>
      <c r="J253" t="str">
        <f>VLOOKUP(G253,Лист3!$A$4:$AN$591,18,0)</f>
        <v>Ohm</v>
      </c>
      <c r="M253" t="s">
        <v>535</v>
      </c>
    </row>
    <row r="254" spans="1:13" x14ac:dyDescent="0.35">
      <c r="A254" t="s">
        <v>2526</v>
      </c>
      <c r="B254" t="s">
        <v>2377</v>
      </c>
      <c r="C254" t="s">
        <v>1496</v>
      </c>
      <c r="D254" s="127" t="str">
        <f t="shared" si="13"/>
        <v>05</v>
      </c>
      <c r="E254" s="127" t="str">
        <f t="shared" si="15"/>
        <v>A2_4.</v>
      </c>
      <c r="F254" t="s">
        <v>450</v>
      </c>
      <c r="G254" t="str">
        <f t="shared" si="14"/>
        <v>A2.4 05</v>
      </c>
      <c r="H254" t="str">
        <f>VLOOKUP(G254,Лист3!$A$4:$AN$591,3,0)</f>
        <v>ЭУ 3. Вода (ПК-14, на сливе с т/о, т.4). Температура</v>
      </c>
      <c r="I254" t="str">
        <f>VLOOKUP(G254,Лист3!$A$4:$AN$591,16,0)</f>
        <v>гр.С</v>
      </c>
      <c r="J254" t="str">
        <f>VLOOKUP(G254,Лист3!$A$4:$AN$591,18,0)</f>
        <v>Ohm</v>
      </c>
      <c r="M254" t="s">
        <v>536</v>
      </c>
    </row>
    <row r="255" spans="1:13" x14ac:dyDescent="0.35">
      <c r="A255" t="s">
        <v>2527</v>
      </c>
      <c r="B255" t="s">
        <v>2377</v>
      </c>
      <c r="C255" t="s">
        <v>1496</v>
      </c>
      <c r="D255" s="127" t="str">
        <f t="shared" si="13"/>
        <v>06</v>
      </c>
      <c r="E255" s="127" t="str">
        <f t="shared" si="15"/>
        <v>A2_4.</v>
      </c>
      <c r="F255" t="s">
        <v>450</v>
      </c>
      <c r="G255" t="str">
        <f t="shared" si="14"/>
        <v>A2.4 06</v>
      </c>
      <c r="H255" t="str">
        <f>VLOOKUP(G255,Лист3!$A$4:$AN$591,3,0)</f>
        <v>ЭУ 3. Вода (ПК-14, на сливе с т/о, т.5). Температура</v>
      </c>
      <c r="I255" t="str">
        <f>VLOOKUP(G255,Лист3!$A$4:$AN$591,16,0)</f>
        <v>гр.С</v>
      </c>
      <c r="J255" t="str">
        <f>VLOOKUP(G255,Лист3!$A$4:$AN$591,18,0)</f>
        <v>Ohm</v>
      </c>
      <c r="M255" t="s">
        <v>537</v>
      </c>
    </row>
    <row r="256" spans="1:13" x14ac:dyDescent="0.35">
      <c r="A256" t="s">
        <v>2528</v>
      </c>
      <c r="B256" t="s">
        <v>2377</v>
      </c>
      <c r="C256" t="s">
        <v>1496</v>
      </c>
      <c r="D256" s="127" t="str">
        <f t="shared" si="13"/>
        <v>07</v>
      </c>
      <c r="E256" s="127" t="str">
        <f t="shared" si="15"/>
        <v>A2_4.</v>
      </c>
      <c r="F256" t="s">
        <v>450</v>
      </c>
      <c r="G256" t="str">
        <f t="shared" si="14"/>
        <v>A2.4 07</v>
      </c>
      <c r="H256" t="str">
        <f>VLOOKUP(G256,Лист3!$A$4:$AN$591,3,0)</f>
        <v>ЭУ 3. Вода (ПК-14, на сливе с т/о, т.1). Температура</v>
      </c>
      <c r="I256" t="str">
        <f>VLOOKUP(G256,Лист3!$A$4:$AN$591,16,0)</f>
        <v>гр.С</v>
      </c>
      <c r="J256" t="str">
        <f>VLOOKUP(G256,Лист3!$A$4:$AN$591,18,0)</f>
        <v>Ohm</v>
      </c>
      <c r="M256" t="s">
        <v>582</v>
      </c>
    </row>
    <row r="257" spans="1:13" x14ac:dyDescent="0.35">
      <c r="A257" t="s">
        <v>2529</v>
      </c>
      <c r="B257" t="s">
        <v>2377</v>
      </c>
      <c r="C257" t="s">
        <v>1496</v>
      </c>
      <c r="D257" s="127" t="str">
        <f t="shared" si="13"/>
        <v>08</v>
      </c>
      <c r="E257" s="127" t="str">
        <f t="shared" si="15"/>
        <v>A2_4.</v>
      </c>
      <c r="F257" t="s">
        <v>450</v>
      </c>
      <c r="G257" t="str">
        <f t="shared" si="14"/>
        <v>A2.4 08</v>
      </c>
      <c r="H257" t="str">
        <f>VLOOKUP(G257,Лист3!$A$4:$AN$591,3,0)</f>
        <v>ЭУ 3. Вода (ПК-13, на сливе с т/о, т.2). Температура</v>
      </c>
      <c r="I257" t="str">
        <f>VLOOKUP(G257,Лист3!$A$4:$AN$591,16,0)</f>
        <v>гр.С</v>
      </c>
      <c r="J257" t="str">
        <f>VLOOKUP(G257,Лист3!$A$4:$AN$591,18,0)</f>
        <v>Ohm</v>
      </c>
      <c r="M257" t="s">
        <v>538</v>
      </c>
    </row>
    <row r="258" spans="1:13" x14ac:dyDescent="0.35">
      <c r="A258" t="s">
        <v>2530</v>
      </c>
      <c r="B258" t="s">
        <v>2377</v>
      </c>
      <c r="C258" t="s">
        <v>1496</v>
      </c>
      <c r="D258" s="127" t="str">
        <f t="shared" si="13"/>
        <v>01</v>
      </c>
      <c r="E258" s="127" t="str">
        <f t="shared" si="15"/>
        <v>A2_5.</v>
      </c>
      <c r="F258" t="s">
        <v>451</v>
      </c>
      <c r="G258" t="str">
        <f t="shared" si="14"/>
        <v>A2.5 01</v>
      </c>
      <c r="H258" t="str">
        <f>VLOOKUP(G258,Лист3!$A$4:$AN$591,3,0)</f>
        <v>ЭУ 3. Вода (ПК-13, на сливе с т/о, т.3). Температура</v>
      </c>
      <c r="I258" t="str">
        <f>VLOOKUP(G258,Лист3!$A$4:$AN$591,16,0)</f>
        <v>гр.С</v>
      </c>
      <c r="J258" t="str">
        <f>VLOOKUP(G258,Лист3!$A$4:$AN$591,18,0)</f>
        <v>Ohm</v>
      </c>
      <c r="M258" t="s">
        <v>539</v>
      </c>
    </row>
    <row r="259" spans="1:13" x14ac:dyDescent="0.35">
      <c r="A259" t="s">
        <v>2531</v>
      </c>
      <c r="B259" t="s">
        <v>2377</v>
      </c>
      <c r="C259" t="s">
        <v>1496</v>
      </c>
      <c r="D259" s="127" t="str">
        <f t="shared" si="13"/>
        <v>02</v>
      </c>
      <c r="E259" s="127" t="str">
        <f t="shared" si="15"/>
        <v>A2_5.</v>
      </c>
      <c r="F259" t="s">
        <v>451</v>
      </c>
      <c r="G259" t="str">
        <f t="shared" si="14"/>
        <v>A2.5 02</v>
      </c>
      <c r="H259" t="str">
        <f>VLOOKUP(G259,Лист3!$A$4:$AN$591,3,0)</f>
        <v>ЭУ 3. Вода (ПК-13, на сливе с т/о, т.4). Температура</v>
      </c>
      <c r="I259" t="str">
        <f>VLOOKUP(G259,Лист3!$A$4:$AN$591,16,0)</f>
        <v>гр.С</v>
      </c>
      <c r="J259" t="str">
        <f>VLOOKUP(G259,Лист3!$A$4:$AN$591,18,0)</f>
        <v>Ohm</v>
      </c>
      <c r="M259" t="s">
        <v>540</v>
      </c>
    </row>
    <row r="260" spans="1:13" x14ac:dyDescent="0.35">
      <c r="A260" t="s">
        <v>2532</v>
      </c>
      <c r="B260" t="s">
        <v>2377</v>
      </c>
      <c r="C260" t="s">
        <v>1496</v>
      </c>
      <c r="D260" s="127" t="str">
        <f t="shared" si="13"/>
        <v>03</v>
      </c>
      <c r="E260" s="127" t="str">
        <f t="shared" si="15"/>
        <v>A2_5.</v>
      </c>
      <c r="F260" t="s">
        <v>451</v>
      </c>
      <c r="G260" t="str">
        <f t="shared" si="14"/>
        <v>A2.5 03</v>
      </c>
      <c r="H260" t="str">
        <f>VLOOKUP(G260,Лист3!$A$4:$AN$591,3,0)</f>
        <v>ЭУ 3. Вода (ПК-13, на сливе с т/о, т.5). Температура</v>
      </c>
      <c r="I260" t="str">
        <f>VLOOKUP(G260,Лист3!$A$4:$AN$591,16,0)</f>
        <v>гр.С</v>
      </c>
      <c r="J260" t="str">
        <f>VLOOKUP(G260,Лист3!$A$4:$AN$591,18,0)</f>
        <v>Ohm</v>
      </c>
      <c r="M260" t="s">
        <v>541</v>
      </c>
    </row>
    <row r="261" spans="1:13" x14ac:dyDescent="0.35">
      <c r="A261" t="s">
        <v>2533</v>
      </c>
      <c r="B261" t="s">
        <v>2377</v>
      </c>
      <c r="C261" t="s">
        <v>1496</v>
      </c>
      <c r="D261" s="127" t="str">
        <f t="shared" si="13"/>
        <v>04</v>
      </c>
      <c r="E261" s="127" t="str">
        <f t="shared" si="15"/>
        <v>A2_5.</v>
      </c>
      <c r="F261" t="s">
        <v>451</v>
      </c>
      <c r="G261" t="str">
        <f t="shared" si="14"/>
        <v>A2.5 04</v>
      </c>
      <c r="H261" t="str">
        <f>VLOOKUP(G261,Лист3!$A$4:$AN$591,3,0)</f>
        <v>ЭУ 3. Вода (ПК-13, на сливе с т/о, т.1). Температура</v>
      </c>
      <c r="I261" t="str">
        <f>VLOOKUP(G261,Лист3!$A$4:$AN$591,16,0)</f>
        <v>гр.С</v>
      </c>
      <c r="J261" t="str">
        <f>VLOOKUP(G261,Лист3!$A$4:$AN$591,18,0)</f>
        <v>Ohm</v>
      </c>
      <c r="M261" t="s">
        <v>583</v>
      </c>
    </row>
    <row r="262" spans="1:13" x14ac:dyDescent="0.35">
      <c r="A262" t="s">
        <v>2534</v>
      </c>
      <c r="B262" t="s">
        <v>2377</v>
      </c>
      <c r="C262" t="s">
        <v>1496</v>
      </c>
      <c r="D262" s="127" t="str">
        <f t="shared" si="13"/>
        <v>05</v>
      </c>
      <c r="E262" s="127" t="str">
        <f t="shared" si="15"/>
        <v>A2_5.</v>
      </c>
      <c r="F262" t="s">
        <v>451</v>
      </c>
      <c r="G262" t="str">
        <f t="shared" si="14"/>
        <v>A2.5 05</v>
      </c>
      <c r="H262" t="str">
        <f>VLOOKUP(G262,Лист3!$A$4:$AN$591,3,0)</f>
        <v>ЭУ 3. Вода (ПК-12, на сливе с т/о, т.2). Температура</v>
      </c>
      <c r="I262" t="str">
        <f>VLOOKUP(G262,Лист3!$A$4:$AN$591,16,0)</f>
        <v>гр.С</v>
      </c>
      <c r="J262" t="str">
        <f>VLOOKUP(G262,Лист3!$A$4:$AN$591,18,0)</f>
        <v>Ohm</v>
      </c>
      <c r="M262" t="s">
        <v>542</v>
      </c>
    </row>
    <row r="263" spans="1:13" x14ac:dyDescent="0.35">
      <c r="A263" t="s">
        <v>2535</v>
      </c>
      <c r="B263" t="s">
        <v>2377</v>
      </c>
      <c r="C263" t="s">
        <v>1496</v>
      </c>
      <c r="D263" s="127" t="str">
        <f t="shared" si="13"/>
        <v>06</v>
      </c>
      <c r="E263" s="127" t="str">
        <f t="shared" si="15"/>
        <v>A2_5.</v>
      </c>
      <c r="F263" t="s">
        <v>451</v>
      </c>
      <c r="G263" t="str">
        <f t="shared" si="14"/>
        <v>A2.5 06</v>
      </c>
      <c r="H263" t="str">
        <f>VLOOKUP(G263,Лист3!$A$4:$AN$591,3,0)</f>
        <v>ЭУ 3. Вода (ПК-12, на сливе с т/о, т.3). Температура</v>
      </c>
      <c r="I263" t="str">
        <f>VLOOKUP(G263,Лист3!$A$4:$AN$591,16,0)</f>
        <v>гр.С</v>
      </c>
      <c r="J263" t="str">
        <f>VLOOKUP(G263,Лист3!$A$4:$AN$591,18,0)</f>
        <v>Ohm</v>
      </c>
      <c r="M263" t="s">
        <v>543</v>
      </c>
    </row>
    <row r="264" spans="1:13" x14ac:dyDescent="0.35">
      <c r="A264" t="s">
        <v>2536</v>
      </c>
      <c r="B264" t="s">
        <v>2377</v>
      </c>
      <c r="C264" t="s">
        <v>1496</v>
      </c>
      <c r="D264" s="127" t="str">
        <f t="shared" si="13"/>
        <v>07</v>
      </c>
      <c r="E264" s="127" t="str">
        <f t="shared" si="15"/>
        <v>A2_5.</v>
      </c>
      <c r="F264" t="s">
        <v>451</v>
      </c>
      <c r="G264" t="str">
        <f t="shared" si="14"/>
        <v>A2.5 07</v>
      </c>
      <c r="H264" t="str">
        <f>VLOOKUP(G264,Лист3!$A$4:$AN$591,3,0)</f>
        <v>ЭУ 3. Вода (ПК-12, на сливе с т/о, т.4). Температура</v>
      </c>
      <c r="I264" t="str">
        <f>VLOOKUP(G264,Лист3!$A$4:$AN$591,16,0)</f>
        <v>гр.С</v>
      </c>
      <c r="J264" t="str">
        <f>VLOOKUP(G264,Лист3!$A$4:$AN$591,18,0)</f>
        <v>Ohm</v>
      </c>
      <c r="M264" t="s">
        <v>544</v>
      </c>
    </row>
    <row r="265" spans="1:13" x14ac:dyDescent="0.35">
      <c r="A265" t="s">
        <v>2537</v>
      </c>
      <c r="B265" t="s">
        <v>2377</v>
      </c>
      <c r="C265" t="s">
        <v>1496</v>
      </c>
      <c r="D265" s="127" t="str">
        <f t="shared" si="13"/>
        <v>08</v>
      </c>
      <c r="E265" s="127" t="str">
        <f t="shared" si="15"/>
        <v>A2_5.</v>
      </c>
      <c r="F265" t="s">
        <v>451</v>
      </c>
      <c r="G265" t="str">
        <f t="shared" si="14"/>
        <v>A2.5 08</v>
      </c>
      <c r="H265" t="str">
        <f>VLOOKUP(G265,Лист3!$A$4:$AN$591,3,0)</f>
        <v>ЭУ 3. Вода (ПК-12, на сливе с т/о, т.5). Температура</v>
      </c>
      <c r="I265" t="str">
        <f>VLOOKUP(G265,Лист3!$A$4:$AN$591,16,0)</f>
        <v>гр.С</v>
      </c>
      <c r="J265" t="str">
        <f>VLOOKUP(G265,Лист3!$A$4:$AN$591,18,0)</f>
        <v>Ohm</v>
      </c>
      <c r="M265" t="s">
        <v>545</v>
      </c>
    </row>
    <row r="266" spans="1:13" x14ac:dyDescent="0.35">
      <c r="A266" t="s">
        <v>2538</v>
      </c>
      <c r="B266" t="s">
        <v>2377</v>
      </c>
      <c r="C266" t="s">
        <v>1496</v>
      </c>
      <c r="D266" s="127" t="str">
        <f t="shared" ref="D266:D297" si="16">MID(A266,SEARCH("_V",A266)-2,2)</f>
        <v>01</v>
      </c>
      <c r="E266" s="127" t="str">
        <f t="shared" si="15"/>
        <v>A2_6.</v>
      </c>
      <c r="F266" t="s">
        <v>452</v>
      </c>
      <c r="G266" t="str">
        <f t="shared" ref="G266:G297" si="17">_xlfn.CONCAT(F266," ",D266)</f>
        <v>A2.6 01</v>
      </c>
      <c r="H266" t="str">
        <f>VLOOKUP(G266,Лист3!$A$4:$AN$591,3,0)</f>
        <v>ЭУ 3. Вода (ПК-12, на сливе с т/о, т.1). Температура</v>
      </c>
      <c r="I266" t="str">
        <f>VLOOKUP(G266,Лист3!$A$4:$AN$591,16,0)</f>
        <v>гр.С</v>
      </c>
      <c r="J266" t="str">
        <f>VLOOKUP(G266,Лист3!$A$4:$AN$591,18,0)</f>
        <v>Ohm</v>
      </c>
      <c r="M266" t="s">
        <v>584</v>
      </c>
    </row>
    <row r="267" spans="1:13" x14ac:dyDescent="0.35">
      <c r="A267" t="s">
        <v>2539</v>
      </c>
      <c r="B267" t="s">
        <v>2377</v>
      </c>
      <c r="C267" t="s">
        <v>1496</v>
      </c>
      <c r="D267" s="127" t="str">
        <f t="shared" si="16"/>
        <v>02</v>
      </c>
      <c r="E267" s="127" t="str">
        <f t="shared" si="15"/>
        <v>A2_6.</v>
      </c>
      <c r="F267" t="s">
        <v>452</v>
      </c>
      <c r="G267" t="str">
        <f t="shared" si="17"/>
        <v>A2.6 02</v>
      </c>
      <c r="H267" t="str">
        <f>VLOOKUP(G267,Лист3!$A$4:$AN$591,3,0)</f>
        <v>ЭУ 3. Вода (ПК-11, на сливе с т/о, т.2). Температура</v>
      </c>
      <c r="I267" t="str">
        <f>VLOOKUP(G267,Лист3!$A$4:$AN$591,16,0)</f>
        <v>гр.С</v>
      </c>
      <c r="J267" t="str">
        <f>VLOOKUP(G267,Лист3!$A$4:$AN$591,18,0)</f>
        <v>Ohm</v>
      </c>
      <c r="M267" t="s">
        <v>546</v>
      </c>
    </row>
    <row r="268" spans="1:13" x14ac:dyDescent="0.35">
      <c r="A268" t="s">
        <v>2540</v>
      </c>
      <c r="B268" t="s">
        <v>2377</v>
      </c>
      <c r="C268" t="s">
        <v>1496</v>
      </c>
      <c r="D268" s="127" t="str">
        <f t="shared" si="16"/>
        <v>03</v>
      </c>
      <c r="E268" s="127" t="str">
        <f t="shared" si="15"/>
        <v>A2_6.</v>
      </c>
      <c r="F268" t="s">
        <v>452</v>
      </c>
      <c r="G268" t="str">
        <f t="shared" si="17"/>
        <v>A2.6 03</v>
      </c>
      <c r="H268" t="str">
        <f>VLOOKUP(G268,Лист3!$A$4:$AN$591,3,0)</f>
        <v>ЭУ 3. Вода (ПК-11, на сливе с т/о, т.3). Температура</v>
      </c>
      <c r="I268" t="str">
        <f>VLOOKUP(G268,Лист3!$A$4:$AN$591,16,0)</f>
        <v>гр.С</v>
      </c>
      <c r="J268" t="str">
        <f>VLOOKUP(G268,Лист3!$A$4:$AN$591,18,0)</f>
        <v>Ohm</v>
      </c>
      <c r="M268" t="s">
        <v>547</v>
      </c>
    </row>
    <row r="269" spans="1:13" x14ac:dyDescent="0.35">
      <c r="A269" t="s">
        <v>2541</v>
      </c>
      <c r="B269" t="s">
        <v>2377</v>
      </c>
      <c r="C269" t="s">
        <v>1496</v>
      </c>
      <c r="D269" s="127" t="str">
        <f t="shared" si="16"/>
        <v>04</v>
      </c>
      <c r="E269" s="127" t="str">
        <f t="shared" si="15"/>
        <v>A2_6.</v>
      </c>
      <c r="F269" t="s">
        <v>452</v>
      </c>
      <c r="G269" t="str">
        <f t="shared" si="17"/>
        <v>A2.6 04</v>
      </c>
      <c r="H269" t="str">
        <f>VLOOKUP(G269,Лист3!$A$4:$AN$591,3,0)</f>
        <v>ЭУ 3. Вода (ПК-11, на сливе с т/о, т.4). Температура</v>
      </c>
      <c r="I269" t="str">
        <f>VLOOKUP(G269,Лист3!$A$4:$AN$591,16,0)</f>
        <v>гр.С</v>
      </c>
      <c r="J269" t="str">
        <f>VLOOKUP(G269,Лист3!$A$4:$AN$591,18,0)</f>
        <v>Ohm</v>
      </c>
      <c r="M269" t="s">
        <v>548</v>
      </c>
    </row>
    <row r="270" spans="1:13" x14ac:dyDescent="0.35">
      <c r="A270" t="s">
        <v>2542</v>
      </c>
      <c r="B270" t="s">
        <v>2377</v>
      </c>
      <c r="C270" t="s">
        <v>1496</v>
      </c>
      <c r="D270" s="127" t="str">
        <f t="shared" si="16"/>
        <v>05</v>
      </c>
      <c r="E270" s="127" t="str">
        <f t="shared" si="15"/>
        <v>A2_6.</v>
      </c>
      <c r="F270" t="s">
        <v>452</v>
      </c>
      <c r="G270" t="str">
        <f t="shared" si="17"/>
        <v>A2.6 05</v>
      </c>
      <c r="H270" t="str">
        <f>VLOOKUP(G270,Лист3!$A$4:$AN$591,3,0)</f>
        <v>ЭУ 3. Вода (ПК-11, на сливе с т/о, т.5). Температура</v>
      </c>
      <c r="I270" t="str">
        <f>VLOOKUP(G270,Лист3!$A$4:$AN$591,16,0)</f>
        <v>гр.С</v>
      </c>
      <c r="J270" t="str">
        <f>VLOOKUP(G270,Лист3!$A$4:$AN$591,18,0)</f>
        <v>Ohm</v>
      </c>
      <c r="M270" t="s">
        <v>549</v>
      </c>
    </row>
    <row r="271" spans="1:13" x14ac:dyDescent="0.35">
      <c r="A271" t="s">
        <v>2543</v>
      </c>
      <c r="B271" t="s">
        <v>2377</v>
      </c>
      <c r="C271" t="s">
        <v>1496</v>
      </c>
      <c r="D271" s="127" t="str">
        <f t="shared" si="16"/>
        <v>06</v>
      </c>
      <c r="E271" s="127" t="str">
        <f t="shared" si="15"/>
        <v>A2_6.</v>
      </c>
      <c r="F271" t="s">
        <v>452</v>
      </c>
      <c r="G271" t="str">
        <f t="shared" si="17"/>
        <v>A2.6 06</v>
      </c>
      <c r="H271" t="str">
        <f>VLOOKUP(G271,Лист3!$A$4:$AN$591,3,0)</f>
        <v>ЭУ 3. Вода (ПК-11, на сливе с т/о, т.1). Температура</v>
      </c>
      <c r="I271" t="str">
        <f>VLOOKUP(G271,Лист3!$A$4:$AN$591,16,0)</f>
        <v>гр.С</v>
      </c>
      <c r="J271" t="str">
        <f>VLOOKUP(G271,Лист3!$A$4:$AN$591,18,0)</f>
        <v>Ohm</v>
      </c>
      <c r="M271" t="s">
        <v>585</v>
      </c>
    </row>
    <row r="272" spans="1:13" x14ac:dyDescent="0.35">
      <c r="A272" t="s">
        <v>2544</v>
      </c>
      <c r="B272" t="s">
        <v>2377</v>
      </c>
      <c r="C272" t="s">
        <v>1496</v>
      </c>
      <c r="D272" s="127" t="str">
        <f t="shared" si="16"/>
        <v>07</v>
      </c>
      <c r="E272" s="127" t="str">
        <f t="shared" si="15"/>
        <v>A2_6.</v>
      </c>
      <c r="F272" t="s">
        <v>452</v>
      </c>
      <c r="G272" t="str">
        <f t="shared" si="17"/>
        <v>A2.6 07</v>
      </c>
      <c r="H272" t="str">
        <f>VLOOKUP(G272,Лист3!$A$4:$AN$591,3,0)</f>
        <v>ЭУ 3. Вода (ПК-10, на сливе с т/о, т.2). Температура</v>
      </c>
      <c r="I272" t="str">
        <f>VLOOKUP(G272,Лист3!$A$4:$AN$591,16,0)</f>
        <v>гр.С</v>
      </c>
      <c r="J272" t="str">
        <f>VLOOKUP(G272,Лист3!$A$4:$AN$591,18,0)</f>
        <v>Ohm</v>
      </c>
      <c r="M272" t="s">
        <v>550</v>
      </c>
    </row>
    <row r="273" spans="1:13" x14ac:dyDescent="0.35">
      <c r="A273" t="s">
        <v>2545</v>
      </c>
      <c r="B273" t="s">
        <v>2377</v>
      </c>
      <c r="C273" t="s">
        <v>1496</v>
      </c>
      <c r="D273" s="127" t="str">
        <f t="shared" si="16"/>
        <v>08</v>
      </c>
      <c r="E273" s="127" t="str">
        <f t="shared" si="15"/>
        <v>A2_6.</v>
      </c>
      <c r="F273" t="s">
        <v>452</v>
      </c>
      <c r="G273" t="str">
        <f t="shared" si="17"/>
        <v>A2.6 08</v>
      </c>
      <c r="H273" t="str">
        <f>VLOOKUP(G273,Лист3!$A$4:$AN$591,3,0)</f>
        <v>ЭУ 3. Вода (ПК-10, на сливе с т/о, т.3). Температура</v>
      </c>
      <c r="I273" t="str">
        <f>VLOOKUP(G273,Лист3!$A$4:$AN$591,16,0)</f>
        <v>гр.С</v>
      </c>
      <c r="J273" t="str">
        <f>VLOOKUP(G273,Лист3!$A$4:$AN$591,18,0)</f>
        <v>Ohm</v>
      </c>
      <c r="M273" t="s">
        <v>551</v>
      </c>
    </row>
    <row r="274" spans="1:13" x14ac:dyDescent="0.35">
      <c r="A274" t="s">
        <v>2546</v>
      </c>
      <c r="B274" t="s">
        <v>2377</v>
      </c>
      <c r="C274" t="s">
        <v>1496</v>
      </c>
      <c r="D274" s="127" t="str">
        <f t="shared" si="16"/>
        <v>01</v>
      </c>
      <c r="E274" s="127" t="str">
        <f t="shared" si="15"/>
        <v>A2_7.</v>
      </c>
      <c r="F274" t="s">
        <v>453</v>
      </c>
      <c r="G274" t="str">
        <f t="shared" si="17"/>
        <v>A2.7 01</v>
      </c>
      <c r="H274" t="str">
        <f>VLOOKUP(G274,Лист3!$A$4:$AN$591,3,0)</f>
        <v>ЭУ 3. Вода (ПК-10, на сливе с т/о, т.4). Температура</v>
      </c>
      <c r="I274" t="str">
        <f>VLOOKUP(G274,Лист3!$A$4:$AN$591,16,0)</f>
        <v>гр.С</v>
      </c>
      <c r="J274" t="str">
        <f>VLOOKUP(G274,Лист3!$A$4:$AN$591,18,0)</f>
        <v>Ohm</v>
      </c>
      <c r="M274" t="s">
        <v>552</v>
      </c>
    </row>
    <row r="275" spans="1:13" x14ac:dyDescent="0.35">
      <c r="A275" t="s">
        <v>2547</v>
      </c>
      <c r="B275" t="s">
        <v>2377</v>
      </c>
      <c r="C275" t="s">
        <v>1496</v>
      </c>
      <c r="D275" s="127" t="str">
        <f t="shared" si="16"/>
        <v>02</v>
      </c>
      <c r="E275" s="127" t="str">
        <f t="shared" si="15"/>
        <v>A2_7.</v>
      </c>
      <c r="F275" t="s">
        <v>453</v>
      </c>
      <c r="G275" t="str">
        <f t="shared" si="17"/>
        <v>A2.7 02</v>
      </c>
      <c r="H275" t="str">
        <f>VLOOKUP(G275,Лист3!$A$4:$AN$591,3,0)</f>
        <v>ЭУ 3. Вода (ПК-10, на сливе с т/о, т.5). Температура</v>
      </c>
      <c r="I275" t="str">
        <f>VLOOKUP(G275,Лист3!$A$4:$AN$591,16,0)</f>
        <v>гр.С</v>
      </c>
      <c r="J275" t="str">
        <f>VLOOKUP(G275,Лист3!$A$4:$AN$591,18,0)</f>
        <v>Ohm</v>
      </c>
      <c r="M275" t="s">
        <v>553</v>
      </c>
    </row>
    <row r="276" spans="1:13" x14ac:dyDescent="0.35">
      <c r="A276" t="s">
        <v>2548</v>
      </c>
      <c r="B276" t="s">
        <v>2377</v>
      </c>
      <c r="C276" t="s">
        <v>1496</v>
      </c>
      <c r="D276" s="127" t="str">
        <f t="shared" si="16"/>
        <v>03</v>
      </c>
      <c r="E276" s="127" t="str">
        <f t="shared" si="15"/>
        <v>A2_7.</v>
      </c>
      <c r="F276" t="s">
        <v>453</v>
      </c>
      <c r="G276" t="str">
        <f t="shared" si="17"/>
        <v>A2.7 03</v>
      </c>
      <c r="H276" t="str">
        <f>VLOOKUP(G276,Лист3!$A$4:$AN$591,3,0)</f>
        <v>ЭУ 3. Вода (ПК-10, на сливе с т/о, т.1). Температура</v>
      </c>
      <c r="I276" t="str">
        <f>VLOOKUP(G276,Лист3!$A$4:$AN$591,16,0)</f>
        <v>гр.С</v>
      </c>
      <c r="J276" t="str">
        <f>VLOOKUP(G276,Лист3!$A$4:$AN$591,18,0)</f>
        <v>Ohm</v>
      </c>
      <c r="M276" t="s">
        <v>586</v>
      </c>
    </row>
    <row r="277" spans="1:13" x14ac:dyDescent="0.35">
      <c r="A277" t="s">
        <v>2549</v>
      </c>
      <c r="B277" t="s">
        <v>2377</v>
      </c>
      <c r="C277" t="s">
        <v>1496</v>
      </c>
      <c r="D277" s="127" t="str">
        <f t="shared" si="16"/>
        <v>04</v>
      </c>
      <c r="E277" s="127" t="str">
        <f t="shared" si="15"/>
        <v>A2_7.</v>
      </c>
      <c r="F277" t="s">
        <v>453</v>
      </c>
      <c r="G277" t="str">
        <f t="shared" si="17"/>
        <v>A2.7 04</v>
      </c>
      <c r="H277" t="str">
        <f>VLOOKUP(G277,Лист3!$A$4:$AN$591,3,0)</f>
        <v>ЭУ 3. Вода (ПК-09, на сливе с т/о, т.2). Температура</v>
      </c>
      <c r="I277" t="str">
        <f>VLOOKUP(G277,Лист3!$A$4:$AN$591,16,0)</f>
        <v>гр.С</v>
      </c>
      <c r="J277" t="str">
        <f>VLOOKUP(G277,Лист3!$A$4:$AN$591,18,0)</f>
        <v>Ohm</v>
      </c>
      <c r="M277" t="s">
        <v>554</v>
      </c>
    </row>
    <row r="278" spans="1:13" x14ac:dyDescent="0.35">
      <c r="A278" t="s">
        <v>2550</v>
      </c>
      <c r="B278" t="s">
        <v>2377</v>
      </c>
      <c r="C278" t="s">
        <v>1496</v>
      </c>
      <c r="D278" s="127" t="str">
        <f t="shared" si="16"/>
        <v>05</v>
      </c>
      <c r="E278" s="127" t="str">
        <f t="shared" si="15"/>
        <v>A2_7.</v>
      </c>
      <c r="F278" t="s">
        <v>453</v>
      </c>
      <c r="G278" t="str">
        <f t="shared" si="17"/>
        <v>A2.7 05</v>
      </c>
      <c r="H278" t="str">
        <f>VLOOKUP(G278,Лист3!$A$4:$AN$591,3,0)</f>
        <v>ЭУ 3. Вода (ПК-09, на сливе с т/о, т.3). Температура</v>
      </c>
      <c r="I278" t="str">
        <f>VLOOKUP(G278,Лист3!$A$4:$AN$591,16,0)</f>
        <v>гр.С</v>
      </c>
      <c r="J278" t="str">
        <f>VLOOKUP(G278,Лист3!$A$4:$AN$591,18,0)</f>
        <v>Ohm</v>
      </c>
      <c r="M278" t="s">
        <v>555</v>
      </c>
    </row>
    <row r="279" spans="1:13" x14ac:dyDescent="0.35">
      <c r="A279" t="s">
        <v>2551</v>
      </c>
      <c r="B279" t="s">
        <v>2377</v>
      </c>
      <c r="C279" t="s">
        <v>1496</v>
      </c>
      <c r="D279" s="127" t="str">
        <f t="shared" si="16"/>
        <v>06</v>
      </c>
      <c r="E279" s="127" t="str">
        <f t="shared" si="15"/>
        <v>A2_7.</v>
      </c>
      <c r="F279" t="s">
        <v>453</v>
      </c>
      <c r="G279" t="str">
        <f t="shared" si="17"/>
        <v>A2.7 06</v>
      </c>
      <c r="H279" t="str">
        <f>VLOOKUP(G279,Лист3!$A$4:$AN$591,3,0)</f>
        <v>ЭУ 3. Вода (ПК-09, на сливе с т/о, т.4). Температура</v>
      </c>
      <c r="I279" t="str">
        <f>VLOOKUP(G279,Лист3!$A$4:$AN$591,16,0)</f>
        <v>гр.С</v>
      </c>
      <c r="J279" t="str">
        <f>VLOOKUP(G279,Лист3!$A$4:$AN$591,18,0)</f>
        <v>Ohm</v>
      </c>
      <c r="M279" t="s">
        <v>556</v>
      </c>
    </row>
    <row r="280" spans="1:13" x14ac:dyDescent="0.35">
      <c r="A280" t="s">
        <v>2552</v>
      </c>
      <c r="B280" t="s">
        <v>2377</v>
      </c>
      <c r="C280" t="s">
        <v>1496</v>
      </c>
      <c r="D280" s="127" t="str">
        <f t="shared" si="16"/>
        <v>07</v>
      </c>
      <c r="E280" s="127" t="str">
        <f t="shared" si="15"/>
        <v>A2_7.</v>
      </c>
      <c r="F280" t="s">
        <v>453</v>
      </c>
      <c r="G280" t="str">
        <f t="shared" si="17"/>
        <v>A2.7 07</v>
      </c>
      <c r="H280" t="str">
        <f>VLOOKUP(G280,Лист3!$A$4:$AN$591,3,0)</f>
        <v>ЭУ 3. Вода (ПК-09, на сливе с т/о, т.5). Температура</v>
      </c>
      <c r="I280" t="str">
        <f>VLOOKUP(G280,Лист3!$A$4:$AN$591,16,0)</f>
        <v>гр.С</v>
      </c>
      <c r="J280" t="str">
        <f>VLOOKUP(G280,Лист3!$A$4:$AN$591,18,0)</f>
        <v>Ohm</v>
      </c>
      <c r="M280" t="s">
        <v>557</v>
      </c>
    </row>
    <row r="281" spans="1:13" x14ac:dyDescent="0.35">
      <c r="A281" t="s">
        <v>2553</v>
      </c>
      <c r="B281" t="s">
        <v>2377</v>
      </c>
      <c r="C281" t="s">
        <v>1496</v>
      </c>
      <c r="D281" s="127" t="str">
        <f t="shared" si="16"/>
        <v>08</v>
      </c>
      <c r="E281" s="127" t="str">
        <f t="shared" si="15"/>
        <v>A2_7.</v>
      </c>
      <c r="F281" t="s">
        <v>453</v>
      </c>
      <c r="G281" t="str">
        <f t="shared" si="17"/>
        <v>A2.7 08</v>
      </c>
      <c r="H281" t="str">
        <f>VLOOKUP(G281,Лист3!$A$4:$AN$591,3,0)</f>
        <v>ЭУ 3. Вода (ПК-09, на сливе с т/о, т.1). Температура</v>
      </c>
      <c r="I281" t="str">
        <f>VLOOKUP(G281,Лист3!$A$4:$AN$591,16,0)</f>
        <v>гр.С</v>
      </c>
      <c r="J281" t="str">
        <f>VLOOKUP(G281,Лист3!$A$4:$AN$591,18,0)</f>
        <v>Ohm</v>
      </c>
      <c r="M281" t="s">
        <v>587</v>
      </c>
    </row>
    <row r="282" spans="1:13" x14ac:dyDescent="0.35">
      <c r="A282" t="s">
        <v>2554</v>
      </c>
      <c r="B282" t="s">
        <v>2377</v>
      </c>
      <c r="C282" t="s">
        <v>1496</v>
      </c>
      <c r="D282" s="127" t="str">
        <f t="shared" si="16"/>
        <v>01</v>
      </c>
      <c r="E282" s="127" t="str">
        <f t="shared" si="15"/>
        <v>A2_8.</v>
      </c>
      <c r="F282" t="s">
        <v>454</v>
      </c>
      <c r="G282" t="str">
        <f t="shared" si="17"/>
        <v>A2.8 01</v>
      </c>
      <c r="H282" t="str">
        <f>VLOOKUP(G282,Лист3!$A$4:$AN$591,3,0)</f>
        <v>ЭУ 3. Вода (ПК-15, на сливе с т/о, т.2). Температура</v>
      </c>
      <c r="I282" t="str">
        <f>VLOOKUP(G282,Лист3!$A$4:$AN$591,16,0)</f>
        <v>гр.С</v>
      </c>
      <c r="J282" t="str">
        <f>VLOOKUP(G282,Лист3!$A$4:$AN$591,18,0)</f>
        <v>Ohm</v>
      </c>
      <c r="M282" t="s">
        <v>558</v>
      </c>
    </row>
    <row r="283" spans="1:13" x14ac:dyDescent="0.35">
      <c r="A283" t="s">
        <v>2555</v>
      </c>
      <c r="B283" t="s">
        <v>2377</v>
      </c>
      <c r="C283" t="s">
        <v>1496</v>
      </c>
      <c r="D283" s="127" t="str">
        <f t="shared" si="16"/>
        <v>02</v>
      </c>
      <c r="E283" s="127" t="str">
        <f t="shared" si="15"/>
        <v>A2_8.</v>
      </c>
      <c r="F283" t="s">
        <v>454</v>
      </c>
      <c r="G283" t="str">
        <f t="shared" si="17"/>
        <v>A2.8 02</v>
      </c>
      <c r="H283" t="str">
        <f>VLOOKUP(G283,Лист3!$A$4:$AN$591,3,0)</f>
        <v>ЭУ 3. Вода (ПК-15, на сливе с т/о, т.3). Температура</v>
      </c>
      <c r="I283" t="str">
        <f>VLOOKUP(G283,Лист3!$A$4:$AN$591,16,0)</f>
        <v>гр.С</v>
      </c>
      <c r="J283" t="str">
        <f>VLOOKUP(G283,Лист3!$A$4:$AN$591,18,0)</f>
        <v>Ohm</v>
      </c>
      <c r="M283" t="s">
        <v>559</v>
      </c>
    </row>
    <row r="284" spans="1:13" x14ac:dyDescent="0.35">
      <c r="A284" t="s">
        <v>2556</v>
      </c>
      <c r="B284" t="s">
        <v>2377</v>
      </c>
      <c r="C284" t="s">
        <v>1496</v>
      </c>
      <c r="D284" s="127" t="str">
        <f t="shared" si="16"/>
        <v>03</v>
      </c>
      <c r="E284" s="127" t="str">
        <f t="shared" si="15"/>
        <v>A2_8.</v>
      </c>
      <c r="F284" t="s">
        <v>454</v>
      </c>
      <c r="G284" t="str">
        <f t="shared" si="17"/>
        <v>A2.8 03</v>
      </c>
      <c r="H284" t="str">
        <f>VLOOKUP(G284,Лист3!$A$4:$AN$591,3,0)</f>
        <v>ЭУ 3. Вода (ПК-15, на сливе с т/о, т.4). Температура</v>
      </c>
      <c r="I284" t="str">
        <f>VLOOKUP(G284,Лист3!$A$4:$AN$591,16,0)</f>
        <v>гр.С</v>
      </c>
      <c r="J284" t="str">
        <f>VLOOKUP(G284,Лист3!$A$4:$AN$591,18,0)</f>
        <v>Ohm</v>
      </c>
      <c r="M284" t="s">
        <v>560</v>
      </c>
    </row>
    <row r="285" spans="1:13" x14ac:dyDescent="0.35">
      <c r="A285" t="s">
        <v>2557</v>
      </c>
      <c r="B285" t="s">
        <v>2377</v>
      </c>
      <c r="C285" t="s">
        <v>1496</v>
      </c>
      <c r="D285" s="127" t="str">
        <f t="shared" si="16"/>
        <v>04</v>
      </c>
      <c r="E285" s="127" t="str">
        <f t="shared" si="15"/>
        <v>A2_8.</v>
      </c>
      <c r="F285" t="s">
        <v>454</v>
      </c>
      <c r="G285" t="str">
        <f t="shared" si="17"/>
        <v>A2.8 04</v>
      </c>
      <c r="H285" t="str">
        <f>VLOOKUP(G285,Лист3!$A$4:$AN$591,3,0)</f>
        <v>ЭУ 3. Вода (ПК-15, на сливе с т/о, т.5). Температура</v>
      </c>
      <c r="I285" t="str">
        <f>VLOOKUP(G285,Лист3!$A$4:$AN$591,16,0)</f>
        <v>гр.С</v>
      </c>
      <c r="J285" t="str">
        <f>VLOOKUP(G285,Лист3!$A$4:$AN$591,18,0)</f>
        <v>Ohm</v>
      </c>
      <c r="M285" t="s">
        <v>561</v>
      </c>
    </row>
    <row r="286" spans="1:13" x14ac:dyDescent="0.35">
      <c r="A286" t="s">
        <v>2558</v>
      </c>
      <c r="B286" t="s">
        <v>2377</v>
      </c>
      <c r="C286" t="s">
        <v>1496</v>
      </c>
      <c r="D286" s="127" t="str">
        <f t="shared" si="16"/>
        <v>05</v>
      </c>
      <c r="E286" s="127" t="str">
        <f t="shared" si="15"/>
        <v>A2_8.</v>
      </c>
      <c r="F286" t="s">
        <v>454</v>
      </c>
      <c r="G286" t="str">
        <f t="shared" si="17"/>
        <v>A2.8 05</v>
      </c>
      <c r="H286" t="str">
        <f>VLOOKUP(G286,Лист3!$A$4:$AN$591,3,0)</f>
        <v>ЭУ 3. Вода (ПК-15, на сливе с т/о, т.1). Температура</v>
      </c>
      <c r="I286" t="str">
        <f>VLOOKUP(G286,Лист3!$A$4:$AN$591,16,0)</f>
        <v>гр.С</v>
      </c>
      <c r="J286" t="str">
        <f>VLOOKUP(G286,Лист3!$A$4:$AN$591,18,0)</f>
        <v>Ohm</v>
      </c>
      <c r="M286" t="s">
        <v>588</v>
      </c>
    </row>
    <row r="287" spans="1:13" x14ac:dyDescent="0.35">
      <c r="A287" t="s">
        <v>2559</v>
      </c>
      <c r="B287" t="s">
        <v>2377</v>
      </c>
      <c r="C287" t="s">
        <v>1496</v>
      </c>
      <c r="D287" s="127" t="str">
        <f t="shared" si="16"/>
        <v>06</v>
      </c>
      <c r="E287" s="127" t="str">
        <f t="shared" si="15"/>
        <v>A2_8.</v>
      </c>
      <c r="F287" t="s">
        <v>454</v>
      </c>
      <c r="G287" t="str">
        <f t="shared" si="17"/>
        <v>A2.8 06</v>
      </c>
      <c r="H287" t="str">
        <f>VLOOKUP(G287,Лист3!$A$4:$AN$591,3,0)</f>
        <v>ЭУ 3. Вода (ПК-16, на сливе с т/о, т.2). Температура</v>
      </c>
      <c r="I287" t="str">
        <f>VLOOKUP(G287,Лист3!$A$4:$AN$591,16,0)</f>
        <v>гр.С</v>
      </c>
      <c r="J287" t="str">
        <f>VLOOKUP(G287,Лист3!$A$4:$AN$591,18,0)</f>
        <v>Ohm</v>
      </c>
      <c r="M287" t="s">
        <v>562</v>
      </c>
    </row>
    <row r="288" spans="1:13" x14ac:dyDescent="0.35">
      <c r="A288" t="s">
        <v>2560</v>
      </c>
      <c r="B288" t="s">
        <v>2377</v>
      </c>
      <c r="C288" t="s">
        <v>1496</v>
      </c>
      <c r="D288" s="127" t="str">
        <f t="shared" si="16"/>
        <v>07</v>
      </c>
      <c r="E288" s="127" t="str">
        <f t="shared" si="15"/>
        <v>A2_8.</v>
      </c>
      <c r="F288" t="s">
        <v>454</v>
      </c>
      <c r="G288" t="str">
        <f t="shared" si="17"/>
        <v>A2.8 07</v>
      </c>
      <c r="H288" t="str">
        <f>VLOOKUP(G288,Лист3!$A$4:$AN$591,3,0)</f>
        <v>ЭУ 3. Вода (ПК-16, на сливе с т/о, т.3). Температура</v>
      </c>
      <c r="I288" t="str">
        <f>VLOOKUP(G288,Лист3!$A$4:$AN$591,16,0)</f>
        <v>гр.С</v>
      </c>
      <c r="J288" t="str">
        <f>VLOOKUP(G288,Лист3!$A$4:$AN$591,18,0)</f>
        <v>Ohm</v>
      </c>
      <c r="M288" t="s">
        <v>563</v>
      </c>
    </row>
    <row r="289" spans="1:13" x14ac:dyDescent="0.35">
      <c r="A289" t="s">
        <v>2561</v>
      </c>
      <c r="B289" t="s">
        <v>2377</v>
      </c>
      <c r="C289" t="s">
        <v>1496</v>
      </c>
      <c r="D289" s="127" t="str">
        <f t="shared" si="16"/>
        <v>08</v>
      </c>
      <c r="E289" s="127" t="str">
        <f t="shared" si="15"/>
        <v>A2_8.</v>
      </c>
      <c r="F289" t="s">
        <v>454</v>
      </c>
      <c r="G289" t="str">
        <f t="shared" si="17"/>
        <v>A2.8 08</v>
      </c>
      <c r="H289" t="str">
        <f>VLOOKUP(G289,Лист3!$A$4:$AN$591,3,0)</f>
        <v>ЭУ 3. Вода (ПК-16, на сливе с т/о, т.4). Температура</v>
      </c>
      <c r="I289" t="str">
        <f>VLOOKUP(G289,Лист3!$A$4:$AN$591,16,0)</f>
        <v>гр.С</v>
      </c>
      <c r="J289" t="str">
        <f>VLOOKUP(G289,Лист3!$A$4:$AN$591,18,0)</f>
        <v>Ohm</v>
      </c>
      <c r="M289" t="s">
        <v>564</v>
      </c>
    </row>
    <row r="290" spans="1:13" x14ac:dyDescent="0.35">
      <c r="A290" t="s">
        <v>2562</v>
      </c>
      <c r="B290" t="s">
        <v>2377</v>
      </c>
      <c r="C290" t="s">
        <v>1496</v>
      </c>
      <c r="D290" s="127" t="str">
        <f t="shared" si="16"/>
        <v>01</v>
      </c>
      <c r="E290" s="127" t="str">
        <f t="shared" si="15"/>
        <v>A2_9.</v>
      </c>
      <c r="F290" t="s">
        <v>443</v>
      </c>
      <c r="G290" t="str">
        <f t="shared" si="17"/>
        <v>A2.9 01</v>
      </c>
      <c r="H290" t="str">
        <f>VLOOKUP(G290,Лист3!$A$4:$AN$591,3,0)</f>
        <v>ЭУ 3. Вода (ПК-16, на сливе с т/о, т.5). Температура</v>
      </c>
      <c r="I290" t="str">
        <f>VLOOKUP(G290,Лист3!$A$4:$AN$591,16,0)</f>
        <v>гр.С</v>
      </c>
      <c r="J290" t="str">
        <f>VLOOKUP(G290,Лист3!$A$4:$AN$591,18,0)</f>
        <v>Ohm</v>
      </c>
      <c r="M290" t="s">
        <v>565</v>
      </c>
    </row>
    <row r="291" spans="1:13" x14ac:dyDescent="0.35">
      <c r="A291" t="s">
        <v>2563</v>
      </c>
      <c r="B291" t="s">
        <v>2377</v>
      </c>
      <c r="C291" t="s">
        <v>1496</v>
      </c>
      <c r="D291" s="127" t="str">
        <f t="shared" si="16"/>
        <v>02</v>
      </c>
      <c r="E291" s="127" t="str">
        <f t="shared" si="15"/>
        <v>A2_9.</v>
      </c>
      <c r="F291" t="s">
        <v>443</v>
      </c>
      <c r="G291" t="str">
        <f t="shared" si="17"/>
        <v>A2.9 02</v>
      </c>
      <c r="H291" t="str">
        <f>VLOOKUP(G291,Лист3!$A$4:$AN$591,3,0)</f>
        <v>ЭУ 3. Вода (ПК-16, на сливе с т/о, т.1). Температура</v>
      </c>
      <c r="I291" t="str">
        <f>VLOOKUP(G291,Лист3!$A$4:$AN$591,16,0)</f>
        <v>гр.С</v>
      </c>
      <c r="J291" t="str">
        <f>VLOOKUP(G291,Лист3!$A$4:$AN$591,18,0)</f>
        <v>Ohm</v>
      </c>
      <c r="M291" t="s">
        <v>589</v>
      </c>
    </row>
    <row r="292" spans="1:13" x14ac:dyDescent="0.35">
      <c r="A292" t="s">
        <v>2564</v>
      </c>
      <c r="B292" t="s">
        <v>2377</v>
      </c>
      <c r="C292" t="s">
        <v>1496</v>
      </c>
      <c r="D292" s="127" t="str">
        <f t="shared" si="16"/>
        <v>03</v>
      </c>
      <c r="E292" s="127" t="str">
        <f t="shared" si="15"/>
        <v>A2_9.</v>
      </c>
      <c r="F292" t="s">
        <v>443</v>
      </c>
      <c r="G292" t="str">
        <f t="shared" si="17"/>
        <v>A2.9 03</v>
      </c>
      <c r="H292" t="str">
        <f>VLOOKUP(G292,Лист3!$A$4:$AN$591,3,0)</f>
        <v>ЭУ 3. Вода (ПК-17, на сливе с т/о, т.2). Температура</v>
      </c>
      <c r="I292" t="str">
        <f>VLOOKUP(G292,Лист3!$A$4:$AN$591,16,0)</f>
        <v>гр.С</v>
      </c>
      <c r="J292" t="str">
        <f>VLOOKUP(G292,Лист3!$A$4:$AN$591,18,0)</f>
        <v>Ohm</v>
      </c>
      <c r="M292" t="s">
        <v>566</v>
      </c>
    </row>
    <row r="293" spans="1:13" x14ac:dyDescent="0.35">
      <c r="A293" t="s">
        <v>2565</v>
      </c>
      <c r="B293" t="s">
        <v>2377</v>
      </c>
      <c r="C293" t="s">
        <v>1496</v>
      </c>
      <c r="D293" s="127" t="str">
        <f t="shared" si="16"/>
        <v>04</v>
      </c>
      <c r="E293" s="127" t="str">
        <f t="shared" si="15"/>
        <v>A2_9.</v>
      </c>
      <c r="F293" t="s">
        <v>443</v>
      </c>
      <c r="G293" t="str">
        <f t="shared" si="17"/>
        <v>A2.9 04</v>
      </c>
      <c r="H293" t="str">
        <f>VLOOKUP(G293,Лист3!$A$4:$AN$591,3,0)</f>
        <v>ЭУ 3. Вода (ПК-17, на сливе с т/о, т.3). Температура</v>
      </c>
      <c r="I293" t="str">
        <f>VLOOKUP(G293,Лист3!$A$4:$AN$591,16,0)</f>
        <v>гр.С</v>
      </c>
      <c r="J293" t="str">
        <f>VLOOKUP(G293,Лист3!$A$4:$AN$591,18,0)</f>
        <v>Ohm</v>
      </c>
      <c r="M293" t="s">
        <v>567</v>
      </c>
    </row>
    <row r="294" spans="1:13" x14ac:dyDescent="0.35">
      <c r="A294" t="s">
        <v>2566</v>
      </c>
      <c r="B294" t="s">
        <v>2377</v>
      </c>
      <c r="C294" t="s">
        <v>1496</v>
      </c>
      <c r="D294" s="127" t="str">
        <f t="shared" si="16"/>
        <v>05</v>
      </c>
      <c r="E294" s="127" t="str">
        <f t="shared" si="15"/>
        <v>A2_9.</v>
      </c>
      <c r="F294" t="s">
        <v>443</v>
      </c>
      <c r="G294" t="str">
        <f t="shared" si="17"/>
        <v>A2.9 05</v>
      </c>
      <c r="H294" t="str">
        <f>VLOOKUP(G294,Лист3!$A$4:$AN$591,3,0)</f>
        <v>ЭУ 3. Вода (ПК-17, на сливе с т/о, т.4). Температура</v>
      </c>
      <c r="I294" t="str">
        <f>VLOOKUP(G294,Лист3!$A$4:$AN$591,16,0)</f>
        <v>гр.С</v>
      </c>
      <c r="J294" t="str">
        <f>VLOOKUP(G294,Лист3!$A$4:$AN$591,18,0)</f>
        <v>Ohm</v>
      </c>
      <c r="M294" t="s">
        <v>568</v>
      </c>
    </row>
    <row r="295" spans="1:13" x14ac:dyDescent="0.35">
      <c r="A295" t="s">
        <v>2567</v>
      </c>
      <c r="B295" t="s">
        <v>2377</v>
      </c>
      <c r="C295" t="s">
        <v>1496</v>
      </c>
      <c r="D295" s="127" t="str">
        <f t="shared" si="16"/>
        <v>06</v>
      </c>
      <c r="E295" s="127" t="str">
        <f t="shared" si="15"/>
        <v>A2_9.</v>
      </c>
      <c r="F295" t="s">
        <v>443</v>
      </c>
      <c r="G295" t="str">
        <f t="shared" si="17"/>
        <v>A2.9 06</v>
      </c>
      <c r="H295" t="str">
        <f>VLOOKUP(G295,Лист3!$A$4:$AN$591,3,0)</f>
        <v>ЭУ 3. Вода (ПК-17, на сливе с т/о, т.5). Температура</v>
      </c>
      <c r="I295" t="str">
        <f>VLOOKUP(G295,Лист3!$A$4:$AN$591,16,0)</f>
        <v>гр.С</v>
      </c>
      <c r="J295" t="str">
        <f>VLOOKUP(G295,Лист3!$A$4:$AN$591,18,0)</f>
        <v>Ohm</v>
      </c>
      <c r="M295" t="s">
        <v>569</v>
      </c>
    </row>
    <row r="296" spans="1:13" x14ac:dyDescent="0.35">
      <c r="A296" t="s">
        <v>2568</v>
      </c>
      <c r="B296" t="s">
        <v>2377</v>
      </c>
      <c r="C296" t="s">
        <v>1496</v>
      </c>
      <c r="D296" s="127" t="str">
        <f t="shared" si="16"/>
        <v>07</v>
      </c>
      <c r="E296" s="127" t="str">
        <f t="shared" si="15"/>
        <v>A2_9.</v>
      </c>
      <c r="F296" t="s">
        <v>443</v>
      </c>
      <c r="G296" t="str">
        <f t="shared" si="17"/>
        <v>A2.9 07</v>
      </c>
      <c r="H296" t="str">
        <f>VLOOKUP(G296,Лист3!$A$4:$AN$591,3,0)</f>
        <v>ЭУ 3. Вода (ПК-17, на сливе с т/о, т.1). Температура</v>
      </c>
      <c r="I296" t="str">
        <f>VLOOKUP(G296,Лист3!$A$4:$AN$591,16,0)</f>
        <v>гр.С</v>
      </c>
      <c r="J296" t="str">
        <f>VLOOKUP(G296,Лист3!$A$4:$AN$591,18,0)</f>
        <v>Ohm</v>
      </c>
      <c r="M296" t="s">
        <v>590</v>
      </c>
    </row>
    <row r="297" spans="1:13" x14ac:dyDescent="0.35">
      <c r="A297" t="s">
        <v>2569</v>
      </c>
      <c r="B297" t="s">
        <v>2377</v>
      </c>
      <c r="C297" t="s">
        <v>1496</v>
      </c>
      <c r="D297" s="127" t="str">
        <f t="shared" si="16"/>
        <v>08</v>
      </c>
      <c r="E297" s="127" t="str">
        <f t="shared" si="15"/>
        <v>A2_9.</v>
      </c>
      <c r="F297" t="s">
        <v>443</v>
      </c>
      <c r="G297" t="str">
        <f t="shared" si="17"/>
        <v>A2.9 08</v>
      </c>
      <c r="H297" t="str">
        <f>VLOOKUP(G297,Лист3!$A$4:$AN$591,3,0)</f>
        <v>ЭУ 3. Вода (ПК-18, на сливе с т/о, т.2). Температура</v>
      </c>
      <c r="I297" t="str">
        <f>VLOOKUP(G297,Лист3!$A$4:$AN$591,16,0)</f>
        <v>гр.С</v>
      </c>
      <c r="J297" t="str">
        <f>VLOOKUP(G297,Лист3!$A$4:$AN$591,18,0)</f>
        <v>Ohm</v>
      </c>
      <c r="M297" t="s">
        <v>570</v>
      </c>
    </row>
  </sheetData>
  <phoneticPr fontId="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2E3FF9-357E-40B4-AAE4-E5B90E81B981}">
  <dimension ref="A1:L232"/>
  <sheetViews>
    <sheetView topLeftCell="A197" workbookViewId="0">
      <selection activeCell="L1" sqref="L1:L232"/>
    </sheetView>
  </sheetViews>
  <sheetFormatPr defaultRowHeight="14.5" x14ac:dyDescent="0.35"/>
  <cols>
    <col min="1" max="1" width="46.54296875" bestFit="1" customWidth="1"/>
    <col min="2" max="2" width="12.453125" bestFit="1" customWidth="1"/>
    <col min="3" max="3" width="10" bestFit="1" customWidth="1"/>
    <col min="4" max="5" width="9.1796875" style="127"/>
    <col min="8" max="8" width="65" bestFit="1" customWidth="1"/>
    <col min="12" max="12" width="23.1796875" bestFit="1" customWidth="1"/>
  </cols>
  <sheetData>
    <row r="1" spans="1:12" x14ac:dyDescent="0.35">
      <c r="A1" t="s">
        <v>2944</v>
      </c>
      <c r="D1" s="127" t="str">
        <f>MID(A1,SEARCH("_V",A1)-2,2)</f>
        <v>01</v>
      </c>
      <c r="E1" s="127" t="str">
        <f>MID(A1,SEARCH("A1_",A1),5)</f>
        <v>A1_10</v>
      </c>
      <c r="F1" s="127" t="s">
        <v>444</v>
      </c>
      <c r="G1" t="str">
        <f>_xlfn.CONCAT(F1," ",D1)</f>
        <v>A1.10 01</v>
      </c>
      <c r="H1" t="str">
        <f>VLOOKUP(G1,Лист3!$A$4:$AN$591,3,0)</f>
        <v>ЭУ 2-1. Вода (ПК-03, на сливе с т/о, т.4). Температура</v>
      </c>
      <c r="L1" t="s">
        <v>706</v>
      </c>
    </row>
    <row r="2" spans="1:12" x14ac:dyDescent="0.35">
      <c r="A2" t="s">
        <v>2945</v>
      </c>
      <c r="D2" s="127" t="str">
        <f t="shared" ref="D2:D65" si="0">MID(A2,SEARCH("_V",A2)-2,2)</f>
        <v>02</v>
      </c>
      <c r="E2" s="127" t="str">
        <f t="shared" ref="E2:E65" si="1">MID(A2,SEARCH("A1_",A2),5)</f>
        <v>A1_10</v>
      </c>
      <c r="F2" s="127" t="s">
        <v>444</v>
      </c>
      <c r="G2" t="str">
        <f t="shared" ref="G2:G65" si="2">_xlfn.CONCAT(F2," ",D2)</f>
        <v>A1.10 02</v>
      </c>
      <c r="H2" t="str">
        <f>VLOOKUP(G2,Лист3!$A$4:$AN$591,3,0)</f>
        <v>ЭУ 2-1. Вода (ПК-03, на сливе с т/о, т.5). Температура</v>
      </c>
      <c r="L2" t="s">
        <v>707</v>
      </c>
    </row>
    <row r="3" spans="1:12" x14ac:dyDescent="0.35">
      <c r="A3" t="s">
        <v>2946</v>
      </c>
      <c r="D3" s="127" t="str">
        <f t="shared" si="0"/>
        <v>03</v>
      </c>
      <c r="E3" s="127" t="str">
        <f t="shared" si="1"/>
        <v>A1_10</v>
      </c>
      <c r="F3" s="127" t="s">
        <v>444</v>
      </c>
      <c r="G3" t="str">
        <f t="shared" si="2"/>
        <v>A1.10 03</v>
      </c>
      <c r="H3" t="str">
        <f>VLOOKUP(G3,Лист3!$A$4:$AN$591,3,0)</f>
        <v>ЭУ 2-1. Вода (ПК-03, на сливе с т/о, т.6). Температура</v>
      </c>
      <c r="L3" t="s">
        <v>708</v>
      </c>
    </row>
    <row r="4" spans="1:12" x14ac:dyDescent="0.35">
      <c r="A4" t="s">
        <v>2947</v>
      </c>
      <c r="D4" s="127" t="str">
        <f t="shared" si="0"/>
        <v>04</v>
      </c>
      <c r="E4" s="127" t="str">
        <f t="shared" si="1"/>
        <v>A1_10</v>
      </c>
      <c r="F4" s="127" t="s">
        <v>444</v>
      </c>
      <c r="G4" t="str">
        <f t="shared" si="2"/>
        <v>A1.10 04</v>
      </c>
      <c r="H4" t="str">
        <f>VLOOKUP(G4,Лист3!$A$4:$AN$591,3,0)</f>
        <v>ЭУ 2-1. Вода (ПК-03, на сливе с т/о, т.7). Температура</v>
      </c>
      <c r="L4" t="s">
        <v>709</v>
      </c>
    </row>
    <row r="5" spans="1:12" x14ac:dyDescent="0.35">
      <c r="A5" t="s">
        <v>2948</v>
      </c>
      <c r="D5" s="127" t="str">
        <f t="shared" si="0"/>
        <v>05</v>
      </c>
      <c r="E5" s="127" t="str">
        <f t="shared" si="1"/>
        <v>A1_10</v>
      </c>
      <c r="F5" s="127" t="s">
        <v>444</v>
      </c>
      <c r="G5" t="str">
        <f t="shared" si="2"/>
        <v>A1.10 05</v>
      </c>
      <c r="H5" t="str">
        <f>VLOOKUP(G5,Лист3!$A$4:$AN$591,3,0)</f>
        <v>ЭУ 2-1. Вода (ПК-03, на сливе с т/о, т.1). Температура</v>
      </c>
      <c r="L5" t="s">
        <v>1570</v>
      </c>
    </row>
    <row r="6" spans="1:12" x14ac:dyDescent="0.35">
      <c r="A6" t="s">
        <v>2949</v>
      </c>
      <c r="D6" s="127" t="str">
        <f t="shared" si="0"/>
        <v>06</v>
      </c>
      <c r="E6" s="127" t="str">
        <f t="shared" si="1"/>
        <v>A1_10</v>
      </c>
      <c r="F6" s="127" t="s">
        <v>444</v>
      </c>
      <c r="G6" t="str">
        <f t="shared" si="2"/>
        <v>A1.10 06</v>
      </c>
      <c r="H6" t="str">
        <f>VLOOKUP(G6,Лист3!$A$4:$AN$591,3,0)</f>
        <v>ЭУ 2-1. Вода (ПК-24, на сливе с т/о, т.2). Температура</v>
      </c>
      <c r="L6" t="s">
        <v>1571</v>
      </c>
    </row>
    <row r="7" spans="1:12" x14ac:dyDescent="0.35">
      <c r="A7" t="s">
        <v>2950</v>
      </c>
      <c r="D7" s="127" t="str">
        <f t="shared" si="0"/>
        <v>07</v>
      </c>
      <c r="E7" s="127" t="str">
        <f t="shared" si="1"/>
        <v>A1_10</v>
      </c>
      <c r="F7" s="127" t="s">
        <v>444</v>
      </c>
      <c r="G7" t="str">
        <f t="shared" si="2"/>
        <v>A1.10 07</v>
      </c>
      <c r="H7" t="str">
        <f>VLOOKUP(G7,Лист3!$A$4:$AN$591,3,0)</f>
        <v>ЭУ 2-1. Вода (ПК-24, на сливе с т/о, т.3). Температура</v>
      </c>
      <c r="L7" t="s">
        <v>1572</v>
      </c>
    </row>
    <row r="8" spans="1:12" x14ac:dyDescent="0.35">
      <c r="A8" t="s">
        <v>2951</v>
      </c>
      <c r="D8" s="127" t="str">
        <f t="shared" si="0"/>
        <v>08</v>
      </c>
      <c r="E8" s="127" t="str">
        <f t="shared" si="1"/>
        <v>A1_10</v>
      </c>
      <c r="F8" s="127" t="s">
        <v>444</v>
      </c>
      <c r="G8" t="str">
        <f t="shared" si="2"/>
        <v>A1.10 08</v>
      </c>
      <c r="H8" t="str">
        <f>VLOOKUP(G8,Лист3!$A$4:$AN$591,3,0)</f>
        <v>ЭУ 2-1. Вода (ПК-24, на сливе с т/о, т.4). Температура</v>
      </c>
      <c r="L8" t="s">
        <v>1573</v>
      </c>
    </row>
    <row r="9" spans="1:12" x14ac:dyDescent="0.35">
      <c r="A9" t="s">
        <v>2952</v>
      </c>
      <c r="D9" s="127" t="str">
        <f t="shared" si="0"/>
        <v>01</v>
      </c>
      <c r="E9" s="127" t="str">
        <f t="shared" si="1"/>
        <v>A1_11</v>
      </c>
      <c r="F9" s="127" t="s">
        <v>446</v>
      </c>
      <c r="G9" t="str">
        <f t="shared" si="2"/>
        <v>A1.11 01</v>
      </c>
      <c r="H9" t="str">
        <f>VLOOKUP(G9,Лист3!$A$4:$AN$591,3,0)</f>
        <v>ЭУ 2-1. Вода (ПК-24, на сливе с т/о, т.5). Температура</v>
      </c>
      <c r="L9" t="s">
        <v>710</v>
      </c>
    </row>
    <row r="10" spans="1:12" x14ac:dyDescent="0.35">
      <c r="A10" t="s">
        <v>2953</v>
      </c>
      <c r="D10" s="127" t="str">
        <f t="shared" si="0"/>
        <v>02</v>
      </c>
      <c r="E10" s="127" t="str">
        <f t="shared" si="1"/>
        <v>A1_11</v>
      </c>
      <c r="F10" s="127" t="s">
        <v>446</v>
      </c>
      <c r="G10" t="str">
        <f t="shared" si="2"/>
        <v>A1.11 02</v>
      </c>
      <c r="H10" t="str">
        <f>VLOOKUP(G10,Лист3!$A$4:$AN$591,3,0)</f>
        <v>ЭУ 2-1. Вода (ПК-24, на сливе с т/о, т.1). Температура</v>
      </c>
      <c r="L10" t="s">
        <v>711</v>
      </c>
    </row>
    <row r="11" spans="1:12" x14ac:dyDescent="0.35">
      <c r="A11" t="s">
        <v>2954</v>
      </c>
      <c r="D11" s="127" t="str">
        <f t="shared" si="0"/>
        <v>03</v>
      </c>
      <c r="E11" s="127" t="str">
        <f t="shared" si="1"/>
        <v>A1_11</v>
      </c>
      <c r="F11" s="127" t="s">
        <v>446</v>
      </c>
      <c r="G11" t="str">
        <f t="shared" si="2"/>
        <v>A1.11 03</v>
      </c>
      <c r="H11" t="str">
        <f>VLOOKUP(G11,Лист3!$A$4:$AN$591,3,0)</f>
        <v>ЭУ 2-1. Вода (ПК-25, на сливе с т/о, т.2). Температура</v>
      </c>
      <c r="L11" t="s">
        <v>712</v>
      </c>
    </row>
    <row r="12" spans="1:12" x14ac:dyDescent="0.35">
      <c r="A12" t="s">
        <v>2955</v>
      </c>
      <c r="D12" s="127" t="str">
        <f t="shared" si="0"/>
        <v>04</v>
      </c>
      <c r="E12" s="127" t="str">
        <f t="shared" si="1"/>
        <v>A1_11</v>
      </c>
      <c r="F12" s="127" t="s">
        <v>446</v>
      </c>
      <c r="G12" t="str">
        <f t="shared" si="2"/>
        <v>A1.11 04</v>
      </c>
      <c r="H12" t="str">
        <f>VLOOKUP(G12,Лист3!$A$4:$AN$591,3,0)</f>
        <v>ЭУ 2-1. Вода (ПК-25, на сливе с т/о, т.3). Температура</v>
      </c>
      <c r="L12" t="s">
        <v>713</v>
      </c>
    </row>
    <row r="13" spans="1:12" x14ac:dyDescent="0.35">
      <c r="A13" t="s">
        <v>2956</v>
      </c>
      <c r="D13" s="127" t="str">
        <f t="shared" si="0"/>
        <v>05</v>
      </c>
      <c r="E13" s="127" t="str">
        <f t="shared" si="1"/>
        <v>A1_11</v>
      </c>
      <c r="F13" s="127" t="s">
        <v>446</v>
      </c>
      <c r="G13" t="str">
        <f t="shared" si="2"/>
        <v>A1.11 05</v>
      </c>
      <c r="H13" t="str">
        <f>VLOOKUP(G13,Лист3!$A$4:$AN$591,3,0)</f>
        <v>ЭУ 2-1. Вода (ПК-25, на сливе с т/о, т.4). Температура</v>
      </c>
      <c r="L13" t="s">
        <v>438</v>
      </c>
    </row>
    <row r="14" spans="1:12" x14ac:dyDescent="0.35">
      <c r="A14" t="s">
        <v>2957</v>
      </c>
      <c r="D14" s="127" t="str">
        <f t="shared" si="0"/>
        <v>06</v>
      </c>
      <c r="E14" s="127" t="str">
        <f t="shared" si="1"/>
        <v>A1_11</v>
      </c>
      <c r="F14" s="127" t="s">
        <v>446</v>
      </c>
      <c r="G14" t="str">
        <f t="shared" si="2"/>
        <v>A1.11 06</v>
      </c>
      <c r="H14" t="str">
        <f>VLOOKUP(G14,Лист3!$A$4:$AN$591,3,0)</f>
        <v>ЭУ 2-1. Вода (ПК-25, на сливе с т/о, т.5). Температура</v>
      </c>
      <c r="L14" t="s">
        <v>438</v>
      </c>
    </row>
    <row r="15" spans="1:12" x14ac:dyDescent="0.35">
      <c r="A15" t="s">
        <v>2958</v>
      </c>
      <c r="D15" s="127" t="str">
        <f t="shared" si="0"/>
        <v>07</v>
      </c>
      <c r="E15" s="127" t="str">
        <f t="shared" si="1"/>
        <v>A1_11</v>
      </c>
      <c r="F15" s="127" t="s">
        <v>446</v>
      </c>
      <c r="G15" t="str">
        <f t="shared" si="2"/>
        <v>A1.11 07</v>
      </c>
      <c r="H15" t="str">
        <f>VLOOKUP(G15,Лист3!$A$4:$AN$591,3,0)</f>
        <v>ЭУ 2-1. Вода (ПК-25, на сливе с т/о, т.1). Температура</v>
      </c>
      <c r="L15" t="s">
        <v>438</v>
      </c>
    </row>
    <row r="16" spans="1:12" x14ac:dyDescent="0.35">
      <c r="A16" t="s">
        <v>2959</v>
      </c>
      <c r="D16" s="127" t="str">
        <f t="shared" si="0"/>
        <v>08</v>
      </c>
      <c r="E16" s="127" t="str">
        <f t="shared" si="1"/>
        <v>A1_11</v>
      </c>
      <c r="F16" s="127" t="s">
        <v>446</v>
      </c>
      <c r="G16" t="str">
        <f t="shared" si="2"/>
        <v>A1.11 08</v>
      </c>
      <c r="H16" t="str">
        <f>VLOOKUP(G16,Лист3!$A$4:$AN$591,3,0)</f>
        <v>ЭУ 2-1. Вода (ПК-26, на сливе с т/о, т.2). Температура</v>
      </c>
      <c r="L16" t="s">
        <v>438</v>
      </c>
    </row>
    <row r="17" spans="1:12" x14ac:dyDescent="0.35">
      <c r="A17" t="s">
        <v>3345</v>
      </c>
      <c r="D17" s="127" t="str">
        <f t="shared" si="0"/>
        <v>01</v>
      </c>
      <c r="E17" s="127" t="str">
        <f t="shared" si="1"/>
        <v>A1_7.</v>
      </c>
      <c r="F17" s="127" t="s">
        <v>463</v>
      </c>
      <c r="G17" t="str">
        <f t="shared" si="2"/>
        <v>A1.7 01</v>
      </c>
      <c r="H17" t="str">
        <f>VLOOKUP(G17,Лист3!$A$4:$AN$591,3,0)</f>
        <v>ЭУ 2-1. ПК-01 (защита). Управление (включить)</v>
      </c>
      <c r="L17" t="s">
        <v>851</v>
      </c>
    </row>
    <row r="18" spans="1:12" x14ac:dyDescent="0.35">
      <c r="A18" t="s">
        <v>3346</v>
      </c>
      <c r="D18" s="127" t="str">
        <f t="shared" si="0"/>
        <v>02</v>
      </c>
      <c r="E18" s="127" t="str">
        <f t="shared" si="1"/>
        <v>A1_7.</v>
      </c>
      <c r="F18" s="127" t="s">
        <v>463</v>
      </c>
      <c r="G18" t="str">
        <f t="shared" si="2"/>
        <v>A1.7 02</v>
      </c>
      <c r="H18" t="str">
        <f>VLOOKUP(G18,Лист3!$A$4:$AN$591,3,0)</f>
        <v>ЭУ 2-1. ПК-02 (защита). Управление (включить)</v>
      </c>
      <c r="L18" t="s">
        <v>852</v>
      </c>
    </row>
    <row r="19" spans="1:12" x14ac:dyDescent="0.35">
      <c r="A19" t="s">
        <v>3347</v>
      </c>
      <c r="D19" s="127" t="str">
        <f t="shared" si="0"/>
        <v>03</v>
      </c>
      <c r="E19" s="127" t="str">
        <f t="shared" si="1"/>
        <v>A1_7.</v>
      </c>
      <c r="F19" s="127" t="s">
        <v>463</v>
      </c>
      <c r="G19" t="str">
        <f t="shared" si="2"/>
        <v>A1.7 03</v>
      </c>
      <c r="H19" t="str">
        <f>VLOOKUP(G19,Лист3!$A$4:$AN$591,3,0)</f>
        <v>ЭУ 2-1. ПК-03 (защита). Управление (включить)</v>
      </c>
      <c r="L19" t="s">
        <v>854</v>
      </c>
    </row>
    <row r="20" spans="1:12" x14ac:dyDescent="0.35">
      <c r="A20" t="s">
        <v>3348</v>
      </c>
      <c r="D20" s="127" t="str">
        <f t="shared" si="0"/>
        <v>04</v>
      </c>
      <c r="E20" s="127" t="str">
        <f t="shared" si="1"/>
        <v>A1_7.</v>
      </c>
      <c r="F20" s="127" t="s">
        <v>463</v>
      </c>
      <c r="G20" t="str">
        <f t="shared" si="2"/>
        <v>A1.7 04</v>
      </c>
      <c r="H20" t="str">
        <f>VLOOKUP(G20,Лист3!$A$4:$AN$591,3,0)</f>
        <v>ЭУ 2-1. ПК-24 (защита). Управление (включить)</v>
      </c>
      <c r="L20" t="s">
        <v>855</v>
      </c>
    </row>
    <row r="21" spans="1:12" x14ac:dyDescent="0.35">
      <c r="A21" t="s">
        <v>3349</v>
      </c>
      <c r="D21" s="127" t="str">
        <f t="shared" si="0"/>
        <v>05</v>
      </c>
      <c r="E21" s="127" t="str">
        <f t="shared" si="1"/>
        <v>A1_7.</v>
      </c>
      <c r="F21" s="127" t="s">
        <v>463</v>
      </c>
      <c r="G21" t="str">
        <f t="shared" si="2"/>
        <v>A1.7 05</v>
      </c>
      <c r="H21" t="str">
        <f>VLOOKUP(G21,Лист3!$A$4:$AN$591,3,0)</f>
        <v>ЭУ 2-1. ПК-25 (защита). Управление (включить)</v>
      </c>
      <c r="L21" t="s">
        <v>853</v>
      </c>
    </row>
    <row r="22" spans="1:12" x14ac:dyDescent="0.35">
      <c r="A22" t="s">
        <v>3350</v>
      </c>
      <c r="D22" s="127" t="str">
        <f t="shared" si="0"/>
        <v>06</v>
      </c>
      <c r="E22" s="127" t="str">
        <f t="shared" si="1"/>
        <v>A1_7.</v>
      </c>
      <c r="F22" s="127" t="s">
        <v>463</v>
      </c>
      <c r="G22" t="str">
        <f t="shared" si="2"/>
        <v>A1.7 06</v>
      </c>
      <c r="H22" t="str">
        <f>VLOOKUP(G22,Лист3!$A$4:$AN$591,3,0)</f>
        <v>ЭУ 2-1. ПК-26 (защита). Управление (включить)</v>
      </c>
      <c r="L22" t="s">
        <v>438</v>
      </c>
    </row>
    <row r="23" spans="1:12" x14ac:dyDescent="0.35">
      <c r="A23" t="s">
        <v>3351</v>
      </c>
      <c r="D23" s="127" t="str">
        <f t="shared" si="0"/>
        <v>07</v>
      </c>
      <c r="E23" s="127" t="str">
        <f t="shared" si="1"/>
        <v>A1_7.</v>
      </c>
      <c r="F23" s="127" t="s">
        <v>463</v>
      </c>
      <c r="G23" t="str">
        <f t="shared" si="2"/>
        <v>A1.7 07</v>
      </c>
      <c r="H23" t="str">
        <f>VLOOKUP(G23,Лист3!$A$4:$AN$591,3,0)</f>
        <v>ЭУ 2-2. ПК-04 (защита). Управление (включить)</v>
      </c>
      <c r="L23" t="s">
        <v>438</v>
      </c>
    </row>
    <row r="24" spans="1:12" x14ac:dyDescent="0.35">
      <c r="A24" t="s">
        <v>3352</v>
      </c>
      <c r="D24" s="127" t="str">
        <f t="shared" si="0"/>
        <v>08</v>
      </c>
      <c r="E24" s="127" t="str">
        <f t="shared" si="1"/>
        <v>A1_7.</v>
      </c>
      <c r="F24" s="127" t="s">
        <v>463</v>
      </c>
      <c r="G24" t="str">
        <f t="shared" si="2"/>
        <v>A1.7 08</v>
      </c>
      <c r="H24" t="str">
        <f>VLOOKUP(G24,Лист3!$A$4:$AN$591,3,0)</f>
        <v>ЭУ 2-2. ПК-05 (защита). Управление (включить)</v>
      </c>
      <c r="L24" t="s">
        <v>438</v>
      </c>
    </row>
    <row r="25" spans="1:12" x14ac:dyDescent="0.35">
      <c r="A25" t="s">
        <v>3353</v>
      </c>
      <c r="D25" s="127" t="str">
        <f t="shared" si="0"/>
        <v>09</v>
      </c>
      <c r="E25" s="127" t="str">
        <f t="shared" si="1"/>
        <v>A1_7.</v>
      </c>
      <c r="F25" s="127" t="s">
        <v>463</v>
      </c>
      <c r="G25" t="str">
        <f t="shared" si="2"/>
        <v>A1.7 09</v>
      </c>
      <c r="H25" t="str">
        <f>VLOOKUP(G25,Лист3!$A$4:$AN$591,3,0)</f>
        <v>ЭУ 2-2. ПК-06 (защита). Управление (включить)</v>
      </c>
      <c r="L25" t="s">
        <v>438</v>
      </c>
    </row>
    <row r="26" spans="1:12" x14ac:dyDescent="0.35">
      <c r="A26" t="s">
        <v>3354</v>
      </c>
      <c r="D26" s="127" t="str">
        <f t="shared" si="0"/>
        <v>10</v>
      </c>
      <c r="E26" s="127" t="str">
        <f t="shared" si="1"/>
        <v>A1_7.</v>
      </c>
      <c r="F26" s="127" t="s">
        <v>463</v>
      </c>
      <c r="G26" t="str">
        <f t="shared" si="2"/>
        <v>A1.7 10</v>
      </c>
      <c r="H26" t="str">
        <f>VLOOKUP(G26,Лист3!$A$4:$AN$591,3,0)</f>
        <v>ЭУ 2-2. ПК-07 (защита). Управление (включить)</v>
      </c>
      <c r="L26" t="s">
        <v>438</v>
      </c>
    </row>
    <row r="27" spans="1:12" x14ac:dyDescent="0.35">
      <c r="A27" t="s">
        <v>3355</v>
      </c>
      <c r="D27" s="127" t="str">
        <f t="shared" si="0"/>
        <v>11</v>
      </c>
      <c r="E27" s="127" t="str">
        <f t="shared" si="1"/>
        <v>A1_7.</v>
      </c>
      <c r="F27" s="127" t="s">
        <v>463</v>
      </c>
      <c r="G27" t="str">
        <f t="shared" si="2"/>
        <v>A1.7 11</v>
      </c>
      <c r="H27" t="str">
        <f>VLOOKUP(G27,Лист3!$A$4:$AN$591,3,0)</f>
        <v>ЭУ 2-2. ПК-20 (защита). Управление (включить)</v>
      </c>
      <c r="L27" t="s">
        <v>438</v>
      </c>
    </row>
    <row r="28" spans="1:12" x14ac:dyDescent="0.35">
      <c r="A28" t="s">
        <v>3356</v>
      </c>
      <c r="D28" s="127" t="str">
        <f t="shared" si="0"/>
        <v>12</v>
      </c>
      <c r="E28" s="127" t="str">
        <f t="shared" si="1"/>
        <v>A1_7.</v>
      </c>
      <c r="F28" s="127" t="s">
        <v>463</v>
      </c>
      <c r="G28" t="str">
        <f t="shared" si="2"/>
        <v>A1.7 12</v>
      </c>
      <c r="H28" t="str">
        <f>VLOOKUP(G28,Лист3!$A$4:$AN$591,3,0)</f>
        <v>ЭУ 2-2. ПК-21 (защита). Управление (включить)</v>
      </c>
      <c r="L28" t="s">
        <v>438</v>
      </c>
    </row>
    <row r="29" spans="1:12" x14ac:dyDescent="0.35">
      <c r="A29" t="s">
        <v>3357</v>
      </c>
      <c r="D29" s="127" t="str">
        <f t="shared" si="0"/>
        <v>13</v>
      </c>
      <c r="E29" s="127" t="str">
        <f t="shared" si="1"/>
        <v>A1_7.</v>
      </c>
      <c r="F29" s="127" t="s">
        <v>463</v>
      </c>
      <c r="G29" t="str">
        <f t="shared" si="2"/>
        <v>A1.7 13</v>
      </c>
      <c r="H29" t="str">
        <f>VLOOKUP(G29,Лист3!$A$4:$AN$591,3,0)</f>
        <v>ЭУ 2-2. ПК-22 (защита). Управление (включить)</v>
      </c>
      <c r="L29" t="s">
        <v>438</v>
      </c>
    </row>
    <row r="30" spans="1:12" x14ac:dyDescent="0.35">
      <c r="A30" t="s">
        <v>3358</v>
      </c>
      <c r="D30" s="127" t="str">
        <f t="shared" si="0"/>
        <v>14</v>
      </c>
      <c r="E30" s="127" t="str">
        <f t="shared" si="1"/>
        <v>A1_7.</v>
      </c>
      <c r="F30" s="127" t="s">
        <v>463</v>
      </c>
      <c r="G30" t="str">
        <f t="shared" si="2"/>
        <v>A1.7 14</v>
      </c>
      <c r="H30" t="str">
        <f>VLOOKUP(G30,Лист3!$A$4:$AN$591,3,0)</f>
        <v>ЭУ 2-2. ПК-23 (защита). Управление (включить)</v>
      </c>
      <c r="L30" t="s">
        <v>438</v>
      </c>
    </row>
    <row r="31" spans="1:12" x14ac:dyDescent="0.35">
      <c r="A31" t="s">
        <v>3359</v>
      </c>
      <c r="D31" s="127" t="str">
        <f t="shared" si="0"/>
        <v>15</v>
      </c>
      <c r="E31" s="127" t="str">
        <f t="shared" si="1"/>
        <v>A1_7.</v>
      </c>
      <c r="F31" s="127" t="s">
        <v>463</v>
      </c>
      <c r="G31" t="str">
        <f t="shared" si="2"/>
        <v>A1.7 15</v>
      </c>
      <c r="H31" t="str">
        <f>VLOOKUP(G31,Лист3!$A$4:$AN$591,3,0)</f>
        <v>ЭУ 3. ПК-14 (защита). Управление (включить)</v>
      </c>
      <c r="L31" t="s">
        <v>438</v>
      </c>
    </row>
    <row r="32" spans="1:12" x14ac:dyDescent="0.35">
      <c r="A32" t="s">
        <v>3360</v>
      </c>
      <c r="D32" s="127" t="str">
        <f t="shared" si="0"/>
        <v>16</v>
      </c>
      <c r="E32" s="127" t="str">
        <f t="shared" si="1"/>
        <v>A1_7.</v>
      </c>
      <c r="F32" s="127" t="s">
        <v>463</v>
      </c>
      <c r="G32" t="str">
        <f t="shared" si="2"/>
        <v>A1.7 16</v>
      </c>
      <c r="H32" t="str">
        <f>VLOOKUP(G32,Лист3!$A$4:$AN$591,3,0)</f>
        <v>ЭУ 3. ПК-13 (защита). Управление (включить)</v>
      </c>
      <c r="L32" t="s">
        <v>438</v>
      </c>
    </row>
    <row r="33" spans="1:12" x14ac:dyDescent="0.35">
      <c r="A33" t="s">
        <v>3361</v>
      </c>
      <c r="D33" s="127" t="str">
        <f t="shared" si="0"/>
        <v>17</v>
      </c>
      <c r="E33" s="127" t="str">
        <f t="shared" si="1"/>
        <v>A1_7.</v>
      </c>
      <c r="F33" s="127" t="s">
        <v>463</v>
      </c>
      <c r="G33" t="str">
        <f t="shared" si="2"/>
        <v>A1.7 17</v>
      </c>
      <c r="H33" t="str">
        <f>VLOOKUP(G33,Лист3!$A$4:$AN$591,3,0)</f>
        <v>ЭУ 3. ПК-12 (защита). Управление (включить)</v>
      </c>
      <c r="L33" t="s">
        <v>1027</v>
      </c>
    </row>
    <row r="34" spans="1:12" x14ac:dyDescent="0.35">
      <c r="A34" t="s">
        <v>3362</v>
      </c>
      <c r="D34" s="127" t="str">
        <f t="shared" si="0"/>
        <v>18</v>
      </c>
      <c r="E34" s="127" t="str">
        <f t="shared" si="1"/>
        <v>A1_7.</v>
      </c>
      <c r="F34" s="127" t="s">
        <v>463</v>
      </c>
      <c r="G34" t="str">
        <f t="shared" si="2"/>
        <v>A1.7 18</v>
      </c>
      <c r="H34" t="str">
        <f>VLOOKUP(G34,Лист3!$A$4:$AN$591,3,0)</f>
        <v>ЭУ 3. ПК-11 (защита). Управление (включить)</v>
      </c>
      <c r="L34" t="s">
        <v>1028</v>
      </c>
    </row>
    <row r="35" spans="1:12" x14ac:dyDescent="0.35">
      <c r="A35" t="s">
        <v>3363</v>
      </c>
      <c r="D35" s="127" t="str">
        <f t="shared" si="0"/>
        <v>19</v>
      </c>
      <c r="E35" s="127" t="str">
        <f t="shared" si="1"/>
        <v>A1_7.</v>
      </c>
      <c r="F35" s="127" t="s">
        <v>463</v>
      </c>
      <c r="G35" t="str">
        <f t="shared" si="2"/>
        <v>A1.7 19</v>
      </c>
      <c r="H35" t="str">
        <f>VLOOKUP(G35,Лист3!$A$4:$AN$591,3,0)</f>
        <v>ЭУ 3. ПК-10 (защита). Управление (включить)</v>
      </c>
      <c r="L35" t="s">
        <v>1029</v>
      </c>
    </row>
    <row r="36" spans="1:12" x14ac:dyDescent="0.35">
      <c r="A36" t="s">
        <v>3364</v>
      </c>
      <c r="D36" s="127" t="str">
        <f t="shared" si="0"/>
        <v>20</v>
      </c>
      <c r="E36" s="127" t="str">
        <f t="shared" si="1"/>
        <v>A1_7.</v>
      </c>
      <c r="F36" s="127" t="s">
        <v>463</v>
      </c>
      <c r="G36" t="str">
        <f t="shared" si="2"/>
        <v>A1.7 20</v>
      </c>
      <c r="H36" t="str">
        <f>VLOOKUP(G36,Лист3!$A$4:$AN$591,3,0)</f>
        <v>ЭУ 3. ПК-09 (защита). Управление (включить)</v>
      </c>
      <c r="L36" t="s">
        <v>438</v>
      </c>
    </row>
    <row r="37" spans="1:12" x14ac:dyDescent="0.35">
      <c r="A37" t="s">
        <v>3365</v>
      </c>
      <c r="D37" s="127" t="str">
        <f t="shared" si="0"/>
        <v>21</v>
      </c>
      <c r="E37" s="127" t="str">
        <f t="shared" si="1"/>
        <v>A1_7.</v>
      </c>
      <c r="F37" s="127" t="s">
        <v>463</v>
      </c>
      <c r="G37" t="str">
        <f t="shared" si="2"/>
        <v>A1.7 21</v>
      </c>
      <c r="H37" t="str">
        <f>VLOOKUP(G37,Лист3!$A$4:$AN$591,3,0)</f>
        <v>ЭУ 3. ПК-15 (защита). Управление (включить)</v>
      </c>
      <c r="L37" t="s">
        <v>438</v>
      </c>
    </row>
    <row r="38" spans="1:12" x14ac:dyDescent="0.35">
      <c r="A38" t="s">
        <v>3366</v>
      </c>
      <c r="D38" s="127" t="str">
        <f t="shared" si="0"/>
        <v>22</v>
      </c>
      <c r="E38" s="127" t="str">
        <f t="shared" si="1"/>
        <v>A1_7.</v>
      </c>
      <c r="F38" s="127" t="s">
        <v>463</v>
      </c>
      <c r="G38" t="str">
        <f t="shared" si="2"/>
        <v>A1.7 22</v>
      </c>
      <c r="H38" t="str">
        <f>VLOOKUP(G38,Лист3!$A$4:$AN$591,3,0)</f>
        <v>ЭУ 3. ПК-16 (защита). Управление (включить)</v>
      </c>
      <c r="L38" t="s">
        <v>438</v>
      </c>
    </row>
    <row r="39" spans="1:12" x14ac:dyDescent="0.35">
      <c r="A39" t="s">
        <v>3367</v>
      </c>
      <c r="D39" s="127" t="str">
        <f t="shared" si="0"/>
        <v>23</v>
      </c>
      <c r="E39" s="127" t="str">
        <f t="shared" si="1"/>
        <v>A1_7.</v>
      </c>
      <c r="F39" s="127" t="s">
        <v>463</v>
      </c>
      <c r="G39" t="str">
        <f t="shared" si="2"/>
        <v>A1.7 23</v>
      </c>
      <c r="H39" t="str">
        <f>VLOOKUP(G39,Лист3!$A$4:$AN$591,3,0)</f>
        <v>ЭУ 3. ПК-17 (защита). Управление (включить)</v>
      </c>
      <c r="L39" t="s">
        <v>438</v>
      </c>
    </row>
    <row r="40" spans="1:12" x14ac:dyDescent="0.35">
      <c r="A40" t="s">
        <v>3368</v>
      </c>
      <c r="D40" s="127" t="str">
        <f t="shared" si="0"/>
        <v>24</v>
      </c>
      <c r="E40" s="127" t="str">
        <f t="shared" si="1"/>
        <v>A1_7.</v>
      </c>
      <c r="F40" s="127" t="s">
        <v>463</v>
      </c>
      <c r="G40" t="str">
        <f t="shared" si="2"/>
        <v>A1.7 24</v>
      </c>
      <c r="H40" t="str">
        <f>VLOOKUP(G40,Лист3!$A$4:$AN$591,3,0)</f>
        <v>ЭУ 3. ПК-18 (защита). Управление (включить)</v>
      </c>
      <c r="L40" t="s">
        <v>438</v>
      </c>
    </row>
    <row r="41" spans="1:12" x14ac:dyDescent="0.35">
      <c r="A41" t="s">
        <v>3369</v>
      </c>
      <c r="D41" s="127" t="str">
        <f t="shared" si="0"/>
        <v>25</v>
      </c>
      <c r="E41" s="127" t="str">
        <f t="shared" si="1"/>
        <v>A1_7.</v>
      </c>
      <c r="F41" s="127" t="s">
        <v>463</v>
      </c>
      <c r="G41" t="str">
        <f t="shared" si="2"/>
        <v>A1.7 25</v>
      </c>
      <c r="H41" t="str">
        <f>VLOOKUP(G41,Лист3!$A$4:$AN$591,3,0)</f>
        <v>ЭУ 3. ПК-19 (защита). Управление (включить)</v>
      </c>
      <c r="L41" t="s">
        <v>438</v>
      </c>
    </row>
    <row r="42" spans="1:12" x14ac:dyDescent="0.35">
      <c r="A42" t="s">
        <v>3370</v>
      </c>
      <c r="D42" s="127" t="str">
        <f t="shared" si="0"/>
        <v>26</v>
      </c>
      <c r="E42" s="127" t="str">
        <f t="shared" si="1"/>
        <v>A1_7.</v>
      </c>
      <c r="F42" s="127" t="s">
        <v>463</v>
      </c>
      <c r="G42" t="str">
        <f t="shared" si="2"/>
        <v>A1.7 26</v>
      </c>
      <c r="H42" t="str">
        <f>VLOOKUP(G42,Лист3!$A$4:$AN$591,3,0)</f>
        <v>ЭУ 3. ПК-08 (защита). Управление (включить)</v>
      </c>
      <c r="L42" t="s">
        <v>438</v>
      </c>
    </row>
    <row r="43" spans="1:12" x14ac:dyDescent="0.35">
      <c r="A43" t="s">
        <v>3371</v>
      </c>
      <c r="D43" s="127" t="str">
        <f t="shared" si="0"/>
        <v>27</v>
      </c>
      <c r="E43" s="127" t="str">
        <f t="shared" si="1"/>
        <v>A1_7.</v>
      </c>
      <c r="F43" s="127" t="s">
        <v>463</v>
      </c>
      <c r="G43" t="str">
        <f t="shared" si="2"/>
        <v>A1.7 27</v>
      </c>
      <c r="H43" t="str">
        <f>VLOOKUP(G43,Лист3!$A$4:$AN$591,3,0)</f>
        <v>Канал свободен</v>
      </c>
      <c r="L43" t="s">
        <v>438</v>
      </c>
    </row>
    <row r="44" spans="1:12" x14ac:dyDescent="0.35">
      <c r="A44" t="s">
        <v>3372</v>
      </c>
      <c r="D44" s="127" t="str">
        <f t="shared" si="0"/>
        <v>28</v>
      </c>
      <c r="E44" s="127" t="str">
        <f t="shared" si="1"/>
        <v>A1_7.</v>
      </c>
      <c r="F44" s="127" t="s">
        <v>463</v>
      </c>
      <c r="G44" t="str">
        <f t="shared" si="2"/>
        <v>A1.7 28</v>
      </c>
      <c r="H44" t="str">
        <f>VLOOKUP(G44,Лист3!$A$4:$AN$591,3,0)</f>
        <v>Канал свободен</v>
      </c>
      <c r="L44" t="s">
        <v>438</v>
      </c>
    </row>
    <row r="45" spans="1:12" x14ac:dyDescent="0.35">
      <c r="A45" t="s">
        <v>3373</v>
      </c>
      <c r="D45" s="127" t="str">
        <f t="shared" si="0"/>
        <v>29</v>
      </c>
      <c r="E45" s="127" t="str">
        <f t="shared" si="1"/>
        <v>A1_7.</v>
      </c>
      <c r="F45" s="127" t="s">
        <v>463</v>
      </c>
      <c r="G45" t="str">
        <f t="shared" si="2"/>
        <v>A1.7 29</v>
      </c>
      <c r="H45" t="str">
        <f>VLOOKUP(G45,Лист3!$A$4:$AN$591,3,0)</f>
        <v>Канал свободен</v>
      </c>
      <c r="L45" t="s">
        <v>438</v>
      </c>
    </row>
    <row r="46" spans="1:12" x14ac:dyDescent="0.35">
      <c r="A46" t="s">
        <v>3374</v>
      </c>
      <c r="D46" s="127" t="str">
        <f t="shared" si="0"/>
        <v>30</v>
      </c>
      <c r="E46" s="127" t="str">
        <f t="shared" si="1"/>
        <v>A1_7.</v>
      </c>
      <c r="F46" s="127" t="s">
        <v>463</v>
      </c>
      <c r="G46" t="str">
        <f t="shared" si="2"/>
        <v>A1.7 30</v>
      </c>
      <c r="H46" t="str">
        <f>VLOOKUP(G46,Лист3!$A$4:$AN$591,3,0)</f>
        <v>Канал свободен</v>
      </c>
      <c r="L46" t="s">
        <v>438</v>
      </c>
    </row>
    <row r="47" spans="1:12" x14ac:dyDescent="0.35">
      <c r="A47" t="s">
        <v>3375</v>
      </c>
      <c r="D47" s="127" t="str">
        <f t="shared" si="0"/>
        <v>31</v>
      </c>
      <c r="E47" s="127" t="str">
        <f t="shared" si="1"/>
        <v>A1_7.</v>
      </c>
      <c r="F47" s="127" t="s">
        <v>463</v>
      </c>
      <c r="G47" t="str">
        <f t="shared" si="2"/>
        <v>A1.7 31</v>
      </c>
      <c r="H47" t="str">
        <f>VLOOKUP(G47,Лист3!$A$4:$AN$591,3,0)</f>
        <v>Канал свободен</v>
      </c>
      <c r="L47" t="s">
        <v>438</v>
      </c>
    </row>
    <row r="48" spans="1:12" x14ac:dyDescent="0.35">
      <c r="A48" t="s">
        <v>3376</v>
      </c>
      <c r="D48" s="127" t="str">
        <f t="shared" si="0"/>
        <v>32</v>
      </c>
      <c r="E48" s="127" t="str">
        <f t="shared" si="1"/>
        <v>A1_7.</v>
      </c>
      <c r="F48" s="127" t="s">
        <v>463</v>
      </c>
      <c r="G48" t="str">
        <f t="shared" si="2"/>
        <v>A1.7 32</v>
      </c>
      <c r="H48" t="str">
        <f>VLOOKUP(G48,Лист3!$A$4:$AN$591,3,0)</f>
        <v>Канал свободен</v>
      </c>
      <c r="L48" t="s">
        <v>438</v>
      </c>
    </row>
    <row r="49" spans="1:12" x14ac:dyDescent="0.35">
      <c r="A49" t="s">
        <v>3377</v>
      </c>
      <c r="D49" s="127" t="str">
        <f t="shared" si="0"/>
        <v>01</v>
      </c>
      <c r="E49" s="127" t="str">
        <f t="shared" si="1"/>
        <v>A1_8.</v>
      </c>
      <c r="F49" s="127" t="s">
        <v>441</v>
      </c>
      <c r="G49" t="str">
        <f t="shared" si="2"/>
        <v>A1.8 01</v>
      </c>
      <c r="H49" t="str">
        <f>VLOOKUP(G49,Лист3!$A$4:$AN$591,3,0)</f>
        <v>ЭУ 2-1. Вода (ПК-01, на сливе с т/о, т.2). Температура</v>
      </c>
      <c r="L49" t="s">
        <v>698</v>
      </c>
    </row>
    <row r="50" spans="1:12" x14ac:dyDescent="0.35">
      <c r="A50" t="s">
        <v>3378</v>
      </c>
      <c r="D50" s="127" t="str">
        <f t="shared" si="0"/>
        <v>02</v>
      </c>
      <c r="E50" s="127" t="str">
        <f t="shared" si="1"/>
        <v>A1_8.</v>
      </c>
      <c r="F50" s="127" t="s">
        <v>441</v>
      </c>
      <c r="G50" t="str">
        <f t="shared" si="2"/>
        <v>A1.8 02</v>
      </c>
      <c r="H50" t="str">
        <f>VLOOKUP(G50,Лист3!$A$4:$AN$591,3,0)</f>
        <v>ЭУ 2-1. Вода (ПК-01, на сливе с т/о, т.3). Температура</v>
      </c>
      <c r="L50" t="s">
        <v>699</v>
      </c>
    </row>
    <row r="51" spans="1:12" x14ac:dyDescent="0.35">
      <c r="A51" t="s">
        <v>3379</v>
      </c>
      <c r="D51" s="127" t="str">
        <f t="shared" si="0"/>
        <v>03</v>
      </c>
      <c r="E51" s="127" t="str">
        <f t="shared" si="1"/>
        <v>A1_8.</v>
      </c>
      <c r="F51" s="127" t="s">
        <v>441</v>
      </c>
      <c r="G51" t="str">
        <f t="shared" si="2"/>
        <v>A1.8 03</v>
      </c>
      <c r="H51" t="str">
        <f>VLOOKUP(G51,Лист3!$A$4:$AN$591,3,0)</f>
        <v>ЭУ 2-1. Вода (ПК-01, на сливе с т/о, т.4). Температура</v>
      </c>
      <c r="L51" t="s">
        <v>700</v>
      </c>
    </row>
    <row r="52" spans="1:12" x14ac:dyDescent="0.35">
      <c r="A52" t="s">
        <v>3380</v>
      </c>
      <c r="D52" s="127" t="str">
        <f t="shared" si="0"/>
        <v>04</v>
      </c>
      <c r="E52" s="127" t="str">
        <f t="shared" si="1"/>
        <v>A1_8.</v>
      </c>
      <c r="F52" s="127" t="s">
        <v>441</v>
      </c>
      <c r="G52" t="str">
        <f t="shared" si="2"/>
        <v>A1.8 04</v>
      </c>
      <c r="H52" t="str">
        <f>VLOOKUP(G52,Лист3!$A$4:$AN$591,3,0)</f>
        <v>ЭУ 2-1. Вода (ПК-01, на сливе с т/о, т.5). Температура</v>
      </c>
      <c r="L52" t="s">
        <v>701</v>
      </c>
    </row>
    <row r="53" spans="1:12" x14ac:dyDescent="0.35">
      <c r="A53" t="s">
        <v>3381</v>
      </c>
      <c r="D53" s="127" t="str">
        <f t="shared" si="0"/>
        <v>05</v>
      </c>
      <c r="E53" s="127" t="str">
        <f t="shared" si="1"/>
        <v>A1_8.</v>
      </c>
      <c r="F53" s="127" t="s">
        <v>441</v>
      </c>
      <c r="G53" t="str">
        <f t="shared" si="2"/>
        <v>A1.8 05</v>
      </c>
      <c r="H53" t="str">
        <f>VLOOKUP(G53,Лист3!$A$4:$AN$591,3,0)</f>
        <v>ЭУ 2-1. Вода (ПК-01, на сливе с т/о, т.6). Температура</v>
      </c>
      <c r="L53" t="s">
        <v>702</v>
      </c>
    </row>
    <row r="54" spans="1:12" x14ac:dyDescent="0.35">
      <c r="A54" t="s">
        <v>3382</v>
      </c>
      <c r="D54" s="127" t="str">
        <f t="shared" si="0"/>
        <v>06</v>
      </c>
      <c r="E54" s="127" t="str">
        <f t="shared" si="1"/>
        <v>A1_8.</v>
      </c>
      <c r="F54" s="127" t="s">
        <v>441</v>
      </c>
      <c r="G54" t="str">
        <f t="shared" si="2"/>
        <v>A1.8 06</v>
      </c>
      <c r="H54" t="str">
        <f>VLOOKUP(G54,Лист3!$A$4:$AN$591,3,0)</f>
        <v>ЭУ 2-1. Вода (ПК-01, на сливе с т/о, т.7). Температура</v>
      </c>
      <c r="L54" t="s">
        <v>703</v>
      </c>
    </row>
    <row r="55" spans="1:12" x14ac:dyDescent="0.35">
      <c r="A55" t="s">
        <v>3383</v>
      </c>
      <c r="D55" s="127" t="str">
        <f t="shared" si="0"/>
        <v>07</v>
      </c>
      <c r="E55" s="127" t="str">
        <f t="shared" si="1"/>
        <v>A1_8.</v>
      </c>
      <c r="F55" s="127" t="s">
        <v>441</v>
      </c>
      <c r="G55" t="str">
        <f t="shared" si="2"/>
        <v>A1.8 07</v>
      </c>
      <c r="H55" t="str">
        <f>VLOOKUP(G55,Лист3!$A$4:$AN$591,3,0)</f>
        <v>ЭУ 2-1. Вода (ПК-01, на сливе с т/о, т.1). Температура</v>
      </c>
      <c r="L55" t="s">
        <v>704</v>
      </c>
    </row>
    <row r="56" spans="1:12" x14ac:dyDescent="0.35">
      <c r="A56" t="s">
        <v>3384</v>
      </c>
      <c r="D56" s="127" t="str">
        <f t="shared" si="0"/>
        <v>08</v>
      </c>
      <c r="E56" s="127" t="str">
        <f t="shared" si="1"/>
        <v>A1_8.</v>
      </c>
      <c r="F56" s="127" t="s">
        <v>441</v>
      </c>
      <c r="G56" t="str">
        <f t="shared" si="2"/>
        <v>A1.8 08</v>
      </c>
      <c r="H56" t="str">
        <f>VLOOKUP(G56,Лист3!$A$4:$AN$591,3,0)</f>
        <v>ЭУ 2-1. Вода (ПК-02, на сливе с т/о, т.2). Температура</v>
      </c>
      <c r="L56" t="s">
        <v>705</v>
      </c>
    </row>
    <row r="57" spans="1:12" x14ac:dyDescent="0.35">
      <c r="A57" t="s">
        <v>3385</v>
      </c>
      <c r="D57" s="127" t="str">
        <f t="shared" si="0"/>
        <v>09</v>
      </c>
      <c r="E57" s="127" t="str">
        <f t="shared" si="1"/>
        <v>A1_8.</v>
      </c>
      <c r="F57" s="127" t="s">
        <v>441</v>
      </c>
      <c r="G57" t="str">
        <f t="shared" si="2"/>
        <v>A1.8 09</v>
      </c>
      <c r="H57" t="e">
        <f>VLOOKUP(G57,Лист3!$A$4:$AN$591,3,0)</f>
        <v>#N/A</v>
      </c>
      <c r="L57" t="s">
        <v>438</v>
      </c>
    </row>
    <row r="58" spans="1:12" x14ac:dyDescent="0.35">
      <c r="A58" t="s">
        <v>3386</v>
      </c>
      <c r="D58" s="127" t="str">
        <f t="shared" si="0"/>
        <v>10</v>
      </c>
      <c r="E58" s="127" t="str">
        <f t="shared" si="1"/>
        <v>A1_8.</v>
      </c>
      <c r="F58" s="127" t="s">
        <v>441</v>
      </c>
      <c r="G58" t="str">
        <f t="shared" si="2"/>
        <v>A1.8 10</v>
      </c>
      <c r="H58" t="e">
        <f>VLOOKUP(G58,Лист3!$A$4:$AN$591,3,0)</f>
        <v>#N/A</v>
      </c>
      <c r="L58" t="s">
        <v>438</v>
      </c>
    </row>
    <row r="59" spans="1:12" x14ac:dyDescent="0.35">
      <c r="A59" t="s">
        <v>3387</v>
      </c>
      <c r="D59" s="127" t="str">
        <f t="shared" si="0"/>
        <v>11</v>
      </c>
      <c r="E59" s="127" t="str">
        <f t="shared" si="1"/>
        <v>A1_8.</v>
      </c>
      <c r="F59" s="127" t="s">
        <v>441</v>
      </c>
      <c r="G59" t="str">
        <f t="shared" si="2"/>
        <v>A1.8 11</v>
      </c>
      <c r="H59" t="e">
        <f>VLOOKUP(G59,Лист3!$A$4:$AN$591,3,0)</f>
        <v>#N/A</v>
      </c>
      <c r="L59" t="s">
        <v>438</v>
      </c>
    </row>
    <row r="60" spans="1:12" x14ac:dyDescent="0.35">
      <c r="A60" t="s">
        <v>3388</v>
      </c>
      <c r="D60" s="127" t="str">
        <f t="shared" si="0"/>
        <v>12</v>
      </c>
      <c r="E60" s="127" t="str">
        <f t="shared" si="1"/>
        <v>A1_8.</v>
      </c>
      <c r="F60" s="127" t="s">
        <v>441</v>
      </c>
      <c r="G60" t="str">
        <f t="shared" si="2"/>
        <v>A1.8 12</v>
      </c>
      <c r="H60" t="e">
        <f>VLOOKUP(G60,Лист3!$A$4:$AN$591,3,0)</f>
        <v>#N/A</v>
      </c>
      <c r="L60" t="s">
        <v>438</v>
      </c>
    </row>
    <row r="61" spans="1:12" x14ac:dyDescent="0.35">
      <c r="A61" t="s">
        <v>3389</v>
      </c>
      <c r="D61" s="127" t="str">
        <f t="shared" si="0"/>
        <v>13</v>
      </c>
      <c r="E61" s="127" t="str">
        <f t="shared" si="1"/>
        <v>A1_8.</v>
      </c>
      <c r="F61" s="127" t="s">
        <v>441</v>
      </c>
      <c r="G61" t="str">
        <f t="shared" si="2"/>
        <v>A1.8 13</v>
      </c>
      <c r="H61" t="e">
        <f>VLOOKUP(G61,Лист3!$A$4:$AN$591,3,0)</f>
        <v>#N/A</v>
      </c>
      <c r="L61" t="s">
        <v>438</v>
      </c>
    </row>
    <row r="62" spans="1:12" x14ac:dyDescent="0.35">
      <c r="A62" t="s">
        <v>3390</v>
      </c>
      <c r="D62" s="127" t="str">
        <f t="shared" si="0"/>
        <v>14</v>
      </c>
      <c r="E62" s="127" t="str">
        <f t="shared" si="1"/>
        <v>A1_8.</v>
      </c>
      <c r="F62" s="127" t="s">
        <v>441</v>
      </c>
      <c r="G62" t="str">
        <f t="shared" si="2"/>
        <v>A1.8 14</v>
      </c>
      <c r="H62" t="e">
        <f>VLOOKUP(G62,Лист3!$A$4:$AN$591,3,0)</f>
        <v>#N/A</v>
      </c>
      <c r="L62" t="s">
        <v>438</v>
      </c>
    </row>
    <row r="63" spans="1:12" x14ac:dyDescent="0.35">
      <c r="A63" t="s">
        <v>3391</v>
      </c>
      <c r="D63" s="127" t="str">
        <f t="shared" si="0"/>
        <v>15</v>
      </c>
      <c r="E63" s="127" t="str">
        <f t="shared" si="1"/>
        <v>A1_8.</v>
      </c>
      <c r="F63" s="127" t="s">
        <v>441</v>
      </c>
      <c r="G63" t="str">
        <f t="shared" si="2"/>
        <v>A1.8 15</v>
      </c>
      <c r="H63" t="e">
        <f>VLOOKUP(G63,Лист3!$A$4:$AN$591,3,0)</f>
        <v>#N/A</v>
      </c>
      <c r="L63" t="s">
        <v>438</v>
      </c>
    </row>
    <row r="64" spans="1:12" x14ac:dyDescent="0.35">
      <c r="A64" t="s">
        <v>3392</v>
      </c>
      <c r="D64" s="127" t="str">
        <f t="shared" si="0"/>
        <v>16</v>
      </c>
      <c r="E64" s="127" t="str">
        <f t="shared" si="1"/>
        <v>A1_8.</v>
      </c>
      <c r="F64" s="127" t="s">
        <v>441</v>
      </c>
      <c r="G64" t="str">
        <f t="shared" si="2"/>
        <v>A1.8 16</v>
      </c>
      <c r="H64" t="e">
        <f>VLOOKUP(G64,Лист3!$A$4:$AN$591,3,0)</f>
        <v>#N/A</v>
      </c>
      <c r="L64" t="s">
        <v>438</v>
      </c>
    </row>
    <row r="65" spans="1:12" x14ac:dyDescent="0.35">
      <c r="A65" t="s">
        <v>3393</v>
      </c>
      <c r="D65" s="127" t="str">
        <f t="shared" si="0"/>
        <v>17</v>
      </c>
      <c r="E65" s="127" t="str">
        <f t="shared" si="1"/>
        <v>A1_8.</v>
      </c>
      <c r="F65" s="127" t="s">
        <v>441</v>
      </c>
      <c r="G65" t="str">
        <f t="shared" si="2"/>
        <v>A1.8 17</v>
      </c>
      <c r="H65" t="e">
        <f>VLOOKUP(G65,Лист3!$A$4:$AN$591,3,0)</f>
        <v>#N/A</v>
      </c>
      <c r="L65" t="s">
        <v>438</v>
      </c>
    </row>
    <row r="66" spans="1:12" x14ac:dyDescent="0.35">
      <c r="A66" t="s">
        <v>3394</v>
      </c>
      <c r="D66" s="127" t="str">
        <f t="shared" ref="D66:D129" si="3">MID(A66,SEARCH("_V",A66)-2,2)</f>
        <v>18</v>
      </c>
      <c r="E66" s="127" t="str">
        <f t="shared" ref="E66:E129" si="4">MID(A66,SEARCH("A1_",A66),5)</f>
        <v>A1_8.</v>
      </c>
      <c r="F66" s="127" t="s">
        <v>441</v>
      </c>
      <c r="G66" t="str">
        <f t="shared" ref="G66:G129" si="5">_xlfn.CONCAT(F66," ",D66)</f>
        <v>A1.8 18</v>
      </c>
      <c r="H66" t="e">
        <f>VLOOKUP(G66,Лист3!$A$4:$AN$591,3,0)</f>
        <v>#N/A</v>
      </c>
      <c r="L66" t="s">
        <v>438</v>
      </c>
    </row>
    <row r="67" spans="1:12" x14ac:dyDescent="0.35">
      <c r="A67" t="s">
        <v>3395</v>
      </c>
      <c r="D67" s="127" t="str">
        <f t="shared" si="3"/>
        <v>19</v>
      </c>
      <c r="E67" s="127" t="str">
        <f t="shared" si="4"/>
        <v>A1_8.</v>
      </c>
      <c r="F67" s="127" t="s">
        <v>441</v>
      </c>
      <c r="G67" t="str">
        <f t="shared" si="5"/>
        <v>A1.8 19</v>
      </c>
      <c r="H67" t="e">
        <f>VLOOKUP(G67,Лист3!$A$4:$AN$591,3,0)</f>
        <v>#N/A</v>
      </c>
      <c r="L67" t="s">
        <v>438</v>
      </c>
    </row>
    <row r="68" spans="1:12" x14ac:dyDescent="0.35">
      <c r="A68" t="s">
        <v>3396</v>
      </c>
      <c r="D68" s="127" t="str">
        <f t="shared" si="3"/>
        <v>20</v>
      </c>
      <c r="E68" s="127" t="str">
        <f t="shared" si="4"/>
        <v>A1_8.</v>
      </c>
      <c r="F68" s="127" t="s">
        <v>441</v>
      </c>
      <c r="G68" t="str">
        <f t="shared" si="5"/>
        <v>A1.8 20</v>
      </c>
      <c r="H68" t="e">
        <f>VLOOKUP(G68,Лист3!$A$4:$AN$591,3,0)</f>
        <v>#N/A</v>
      </c>
      <c r="L68" t="s">
        <v>438</v>
      </c>
    </row>
    <row r="69" spans="1:12" x14ac:dyDescent="0.35">
      <c r="A69" t="s">
        <v>3397</v>
      </c>
      <c r="D69" s="127" t="str">
        <f t="shared" si="3"/>
        <v>21</v>
      </c>
      <c r="E69" s="127" t="str">
        <f t="shared" si="4"/>
        <v>A1_8.</v>
      </c>
      <c r="F69" s="127" t="s">
        <v>441</v>
      </c>
      <c r="G69" t="str">
        <f t="shared" si="5"/>
        <v>A1.8 21</v>
      </c>
      <c r="H69" t="e">
        <f>VLOOKUP(G69,Лист3!$A$4:$AN$591,3,0)</f>
        <v>#N/A</v>
      </c>
      <c r="L69" t="s">
        <v>438</v>
      </c>
    </row>
    <row r="70" spans="1:12" x14ac:dyDescent="0.35">
      <c r="A70" t="s">
        <v>3398</v>
      </c>
      <c r="D70" s="127" t="str">
        <f t="shared" si="3"/>
        <v>22</v>
      </c>
      <c r="E70" s="127" t="str">
        <f t="shared" si="4"/>
        <v>A1_8.</v>
      </c>
      <c r="F70" s="127" t="s">
        <v>441</v>
      </c>
      <c r="G70" t="str">
        <f t="shared" si="5"/>
        <v>A1.8 22</v>
      </c>
      <c r="H70" t="e">
        <f>VLOOKUP(G70,Лист3!$A$4:$AN$591,3,0)</f>
        <v>#N/A</v>
      </c>
      <c r="L70" t="s">
        <v>438</v>
      </c>
    </row>
    <row r="71" spans="1:12" x14ac:dyDescent="0.35">
      <c r="A71" t="s">
        <v>3399</v>
      </c>
      <c r="D71" s="127" t="str">
        <f t="shared" si="3"/>
        <v>23</v>
      </c>
      <c r="E71" s="127" t="str">
        <f t="shared" si="4"/>
        <v>A1_8.</v>
      </c>
      <c r="F71" s="127" t="s">
        <v>441</v>
      </c>
      <c r="G71" t="str">
        <f t="shared" si="5"/>
        <v>A1.8 23</v>
      </c>
      <c r="H71" t="e">
        <f>VLOOKUP(G71,Лист3!$A$4:$AN$591,3,0)</f>
        <v>#N/A</v>
      </c>
      <c r="L71" t="s">
        <v>438</v>
      </c>
    </row>
    <row r="72" spans="1:12" x14ac:dyDescent="0.35">
      <c r="A72" t="s">
        <v>3400</v>
      </c>
      <c r="D72" s="127" t="str">
        <f t="shared" si="3"/>
        <v>24</v>
      </c>
      <c r="E72" s="127" t="str">
        <f t="shared" si="4"/>
        <v>A1_8.</v>
      </c>
      <c r="F72" s="127" t="s">
        <v>441</v>
      </c>
      <c r="G72" t="str">
        <f t="shared" si="5"/>
        <v>A1.8 24</v>
      </c>
      <c r="H72" t="e">
        <f>VLOOKUP(G72,Лист3!$A$4:$AN$591,3,0)</f>
        <v>#N/A</v>
      </c>
      <c r="L72" t="s">
        <v>438</v>
      </c>
    </row>
    <row r="73" spans="1:12" x14ac:dyDescent="0.35">
      <c r="A73" t="s">
        <v>3401</v>
      </c>
      <c r="D73" s="127" t="str">
        <f t="shared" si="3"/>
        <v>25</v>
      </c>
      <c r="E73" s="127" t="str">
        <f t="shared" si="4"/>
        <v>A1_8.</v>
      </c>
      <c r="F73" s="127" t="s">
        <v>441</v>
      </c>
      <c r="G73" t="str">
        <f t="shared" si="5"/>
        <v>A1.8 25</v>
      </c>
      <c r="H73" t="e">
        <f>VLOOKUP(G73,Лист3!$A$4:$AN$591,3,0)</f>
        <v>#N/A</v>
      </c>
      <c r="L73" t="s">
        <v>438</v>
      </c>
    </row>
    <row r="74" spans="1:12" x14ac:dyDescent="0.35">
      <c r="A74" t="s">
        <v>3402</v>
      </c>
      <c r="D74" s="127" t="str">
        <f t="shared" si="3"/>
        <v>26</v>
      </c>
      <c r="E74" s="127" t="str">
        <f t="shared" si="4"/>
        <v>A1_8.</v>
      </c>
      <c r="F74" s="127" t="s">
        <v>441</v>
      </c>
      <c r="G74" t="str">
        <f t="shared" si="5"/>
        <v>A1.8 26</v>
      </c>
      <c r="H74" t="e">
        <f>VLOOKUP(G74,Лист3!$A$4:$AN$591,3,0)</f>
        <v>#N/A</v>
      </c>
      <c r="L74" t="s">
        <v>438</v>
      </c>
    </row>
    <row r="75" spans="1:12" x14ac:dyDescent="0.35">
      <c r="A75" t="s">
        <v>3403</v>
      </c>
      <c r="D75" s="127" t="str">
        <f t="shared" si="3"/>
        <v>27</v>
      </c>
      <c r="E75" s="127" t="str">
        <f t="shared" si="4"/>
        <v>A1_8.</v>
      </c>
      <c r="F75" s="127" t="s">
        <v>441</v>
      </c>
      <c r="G75" t="str">
        <f t="shared" si="5"/>
        <v>A1.8 27</v>
      </c>
      <c r="H75" t="e">
        <f>VLOOKUP(G75,Лист3!$A$4:$AN$591,3,0)</f>
        <v>#N/A</v>
      </c>
      <c r="L75" t="s">
        <v>438</v>
      </c>
    </row>
    <row r="76" spans="1:12" x14ac:dyDescent="0.35">
      <c r="A76" t="s">
        <v>3404</v>
      </c>
      <c r="D76" s="127" t="str">
        <f t="shared" si="3"/>
        <v>28</v>
      </c>
      <c r="E76" s="127" t="str">
        <f t="shared" si="4"/>
        <v>A1_8.</v>
      </c>
      <c r="F76" s="127" t="s">
        <v>441</v>
      </c>
      <c r="G76" t="str">
        <f t="shared" si="5"/>
        <v>A1.8 28</v>
      </c>
      <c r="H76" t="e">
        <f>VLOOKUP(G76,Лист3!$A$4:$AN$591,3,0)</f>
        <v>#N/A</v>
      </c>
      <c r="L76" t="s">
        <v>438</v>
      </c>
    </row>
    <row r="77" spans="1:12" x14ac:dyDescent="0.35">
      <c r="A77" t="s">
        <v>3405</v>
      </c>
      <c r="D77" s="127" t="str">
        <f t="shared" si="3"/>
        <v>29</v>
      </c>
      <c r="E77" s="127" t="str">
        <f t="shared" si="4"/>
        <v>A1_8.</v>
      </c>
      <c r="F77" s="127" t="s">
        <v>441</v>
      </c>
      <c r="G77" t="str">
        <f t="shared" si="5"/>
        <v>A1.8 29</v>
      </c>
      <c r="H77" t="e">
        <f>VLOOKUP(G77,Лист3!$A$4:$AN$591,3,0)</f>
        <v>#N/A</v>
      </c>
      <c r="L77" t="s">
        <v>438</v>
      </c>
    </row>
    <row r="78" spans="1:12" x14ac:dyDescent="0.35">
      <c r="A78" t="s">
        <v>3406</v>
      </c>
      <c r="D78" s="127" t="str">
        <f t="shared" si="3"/>
        <v>30</v>
      </c>
      <c r="E78" s="127" t="str">
        <f t="shared" si="4"/>
        <v>A1_8.</v>
      </c>
      <c r="F78" s="127" t="s">
        <v>441</v>
      </c>
      <c r="G78" t="str">
        <f t="shared" si="5"/>
        <v>A1.8 30</v>
      </c>
      <c r="H78" t="e">
        <f>VLOOKUP(G78,Лист3!$A$4:$AN$591,3,0)</f>
        <v>#N/A</v>
      </c>
      <c r="L78" t="s">
        <v>438</v>
      </c>
    </row>
    <row r="79" spans="1:12" x14ac:dyDescent="0.35">
      <c r="A79" t="s">
        <v>3407</v>
      </c>
      <c r="D79" s="127" t="str">
        <f t="shared" si="3"/>
        <v>31</v>
      </c>
      <c r="E79" s="127" t="str">
        <f t="shared" si="4"/>
        <v>A1_8.</v>
      </c>
      <c r="F79" s="127" t="s">
        <v>441</v>
      </c>
      <c r="G79" t="str">
        <f t="shared" si="5"/>
        <v>A1.8 31</v>
      </c>
      <c r="H79" t="e">
        <f>VLOOKUP(G79,Лист3!$A$4:$AN$591,3,0)</f>
        <v>#N/A</v>
      </c>
      <c r="L79" t="s">
        <v>438</v>
      </c>
    </row>
    <row r="80" spans="1:12" x14ac:dyDescent="0.35">
      <c r="A80" t="s">
        <v>3408</v>
      </c>
      <c r="D80" s="127" t="str">
        <f t="shared" si="3"/>
        <v>32</v>
      </c>
      <c r="E80" s="127" t="str">
        <f t="shared" si="4"/>
        <v>A1_8.</v>
      </c>
      <c r="F80" s="127" t="s">
        <v>441</v>
      </c>
      <c r="G80" t="str">
        <f t="shared" si="5"/>
        <v>A1.8 32</v>
      </c>
      <c r="H80" t="e">
        <f>VLOOKUP(G80,Лист3!$A$4:$AN$591,3,0)</f>
        <v>#N/A</v>
      </c>
      <c r="L80" t="s">
        <v>438</v>
      </c>
    </row>
    <row r="81" spans="1:12" x14ac:dyDescent="0.35">
      <c r="A81" t="s">
        <v>2960</v>
      </c>
      <c r="D81" s="127" t="str">
        <f t="shared" si="3"/>
        <v>01</v>
      </c>
      <c r="E81" s="127" t="str">
        <f t="shared" si="4"/>
        <v>A1_9.</v>
      </c>
      <c r="F81" s="127" t="s">
        <v>442</v>
      </c>
      <c r="G81" t="str">
        <f t="shared" si="5"/>
        <v>A1.9 01</v>
      </c>
      <c r="H81" t="str">
        <f>VLOOKUP(G81,Лист3!$A$4:$AN$591,3,0)</f>
        <v>ЭУ 2-1. Вода (ПК-02, на сливе с т/о, т.3). Температура</v>
      </c>
      <c r="L81" t="s">
        <v>694</v>
      </c>
    </row>
    <row r="82" spans="1:12" x14ac:dyDescent="0.35">
      <c r="A82" t="s">
        <v>2961</v>
      </c>
      <c r="D82" s="127" t="str">
        <f t="shared" si="3"/>
        <v>02</v>
      </c>
      <c r="E82" s="127" t="str">
        <f t="shared" si="4"/>
        <v>A1_9.</v>
      </c>
      <c r="F82" s="127" t="s">
        <v>442</v>
      </c>
      <c r="G82" t="str">
        <f t="shared" si="5"/>
        <v>A1.9 02</v>
      </c>
      <c r="H82" t="str">
        <f>VLOOKUP(G82,Лист3!$A$4:$AN$591,3,0)</f>
        <v>ЭУ 2-1. Вода (ПК-02, на сливе с т/о, т.4). Температура</v>
      </c>
      <c r="L82" t="s">
        <v>695</v>
      </c>
    </row>
    <row r="83" spans="1:12" x14ac:dyDescent="0.35">
      <c r="A83" t="s">
        <v>2962</v>
      </c>
      <c r="D83" s="127" t="str">
        <f t="shared" si="3"/>
        <v>03</v>
      </c>
      <c r="E83" s="127" t="str">
        <f t="shared" si="4"/>
        <v>A1_9.</v>
      </c>
      <c r="F83" s="127" t="s">
        <v>442</v>
      </c>
      <c r="G83" t="str">
        <f t="shared" si="5"/>
        <v>A1.9 03</v>
      </c>
      <c r="H83" t="str">
        <f>VLOOKUP(G83,Лист3!$A$4:$AN$591,3,0)</f>
        <v>ЭУ 2-1. Вода (ПК-02, на сливе с т/о, т.5). Температура</v>
      </c>
      <c r="L83" t="s">
        <v>696</v>
      </c>
    </row>
    <row r="84" spans="1:12" x14ac:dyDescent="0.35">
      <c r="A84" t="s">
        <v>2963</v>
      </c>
      <c r="D84" s="127" t="str">
        <f t="shared" si="3"/>
        <v>04</v>
      </c>
      <c r="E84" s="127" t="str">
        <f t="shared" si="4"/>
        <v>A1_9.</v>
      </c>
      <c r="F84" s="127" t="s">
        <v>442</v>
      </c>
      <c r="G84" t="str">
        <f t="shared" si="5"/>
        <v>A1.9 04</v>
      </c>
      <c r="H84" t="str">
        <f>VLOOKUP(G84,Лист3!$A$4:$AN$591,3,0)</f>
        <v>ЭУ 2-1. Вода (ПК-02, на сливе с т/о, т.6). Температура</v>
      </c>
      <c r="L84" t="s">
        <v>697</v>
      </c>
    </row>
    <row r="85" spans="1:12" x14ac:dyDescent="0.35">
      <c r="A85" t="s">
        <v>2964</v>
      </c>
      <c r="D85" s="127" t="str">
        <f t="shared" si="3"/>
        <v>05</v>
      </c>
      <c r="E85" s="127" t="str">
        <f t="shared" si="4"/>
        <v>A1_9.</v>
      </c>
      <c r="F85" s="127" t="s">
        <v>442</v>
      </c>
      <c r="G85" t="str">
        <f t="shared" si="5"/>
        <v>A1.9 05</v>
      </c>
      <c r="H85" t="str">
        <f>VLOOKUP(G85,Лист3!$A$4:$AN$591,3,0)</f>
        <v>ЭУ 2-1. Вода (ПК-02, на сливе с т/о, т.7). Температура</v>
      </c>
      <c r="L85" t="s">
        <v>740</v>
      </c>
    </row>
    <row r="86" spans="1:12" x14ac:dyDescent="0.35">
      <c r="A86" t="s">
        <v>2965</v>
      </c>
      <c r="D86" s="127" t="str">
        <f t="shared" si="3"/>
        <v>06</v>
      </c>
      <c r="E86" s="127" t="str">
        <f t="shared" si="4"/>
        <v>A1_9.</v>
      </c>
      <c r="F86" s="127" t="s">
        <v>442</v>
      </c>
      <c r="G86" t="str">
        <f t="shared" si="5"/>
        <v>A1.9 06</v>
      </c>
      <c r="H86" t="str">
        <f>VLOOKUP(G86,Лист3!$A$4:$AN$591,3,0)</f>
        <v>ЭУ 2-1. Вода (ПК-02, на сливе с т/о, т.1). Температура</v>
      </c>
      <c r="L86" t="s">
        <v>741</v>
      </c>
    </row>
    <row r="87" spans="1:12" x14ac:dyDescent="0.35">
      <c r="A87" t="s">
        <v>2966</v>
      </c>
      <c r="D87" s="127" t="str">
        <f t="shared" si="3"/>
        <v>07</v>
      </c>
      <c r="E87" s="127" t="str">
        <f t="shared" si="4"/>
        <v>A1_9.</v>
      </c>
      <c r="F87" s="127" t="s">
        <v>442</v>
      </c>
      <c r="G87" t="str">
        <f t="shared" si="5"/>
        <v>A1.9 07</v>
      </c>
      <c r="H87" t="str">
        <f>VLOOKUP(G87,Лист3!$A$4:$AN$591,3,0)</f>
        <v>ЭУ 2-1. Вода (ПК-03, на сливе с т/о, т.2). Температура</v>
      </c>
      <c r="L87" t="s">
        <v>742</v>
      </c>
    </row>
    <row r="88" spans="1:12" x14ac:dyDescent="0.35">
      <c r="A88" t="s">
        <v>2967</v>
      </c>
      <c r="D88" s="127" t="str">
        <f t="shared" si="3"/>
        <v>08</v>
      </c>
      <c r="E88" s="127" t="str">
        <f t="shared" si="4"/>
        <v>A1_9.</v>
      </c>
      <c r="F88" s="127" t="s">
        <v>442</v>
      </c>
      <c r="G88" t="str">
        <f t="shared" si="5"/>
        <v>A1.9 08</v>
      </c>
      <c r="H88" t="str">
        <f>VLOOKUP(G88,Лист3!$A$4:$AN$591,3,0)</f>
        <v>ЭУ 2-1. Вода (ПК-03, на сливе с т/о, т.3). Температура</v>
      </c>
      <c r="L88" t="s">
        <v>743</v>
      </c>
    </row>
    <row r="89" spans="1:12" x14ac:dyDescent="0.35">
      <c r="A89" t="s">
        <v>2968</v>
      </c>
      <c r="D89" s="127" t="str">
        <f t="shared" si="3"/>
        <v>01</v>
      </c>
      <c r="E89" s="127" t="str">
        <f t="shared" si="4"/>
        <v>A1_10</v>
      </c>
      <c r="F89" s="127" t="s">
        <v>444</v>
      </c>
      <c r="G89" t="str">
        <f t="shared" si="5"/>
        <v>A1.10 01</v>
      </c>
      <c r="H89" t="str">
        <f>VLOOKUP(G89,Лист3!$A$4:$AN$591,3,0)</f>
        <v>ЭУ 2-1. Вода (ПК-03, на сливе с т/о, т.4). Температура</v>
      </c>
      <c r="L89" t="s">
        <v>706</v>
      </c>
    </row>
    <row r="90" spans="1:12" x14ac:dyDescent="0.35">
      <c r="A90" t="s">
        <v>2969</v>
      </c>
      <c r="D90" s="127" t="str">
        <f t="shared" si="3"/>
        <v>02</v>
      </c>
      <c r="E90" s="127" t="str">
        <f t="shared" si="4"/>
        <v>A1_10</v>
      </c>
      <c r="F90" s="127" t="s">
        <v>444</v>
      </c>
      <c r="G90" t="str">
        <f t="shared" si="5"/>
        <v>A1.10 02</v>
      </c>
      <c r="H90" t="str">
        <f>VLOOKUP(G90,Лист3!$A$4:$AN$591,3,0)</f>
        <v>ЭУ 2-1. Вода (ПК-03, на сливе с т/о, т.5). Температура</v>
      </c>
      <c r="L90" t="s">
        <v>707</v>
      </c>
    </row>
    <row r="91" spans="1:12" x14ac:dyDescent="0.35">
      <c r="A91" t="s">
        <v>2970</v>
      </c>
      <c r="D91" s="127" t="str">
        <f t="shared" si="3"/>
        <v>03</v>
      </c>
      <c r="E91" s="127" t="str">
        <f t="shared" si="4"/>
        <v>A1_10</v>
      </c>
      <c r="F91" s="127" t="s">
        <v>444</v>
      </c>
      <c r="G91" t="str">
        <f t="shared" si="5"/>
        <v>A1.10 03</v>
      </c>
      <c r="H91" t="str">
        <f>VLOOKUP(G91,Лист3!$A$4:$AN$591,3,0)</f>
        <v>ЭУ 2-1. Вода (ПК-03, на сливе с т/о, т.6). Температура</v>
      </c>
      <c r="L91" t="s">
        <v>708</v>
      </c>
    </row>
    <row r="92" spans="1:12" x14ac:dyDescent="0.35">
      <c r="A92" t="s">
        <v>2971</v>
      </c>
      <c r="D92" s="127" t="str">
        <f t="shared" si="3"/>
        <v>04</v>
      </c>
      <c r="E92" s="127" t="str">
        <f t="shared" si="4"/>
        <v>A1_10</v>
      </c>
      <c r="F92" s="127" t="s">
        <v>444</v>
      </c>
      <c r="G92" t="str">
        <f t="shared" si="5"/>
        <v>A1.10 04</v>
      </c>
      <c r="H92" t="str">
        <f>VLOOKUP(G92,Лист3!$A$4:$AN$591,3,0)</f>
        <v>ЭУ 2-1. Вода (ПК-03, на сливе с т/о, т.7). Температура</v>
      </c>
      <c r="L92" t="s">
        <v>709</v>
      </c>
    </row>
    <row r="93" spans="1:12" x14ac:dyDescent="0.35">
      <c r="A93" t="s">
        <v>2972</v>
      </c>
      <c r="D93" s="127" t="str">
        <f t="shared" si="3"/>
        <v>05</v>
      </c>
      <c r="E93" s="127" t="str">
        <f t="shared" si="4"/>
        <v>A1_10</v>
      </c>
      <c r="F93" s="127" t="s">
        <v>444</v>
      </c>
      <c r="G93" t="str">
        <f t="shared" si="5"/>
        <v>A1.10 05</v>
      </c>
      <c r="H93" t="str">
        <f>VLOOKUP(G93,Лист3!$A$4:$AN$591,3,0)</f>
        <v>ЭУ 2-1. Вода (ПК-03, на сливе с т/о, т.1). Температура</v>
      </c>
      <c r="L93" t="s">
        <v>1570</v>
      </c>
    </row>
    <row r="94" spans="1:12" x14ac:dyDescent="0.35">
      <c r="A94" t="s">
        <v>2973</v>
      </c>
      <c r="D94" s="127" t="str">
        <f t="shared" si="3"/>
        <v>06</v>
      </c>
      <c r="E94" s="127" t="str">
        <f t="shared" si="4"/>
        <v>A1_10</v>
      </c>
      <c r="F94" s="127" t="s">
        <v>444</v>
      </c>
      <c r="G94" t="str">
        <f t="shared" si="5"/>
        <v>A1.10 06</v>
      </c>
      <c r="H94" t="str">
        <f>VLOOKUP(G94,Лист3!$A$4:$AN$591,3,0)</f>
        <v>ЭУ 2-1. Вода (ПК-24, на сливе с т/о, т.2). Температура</v>
      </c>
      <c r="L94" t="s">
        <v>1571</v>
      </c>
    </row>
    <row r="95" spans="1:12" x14ac:dyDescent="0.35">
      <c r="A95" t="s">
        <v>2974</v>
      </c>
      <c r="D95" s="127" t="str">
        <f t="shared" si="3"/>
        <v>07</v>
      </c>
      <c r="E95" s="127" t="str">
        <f t="shared" si="4"/>
        <v>A1_10</v>
      </c>
      <c r="F95" s="127" t="s">
        <v>444</v>
      </c>
      <c r="G95" t="str">
        <f t="shared" si="5"/>
        <v>A1.10 07</v>
      </c>
      <c r="H95" t="str">
        <f>VLOOKUP(G95,Лист3!$A$4:$AN$591,3,0)</f>
        <v>ЭУ 2-1. Вода (ПК-24, на сливе с т/о, т.3). Температура</v>
      </c>
      <c r="L95" t="s">
        <v>1572</v>
      </c>
    </row>
    <row r="96" spans="1:12" x14ac:dyDescent="0.35">
      <c r="A96" t="s">
        <v>2975</v>
      </c>
      <c r="D96" s="127" t="str">
        <f t="shared" si="3"/>
        <v>08</v>
      </c>
      <c r="E96" s="127" t="str">
        <f t="shared" si="4"/>
        <v>A1_10</v>
      </c>
      <c r="F96" s="127" t="s">
        <v>444</v>
      </c>
      <c r="G96" t="str">
        <f t="shared" si="5"/>
        <v>A1.10 08</v>
      </c>
      <c r="H96" t="str">
        <f>VLOOKUP(G96,Лист3!$A$4:$AN$591,3,0)</f>
        <v>ЭУ 2-1. Вода (ПК-24, на сливе с т/о, т.4). Температура</v>
      </c>
      <c r="L96" t="s">
        <v>1573</v>
      </c>
    </row>
    <row r="97" spans="1:12" x14ac:dyDescent="0.35">
      <c r="A97" t="s">
        <v>2976</v>
      </c>
      <c r="D97" s="127" t="str">
        <f t="shared" si="3"/>
        <v>09</v>
      </c>
      <c r="E97" s="127" t="str">
        <f t="shared" si="4"/>
        <v>A1_10</v>
      </c>
      <c r="F97" s="127" t="s">
        <v>444</v>
      </c>
      <c r="G97" t="str">
        <f t="shared" si="5"/>
        <v>A1.10 09</v>
      </c>
      <c r="H97" t="e">
        <f>VLOOKUP(G97,Лист3!$A$4:$AN$591,3,0)</f>
        <v>#N/A</v>
      </c>
      <c r="L97" t="s">
        <v>438</v>
      </c>
    </row>
    <row r="98" spans="1:12" x14ac:dyDescent="0.35">
      <c r="A98" t="s">
        <v>2977</v>
      </c>
      <c r="D98" s="127" t="str">
        <f t="shared" si="3"/>
        <v>10</v>
      </c>
      <c r="E98" s="127" t="str">
        <f t="shared" si="4"/>
        <v>A1_10</v>
      </c>
      <c r="F98" s="127" t="s">
        <v>444</v>
      </c>
      <c r="G98" t="str">
        <f t="shared" si="5"/>
        <v>A1.10 10</v>
      </c>
      <c r="H98" t="e">
        <f>VLOOKUP(G98,Лист3!$A$4:$AN$591,3,0)</f>
        <v>#N/A</v>
      </c>
      <c r="L98" t="s">
        <v>438</v>
      </c>
    </row>
    <row r="99" spans="1:12" x14ac:dyDescent="0.35">
      <c r="A99" t="s">
        <v>2978</v>
      </c>
      <c r="D99" s="127" t="str">
        <f t="shared" si="3"/>
        <v>11</v>
      </c>
      <c r="E99" s="127" t="str">
        <f t="shared" si="4"/>
        <v>A1_10</v>
      </c>
      <c r="F99" s="127" t="s">
        <v>444</v>
      </c>
      <c r="G99" t="str">
        <f t="shared" si="5"/>
        <v>A1.10 11</v>
      </c>
      <c r="H99" t="e">
        <f>VLOOKUP(G99,Лист3!$A$4:$AN$591,3,0)</f>
        <v>#N/A</v>
      </c>
      <c r="L99" t="s">
        <v>438</v>
      </c>
    </row>
    <row r="100" spans="1:12" x14ac:dyDescent="0.35">
      <c r="A100" t="s">
        <v>2979</v>
      </c>
      <c r="D100" s="127" t="str">
        <f t="shared" si="3"/>
        <v>12</v>
      </c>
      <c r="E100" s="127" t="str">
        <f t="shared" si="4"/>
        <v>A1_10</v>
      </c>
      <c r="F100" s="127" t="s">
        <v>444</v>
      </c>
      <c r="G100" t="str">
        <f t="shared" si="5"/>
        <v>A1.10 12</v>
      </c>
      <c r="H100" t="e">
        <f>VLOOKUP(G100,Лист3!$A$4:$AN$591,3,0)</f>
        <v>#N/A</v>
      </c>
      <c r="L100" t="s">
        <v>438</v>
      </c>
    </row>
    <row r="101" spans="1:12" x14ac:dyDescent="0.35">
      <c r="A101" t="s">
        <v>2980</v>
      </c>
      <c r="D101" s="127" t="str">
        <f t="shared" si="3"/>
        <v>13</v>
      </c>
      <c r="E101" s="127" t="str">
        <f t="shared" si="4"/>
        <v>A1_10</v>
      </c>
      <c r="F101" s="127" t="s">
        <v>444</v>
      </c>
      <c r="G101" t="str">
        <f t="shared" si="5"/>
        <v>A1.10 13</v>
      </c>
      <c r="H101" t="e">
        <f>VLOOKUP(G101,Лист3!$A$4:$AN$591,3,0)</f>
        <v>#N/A</v>
      </c>
      <c r="L101" t="s">
        <v>438</v>
      </c>
    </row>
    <row r="102" spans="1:12" x14ac:dyDescent="0.35">
      <c r="A102" t="s">
        <v>2981</v>
      </c>
      <c r="D102" s="127" t="str">
        <f t="shared" si="3"/>
        <v>14</v>
      </c>
      <c r="E102" s="127" t="str">
        <f t="shared" si="4"/>
        <v>A1_10</v>
      </c>
      <c r="F102" s="127" t="s">
        <v>444</v>
      </c>
      <c r="G102" t="str">
        <f t="shared" si="5"/>
        <v>A1.10 14</v>
      </c>
      <c r="H102" t="e">
        <f>VLOOKUP(G102,Лист3!$A$4:$AN$591,3,0)</f>
        <v>#N/A</v>
      </c>
      <c r="L102" t="s">
        <v>438</v>
      </c>
    </row>
    <row r="103" spans="1:12" x14ac:dyDescent="0.35">
      <c r="A103" t="s">
        <v>2982</v>
      </c>
      <c r="D103" s="127" t="str">
        <f t="shared" si="3"/>
        <v>15</v>
      </c>
      <c r="E103" s="127" t="str">
        <f t="shared" si="4"/>
        <v>A1_10</v>
      </c>
      <c r="F103" s="127" t="s">
        <v>444</v>
      </c>
      <c r="G103" t="str">
        <f t="shared" si="5"/>
        <v>A1.10 15</v>
      </c>
      <c r="H103" t="e">
        <f>VLOOKUP(G103,Лист3!$A$4:$AN$591,3,0)</f>
        <v>#N/A</v>
      </c>
      <c r="L103" t="s">
        <v>438</v>
      </c>
    </row>
    <row r="104" spans="1:12" x14ac:dyDescent="0.35">
      <c r="A104" t="s">
        <v>2983</v>
      </c>
      <c r="D104" s="127" t="str">
        <f t="shared" si="3"/>
        <v>16</v>
      </c>
      <c r="E104" s="127" t="str">
        <f t="shared" si="4"/>
        <v>A1_10</v>
      </c>
      <c r="F104" s="127" t="s">
        <v>444</v>
      </c>
      <c r="G104" t="str">
        <f t="shared" si="5"/>
        <v>A1.10 16</v>
      </c>
      <c r="H104" t="e">
        <f>VLOOKUP(G104,Лист3!$A$4:$AN$591,3,0)</f>
        <v>#N/A</v>
      </c>
      <c r="L104" t="s">
        <v>438</v>
      </c>
    </row>
    <row r="105" spans="1:12" x14ac:dyDescent="0.35">
      <c r="A105" t="s">
        <v>2984</v>
      </c>
      <c r="D105" s="127" t="str">
        <f t="shared" si="3"/>
        <v>01</v>
      </c>
      <c r="E105" s="127" t="str">
        <f t="shared" si="4"/>
        <v>A1_11</v>
      </c>
      <c r="F105" s="127" t="s">
        <v>446</v>
      </c>
      <c r="G105" t="str">
        <f t="shared" si="5"/>
        <v>A1.11 01</v>
      </c>
      <c r="H105" t="str">
        <f>VLOOKUP(G105,Лист3!$A$4:$AN$591,3,0)</f>
        <v>ЭУ 2-1. Вода (ПК-24, на сливе с т/о, т.5). Температура</v>
      </c>
      <c r="L105" t="s">
        <v>710</v>
      </c>
    </row>
    <row r="106" spans="1:12" x14ac:dyDescent="0.35">
      <c r="A106" t="s">
        <v>2985</v>
      </c>
      <c r="D106" s="127" t="str">
        <f t="shared" si="3"/>
        <v>02</v>
      </c>
      <c r="E106" s="127" t="str">
        <f t="shared" si="4"/>
        <v>A1_11</v>
      </c>
      <c r="F106" s="127" t="s">
        <v>446</v>
      </c>
      <c r="G106" t="str">
        <f t="shared" si="5"/>
        <v>A1.11 02</v>
      </c>
      <c r="H106" t="str">
        <f>VLOOKUP(G106,Лист3!$A$4:$AN$591,3,0)</f>
        <v>ЭУ 2-1. Вода (ПК-24, на сливе с т/о, т.1). Температура</v>
      </c>
      <c r="L106" t="s">
        <v>711</v>
      </c>
    </row>
    <row r="107" spans="1:12" x14ac:dyDescent="0.35">
      <c r="A107" t="s">
        <v>2986</v>
      </c>
      <c r="D107" s="127" t="str">
        <f t="shared" si="3"/>
        <v>03</v>
      </c>
      <c r="E107" s="127" t="str">
        <f t="shared" si="4"/>
        <v>A1_11</v>
      </c>
      <c r="F107" s="127" t="s">
        <v>446</v>
      </c>
      <c r="G107" t="str">
        <f t="shared" si="5"/>
        <v>A1.11 03</v>
      </c>
      <c r="H107" t="str">
        <f>VLOOKUP(G107,Лист3!$A$4:$AN$591,3,0)</f>
        <v>ЭУ 2-1. Вода (ПК-25, на сливе с т/о, т.2). Температура</v>
      </c>
      <c r="L107" t="s">
        <v>712</v>
      </c>
    </row>
    <row r="108" spans="1:12" x14ac:dyDescent="0.35">
      <c r="A108" t="s">
        <v>2987</v>
      </c>
      <c r="D108" s="127" t="str">
        <f t="shared" si="3"/>
        <v>04</v>
      </c>
      <c r="E108" s="127" t="str">
        <f t="shared" si="4"/>
        <v>A1_11</v>
      </c>
      <c r="F108" s="127" t="s">
        <v>446</v>
      </c>
      <c r="G108" t="str">
        <f t="shared" si="5"/>
        <v>A1.11 04</v>
      </c>
      <c r="H108" t="str">
        <f>VLOOKUP(G108,Лист3!$A$4:$AN$591,3,0)</f>
        <v>ЭУ 2-1. Вода (ПК-25, на сливе с т/о, т.3). Температура</v>
      </c>
      <c r="L108" t="s">
        <v>713</v>
      </c>
    </row>
    <row r="109" spans="1:12" x14ac:dyDescent="0.35">
      <c r="A109" t="s">
        <v>2988</v>
      </c>
      <c r="D109" s="127" t="str">
        <f t="shared" si="3"/>
        <v>05</v>
      </c>
      <c r="E109" s="127" t="str">
        <f t="shared" si="4"/>
        <v>A1_11</v>
      </c>
      <c r="F109" s="127" t="s">
        <v>446</v>
      </c>
      <c r="G109" t="str">
        <f t="shared" si="5"/>
        <v>A1.11 05</v>
      </c>
      <c r="H109" t="str">
        <f>VLOOKUP(G109,Лист3!$A$4:$AN$591,3,0)</f>
        <v>ЭУ 2-1. Вода (ПК-25, на сливе с т/о, т.4). Температура</v>
      </c>
      <c r="L109" t="s">
        <v>438</v>
      </c>
    </row>
    <row r="110" spans="1:12" x14ac:dyDescent="0.35">
      <c r="A110" t="s">
        <v>2989</v>
      </c>
      <c r="D110" s="127" t="str">
        <f t="shared" si="3"/>
        <v>06</v>
      </c>
      <c r="E110" s="127" t="str">
        <f t="shared" si="4"/>
        <v>A1_11</v>
      </c>
      <c r="F110" s="127" t="s">
        <v>446</v>
      </c>
      <c r="G110" t="str">
        <f t="shared" si="5"/>
        <v>A1.11 06</v>
      </c>
      <c r="H110" t="str">
        <f>VLOOKUP(G110,Лист3!$A$4:$AN$591,3,0)</f>
        <v>ЭУ 2-1. Вода (ПК-25, на сливе с т/о, т.5). Температура</v>
      </c>
      <c r="L110" t="s">
        <v>438</v>
      </c>
    </row>
    <row r="111" spans="1:12" x14ac:dyDescent="0.35">
      <c r="A111" t="s">
        <v>2990</v>
      </c>
      <c r="D111" s="127" t="str">
        <f t="shared" si="3"/>
        <v>07</v>
      </c>
      <c r="E111" s="127" t="str">
        <f t="shared" si="4"/>
        <v>A1_11</v>
      </c>
      <c r="F111" s="127" t="s">
        <v>446</v>
      </c>
      <c r="G111" t="str">
        <f t="shared" si="5"/>
        <v>A1.11 07</v>
      </c>
      <c r="H111" t="str">
        <f>VLOOKUP(G111,Лист3!$A$4:$AN$591,3,0)</f>
        <v>ЭУ 2-1. Вода (ПК-25, на сливе с т/о, т.1). Температура</v>
      </c>
      <c r="L111" t="s">
        <v>438</v>
      </c>
    </row>
    <row r="112" spans="1:12" x14ac:dyDescent="0.35">
      <c r="A112" t="s">
        <v>2991</v>
      </c>
      <c r="D112" s="127" t="str">
        <f t="shared" si="3"/>
        <v>08</v>
      </c>
      <c r="E112" s="127" t="str">
        <f t="shared" si="4"/>
        <v>A1_11</v>
      </c>
      <c r="F112" s="127" t="s">
        <v>446</v>
      </c>
      <c r="G112" t="str">
        <f t="shared" si="5"/>
        <v>A1.11 08</v>
      </c>
      <c r="H112" t="str">
        <f>VLOOKUP(G112,Лист3!$A$4:$AN$591,3,0)</f>
        <v>ЭУ 2-1. Вода (ПК-26, на сливе с т/о, т.2). Температура</v>
      </c>
      <c r="L112" t="s">
        <v>438</v>
      </c>
    </row>
    <row r="113" spans="1:12" x14ac:dyDescent="0.35">
      <c r="A113" t="s">
        <v>2992</v>
      </c>
      <c r="D113" s="127" t="str">
        <f t="shared" si="3"/>
        <v>09</v>
      </c>
      <c r="E113" s="127" t="str">
        <f t="shared" si="4"/>
        <v>A1_11</v>
      </c>
      <c r="F113" s="127" t="s">
        <v>446</v>
      </c>
      <c r="G113" t="str">
        <f t="shared" si="5"/>
        <v>A1.11 09</v>
      </c>
      <c r="H113" t="e">
        <f>VLOOKUP(G113,Лист3!$A$4:$AN$591,3,0)</f>
        <v>#N/A</v>
      </c>
      <c r="L113" t="s">
        <v>438</v>
      </c>
    </row>
    <row r="114" spans="1:12" x14ac:dyDescent="0.35">
      <c r="A114" t="s">
        <v>2993</v>
      </c>
      <c r="D114" s="127" t="str">
        <f t="shared" si="3"/>
        <v>10</v>
      </c>
      <c r="E114" s="127" t="str">
        <f t="shared" si="4"/>
        <v>A1_11</v>
      </c>
      <c r="F114" s="127" t="s">
        <v>446</v>
      </c>
      <c r="G114" t="str">
        <f t="shared" si="5"/>
        <v>A1.11 10</v>
      </c>
      <c r="H114" t="e">
        <f>VLOOKUP(G114,Лист3!$A$4:$AN$591,3,0)</f>
        <v>#N/A</v>
      </c>
      <c r="L114" t="s">
        <v>438</v>
      </c>
    </row>
    <row r="115" spans="1:12" x14ac:dyDescent="0.35">
      <c r="A115" t="s">
        <v>2994</v>
      </c>
      <c r="D115" s="127" t="str">
        <f t="shared" si="3"/>
        <v>11</v>
      </c>
      <c r="E115" s="127" t="str">
        <f t="shared" si="4"/>
        <v>A1_11</v>
      </c>
      <c r="F115" s="127" t="s">
        <v>446</v>
      </c>
      <c r="G115" t="str">
        <f t="shared" si="5"/>
        <v>A1.11 11</v>
      </c>
      <c r="H115" t="e">
        <f>VLOOKUP(G115,Лист3!$A$4:$AN$591,3,0)</f>
        <v>#N/A</v>
      </c>
      <c r="L115" t="s">
        <v>438</v>
      </c>
    </row>
    <row r="116" spans="1:12" x14ac:dyDescent="0.35">
      <c r="A116" t="s">
        <v>2995</v>
      </c>
      <c r="D116" s="127" t="str">
        <f t="shared" si="3"/>
        <v>12</v>
      </c>
      <c r="E116" s="127" t="str">
        <f t="shared" si="4"/>
        <v>A1_11</v>
      </c>
      <c r="F116" s="127" t="s">
        <v>446</v>
      </c>
      <c r="G116" t="str">
        <f t="shared" si="5"/>
        <v>A1.11 12</v>
      </c>
      <c r="H116" t="e">
        <f>VLOOKUP(G116,Лист3!$A$4:$AN$591,3,0)</f>
        <v>#N/A</v>
      </c>
      <c r="L116" t="s">
        <v>438</v>
      </c>
    </row>
    <row r="117" spans="1:12" x14ac:dyDescent="0.35">
      <c r="A117" t="s">
        <v>2996</v>
      </c>
      <c r="D117" s="127" t="str">
        <f t="shared" si="3"/>
        <v>13</v>
      </c>
      <c r="E117" s="127" t="str">
        <f t="shared" si="4"/>
        <v>A1_11</v>
      </c>
      <c r="F117" s="127" t="s">
        <v>446</v>
      </c>
      <c r="G117" t="str">
        <f t="shared" si="5"/>
        <v>A1.11 13</v>
      </c>
      <c r="H117" t="e">
        <f>VLOOKUP(G117,Лист3!$A$4:$AN$591,3,0)</f>
        <v>#N/A</v>
      </c>
      <c r="L117" t="s">
        <v>438</v>
      </c>
    </row>
    <row r="118" spans="1:12" x14ac:dyDescent="0.35">
      <c r="A118" t="s">
        <v>2997</v>
      </c>
      <c r="D118" s="127" t="str">
        <f t="shared" si="3"/>
        <v>14</v>
      </c>
      <c r="E118" s="127" t="str">
        <f t="shared" si="4"/>
        <v>A1_11</v>
      </c>
      <c r="F118" s="127" t="s">
        <v>446</v>
      </c>
      <c r="G118" t="str">
        <f t="shared" si="5"/>
        <v>A1.11 14</v>
      </c>
      <c r="H118" t="e">
        <f>VLOOKUP(G118,Лист3!$A$4:$AN$591,3,0)</f>
        <v>#N/A</v>
      </c>
      <c r="L118" t="s">
        <v>438</v>
      </c>
    </row>
    <row r="119" spans="1:12" x14ac:dyDescent="0.35">
      <c r="A119" t="s">
        <v>2998</v>
      </c>
      <c r="D119" s="127" t="str">
        <f t="shared" si="3"/>
        <v>15</v>
      </c>
      <c r="E119" s="127" t="str">
        <f t="shared" si="4"/>
        <v>A1_11</v>
      </c>
      <c r="F119" s="127" t="s">
        <v>446</v>
      </c>
      <c r="G119" t="str">
        <f t="shared" si="5"/>
        <v>A1.11 15</v>
      </c>
      <c r="H119" t="e">
        <f>VLOOKUP(G119,Лист3!$A$4:$AN$591,3,0)</f>
        <v>#N/A</v>
      </c>
      <c r="L119" t="s">
        <v>438</v>
      </c>
    </row>
    <row r="120" spans="1:12" x14ac:dyDescent="0.35">
      <c r="A120" t="s">
        <v>2999</v>
      </c>
      <c r="D120" s="127" t="str">
        <f t="shared" si="3"/>
        <v>16</v>
      </c>
      <c r="E120" s="127" t="str">
        <f t="shared" si="4"/>
        <v>A1_11</v>
      </c>
      <c r="F120" s="127" t="s">
        <v>446</v>
      </c>
      <c r="G120" t="str">
        <f t="shared" si="5"/>
        <v>A1.11 16</v>
      </c>
      <c r="H120" t="e">
        <f>VLOOKUP(G120,Лист3!$A$4:$AN$591,3,0)</f>
        <v>#N/A</v>
      </c>
      <c r="L120" t="s">
        <v>438</v>
      </c>
    </row>
    <row r="121" spans="1:12" x14ac:dyDescent="0.35">
      <c r="A121" t="s">
        <v>3000</v>
      </c>
      <c r="D121" s="127" t="str">
        <f t="shared" si="3"/>
        <v>01</v>
      </c>
      <c r="E121" s="127" t="str">
        <f t="shared" si="4"/>
        <v>A1_3.</v>
      </c>
      <c r="F121" s="127" t="s">
        <v>1413</v>
      </c>
      <c r="G121" t="str">
        <f t="shared" si="5"/>
        <v>A1.3 01</v>
      </c>
      <c r="H121" t="e">
        <f>VLOOKUP(G121,Лист3!$A$4:$AN$591,3,0)</f>
        <v>#N/A</v>
      </c>
      <c r="L121" t="s">
        <v>1563</v>
      </c>
    </row>
    <row r="122" spans="1:12" x14ac:dyDescent="0.35">
      <c r="A122" t="s">
        <v>3001</v>
      </c>
      <c r="D122" s="127" t="str">
        <f t="shared" si="3"/>
        <v>02</v>
      </c>
      <c r="E122" s="127" t="str">
        <f t="shared" si="4"/>
        <v>A1_3.</v>
      </c>
      <c r="F122" s="127" t="s">
        <v>1413</v>
      </c>
      <c r="G122" t="str">
        <f t="shared" si="5"/>
        <v>A1.3 02</v>
      </c>
      <c r="H122" t="e">
        <f>VLOOKUP(G122,Лист3!$A$4:$AN$591,3,0)</f>
        <v>#N/A</v>
      </c>
      <c r="L122" t="s">
        <v>744</v>
      </c>
    </row>
    <row r="123" spans="1:12" x14ac:dyDescent="0.35">
      <c r="A123" t="s">
        <v>3002</v>
      </c>
      <c r="D123" s="127" t="str">
        <f t="shared" si="3"/>
        <v>03</v>
      </c>
      <c r="E123" s="127" t="str">
        <f t="shared" si="4"/>
        <v>A1_3.</v>
      </c>
      <c r="F123" s="127" t="s">
        <v>1413</v>
      </c>
      <c r="G123" t="str">
        <f t="shared" si="5"/>
        <v>A1.3 03</v>
      </c>
      <c r="H123" t="e">
        <f>VLOOKUP(G123,Лист3!$A$4:$AN$591,3,0)</f>
        <v>#N/A</v>
      </c>
      <c r="L123" t="s">
        <v>745</v>
      </c>
    </row>
    <row r="124" spans="1:12" x14ac:dyDescent="0.35">
      <c r="A124" t="s">
        <v>3003</v>
      </c>
      <c r="D124" s="127" t="str">
        <f t="shared" si="3"/>
        <v>04</v>
      </c>
      <c r="E124" s="127" t="str">
        <f t="shared" si="4"/>
        <v>A1_3.</v>
      </c>
      <c r="F124" s="127" t="s">
        <v>1413</v>
      </c>
      <c r="G124" t="str">
        <f t="shared" si="5"/>
        <v>A1.3 04</v>
      </c>
      <c r="H124" t="e">
        <f>VLOOKUP(G124,Лист3!$A$4:$AN$591,3,0)</f>
        <v>#N/A</v>
      </c>
      <c r="L124" t="s">
        <v>746</v>
      </c>
    </row>
    <row r="125" spans="1:12" x14ac:dyDescent="0.35">
      <c r="A125" t="s">
        <v>3004</v>
      </c>
      <c r="D125" s="127" t="str">
        <f t="shared" si="3"/>
        <v>05</v>
      </c>
      <c r="E125" s="127" t="str">
        <f t="shared" si="4"/>
        <v>A1_3.</v>
      </c>
      <c r="F125" s="127" t="s">
        <v>1413</v>
      </c>
      <c r="G125" t="str">
        <f t="shared" si="5"/>
        <v>A1.3 05</v>
      </c>
      <c r="H125" t="e">
        <f>VLOOKUP(G125,Лист3!$A$4:$AN$591,3,0)</f>
        <v>#N/A</v>
      </c>
      <c r="L125" t="s">
        <v>747</v>
      </c>
    </row>
    <row r="126" spans="1:12" x14ac:dyDescent="0.35">
      <c r="A126" t="s">
        <v>3005</v>
      </c>
      <c r="D126" s="127" t="str">
        <f t="shared" si="3"/>
        <v>06</v>
      </c>
      <c r="E126" s="127" t="str">
        <f t="shared" si="4"/>
        <v>A1_3.</v>
      </c>
      <c r="F126" s="127" t="s">
        <v>1413</v>
      </c>
      <c r="G126" t="str">
        <f t="shared" si="5"/>
        <v>A1.3 06</v>
      </c>
      <c r="H126" t="e">
        <f>VLOOKUP(G126,Лист3!$A$4:$AN$591,3,0)</f>
        <v>#N/A</v>
      </c>
      <c r="L126" t="s">
        <v>748</v>
      </c>
    </row>
    <row r="127" spans="1:12" x14ac:dyDescent="0.35">
      <c r="A127" t="s">
        <v>3006</v>
      </c>
      <c r="D127" s="127" t="str">
        <f t="shared" si="3"/>
        <v>07</v>
      </c>
      <c r="E127" s="127" t="str">
        <f t="shared" si="4"/>
        <v>A1_3.</v>
      </c>
      <c r="F127" s="127" t="s">
        <v>1413</v>
      </c>
      <c r="G127" t="str">
        <f t="shared" si="5"/>
        <v>A1.3 07</v>
      </c>
      <c r="H127" t="e">
        <f>VLOOKUP(G127,Лист3!$A$4:$AN$591,3,0)</f>
        <v>#N/A</v>
      </c>
      <c r="L127" t="s">
        <v>749</v>
      </c>
    </row>
    <row r="128" spans="1:12" x14ac:dyDescent="0.35">
      <c r="A128" t="s">
        <v>3007</v>
      </c>
      <c r="D128" s="127" t="str">
        <f t="shared" si="3"/>
        <v>08</v>
      </c>
      <c r="E128" s="127" t="str">
        <f t="shared" si="4"/>
        <v>A1_3.</v>
      </c>
      <c r="F128" s="127" t="s">
        <v>1413</v>
      </c>
      <c r="G128" t="str">
        <f t="shared" si="5"/>
        <v>A1.3 08</v>
      </c>
      <c r="H128" t="e">
        <f>VLOOKUP(G128,Лист3!$A$4:$AN$591,3,0)</f>
        <v>#N/A</v>
      </c>
      <c r="L128" t="s">
        <v>750</v>
      </c>
    </row>
    <row r="129" spans="1:12" x14ac:dyDescent="0.35">
      <c r="A129" t="s">
        <v>3008</v>
      </c>
      <c r="D129" s="127" t="str">
        <f t="shared" si="3"/>
        <v>09</v>
      </c>
      <c r="E129" s="127" t="str">
        <f t="shared" si="4"/>
        <v>A1_3.</v>
      </c>
      <c r="F129" s="127" t="s">
        <v>1413</v>
      </c>
      <c r="G129" t="str">
        <f t="shared" si="5"/>
        <v>A1.3 09</v>
      </c>
      <c r="H129" t="e">
        <f>VLOOKUP(G129,Лист3!$A$4:$AN$591,3,0)</f>
        <v>#N/A</v>
      </c>
      <c r="L129" t="s">
        <v>751</v>
      </c>
    </row>
    <row r="130" spans="1:12" x14ac:dyDescent="0.35">
      <c r="A130" t="s">
        <v>3009</v>
      </c>
      <c r="D130" s="127" t="str">
        <f t="shared" ref="D130:D193" si="6">MID(A130,SEARCH("_V",A130)-2,2)</f>
        <v>10</v>
      </c>
      <c r="E130" s="127" t="str">
        <f t="shared" ref="E130:E193" si="7">MID(A130,SEARCH("A1_",A130),5)</f>
        <v>A1_3.</v>
      </c>
      <c r="F130" s="127" t="s">
        <v>1413</v>
      </c>
      <c r="G130" t="str">
        <f t="shared" ref="G130:G193" si="8">_xlfn.CONCAT(F130," ",D130)</f>
        <v>A1.3 10</v>
      </c>
      <c r="H130" t="e">
        <f>VLOOKUP(G130,Лист3!$A$4:$AN$591,3,0)</f>
        <v>#N/A</v>
      </c>
      <c r="L130" t="s">
        <v>752</v>
      </c>
    </row>
    <row r="131" spans="1:12" x14ac:dyDescent="0.35">
      <c r="A131" t="s">
        <v>3010</v>
      </c>
      <c r="D131" s="127" t="str">
        <f t="shared" si="6"/>
        <v>11</v>
      </c>
      <c r="E131" s="127" t="str">
        <f t="shared" si="7"/>
        <v>A1_3.</v>
      </c>
      <c r="F131" s="127" t="s">
        <v>1413</v>
      </c>
      <c r="G131" t="str">
        <f t="shared" si="8"/>
        <v>A1.3 11</v>
      </c>
      <c r="H131" t="e">
        <f>VLOOKUP(G131,Лист3!$A$4:$AN$591,3,0)</f>
        <v>#N/A</v>
      </c>
      <c r="L131" t="s">
        <v>753</v>
      </c>
    </row>
    <row r="132" spans="1:12" x14ac:dyDescent="0.35">
      <c r="A132" t="s">
        <v>3011</v>
      </c>
      <c r="D132" s="127" t="str">
        <f t="shared" si="6"/>
        <v>12</v>
      </c>
      <c r="E132" s="127" t="str">
        <f t="shared" si="7"/>
        <v>A1_3.</v>
      </c>
      <c r="F132" s="127" t="s">
        <v>1413</v>
      </c>
      <c r="G132" t="str">
        <f t="shared" si="8"/>
        <v>A1.3 12</v>
      </c>
      <c r="H132" t="e">
        <f>VLOOKUP(G132,Лист3!$A$4:$AN$591,3,0)</f>
        <v>#N/A</v>
      </c>
      <c r="L132" t="s">
        <v>754</v>
      </c>
    </row>
    <row r="133" spans="1:12" x14ac:dyDescent="0.35">
      <c r="A133" t="s">
        <v>3012</v>
      </c>
      <c r="D133" s="127" t="str">
        <f t="shared" si="6"/>
        <v>13</v>
      </c>
      <c r="E133" s="127" t="str">
        <f t="shared" si="7"/>
        <v>A1_3.</v>
      </c>
      <c r="F133" s="127" t="s">
        <v>1413</v>
      </c>
      <c r="G133" t="str">
        <f t="shared" si="8"/>
        <v>A1.3 13</v>
      </c>
      <c r="H133" t="e">
        <f>VLOOKUP(G133,Лист3!$A$4:$AN$591,3,0)</f>
        <v>#N/A</v>
      </c>
      <c r="L133" t="s">
        <v>755</v>
      </c>
    </row>
    <row r="134" spans="1:12" x14ac:dyDescent="0.35">
      <c r="A134" t="s">
        <v>3013</v>
      </c>
      <c r="D134" s="127" t="str">
        <f t="shared" si="6"/>
        <v>14</v>
      </c>
      <c r="E134" s="127" t="str">
        <f t="shared" si="7"/>
        <v>A1_3.</v>
      </c>
      <c r="F134" s="127" t="s">
        <v>1413</v>
      </c>
      <c r="G134" t="str">
        <f t="shared" si="8"/>
        <v>A1.3 14</v>
      </c>
      <c r="H134" t="e">
        <f>VLOOKUP(G134,Лист3!$A$4:$AN$591,3,0)</f>
        <v>#N/A</v>
      </c>
      <c r="L134" t="s">
        <v>756</v>
      </c>
    </row>
    <row r="135" spans="1:12" x14ac:dyDescent="0.35">
      <c r="A135" t="s">
        <v>3014</v>
      </c>
      <c r="D135" s="127" t="str">
        <f t="shared" si="6"/>
        <v>15</v>
      </c>
      <c r="E135" s="127" t="str">
        <f t="shared" si="7"/>
        <v>A1_3.</v>
      </c>
      <c r="F135" s="127" t="s">
        <v>1413</v>
      </c>
      <c r="G135" t="str">
        <f t="shared" si="8"/>
        <v>A1.3 15</v>
      </c>
      <c r="H135" t="e">
        <f>VLOOKUP(G135,Лист3!$A$4:$AN$591,3,0)</f>
        <v>#N/A</v>
      </c>
      <c r="L135" t="s">
        <v>757</v>
      </c>
    </row>
    <row r="136" spans="1:12" x14ac:dyDescent="0.35">
      <c r="A136" t="s">
        <v>3015</v>
      </c>
      <c r="D136" s="127" t="str">
        <f t="shared" si="6"/>
        <v>16</v>
      </c>
      <c r="E136" s="127" t="str">
        <f t="shared" si="7"/>
        <v>A1_3.</v>
      </c>
      <c r="F136" s="127" t="s">
        <v>1413</v>
      </c>
      <c r="G136" t="str">
        <f t="shared" si="8"/>
        <v>A1.3 16</v>
      </c>
      <c r="H136" t="e">
        <f>VLOOKUP(G136,Лист3!$A$4:$AN$591,3,0)</f>
        <v>#N/A</v>
      </c>
      <c r="L136" t="s">
        <v>758</v>
      </c>
    </row>
    <row r="137" spans="1:12" x14ac:dyDescent="0.35">
      <c r="A137" t="s">
        <v>3016</v>
      </c>
      <c r="D137" s="127" t="str">
        <f t="shared" si="6"/>
        <v>01</v>
      </c>
      <c r="E137" s="127" t="str">
        <f t="shared" si="7"/>
        <v>A1_4.</v>
      </c>
      <c r="F137" s="127" t="s">
        <v>465</v>
      </c>
      <c r="G137" t="str">
        <f t="shared" si="8"/>
        <v>A1.4 01</v>
      </c>
      <c r="H137" t="e">
        <f>VLOOKUP(G137,Лист3!$A$4:$AN$591,3,0)</f>
        <v>#N/A</v>
      </c>
      <c r="L137" t="s">
        <v>759</v>
      </c>
    </row>
    <row r="138" spans="1:12" x14ac:dyDescent="0.35">
      <c r="A138" t="s">
        <v>3017</v>
      </c>
      <c r="D138" s="127" t="str">
        <f t="shared" si="6"/>
        <v>02</v>
      </c>
      <c r="E138" s="127" t="str">
        <f t="shared" si="7"/>
        <v>A1_4.</v>
      </c>
      <c r="F138" s="127" t="s">
        <v>465</v>
      </c>
      <c r="G138" t="str">
        <f t="shared" si="8"/>
        <v>A1.4 02</v>
      </c>
      <c r="H138" t="e">
        <f>VLOOKUP(G138,Лист3!$A$4:$AN$591,3,0)</f>
        <v>#N/A</v>
      </c>
      <c r="L138" t="s">
        <v>760</v>
      </c>
    </row>
    <row r="139" spans="1:12" x14ac:dyDescent="0.35">
      <c r="A139" t="s">
        <v>3018</v>
      </c>
      <c r="D139" s="127" t="str">
        <f t="shared" si="6"/>
        <v>03</v>
      </c>
      <c r="E139" s="127" t="str">
        <f t="shared" si="7"/>
        <v>A1_4.</v>
      </c>
      <c r="F139" s="127" t="s">
        <v>465</v>
      </c>
      <c r="G139" t="str">
        <f t="shared" si="8"/>
        <v>A1.4 03</v>
      </c>
      <c r="H139" t="e">
        <f>VLOOKUP(G139,Лист3!$A$4:$AN$591,3,0)</f>
        <v>#N/A</v>
      </c>
      <c r="L139" t="s">
        <v>761</v>
      </c>
    </row>
    <row r="140" spans="1:12" x14ac:dyDescent="0.35">
      <c r="A140" t="s">
        <v>3019</v>
      </c>
      <c r="D140" s="127" t="str">
        <f t="shared" si="6"/>
        <v>04</v>
      </c>
      <c r="E140" s="127" t="str">
        <f t="shared" si="7"/>
        <v>A1_4.</v>
      </c>
      <c r="F140" s="127" t="s">
        <v>465</v>
      </c>
      <c r="G140" t="str">
        <f t="shared" si="8"/>
        <v>A1.4 04</v>
      </c>
      <c r="H140" t="e">
        <f>VLOOKUP(G140,Лист3!$A$4:$AN$591,3,0)</f>
        <v>#N/A</v>
      </c>
      <c r="L140" t="s">
        <v>762</v>
      </c>
    </row>
    <row r="141" spans="1:12" x14ac:dyDescent="0.35">
      <c r="A141" t="s">
        <v>3020</v>
      </c>
      <c r="D141" s="127" t="str">
        <f t="shared" si="6"/>
        <v>05</v>
      </c>
      <c r="E141" s="127" t="str">
        <f t="shared" si="7"/>
        <v>A1_4.</v>
      </c>
      <c r="F141" s="127" t="s">
        <v>465</v>
      </c>
      <c r="G141" t="str">
        <f t="shared" si="8"/>
        <v>A1.4 05</v>
      </c>
      <c r="H141" t="e">
        <f>VLOOKUP(G141,Лист3!$A$4:$AN$591,3,0)</f>
        <v>#N/A</v>
      </c>
      <c r="L141" t="s">
        <v>763</v>
      </c>
    </row>
    <row r="142" spans="1:12" x14ac:dyDescent="0.35">
      <c r="A142" t="s">
        <v>3021</v>
      </c>
      <c r="D142" s="127" t="str">
        <f t="shared" si="6"/>
        <v>06</v>
      </c>
      <c r="E142" s="127" t="str">
        <f t="shared" si="7"/>
        <v>A1_4.</v>
      </c>
      <c r="F142" s="127" t="s">
        <v>465</v>
      </c>
      <c r="G142" t="str">
        <f t="shared" si="8"/>
        <v>A1.4 06</v>
      </c>
      <c r="H142" t="e">
        <f>VLOOKUP(G142,Лист3!$A$4:$AN$591,3,0)</f>
        <v>#N/A</v>
      </c>
      <c r="L142" t="s">
        <v>764</v>
      </c>
    </row>
    <row r="143" spans="1:12" x14ac:dyDescent="0.35">
      <c r="A143" t="s">
        <v>3022</v>
      </c>
      <c r="D143" s="127" t="str">
        <f t="shared" si="6"/>
        <v>07</v>
      </c>
      <c r="E143" s="127" t="str">
        <f t="shared" si="7"/>
        <v>A1_4.</v>
      </c>
      <c r="F143" s="127" t="s">
        <v>465</v>
      </c>
      <c r="G143" t="str">
        <f t="shared" si="8"/>
        <v>A1.4 07</v>
      </c>
      <c r="H143" t="e">
        <f>VLOOKUP(G143,Лист3!$A$4:$AN$591,3,0)</f>
        <v>#N/A</v>
      </c>
      <c r="L143" t="s">
        <v>765</v>
      </c>
    </row>
    <row r="144" spans="1:12" x14ac:dyDescent="0.35">
      <c r="A144" t="s">
        <v>3023</v>
      </c>
      <c r="D144" s="127" t="str">
        <f t="shared" si="6"/>
        <v>08</v>
      </c>
      <c r="E144" s="127" t="str">
        <f t="shared" si="7"/>
        <v>A1_4.</v>
      </c>
      <c r="F144" s="127" t="s">
        <v>465</v>
      </c>
      <c r="G144" t="str">
        <f t="shared" si="8"/>
        <v>A1.4 08</v>
      </c>
      <c r="H144" t="e">
        <f>VLOOKUP(G144,Лист3!$A$4:$AN$591,3,0)</f>
        <v>#N/A</v>
      </c>
      <c r="L144" t="s">
        <v>766</v>
      </c>
    </row>
    <row r="145" spans="1:12" x14ac:dyDescent="0.35">
      <c r="A145" t="s">
        <v>3024</v>
      </c>
      <c r="D145" s="127" t="str">
        <f t="shared" si="6"/>
        <v>09</v>
      </c>
      <c r="E145" s="127" t="str">
        <f t="shared" si="7"/>
        <v>A1_4.</v>
      </c>
      <c r="F145" s="127" t="s">
        <v>465</v>
      </c>
      <c r="G145" t="str">
        <f t="shared" si="8"/>
        <v>A1.4 09</v>
      </c>
      <c r="H145" t="e">
        <f>VLOOKUP(G145,Лист3!$A$4:$AN$591,3,0)</f>
        <v>#N/A</v>
      </c>
      <c r="L145" t="s">
        <v>767</v>
      </c>
    </row>
    <row r="146" spans="1:12" x14ac:dyDescent="0.35">
      <c r="A146" t="s">
        <v>3025</v>
      </c>
      <c r="D146" s="127" t="str">
        <f t="shared" si="6"/>
        <v>10</v>
      </c>
      <c r="E146" s="127" t="str">
        <f t="shared" si="7"/>
        <v>A1_4.</v>
      </c>
      <c r="F146" s="127" t="s">
        <v>465</v>
      </c>
      <c r="G146" t="str">
        <f t="shared" si="8"/>
        <v>A1.4 10</v>
      </c>
      <c r="H146" t="e">
        <f>VLOOKUP(G146,Лист3!$A$4:$AN$591,3,0)</f>
        <v>#N/A</v>
      </c>
      <c r="L146" t="s">
        <v>768</v>
      </c>
    </row>
    <row r="147" spans="1:12" x14ac:dyDescent="0.35">
      <c r="A147" t="s">
        <v>3026</v>
      </c>
      <c r="D147" s="127" t="str">
        <f t="shared" si="6"/>
        <v>11</v>
      </c>
      <c r="E147" s="127" t="str">
        <f t="shared" si="7"/>
        <v>A1_4.</v>
      </c>
      <c r="F147" s="127" t="s">
        <v>465</v>
      </c>
      <c r="G147" t="str">
        <f t="shared" si="8"/>
        <v>A1.4 11</v>
      </c>
      <c r="H147" t="e">
        <f>VLOOKUP(G147,Лист3!$A$4:$AN$591,3,0)</f>
        <v>#N/A</v>
      </c>
      <c r="L147" t="s">
        <v>769</v>
      </c>
    </row>
    <row r="148" spans="1:12" x14ac:dyDescent="0.35">
      <c r="A148" t="s">
        <v>3027</v>
      </c>
      <c r="D148" s="127" t="str">
        <f t="shared" si="6"/>
        <v>12</v>
      </c>
      <c r="E148" s="127" t="str">
        <f t="shared" si="7"/>
        <v>A1_4.</v>
      </c>
      <c r="F148" s="127" t="s">
        <v>465</v>
      </c>
      <c r="G148" t="str">
        <f t="shared" si="8"/>
        <v>A1.4 12</v>
      </c>
      <c r="H148" t="e">
        <f>VLOOKUP(G148,Лист3!$A$4:$AN$591,3,0)</f>
        <v>#N/A</v>
      </c>
      <c r="L148" t="s">
        <v>770</v>
      </c>
    </row>
    <row r="149" spans="1:12" x14ac:dyDescent="0.35">
      <c r="A149" t="s">
        <v>3028</v>
      </c>
      <c r="D149" s="127" t="str">
        <f t="shared" si="6"/>
        <v>13</v>
      </c>
      <c r="E149" s="127" t="str">
        <f t="shared" si="7"/>
        <v>A1_4.</v>
      </c>
      <c r="F149" s="127" t="s">
        <v>465</v>
      </c>
      <c r="G149" t="str">
        <f t="shared" si="8"/>
        <v>A1.4 13</v>
      </c>
      <c r="H149" t="e">
        <f>VLOOKUP(G149,Лист3!$A$4:$AN$591,3,0)</f>
        <v>#N/A</v>
      </c>
      <c r="L149" t="s">
        <v>771</v>
      </c>
    </row>
    <row r="150" spans="1:12" x14ac:dyDescent="0.35">
      <c r="A150" t="s">
        <v>3029</v>
      </c>
      <c r="D150" s="127" t="str">
        <f t="shared" si="6"/>
        <v>14</v>
      </c>
      <c r="E150" s="127" t="str">
        <f t="shared" si="7"/>
        <v>A1_4.</v>
      </c>
      <c r="F150" s="127" t="s">
        <v>465</v>
      </c>
      <c r="G150" t="str">
        <f t="shared" si="8"/>
        <v>A1.4 14</v>
      </c>
      <c r="H150" t="e">
        <f>VLOOKUP(G150,Лист3!$A$4:$AN$591,3,0)</f>
        <v>#N/A</v>
      </c>
      <c r="L150" t="s">
        <v>772</v>
      </c>
    </row>
    <row r="151" spans="1:12" x14ac:dyDescent="0.35">
      <c r="A151" t="s">
        <v>3030</v>
      </c>
      <c r="D151" s="127" t="str">
        <f t="shared" si="6"/>
        <v>15</v>
      </c>
      <c r="E151" s="127" t="str">
        <f t="shared" si="7"/>
        <v>A1_4.</v>
      </c>
      <c r="F151" s="127" t="s">
        <v>465</v>
      </c>
      <c r="G151" t="str">
        <f t="shared" si="8"/>
        <v>A1.4 15</v>
      </c>
      <c r="H151" t="e">
        <f>VLOOKUP(G151,Лист3!$A$4:$AN$591,3,0)</f>
        <v>#N/A</v>
      </c>
      <c r="L151" t="s">
        <v>773</v>
      </c>
    </row>
    <row r="152" spans="1:12" x14ac:dyDescent="0.35">
      <c r="A152" t="s">
        <v>3031</v>
      </c>
      <c r="D152" s="127" t="str">
        <f t="shared" si="6"/>
        <v>16</v>
      </c>
      <c r="E152" s="127" t="str">
        <f t="shared" si="7"/>
        <v>A1_4.</v>
      </c>
      <c r="F152" s="127" t="s">
        <v>465</v>
      </c>
      <c r="G152" t="str">
        <f t="shared" si="8"/>
        <v>A1.4 16</v>
      </c>
      <c r="H152" t="e">
        <f>VLOOKUP(G152,Лист3!$A$4:$AN$591,3,0)</f>
        <v>#N/A</v>
      </c>
      <c r="L152" t="s">
        <v>774</v>
      </c>
    </row>
    <row r="153" spans="1:12" x14ac:dyDescent="0.35">
      <c r="A153" t="s">
        <v>3032</v>
      </c>
      <c r="D153" s="127" t="str">
        <f t="shared" si="6"/>
        <v>01</v>
      </c>
      <c r="E153" s="127" t="str">
        <f t="shared" si="7"/>
        <v>A1_5.</v>
      </c>
      <c r="F153" s="127" t="s">
        <v>466</v>
      </c>
      <c r="G153" t="str">
        <f t="shared" si="8"/>
        <v>A1.5 01</v>
      </c>
      <c r="H153" t="str">
        <f>VLOOKUP(G153,Лист3!$A$4:$AN$591,3,0)</f>
        <v>ЦЭМ. ЭУ-2-1. Вентустановка ПК-1. Состояние</v>
      </c>
      <c r="L153" t="s">
        <v>775</v>
      </c>
    </row>
    <row r="154" spans="1:12" x14ac:dyDescent="0.35">
      <c r="A154" t="s">
        <v>3033</v>
      </c>
      <c r="D154" s="127" t="str">
        <f t="shared" si="6"/>
        <v>02</v>
      </c>
      <c r="E154" s="127" t="str">
        <f t="shared" si="7"/>
        <v>A1_5.</v>
      </c>
      <c r="F154" s="127" t="s">
        <v>466</v>
      </c>
      <c r="G154" t="str">
        <f t="shared" si="8"/>
        <v>A1.5 02</v>
      </c>
      <c r="H154" t="str">
        <f>VLOOKUP(G154,Лист3!$A$4:$AN$591,3,0)</f>
        <v>ЦЭМ. ЭУ-2-1. Вентустановка ПК-2. Состояние</v>
      </c>
      <c r="L154" t="s">
        <v>776</v>
      </c>
    </row>
    <row r="155" spans="1:12" x14ac:dyDescent="0.35">
      <c r="A155" t="s">
        <v>3034</v>
      </c>
      <c r="D155" s="127" t="str">
        <f t="shared" si="6"/>
        <v>03</v>
      </c>
      <c r="E155" s="127" t="str">
        <f t="shared" si="7"/>
        <v>A1_5.</v>
      </c>
      <c r="F155" s="127" t="s">
        <v>466</v>
      </c>
      <c r="G155" t="str">
        <f t="shared" si="8"/>
        <v>A1.5 03</v>
      </c>
      <c r="H155" t="str">
        <f>VLOOKUP(G155,Лист3!$A$4:$AN$591,3,0)</f>
        <v>ЦЭМ. ЭУ-2-1. Вентустановка ПК-3. Состояние</v>
      </c>
      <c r="L155" t="s">
        <v>777</v>
      </c>
    </row>
    <row r="156" spans="1:12" x14ac:dyDescent="0.35">
      <c r="A156" t="s">
        <v>3035</v>
      </c>
      <c r="D156" s="127" t="str">
        <f t="shared" si="6"/>
        <v>04</v>
      </c>
      <c r="E156" s="127" t="str">
        <f t="shared" si="7"/>
        <v>A1_5.</v>
      </c>
      <c r="F156" s="127" t="s">
        <v>466</v>
      </c>
      <c r="G156" t="str">
        <f t="shared" si="8"/>
        <v>A1.5 04</v>
      </c>
      <c r="H156" t="str">
        <f>VLOOKUP(G156,Лист3!$A$4:$AN$591,3,0)</f>
        <v>ЦЭМ. ЭУ-2-1. Вентустановка ПК-29. Состояние</v>
      </c>
      <c r="L156" t="s">
        <v>669</v>
      </c>
    </row>
    <row r="157" spans="1:12" x14ac:dyDescent="0.35">
      <c r="A157" t="s">
        <v>3036</v>
      </c>
      <c r="D157" s="127" t="str">
        <f t="shared" si="6"/>
        <v>05</v>
      </c>
      <c r="E157" s="127" t="str">
        <f t="shared" si="7"/>
        <v>A1_5.</v>
      </c>
      <c r="F157" s="127" t="s">
        <v>466</v>
      </c>
      <c r="G157" t="str">
        <f t="shared" si="8"/>
        <v>A1.5 05</v>
      </c>
      <c r="H157" t="str">
        <f>VLOOKUP(G157,Лист3!$A$4:$AN$591,3,0)</f>
        <v>ЦЭМ. ЭУ-2-1. Вентустановка ПК-24. Состояние</v>
      </c>
      <c r="L157" t="s">
        <v>779</v>
      </c>
    </row>
    <row r="158" spans="1:12" x14ac:dyDescent="0.35">
      <c r="A158" t="s">
        <v>3037</v>
      </c>
      <c r="D158" s="127" t="str">
        <f t="shared" si="6"/>
        <v>06</v>
      </c>
      <c r="E158" s="127" t="str">
        <f t="shared" si="7"/>
        <v>A1_5.</v>
      </c>
      <c r="F158" s="127" t="s">
        <v>466</v>
      </c>
      <c r="G158" t="str">
        <f t="shared" si="8"/>
        <v>A1.5 06</v>
      </c>
      <c r="H158" t="str">
        <f>VLOOKUP(G158,Лист3!$A$4:$AN$591,3,0)</f>
        <v>ЦЭМ. ЭУ-2-1. Вентустановка ПК-25. Состояние</v>
      </c>
      <c r="L158" t="s">
        <v>780</v>
      </c>
    </row>
    <row r="159" spans="1:12" x14ac:dyDescent="0.35">
      <c r="A159" t="s">
        <v>3038</v>
      </c>
      <c r="D159" s="127" t="str">
        <f t="shared" si="6"/>
        <v>07</v>
      </c>
      <c r="E159" s="127" t="str">
        <f t="shared" si="7"/>
        <v>A1_5.</v>
      </c>
      <c r="F159" s="127" t="s">
        <v>466</v>
      </c>
      <c r="G159" t="str">
        <f t="shared" si="8"/>
        <v>A1.5 07</v>
      </c>
      <c r="H159" t="str">
        <f>VLOOKUP(G159,Лист3!$A$4:$AN$591,3,0)</f>
        <v>ЦЭМ. ЭУ-2-1. Вентустановка ПК-26. Состояние</v>
      </c>
      <c r="L159" t="s">
        <v>781</v>
      </c>
    </row>
    <row r="160" spans="1:12" x14ac:dyDescent="0.35">
      <c r="A160" t="s">
        <v>3039</v>
      </c>
      <c r="D160" s="127" t="str">
        <f t="shared" si="6"/>
        <v>08</v>
      </c>
      <c r="E160" s="127" t="str">
        <f t="shared" si="7"/>
        <v>A1_5.</v>
      </c>
      <c r="F160" s="127" t="s">
        <v>466</v>
      </c>
      <c r="G160" t="str">
        <f t="shared" si="8"/>
        <v>A1.5 08</v>
      </c>
      <c r="H160" t="str">
        <f>VLOOKUP(G160,Лист3!$A$4:$AN$591,3,0)</f>
        <v>ЦЭМ. ЭУ-2-2. Вентустановка ПК-4. Состояние</v>
      </c>
      <c r="L160" t="s">
        <v>782</v>
      </c>
    </row>
    <row r="161" spans="1:12" x14ac:dyDescent="0.35">
      <c r="A161" t="s">
        <v>3040</v>
      </c>
      <c r="D161" s="127" t="str">
        <f t="shared" si="6"/>
        <v>09</v>
      </c>
      <c r="E161" s="127" t="str">
        <f t="shared" si="7"/>
        <v>A1_5.</v>
      </c>
      <c r="F161" s="127" t="s">
        <v>466</v>
      </c>
      <c r="G161" t="str">
        <f t="shared" si="8"/>
        <v>A1.5 09</v>
      </c>
      <c r="H161" t="str">
        <f>VLOOKUP(G161,Лист3!$A$4:$AN$591,3,0)</f>
        <v>ЦЭМ. ЭУ-2-2. Вентустановка ПК-5. Состояние</v>
      </c>
      <c r="L161" t="s">
        <v>783</v>
      </c>
    </row>
    <row r="162" spans="1:12" x14ac:dyDescent="0.35">
      <c r="A162" t="s">
        <v>3041</v>
      </c>
      <c r="D162" s="127" t="str">
        <f t="shared" si="6"/>
        <v>10</v>
      </c>
      <c r="E162" s="127" t="str">
        <f t="shared" si="7"/>
        <v>A1_5.</v>
      </c>
      <c r="F162" s="127" t="s">
        <v>466</v>
      </c>
      <c r="G162" t="str">
        <f t="shared" si="8"/>
        <v>A1.5 10</v>
      </c>
      <c r="H162" t="str">
        <f>VLOOKUP(G162,Лист3!$A$4:$AN$591,3,0)</f>
        <v>ЦЭМ. ЭУ-2-2. Вентустановка ПК-6. Состояние</v>
      </c>
      <c r="L162" t="s">
        <v>784</v>
      </c>
    </row>
    <row r="163" spans="1:12" x14ac:dyDescent="0.35">
      <c r="A163" t="s">
        <v>3042</v>
      </c>
      <c r="D163" s="127" t="str">
        <f t="shared" si="6"/>
        <v>11</v>
      </c>
      <c r="E163" s="127" t="str">
        <f t="shared" si="7"/>
        <v>A1_5.</v>
      </c>
      <c r="F163" s="127" t="s">
        <v>466</v>
      </c>
      <c r="G163" t="str">
        <f t="shared" si="8"/>
        <v>A1.5 11</v>
      </c>
      <c r="H163" t="str">
        <f>VLOOKUP(G163,Лист3!$A$4:$AN$591,3,0)</f>
        <v>ЦЭМ. ЭУ-2-2. Вентустановка ПК-7. Состояние</v>
      </c>
      <c r="L163" t="s">
        <v>785</v>
      </c>
    </row>
    <row r="164" spans="1:12" x14ac:dyDescent="0.35">
      <c r="A164" t="s">
        <v>3043</v>
      </c>
      <c r="D164" s="127" t="str">
        <f t="shared" si="6"/>
        <v>12</v>
      </c>
      <c r="E164" s="127" t="str">
        <f t="shared" si="7"/>
        <v>A1_5.</v>
      </c>
      <c r="F164" s="127" t="s">
        <v>466</v>
      </c>
      <c r="G164" t="str">
        <f t="shared" si="8"/>
        <v>A1.5 12</v>
      </c>
      <c r="H164" t="str">
        <f>VLOOKUP(G164,Лист3!$A$4:$AN$591,3,0)</f>
        <v>ЦЭМ. ЭУ-2-2. Вентустановка ПК-8. Состояние</v>
      </c>
      <c r="L164" t="s">
        <v>786</v>
      </c>
    </row>
    <row r="165" spans="1:12" x14ac:dyDescent="0.35">
      <c r="A165" t="s">
        <v>3044</v>
      </c>
      <c r="D165" s="127" t="str">
        <f t="shared" si="6"/>
        <v>13</v>
      </c>
      <c r="E165" s="127" t="str">
        <f t="shared" si="7"/>
        <v>A1_5.</v>
      </c>
      <c r="F165" s="127" t="s">
        <v>466</v>
      </c>
      <c r="G165" t="str">
        <f t="shared" si="8"/>
        <v>A1.5 13</v>
      </c>
      <c r="H165" t="str">
        <f>VLOOKUP(G165,Лист3!$A$4:$AN$591,3,0)</f>
        <v>ЦЭМ. ЭУ-2-2. Вентустановка ПК-20. Состояние</v>
      </c>
      <c r="L165" t="s">
        <v>787</v>
      </c>
    </row>
    <row r="166" spans="1:12" x14ac:dyDescent="0.35">
      <c r="A166" t="s">
        <v>3045</v>
      </c>
      <c r="D166" s="127" t="str">
        <f t="shared" si="6"/>
        <v>14</v>
      </c>
      <c r="E166" s="127" t="str">
        <f t="shared" si="7"/>
        <v>A1_5.</v>
      </c>
      <c r="F166" s="127" t="s">
        <v>466</v>
      </c>
      <c r="G166" t="str">
        <f t="shared" si="8"/>
        <v>A1.5 14</v>
      </c>
      <c r="H166" t="str">
        <f>VLOOKUP(G166,Лист3!$A$4:$AN$591,3,0)</f>
        <v>ЦЭМ. ЭУ-2-2. Вентустановка ПК-21. Состояние</v>
      </c>
      <c r="L166" t="s">
        <v>788</v>
      </c>
    </row>
    <row r="167" spans="1:12" x14ac:dyDescent="0.35">
      <c r="A167" t="s">
        <v>3046</v>
      </c>
      <c r="D167" s="127" t="str">
        <f t="shared" si="6"/>
        <v>15</v>
      </c>
      <c r="E167" s="127" t="str">
        <f t="shared" si="7"/>
        <v>A1_5.</v>
      </c>
      <c r="F167" s="127" t="s">
        <v>466</v>
      </c>
      <c r="G167" t="str">
        <f t="shared" si="8"/>
        <v>A1.5 15</v>
      </c>
      <c r="H167" t="str">
        <f>VLOOKUP(G167,Лист3!$A$4:$AN$591,3,0)</f>
        <v>ЦЭМ. ЭУ-2-2. Вентустановка ПК-22. Состояние</v>
      </c>
      <c r="L167" t="s">
        <v>789</v>
      </c>
    </row>
    <row r="168" spans="1:12" x14ac:dyDescent="0.35">
      <c r="A168" t="s">
        <v>3047</v>
      </c>
      <c r="D168" s="127" t="str">
        <f t="shared" si="6"/>
        <v>16</v>
      </c>
      <c r="E168" s="127" t="str">
        <f t="shared" si="7"/>
        <v>A1_5.</v>
      </c>
      <c r="F168" s="127" t="s">
        <v>466</v>
      </c>
      <c r="G168" t="str">
        <f t="shared" si="8"/>
        <v>A1.5 16</v>
      </c>
      <c r="H168" t="str">
        <f>VLOOKUP(G168,Лист3!$A$4:$AN$591,3,0)</f>
        <v>ЦЭМ. ЭУ-2-3. Вентустановка ПК-23. Состояние</v>
      </c>
      <c r="L168" t="s">
        <v>790</v>
      </c>
    </row>
    <row r="169" spans="1:12" x14ac:dyDescent="0.35">
      <c r="A169" t="s">
        <v>3048</v>
      </c>
      <c r="D169" s="127" t="str">
        <f t="shared" si="6"/>
        <v>01</v>
      </c>
      <c r="E169" s="127" t="str">
        <f t="shared" si="7"/>
        <v>A1_6.</v>
      </c>
      <c r="F169" s="127" t="s">
        <v>462</v>
      </c>
      <c r="G169" t="str">
        <f t="shared" si="8"/>
        <v>A1.6 01</v>
      </c>
      <c r="H169" t="str">
        <f>VLOOKUP(G169,Лист3!$A$4:$AN$591,3,0)</f>
        <v>ЦЭМ. Шкаф АСУ ПВС. Блок питания G1. Авария питания</v>
      </c>
      <c r="L169" t="s">
        <v>791</v>
      </c>
    </row>
    <row r="170" spans="1:12" x14ac:dyDescent="0.35">
      <c r="A170" t="s">
        <v>3049</v>
      </c>
      <c r="D170" s="127" t="str">
        <f t="shared" si="6"/>
        <v>02</v>
      </c>
      <c r="E170" s="127" t="str">
        <f t="shared" si="7"/>
        <v>A1_6.</v>
      </c>
      <c r="F170" s="127" t="s">
        <v>462</v>
      </c>
      <c r="G170" t="str">
        <f t="shared" si="8"/>
        <v>A1.6 02</v>
      </c>
      <c r="H170" t="str">
        <f>VLOOKUP(G170,Лист3!$A$4:$AN$591,3,0)</f>
        <v>ЦЭМ. Шкаф АСУ ПВС. Блок питания G2. Авария питания</v>
      </c>
      <c r="L170" t="s">
        <v>792</v>
      </c>
    </row>
    <row r="171" spans="1:12" x14ac:dyDescent="0.35">
      <c r="A171" t="s">
        <v>3050</v>
      </c>
      <c r="D171" s="127" t="str">
        <f t="shared" si="6"/>
        <v>03</v>
      </c>
      <c r="E171" s="127" t="str">
        <f t="shared" si="7"/>
        <v>A1_6.</v>
      </c>
      <c r="F171" s="127" t="s">
        <v>462</v>
      </c>
      <c r="G171" t="str">
        <f t="shared" si="8"/>
        <v>A1.6 03</v>
      </c>
      <c r="H171" t="str">
        <f>VLOOKUP(G171,Лист3!$A$4:$AN$591,3,0)</f>
        <v>ЦЭМ. Шкаф АСУ ПВС. Блок питания G3 (Поле). Авария питания</v>
      </c>
      <c r="L171" t="s">
        <v>793</v>
      </c>
    </row>
    <row r="172" spans="1:12" x14ac:dyDescent="0.35">
      <c r="A172" t="s">
        <v>3051</v>
      </c>
      <c r="D172" s="127" t="str">
        <f t="shared" si="6"/>
        <v>04</v>
      </c>
      <c r="E172" s="127" t="str">
        <f t="shared" si="7"/>
        <v>A1_6.</v>
      </c>
      <c r="F172" s="127" t="s">
        <v>462</v>
      </c>
      <c r="G172" t="str">
        <f t="shared" si="8"/>
        <v>A1.6 04</v>
      </c>
      <c r="H172" t="str">
        <f>VLOOKUP(G172,Лист3!$A$4:$AN$591,3,0)</f>
        <v>ЦЭМ. Шкаф АСУ ПВС. Блок питания G4 (Поле). Авария питания</v>
      </c>
      <c r="L172" t="s">
        <v>794</v>
      </c>
    </row>
    <row r="173" spans="1:12" x14ac:dyDescent="0.35">
      <c r="A173" t="s">
        <v>3052</v>
      </c>
      <c r="D173" s="127" t="str">
        <f t="shared" si="6"/>
        <v>05</v>
      </c>
      <c r="E173" s="127" t="str">
        <f t="shared" si="7"/>
        <v>A1_6.</v>
      </c>
      <c r="F173" s="127" t="s">
        <v>462</v>
      </c>
      <c r="G173" t="str">
        <f t="shared" si="8"/>
        <v>A1.6 05</v>
      </c>
      <c r="H173" t="str">
        <f>VLOOKUP(G173,Лист3!$A$4:$AN$591,3,0)</f>
        <v>ЦЭМ. Шкаф АСУ ПВС. Дверь шкафа открыта</v>
      </c>
      <c r="L173" t="s">
        <v>795</v>
      </c>
    </row>
    <row r="174" spans="1:12" x14ac:dyDescent="0.35">
      <c r="A174" t="s">
        <v>3053</v>
      </c>
      <c r="D174" s="127" t="str">
        <f t="shared" si="6"/>
        <v>06</v>
      </c>
      <c r="E174" s="127" t="str">
        <f t="shared" si="7"/>
        <v>A1_6.</v>
      </c>
      <c r="F174" s="127" t="s">
        <v>462</v>
      </c>
      <c r="G174" t="str">
        <f t="shared" si="8"/>
        <v>A1.6 06</v>
      </c>
      <c r="H174" t="str">
        <f>VLOOKUP(G174,Лист3!$A$4:$AN$591,3,0)</f>
        <v>ЦЭМ. Шкаф АСУ ПВС. ИБП. Состояние (работа от сети)</v>
      </c>
      <c r="L174" t="s">
        <v>796</v>
      </c>
    </row>
    <row r="175" spans="1:12" x14ac:dyDescent="0.35">
      <c r="A175" t="s">
        <v>3054</v>
      </c>
      <c r="D175" s="127" t="str">
        <f t="shared" si="6"/>
        <v>07</v>
      </c>
      <c r="E175" s="127" t="str">
        <f t="shared" si="7"/>
        <v>A1_6.</v>
      </c>
      <c r="F175" s="127" t="s">
        <v>462</v>
      </c>
      <c r="G175" t="str">
        <f t="shared" si="8"/>
        <v>A1.6 07</v>
      </c>
      <c r="H175" t="str">
        <f>VLOOKUP(G175,Лист3!$A$4:$AN$591,3,0)</f>
        <v>ЦЭМ. Шкаф АСУ ПВС. Наличие питания на вводе (до ИБП)</v>
      </c>
      <c r="L175" t="s">
        <v>797</v>
      </c>
    </row>
    <row r="176" spans="1:12" x14ac:dyDescent="0.35">
      <c r="A176" t="s">
        <v>3055</v>
      </c>
      <c r="D176" s="127" t="str">
        <f t="shared" si="6"/>
        <v>08</v>
      </c>
      <c r="E176" s="127" t="str">
        <f t="shared" si="7"/>
        <v>A1_6.</v>
      </c>
      <c r="F176" s="127" t="s">
        <v>462</v>
      </c>
      <c r="G176" t="str">
        <f t="shared" si="8"/>
        <v>A1.6 08</v>
      </c>
      <c r="H176" t="str">
        <f>VLOOKUP(G176,Лист3!$A$4:$AN$591,3,0)</f>
        <v>ЦЭМ. Шкаф АСУ ПВС. Дверь шкафа ИБП E2_UPS открыта</v>
      </c>
      <c r="L176" t="s">
        <v>798</v>
      </c>
    </row>
    <row r="177" spans="1:12" x14ac:dyDescent="0.35">
      <c r="A177" t="s">
        <v>3056</v>
      </c>
      <c r="D177" s="127" t="str">
        <f t="shared" si="6"/>
        <v>09</v>
      </c>
      <c r="E177" s="127" t="str">
        <f t="shared" si="7"/>
        <v>A1_6.</v>
      </c>
      <c r="F177" s="127" t="s">
        <v>462</v>
      </c>
      <c r="G177" t="str">
        <f t="shared" si="8"/>
        <v>A1.6 09</v>
      </c>
      <c r="H177" t="str">
        <f>VLOOKUP(G177,Лист3!$A$4:$AN$591,3,0)</f>
        <v>Канал свободен</v>
      </c>
      <c r="L177" t="s">
        <v>799</v>
      </c>
    </row>
    <row r="178" spans="1:12" x14ac:dyDescent="0.35">
      <c r="A178" t="s">
        <v>3057</v>
      </c>
      <c r="D178" s="127" t="str">
        <f t="shared" si="6"/>
        <v>10</v>
      </c>
      <c r="E178" s="127" t="str">
        <f t="shared" si="7"/>
        <v>A1_6.</v>
      </c>
      <c r="F178" s="127" t="s">
        <v>462</v>
      </c>
      <c r="G178" t="str">
        <f t="shared" si="8"/>
        <v>A1.6 10</v>
      </c>
      <c r="H178" t="str">
        <f>VLOOKUP(G178,Лист3!$A$4:$AN$591,3,0)</f>
        <v>Канал свободен</v>
      </c>
      <c r="L178" t="s">
        <v>800</v>
      </c>
    </row>
    <row r="179" spans="1:12" x14ac:dyDescent="0.35">
      <c r="A179" t="s">
        <v>3058</v>
      </c>
      <c r="D179" s="127" t="str">
        <f t="shared" si="6"/>
        <v>11</v>
      </c>
      <c r="E179" s="127" t="str">
        <f t="shared" si="7"/>
        <v>A1_6.</v>
      </c>
      <c r="F179" s="127" t="s">
        <v>462</v>
      </c>
      <c r="G179" t="str">
        <f t="shared" si="8"/>
        <v>A1.6 11</v>
      </c>
      <c r="H179" t="str">
        <f>VLOOKUP(G179,Лист3!$A$4:$AN$591,3,0)</f>
        <v>Канал свободен</v>
      </c>
      <c r="L179" t="s">
        <v>801</v>
      </c>
    </row>
    <row r="180" spans="1:12" x14ac:dyDescent="0.35">
      <c r="A180" t="s">
        <v>3059</v>
      </c>
      <c r="D180" s="127" t="str">
        <f t="shared" si="6"/>
        <v>12</v>
      </c>
      <c r="E180" s="127" t="str">
        <f t="shared" si="7"/>
        <v>A1_6.</v>
      </c>
      <c r="F180" s="127" t="s">
        <v>462</v>
      </c>
      <c r="G180" t="str">
        <f t="shared" si="8"/>
        <v>A1.6 12</v>
      </c>
      <c r="H180" t="str">
        <f>VLOOKUP(G180,Лист3!$A$4:$AN$591,3,0)</f>
        <v>Канал свободен</v>
      </c>
      <c r="L180" t="s">
        <v>802</v>
      </c>
    </row>
    <row r="181" spans="1:12" x14ac:dyDescent="0.35">
      <c r="A181" t="s">
        <v>3060</v>
      </c>
      <c r="D181" s="127" t="str">
        <f t="shared" si="6"/>
        <v>13</v>
      </c>
      <c r="E181" s="127" t="str">
        <f t="shared" si="7"/>
        <v>A1_6.</v>
      </c>
      <c r="F181" s="127" t="s">
        <v>462</v>
      </c>
      <c r="G181" t="str">
        <f t="shared" si="8"/>
        <v>A1.6 13</v>
      </c>
      <c r="H181" t="str">
        <f>VLOOKUP(G181,Лист3!$A$4:$AN$591,3,0)</f>
        <v>Канал свободен</v>
      </c>
      <c r="L181" t="s">
        <v>803</v>
      </c>
    </row>
    <row r="182" spans="1:12" x14ac:dyDescent="0.35">
      <c r="A182" t="s">
        <v>3061</v>
      </c>
      <c r="D182" s="127" t="str">
        <f t="shared" si="6"/>
        <v>14</v>
      </c>
      <c r="E182" s="127" t="str">
        <f t="shared" si="7"/>
        <v>A1_6.</v>
      </c>
      <c r="F182" s="127" t="s">
        <v>462</v>
      </c>
      <c r="G182" t="str">
        <f t="shared" si="8"/>
        <v>A1.6 14</v>
      </c>
      <c r="H182" t="str">
        <f>VLOOKUP(G182,Лист3!$A$4:$AN$591,3,0)</f>
        <v>Канал свободен</v>
      </c>
      <c r="L182" t="s">
        <v>804</v>
      </c>
    </row>
    <row r="183" spans="1:12" x14ac:dyDescent="0.35">
      <c r="A183" t="s">
        <v>3062</v>
      </c>
      <c r="D183" s="127" t="str">
        <f t="shared" si="6"/>
        <v>15</v>
      </c>
      <c r="E183" s="127" t="str">
        <f t="shared" si="7"/>
        <v>A1_6.</v>
      </c>
      <c r="F183" s="127" t="s">
        <v>462</v>
      </c>
      <c r="G183" t="str">
        <f t="shared" si="8"/>
        <v>A1.6 15</v>
      </c>
      <c r="H183" t="str">
        <f>VLOOKUP(G183,Лист3!$A$4:$AN$591,3,0)</f>
        <v>Канал свободен</v>
      </c>
      <c r="L183" t="s">
        <v>805</v>
      </c>
    </row>
    <row r="184" spans="1:12" x14ac:dyDescent="0.35">
      <c r="A184" t="s">
        <v>3063</v>
      </c>
      <c r="D184" s="127" t="str">
        <f t="shared" si="6"/>
        <v>16</v>
      </c>
      <c r="E184" s="127" t="str">
        <f t="shared" si="7"/>
        <v>A1_6.</v>
      </c>
      <c r="F184" s="127" t="s">
        <v>462</v>
      </c>
      <c r="G184" t="str">
        <f t="shared" si="8"/>
        <v>A1.6 16</v>
      </c>
      <c r="H184" t="str">
        <f>VLOOKUP(G184,Лист3!$A$4:$AN$591,3,0)</f>
        <v>Канал свободен</v>
      </c>
      <c r="L184" t="s">
        <v>806</v>
      </c>
    </row>
    <row r="185" spans="1:12" x14ac:dyDescent="0.35">
      <c r="A185" t="s">
        <v>3064</v>
      </c>
      <c r="D185" s="127" t="str">
        <f t="shared" si="6"/>
        <v>01</v>
      </c>
      <c r="E185" s="127" t="str">
        <f t="shared" si="7"/>
        <v>A1_7.</v>
      </c>
      <c r="F185" s="127" t="s">
        <v>463</v>
      </c>
      <c r="G185" t="str">
        <f t="shared" si="8"/>
        <v>A1.7 01</v>
      </c>
      <c r="H185" t="str">
        <f>VLOOKUP(G185,Лист3!$A$4:$AN$591,3,0)</f>
        <v>ЭУ 2-1. ПК-01 (защита). Управление (включить)</v>
      </c>
      <c r="L185" t="s">
        <v>851</v>
      </c>
    </row>
    <row r="186" spans="1:12" x14ac:dyDescent="0.35">
      <c r="A186" t="s">
        <v>3065</v>
      </c>
      <c r="D186" s="127" t="str">
        <f t="shared" si="6"/>
        <v>02</v>
      </c>
      <c r="E186" s="127" t="str">
        <f t="shared" si="7"/>
        <v>A1_7.</v>
      </c>
      <c r="F186" s="127" t="s">
        <v>463</v>
      </c>
      <c r="G186" t="str">
        <f t="shared" si="8"/>
        <v>A1.7 02</v>
      </c>
      <c r="H186" t="str">
        <f>VLOOKUP(G186,Лист3!$A$4:$AN$591,3,0)</f>
        <v>ЭУ 2-1. ПК-02 (защита). Управление (включить)</v>
      </c>
      <c r="L186" t="s">
        <v>852</v>
      </c>
    </row>
    <row r="187" spans="1:12" x14ac:dyDescent="0.35">
      <c r="A187" t="s">
        <v>3066</v>
      </c>
      <c r="D187" s="127" t="str">
        <f t="shared" si="6"/>
        <v>03</v>
      </c>
      <c r="E187" s="127" t="str">
        <f t="shared" si="7"/>
        <v>A1_7.</v>
      </c>
      <c r="F187" s="127" t="s">
        <v>463</v>
      </c>
      <c r="G187" t="str">
        <f t="shared" si="8"/>
        <v>A1.7 03</v>
      </c>
      <c r="H187" t="str">
        <f>VLOOKUP(G187,Лист3!$A$4:$AN$591,3,0)</f>
        <v>ЭУ 2-1. ПК-03 (защита). Управление (включить)</v>
      </c>
      <c r="L187" t="s">
        <v>854</v>
      </c>
    </row>
    <row r="188" spans="1:12" x14ac:dyDescent="0.35">
      <c r="A188" t="s">
        <v>3067</v>
      </c>
      <c r="D188" s="127" t="str">
        <f t="shared" si="6"/>
        <v>04</v>
      </c>
      <c r="E188" s="127" t="str">
        <f t="shared" si="7"/>
        <v>A1_7.</v>
      </c>
      <c r="F188" s="127" t="s">
        <v>463</v>
      </c>
      <c r="G188" t="str">
        <f t="shared" si="8"/>
        <v>A1.7 04</v>
      </c>
      <c r="H188" t="str">
        <f>VLOOKUP(G188,Лист3!$A$4:$AN$591,3,0)</f>
        <v>ЭУ 2-1. ПК-24 (защита). Управление (включить)</v>
      </c>
      <c r="L188" t="s">
        <v>855</v>
      </c>
    </row>
    <row r="189" spans="1:12" x14ac:dyDescent="0.35">
      <c r="A189" t="s">
        <v>3068</v>
      </c>
      <c r="D189" s="127" t="str">
        <f t="shared" si="6"/>
        <v>05</v>
      </c>
      <c r="E189" s="127" t="str">
        <f t="shared" si="7"/>
        <v>A1_7.</v>
      </c>
      <c r="F189" s="127" t="s">
        <v>463</v>
      </c>
      <c r="G189" t="str">
        <f t="shared" si="8"/>
        <v>A1.7 05</v>
      </c>
      <c r="H189" t="str">
        <f>VLOOKUP(G189,Лист3!$A$4:$AN$591,3,0)</f>
        <v>ЭУ 2-1. ПК-25 (защита). Управление (включить)</v>
      </c>
      <c r="L189" t="s">
        <v>853</v>
      </c>
    </row>
    <row r="190" spans="1:12" x14ac:dyDescent="0.35">
      <c r="A190" t="s">
        <v>3069</v>
      </c>
      <c r="D190" s="127" t="str">
        <f t="shared" si="6"/>
        <v>06</v>
      </c>
      <c r="E190" s="127" t="str">
        <f t="shared" si="7"/>
        <v>A1_7.</v>
      </c>
      <c r="F190" s="127" t="s">
        <v>463</v>
      </c>
      <c r="G190" t="str">
        <f t="shared" si="8"/>
        <v>A1.7 06</v>
      </c>
      <c r="H190" t="str">
        <f>VLOOKUP(G190,Лист3!$A$4:$AN$591,3,0)</f>
        <v>ЭУ 2-1. ПК-26 (защита). Управление (включить)</v>
      </c>
      <c r="L190" t="s">
        <v>438</v>
      </c>
    </row>
    <row r="191" spans="1:12" x14ac:dyDescent="0.35">
      <c r="A191" t="s">
        <v>3070</v>
      </c>
      <c r="D191" s="127" t="str">
        <f t="shared" si="6"/>
        <v>07</v>
      </c>
      <c r="E191" s="127" t="str">
        <f t="shared" si="7"/>
        <v>A1_7.</v>
      </c>
      <c r="F191" s="127" t="s">
        <v>463</v>
      </c>
      <c r="G191" t="str">
        <f t="shared" si="8"/>
        <v>A1.7 07</v>
      </c>
      <c r="H191" t="str">
        <f>VLOOKUP(G191,Лист3!$A$4:$AN$591,3,0)</f>
        <v>ЭУ 2-2. ПК-04 (защита). Управление (включить)</v>
      </c>
      <c r="L191" t="s">
        <v>438</v>
      </c>
    </row>
    <row r="192" spans="1:12" x14ac:dyDescent="0.35">
      <c r="A192" t="s">
        <v>3071</v>
      </c>
      <c r="D192" s="127" t="str">
        <f t="shared" si="6"/>
        <v>08</v>
      </c>
      <c r="E192" s="127" t="str">
        <f t="shared" si="7"/>
        <v>A1_7.</v>
      </c>
      <c r="F192" s="127" t="s">
        <v>463</v>
      </c>
      <c r="G192" t="str">
        <f t="shared" si="8"/>
        <v>A1.7 08</v>
      </c>
      <c r="H192" t="str">
        <f>VLOOKUP(G192,Лист3!$A$4:$AN$591,3,0)</f>
        <v>ЭУ 2-2. ПК-05 (защита). Управление (включить)</v>
      </c>
      <c r="L192" t="s">
        <v>438</v>
      </c>
    </row>
    <row r="193" spans="1:12" x14ac:dyDescent="0.35">
      <c r="A193" t="s">
        <v>3072</v>
      </c>
      <c r="D193" s="127" t="str">
        <f t="shared" si="6"/>
        <v>09</v>
      </c>
      <c r="E193" s="127" t="str">
        <f t="shared" si="7"/>
        <v>A1_7.</v>
      </c>
      <c r="F193" s="127" t="s">
        <v>463</v>
      </c>
      <c r="G193" t="str">
        <f t="shared" si="8"/>
        <v>A1.7 09</v>
      </c>
      <c r="H193" t="str">
        <f>VLOOKUP(G193,Лист3!$A$4:$AN$591,3,0)</f>
        <v>ЭУ 2-2. ПК-06 (защита). Управление (включить)</v>
      </c>
      <c r="L193" t="s">
        <v>438</v>
      </c>
    </row>
    <row r="194" spans="1:12" x14ac:dyDescent="0.35">
      <c r="A194" t="s">
        <v>3073</v>
      </c>
      <c r="D194" s="127" t="str">
        <f t="shared" ref="D194:D232" si="9">MID(A194,SEARCH("_V",A194)-2,2)</f>
        <v>10</v>
      </c>
      <c r="E194" s="127" t="str">
        <f t="shared" ref="E194:E232" si="10">MID(A194,SEARCH("A1_",A194),5)</f>
        <v>A1_7.</v>
      </c>
      <c r="F194" s="127" t="s">
        <v>463</v>
      </c>
      <c r="G194" t="str">
        <f t="shared" ref="G194:G232" si="11">_xlfn.CONCAT(F194," ",D194)</f>
        <v>A1.7 10</v>
      </c>
      <c r="H194" t="str">
        <f>VLOOKUP(G194,Лист3!$A$4:$AN$591,3,0)</f>
        <v>ЭУ 2-2. ПК-07 (защита). Управление (включить)</v>
      </c>
      <c r="L194" t="s">
        <v>438</v>
      </c>
    </row>
    <row r="195" spans="1:12" x14ac:dyDescent="0.35">
      <c r="A195" t="s">
        <v>3074</v>
      </c>
      <c r="D195" s="127" t="str">
        <f t="shared" si="9"/>
        <v>11</v>
      </c>
      <c r="E195" s="127" t="str">
        <f t="shared" si="10"/>
        <v>A1_7.</v>
      </c>
      <c r="F195" s="127" t="s">
        <v>463</v>
      </c>
      <c r="G195" t="str">
        <f t="shared" si="11"/>
        <v>A1.7 11</v>
      </c>
      <c r="H195" t="str">
        <f>VLOOKUP(G195,Лист3!$A$4:$AN$591,3,0)</f>
        <v>ЭУ 2-2. ПК-20 (защита). Управление (включить)</v>
      </c>
      <c r="L195" t="s">
        <v>438</v>
      </c>
    </row>
    <row r="196" spans="1:12" x14ac:dyDescent="0.35">
      <c r="A196" t="s">
        <v>3075</v>
      </c>
      <c r="D196" s="127" t="str">
        <f t="shared" si="9"/>
        <v>12</v>
      </c>
      <c r="E196" s="127" t="str">
        <f t="shared" si="10"/>
        <v>A1_7.</v>
      </c>
      <c r="F196" s="127" t="s">
        <v>463</v>
      </c>
      <c r="G196" t="str">
        <f t="shared" si="11"/>
        <v>A1.7 12</v>
      </c>
      <c r="H196" t="str">
        <f>VLOOKUP(G196,Лист3!$A$4:$AN$591,3,0)</f>
        <v>ЭУ 2-2. ПК-21 (защита). Управление (включить)</v>
      </c>
      <c r="L196" t="s">
        <v>438</v>
      </c>
    </row>
    <row r="197" spans="1:12" x14ac:dyDescent="0.35">
      <c r="A197" t="s">
        <v>3076</v>
      </c>
      <c r="D197" s="127" t="str">
        <f t="shared" si="9"/>
        <v>13</v>
      </c>
      <c r="E197" s="127" t="str">
        <f t="shared" si="10"/>
        <v>A1_7.</v>
      </c>
      <c r="F197" s="127" t="s">
        <v>463</v>
      </c>
      <c r="G197" t="str">
        <f t="shared" si="11"/>
        <v>A1.7 13</v>
      </c>
      <c r="H197" t="str">
        <f>VLOOKUP(G197,Лист3!$A$4:$AN$591,3,0)</f>
        <v>ЭУ 2-2. ПК-22 (защита). Управление (включить)</v>
      </c>
      <c r="L197" t="s">
        <v>438</v>
      </c>
    </row>
    <row r="198" spans="1:12" x14ac:dyDescent="0.35">
      <c r="A198" t="s">
        <v>3077</v>
      </c>
      <c r="D198" s="127" t="str">
        <f t="shared" si="9"/>
        <v>14</v>
      </c>
      <c r="E198" s="127" t="str">
        <f t="shared" si="10"/>
        <v>A1_7.</v>
      </c>
      <c r="F198" s="127" t="s">
        <v>463</v>
      </c>
      <c r="G198" t="str">
        <f t="shared" si="11"/>
        <v>A1.7 14</v>
      </c>
      <c r="H198" t="str">
        <f>VLOOKUP(G198,Лист3!$A$4:$AN$591,3,0)</f>
        <v>ЭУ 2-2. ПК-23 (защита). Управление (включить)</v>
      </c>
      <c r="L198" t="s">
        <v>438</v>
      </c>
    </row>
    <row r="199" spans="1:12" x14ac:dyDescent="0.35">
      <c r="A199" t="s">
        <v>3078</v>
      </c>
      <c r="D199" s="127" t="str">
        <f t="shared" si="9"/>
        <v>15</v>
      </c>
      <c r="E199" s="127" t="str">
        <f t="shared" si="10"/>
        <v>A1_7.</v>
      </c>
      <c r="F199" s="127" t="s">
        <v>463</v>
      </c>
      <c r="G199" t="str">
        <f t="shared" si="11"/>
        <v>A1.7 15</v>
      </c>
      <c r="H199" t="str">
        <f>VLOOKUP(G199,Лист3!$A$4:$AN$591,3,0)</f>
        <v>ЭУ 3. ПК-14 (защита). Управление (включить)</v>
      </c>
      <c r="L199" t="s">
        <v>438</v>
      </c>
    </row>
    <row r="200" spans="1:12" x14ac:dyDescent="0.35">
      <c r="A200" t="s">
        <v>3079</v>
      </c>
      <c r="D200" s="127" t="str">
        <f t="shared" si="9"/>
        <v>16</v>
      </c>
      <c r="E200" s="127" t="str">
        <f t="shared" si="10"/>
        <v>A1_7.</v>
      </c>
      <c r="F200" s="127" t="s">
        <v>463</v>
      </c>
      <c r="G200" t="str">
        <f t="shared" si="11"/>
        <v>A1.7 16</v>
      </c>
      <c r="H200" t="str">
        <f>VLOOKUP(G200,Лист3!$A$4:$AN$591,3,0)</f>
        <v>ЭУ 3. ПК-13 (защита). Управление (включить)</v>
      </c>
      <c r="L200" t="s">
        <v>438</v>
      </c>
    </row>
    <row r="201" spans="1:12" x14ac:dyDescent="0.35">
      <c r="A201" t="s">
        <v>3080</v>
      </c>
      <c r="D201" s="127" t="str">
        <f t="shared" si="9"/>
        <v>01</v>
      </c>
      <c r="E201" s="127" t="str">
        <f t="shared" si="10"/>
        <v>A1_8.</v>
      </c>
      <c r="F201" s="127" t="s">
        <v>441</v>
      </c>
      <c r="G201" t="str">
        <f t="shared" si="11"/>
        <v>A1.8 01</v>
      </c>
      <c r="H201" t="str">
        <f>VLOOKUP(G201,Лист3!$A$4:$AN$591,3,0)</f>
        <v>ЭУ 2-1. Вода (ПК-01, на сливе с т/о, т.2). Температура</v>
      </c>
      <c r="L201" t="s">
        <v>698</v>
      </c>
    </row>
    <row r="202" spans="1:12" x14ac:dyDescent="0.35">
      <c r="A202" t="s">
        <v>3081</v>
      </c>
      <c r="D202" s="127" t="str">
        <f t="shared" si="9"/>
        <v>02</v>
      </c>
      <c r="E202" s="127" t="str">
        <f t="shared" si="10"/>
        <v>A1_8.</v>
      </c>
      <c r="F202" s="127" t="s">
        <v>441</v>
      </c>
      <c r="G202" t="str">
        <f t="shared" si="11"/>
        <v>A1.8 02</v>
      </c>
      <c r="H202" t="str">
        <f>VLOOKUP(G202,Лист3!$A$4:$AN$591,3,0)</f>
        <v>ЭУ 2-1. Вода (ПК-01, на сливе с т/о, т.3). Температура</v>
      </c>
      <c r="L202" t="s">
        <v>699</v>
      </c>
    </row>
    <row r="203" spans="1:12" x14ac:dyDescent="0.35">
      <c r="A203" t="s">
        <v>3082</v>
      </c>
      <c r="D203" s="127" t="str">
        <f t="shared" si="9"/>
        <v>03</v>
      </c>
      <c r="E203" s="127" t="str">
        <f t="shared" si="10"/>
        <v>A1_8.</v>
      </c>
      <c r="F203" s="127" t="s">
        <v>441</v>
      </c>
      <c r="G203" t="str">
        <f t="shared" si="11"/>
        <v>A1.8 03</v>
      </c>
      <c r="H203" t="str">
        <f>VLOOKUP(G203,Лист3!$A$4:$AN$591,3,0)</f>
        <v>ЭУ 2-1. Вода (ПК-01, на сливе с т/о, т.4). Температура</v>
      </c>
      <c r="L203" t="s">
        <v>700</v>
      </c>
    </row>
    <row r="204" spans="1:12" x14ac:dyDescent="0.35">
      <c r="A204" t="s">
        <v>3083</v>
      </c>
      <c r="D204" s="127" t="str">
        <f t="shared" si="9"/>
        <v>04</v>
      </c>
      <c r="E204" s="127" t="str">
        <f t="shared" si="10"/>
        <v>A1_8.</v>
      </c>
      <c r="F204" s="127" t="s">
        <v>441</v>
      </c>
      <c r="G204" t="str">
        <f t="shared" si="11"/>
        <v>A1.8 04</v>
      </c>
      <c r="H204" t="str">
        <f>VLOOKUP(G204,Лист3!$A$4:$AN$591,3,0)</f>
        <v>ЭУ 2-1. Вода (ПК-01, на сливе с т/о, т.5). Температура</v>
      </c>
      <c r="L204" t="s">
        <v>701</v>
      </c>
    </row>
    <row r="205" spans="1:12" x14ac:dyDescent="0.35">
      <c r="A205" t="s">
        <v>3084</v>
      </c>
      <c r="D205" s="127" t="str">
        <f t="shared" si="9"/>
        <v>05</v>
      </c>
      <c r="E205" s="127" t="str">
        <f t="shared" si="10"/>
        <v>A1_8.</v>
      </c>
      <c r="F205" s="127" t="s">
        <v>441</v>
      </c>
      <c r="G205" t="str">
        <f t="shared" si="11"/>
        <v>A1.8 05</v>
      </c>
      <c r="H205" t="str">
        <f>VLOOKUP(G205,Лист3!$A$4:$AN$591,3,0)</f>
        <v>ЭУ 2-1. Вода (ПК-01, на сливе с т/о, т.6). Температура</v>
      </c>
      <c r="L205" t="s">
        <v>702</v>
      </c>
    </row>
    <row r="206" spans="1:12" x14ac:dyDescent="0.35">
      <c r="A206" t="s">
        <v>3085</v>
      </c>
      <c r="D206" s="127" t="str">
        <f t="shared" si="9"/>
        <v>06</v>
      </c>
      <c r="E206" s="127" t="str">
        <f t="shared" si="10"/>
        <v>A1_8.</v>
      </c>
      <c r="F206" s="127" t="s">
        <v>441</v>
      </c>
      <c r="G206" t="str">
        <f t="shared" si="11"/>
        <v>A1.8 06</v>
      </c>
      <c r="H206" t="str">
        <f>VLOOKUP(G206,Лист3!$A$4:$AN$591,3,0)</f>
        <v>ЭУ 2-1. Вода (ПК-01, на сливе с т/о, т.7). Температура</v>
      </c>
      <c r="L206" t="s">
        <v>703</v>
      </c>
    </row>
    <row r="207" spans="1:12" x14ac:dyDescent="0.35">
      <c r="A207" t="s">
        <v>3086</v>
      </c>
      <c r="D207" s="127" t="str">
        <f t="shared" si="9"/>
        <v>07</v>
      </c>
      <c r="E207" s="127" t="str">
        <f t="shared" si="10"/>
        <v>A1_8.</v>
      </c>
      <c r="F207" s="127" t="s">
        <v>441</v>
      </c>
      <c r="G207" t="str">
        <f t="shared" si="11"/>
        <v>A1.8 07</v>
      </c>
      <c r="H207" t="str">
        <f>VLOOKUP(G207,Лист3!$A$4:$AN$591,3,0)</f>
        <v>ЭУ 2-1. Вода (ПК-01, на сливе с т/о, т.1). Температура</v>
      </c>
      <c r="L207" t="s">
        <v>704</v>
      </c>
    </row>
    <row r="208" spans="1:12" x14ac:dyDescent="0.35">
      <c r="A208" t="s">
        <v>3087</v>
      </c>
      <c r="D208" s="127" t="str">
        <f t="shared" si="9"/>
        <v>08</v>
      </c>
      <c r="E208" s="127" t="str">
        <f t="shared" si="10"/>
        <v>A1_8.</v>
      </c>
      <c r="F208" s="127" t="s">
        <v>441</v>
      </c>
      <c r="G208" t="str">
        <f t="shared" si="11"/>
        <v>A1.8 08</v>
      </c>
      <c r="H208" t="str">
        <f>VLOOKUP(G208,Лист3!$A$4:$AN$591,3,0)</f>
        <v>ЭУ 2-1. Вода (ПК-02, на сливе с т/о, т.2). Температура</v>
      </c>
      <c r="L208" t="s">
        <v>705</v>
      </c>
    </row>
    <row r="209" spans="1:12" x14ac:dyDescent="0.35">
      <c r="A209" t="s">
        <v>3088</v>
      </c>
      <c r="D209" s="127" t="str">
        <f t="shared" si="9"/>
        <v>09</v>
      </c>
      <c r="E209" s="127" t="str">
        <f t="shared" si="10"/>
        <v>A1_8.</v>
      </c>
      <c r="F209" s="127" t="s">
        <v>441</v>
      </c>
      <c r="G209" t="str">
        <f t="shared" si="11"/>
        <v>A1.8 09</v>
      </c>
      <c r="H209" t="e">
        <f>VLOOKUP(G209,Лист3!$A$4:$AN$591,3,0)</f>
        <v>#N/A</v>
      </c>
      <c r="L209" t="s">
        <v>438</v>
      </c>
    </row>
    <row r="210" spans="1:12" x14ac:dyDescent="0.35">
      <c r="A210" t="s">
        <v>3089</v>
      </c>
      <c r="D210" s="127" t="str">
        <f t="shared" si="9"/>
        <v>10</v>
      </c>
      <c r="E210" s="127" t="str">
        <f t="shared" si="10"/>
        <v>A1_8.</v>
      </c>
      <c r="F210" s="127" t="s">
        <v>441</v>
      </c>
      <c r="G210" t="str">
        <f t="shared" si="11"/>
        <v>A1.8 10</v>
      </c>
      <c r="H210" t="e">
        <f>VLOOKUP(G210,Лист3!$A$4:$AN$591,3,0)</f>
        <v>#N/A</v>
      </c>
      <c r="L210" t="s">
        <v>438</v>
      </c>
    </row>
    <row r="211" spans="1:12" x14ac:dyDescent="0.35">
      <c r="A211" t="s">
        <v>3090</v>
      </c>
      <c r="D211" s="127" t="str">
        <f t="shared" si="9"/>
        <v>11</v>
      </c>
      <c r="E211" s="127" t="str">
        <f t="shared" si="10"/>
        <v>A1_8.</v>
      </c>
      <c r="F211" s="127" t="s">
        <v>441</v>
      </c>
      <c r="G211" t="str">
        <f t="shared" si="11"/>
        <v>A1.8 11</v>
      </c>
      <c r="H211" t="e">
        <f>VLOOKUP(G211,Лист3!$A$4:$AN$591,3,0)</f>
        <v>#N/A</v>
      </c>
      <c r="L211" t="s">
        <v>438</v>
      </c>
    </row>
    <row r="212" spans="1:12" x14ac:dyDescent="0.35">
      <c r="A212" t="s">
        <v>3091</v>
      </c>
      <c r="D212" s="127" t="str">
        <f t="shared" si="9"/>
        <v>12</v>
      </c>
      <c r="E212" s="127" t="str">
        <f t="shared" si="10"/>
        <v>A1_8.</v>
      </c>
      <c r="F212" s="127" t="s">
        <v>441</v>
      </c>
      <c r="G212" t="str">
        <f t="shared" si="11"/>
        <v>A1.8 12</v>
      </c>
      <c r="H212" t="e">
        <f>VLOOKUP(G212,Лист3!$A$4:$AN$591,3,0)</f>
        <v>#N/A</v>
      </c>
      <c r="L212" t="s">
        <v>438</v>
      </c>
    </row>
    <row r="213" spans="1:12" x14ac:dyDescent="0.35">
      <c r="A213" t="s">
        <v>3092</v>
      </c>
      <c r="D213" s="127" t="str">
        <f t="shared" si="9"/>
        <v>13</v>
      </c>
      <c r="E213" s="127" t="str">
        <f t="shared" si="10"/>
        <v>A1_8.</v>
      </c>
      <c r="F213" s="127" t="s">
        <v>441</v>
      </c>
      <c r="G213" t="str">
        <f t="shared" si="11"/>
        <v>A1.8 13</v>
      </c>
      <c r="H213" t="e">
        <f>VLOOKUP(G213,Лист3!$A$4:$AN$591,3,0)</f>
        <v>#N/A</v>
      </c>
      <c r="L213" t="s">
        <v>438</v>
      </c>
    </row>
    <row r="214" spans="1:12" x14ac:dyDescent="0.35">
      <c r="A214" t="s">
        <v>3093</v>
      </c>
      <c r="D214" s="127" t="str">
        <f t="shared" si="9"/>
        <v>14</v>
      </c>
      <c r="E214" s="127" t="str">
        <f t="shared" si="10"/>
        <v>A1_8.</v>
      </c>
      <c r="F214" s="127" t="s">
        <v>441</v>
      </c>
      <c r="G214" t="str">
        <f t="shared" si="11"/>
        <v>A1.8 14</v>
      </c>
      <c r="H214" t="e">
        <f>VLOOKUP(G214,Лист3!$A$4:$AN$591,3,0)</f>
        <v>#N/A</v>
      </c>
      <c r="L214" t="s">
        <v>438</v>
      </c>
    </row>
    <row r="215" spans="1:12" x14ac:dyDescent="0.35">
      <c r="A215" t="s">
        <v>3094</v>
      </c>
      <c r="D215" s="127" t="str">
        <f t="shared" si="9"/>
        <v>15</v>
      </c>
      <c r="E215" s="127" t="str">
        <f t="shared" si="10"/>
        <v>A1_8.</v>
      </c>
      <c r="F215" s="127" t="s">
        <v>441</v>
      </c>
      <c r="G215" t="str">
        <f t="shared" si="11"/>
        <v>A1.8 15</v>
      </c>
      <c r="H215" t="e">
        <f>VLOOKUP(G215,Лист3!$A$4:$AN$591,3,0)</f>
        <v>#N/A</v>
      </c>
      <c r="L215" t="s">
        <v>438</v>
      </c>
    </row>
    <row r="216" spans="1:12" x14ac:dyDescent="0.35">
      <c r="A216" t="s">
        <v>3095</v>
      </c>
      <c r="D216" s="127" t="str">
        <f t="shared" si="9"/>
        <v>16</v>
      </c>
      <c r="E216" s="127" t="str">
        <f t="shared" si="10"/>
        <v>A1_8.</v>
      </c>
      <c r="F216" s="127" t="s">
        <v>441</v>
      </c>
      <c r="G216" t="str">
        <f t="shared" si="11"/>
        <v>A1.8 16</v>
      </c>
      <c r="H216" t="e">
        <f>VLOOKUP(G216,Лист3!$A$4:$AN$591,3,0)</f>
        <v>#N/A</v>
      </c>
      <c r="L216" t="s">
        <v>438</v>
      </c>
    </row>
    <row r="217" spans="1:12" x14ac:dyDescent="0.35">
      <c r="A217" t="s">
        <v>3096</v>
      </c>
      <c r="D217" s="127" t="str">
        <f t="shared" si="9"/>
        <v>01</v>
      </c>
      <c r="E217" s="127" t="str">
        <f t="shared" si="10"/>
        <v>A1_9.</v>
      </c>
      <c r="F217" s="127" t="s">
        <v>442</v>
      </c>
      <c r="G217" t="str">
        <f t="shared" si="11"/>
        <v>A1.9 01</v>
      </c>
      <c r="H217" t="str">
        <f>VLOOKUP(G217,Лист3!$A$4:$AN$591,3,0)</f>
        <v>ЭУ 2-1. Вода (ПК-02, на сливе с т/о, т.3). Температура</v>
      </c>
      <c r="L217" t="s">
        <v>694</v>
      </c>
    </row>
    <row r="218" spans="1:12" x14ac:dyDescent="0.35">
      <c r="A218" t="s">
        <v>3097</v>
      </c>
      <c r="D218" s="127" t="str">
        <f t="shared" si="9"/>
        <v>02</v>
      </c>
      <c r="E218" s="127" t="str">
        <f t="shared" si="10"/>
        <v>A1_9.</v>
      </c>
      <c r="F218" s="127" t="s">
        <v>442</v>
      </c>
      <c r="G218" t="str">
        <f t="shared" si="11"/>
        <v>A1.9 02</v>
      </c>
      <c r="H218" t="str">
        <f>VLOOKUP(G218,Лист3!$A$4:$AN$591,3,0)</f>
        <v>ЭУ 2-1. Вода (ПК-02, на сливе с т/о, т.4). Температура</v>
      </c>
      <c r="L218" t="s">
        <v>695</v>
      </c>
    </row>
    <row r="219" spans="1:12" x14ac:dyDescent="0.35">
      <c r="A219" t="s">
        <v>3098</v>
      </c>
      <c r="D219" s="127" t="str">
        <f t="shared" si="9"/>
        <v>03</v>
      </c>
      <c r="E219" s="127" t="str">
        <f t="shared" si="10"/>
        <v>A1_9.</v>
      </c>
      <c r="F219" s="127" t="s">
        <v>442</v>
      </c>
      <c r="G219" t="str">
        <f t="shared" si="11"/>
        <v>A1.9 03</v>
      </c>
      <c r="H219" t="str">
        <f>VLOOKUP(G219,Лист3!$A$4:$AN$591,3,0)</f>
        <v>ЭУ 2-1. Вода (ПК-02, на сливе с т/о, т.5). Температура</v>
      </c>
      <c r="L219" t="s">
        <v>696</v>
      </c>
    </row>
    <row r="220" spans="1:12" x14ac:dyDescent="0.35">
      <c r="A220" t="s">
        <v>3099</v>
      </c>
      <c r="D220" s="127" t="str">
        <f t="shared" si="9"/>
        <v>04</v>
      </c>
      <c r="E220" s="127" t="str">
        <f t="shared" si="10"/>
        <v>A1_9.</v>
      </c>
      <c r="F220" s="127" t="s">
        <v>442</v>
      </c>
      <c r="G220" t="str">
        <f t="shared" si="11"/>
        <v>A1.9 04</v>
      </c>
      <c r="H220" t="str">
        <f>VLOOKUP(G220,Лист3!$A$4:$AN$591,3,0)</f>
        <v>ЭУ 2-1. Вода (ПК-02, на сливе с т/о, т.6). Температура</v>
      </c>
      <c r="L220" t="s">
        <v>697</v>
      </c>
    </row>
    <row r="221" spans="1:12" x14ac:dyDescent="0.35">
      <c r="A221" t="s">
        <v>3100</v>
      </c>
      <c r="D221" s="127" t="str">
        <f t="shared" si="9"/>
        <v>05</v>
      </c>
      <c r="E221" s="127" t="str">
        <f t="shared" si="10"/>
        <v>A1_9.</v>
      </c>
      <c r="F221" s="127" t="s">
        <v>442</v>
      </c>
      <c r="G221" t="str">
        <f t="shared" si="11"/>
        <v>A1.9 05</v>
      </c>
      <c r="H221" t="str">
        <f>VLOOKUP(G221,Лист3!$A$4:$AN$591,3,0)</f>
        <v>ЭУ 2-1. Вода (ПК-02, на сливе с т/о, т.7). Температура</v>
      </c>
      <c r="L221" t="s">
        <v>740</v>
      </c>
    </row>
    <row r="222" spans="1:12" x14ac:dyDescent="0.35">
      <c r="A222" t="s">
        <v>3101</v>
      </c>
      <c r="D222" s="127" t="str">
        <f t="shared" si="9"/>
        <v>06</v>
      </c>
      <c r="E222" s="127" t="str">
        <f t="shared" si="10"/>
        <v>A1_9.</v>
      </c>
      <c r="F222" s="127" t="s">
        <v>442</v>
      </c>
      <c r="G222" t="str">
        <f t="shared" si="11"/>
        <v>A1.9 06</v>
      </c>
      <c r="H222" t="str">
        <f>VLOOKUP(G222,Лист3!$A$4:$AN$591,3,0)</f>
        <v>ЭУ 2-1. Вода (ПК-02, на сливе с т/о, т.1). Температура</v>
      </c>
      <c r="L222" t="s">
        <v>741</v>
      </c>
    </row>
    <row r="223" spans="1:12" x14ac:dyDescent="0.35">
      <c r="A223" t="s">
        <v>3102</v>
      </c>
      <c r="D223" s="127" t="str">
        <f t="shared" si="9"/>
        <v>07</v>
      </c>
      <c r="E223" s="127" t="str">
        <f t="shared" si="10"/>
        <v>A1_9.</v>
      </c>
      <c r="F223" s="127" t="s">
        <v>442</v>
      </c>
      <c r="G223" t="str">
        <f t="shared" si="11"/>
        <v>A1.9 07</v>
      </c>
      <c r="H223" t="str">
        <f>VLOOKUP(G223,Лист3!$A$4:$AN$591,3,0)</f>
        <v>ЭУ 2-1. Вода (ПК-03, на сливе с т/о, т.2). Температура</v>
      </c>
      <c r="L223" t="s">
        <v>742</v>
      </c>
    </row>
    <row r="224" spans="1:12" x14ac:dyDescent="0.35">
      <c r="A224" t="s">
        <v>3103</v>
      </c>
      <c r="D224" s="127" t="str">
        <f t="shared" si="9"/>
        <v>08</v>
      </c>
      <c r="E224" s="127" t="str">
        <f t="shared" si="10"/>
        <v>A1_9.</v>
      </c>
      <c r="F224" s="127" t="s">
        <v>442</v>
      </c>
      <c r="G224" t="str">
        <f t="shared" si="11"/>
        <v>A1.9 08</v>
      </c>
      <c r="H224" t="str">
        <f>VLOOKUP(G224,Лист3!$A$4:$AN$591,3,0)</f>
        <v>ЭУ 2-1. Вода (ПК-03, на сливе с т/о, т.3). Температура</v>
      </c>
      <c r="L224" t="s">
        <v>743</v>
      </c>
    </row>
    <row r="225" spans="1:12" x14ac:dyDescent="0.35">
      <c r="A225" t="s">
        <v>3104</v>
      </c>
      <c r="D225" s="127" t="str">
        <f t="shared" si="9"/>
        <v>09</v>
      </c>
      <c r="E225" s="127" t="str">
        <f t="shared" si="10"/>
        <v>A1_9.</v>
      </c>
      <c r="F225" s="127" t="s">
        <v>442</v>
      </c>
      <c r="G225" t="str">
        <f t="shared" si="11"/>
        <v>A1.9 09</v>
      </c>
      <c r="H225" t="e">
        <f>VLOOKUP(G225,Лист3!$A$4:$AN$591,3,0)</f>
        <v>#N/A</v>
      </c>
      <c r="L225" t="s">
        <v>847</v>
      </c>
    </row>
    <row r="226" spans="1:12" x14ac:dyDescent="0.35">
      <c r="A226" t="s">
        <v>3105</v>
      </c>
      <c r="D226" s="127" t="str">
        <f t="shared" si="9"/>
        <v>10</v>
      </c>
      <c r="E226" s="127" t="str">
        <f t="shared" si="10"/>
        <v>A1_9.</v>
      </c>
      <c r="F226" s="127" t="s">
        <v>442</v>
      </c>
      <c r="G226" t="str">
        <f t="shared" si="11"/>
        <v>A1.9 10</v>
      </c>
      <c r="H226" t="e">
        <f>VLOOKUP(G226,Лист3!$A$4:$AN$591,3,0)</f>
        <v>#N/A</v>
      </c>
      <c r="L226" t="s">
        <v>848</v>
      </c>
    </row>
    <row r="227" spans="1:12" x14ac:dyDescent="0.35">
      <c r="A227" t="s">
        <v>3106</v>
      </c>
      <c r="D227" s="127" t="str">
        <f t="shared" si="9"/>
        <v>11</v>
      </c>
      <c r="E227" s="127" t="str">
        <f t="shared" si="10"/>
        <v>A1_9.</v>
      </c>
      <c r="F227" s="127" t="s">
        <v>442</v>
      </c>
      <c r="G227" t="str">
        <f t="shared" si="11"/>
        <v>A1.9 11</v>
      </c>
      <c r="H227" t="e">
        <f>VLOOKUP(G227,Лист3!$A$4:$AN$591,3,0)</f>
        <v>#N/A</v>
      </c>
      <c r="L227" t="s">
        <v>849</v>
      </c>
    </row>
    <row r="228" spans="1:12" x14ac:dyDescent="0.35">
      <c r="A228" t="s">
        <v>3107</v>
      </c>
      <c r="D228" s="127" t="str">
        <f t="shared" si="9"/>
        <v>12</v>
      </c>
      <c r="E228" s="127" t="str">
        <f t="shared" si="10"/>
        <v>A1_9.</v>
      </c>
      <c r="F228" s="127" t="s">
        <v>442</v>
      </c>
      <c r="G228" t="str">
        <f t="shared" si="11"/>
        <v>A1.9 12</v>
      </c>
      <c r="H228" t="e">
        <f>VLOOKUP(G228,Лист3!$A$4:$AN$591,3,0)</f>
        <v>#N/A</v>
      </c>
      <c r="L228" t="s">
        <v>850</v>
      </c>
    </row>
    <row r="229" spans="1:12" x14ac:dyDescent="0.35">
      <c r="A229" t="s">
        <v>3108</v>
      </c>
      <c r="D229" s="127" t="str">
        <f t="shared" si="9"/>
        <v>13</v>
      </c>
      <c r="E229" s="127" t="str">
        <f t="shared" si="10"/>
        <v>A1_9.</v>
      </c>
      <c r="F229" s="127" t="s">
        <v>442</v>
      </c>
      <c r="G229" t="str">
        <f t="shared" si="11"/>
        <v>A1.9 13</v>
      </c>
      <c r="H229" t="e">
        <f>VLOOKUP(G229,Лист3!$A$4:$AN$591,3,0)</f>
        <v>#N/A</v>
      </c>
      <c r="L229" t="s">
        <v>438</v>
      </c>
    </row>
    <row r="230" spans="1:12" x14ac:dyDescent="0.35">
      <c r="A230" t="s">
        <v>3109</v>
      </c>
      <c r="D230" s="127" t="str">
        <f t="shared" si="9"/>
        <v>14</v>
      </c>
      <c r="E230" s="127" t="str">
        <f t="shared" si="10"/>
        <v>A1_9.</v>
      </c>
      <c r="F230" s="127" t="s">
        <v>442</v>
      </c>
      <c r="G230" t="str">
        <f t="shared" si="11"/>
        <v>A1.9 14</v>
      </c>
      <c r="H230" t="e">
        <f>VLOOKUP(G230,Лист3!$A$4:$AN$591,3,0)</f>
        <v>#N/A</v>
      </c>
      <c r="L230" t="s">
        <v>438</v>
      </c>
    </row>
    <row r="231" spans="1:12" x14ac:dyDescent="0.35">
      <c r="A231" t="s">
        <v>3110</v>
      </c>
      <c r="D231" s="127" t="str">
        <f t="shared" si="9"/>
        <v>15</v>
      </c>
      <c r="E231" s="127" t="str">
        <f t="shared" si="10"/>
        <v>A1_9.</v>
      </c>
      <c r="F231" s="127" t="s">
        <v>442</v>
      </c>
      <c r="G231" t="str">
        <f t="shared" si="11"/>
        <v>A1.9 15</v>
      </c>
      <c r="H231" t="e">
        <f>VLOOKUP(G231,Лист3!$A$4:$AN$591,3,0)</f>
        <v>#N/A</v>
      </c>
      <c r="L231" t="s">
        <v>438</v>
      </c>
    </row>
    <row r="232" spans="1:12" x14ac:dyDescent="0.35">
      <c r="A232" t="s">
        <v>3111</v>
      </c>
      <c r="D232" s="127" t="str">
        <f t="shared" si="9"/>
        <v>16</v>
      </c>
      <c r="E232" s="127" t="str">
        <f t="shared" si="10"/>
        <v>A1_9.</v>
      </c>
      <c r="F232" s="127" t="s">
        <v>442</v>
      </c>
      <c r="G232" t="str">
        <f t="shared" si="11"/>
        <v>A1.9 16</v>
      </c>
      <c r="H232" t="e">
        <f>VLOOKUP(G232,Лист3!$A$4:$AN$591,3,0)</f>
        <v>#N/A</v>
      </c>
      <c r="L232" t="s">
        <v>438</v>
      </c>
    </row>
  </sheetData>
  <phoneticPr fontId="2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EAD64-B46A-45FC-B6FA-9E624155057D}">
  <dimension ref="A1:Q400"/>
  <sheetViews>
    <sheetView topLeftCell="A227" workbookViewId="0">
      <selection activeCell="H268" sqref="H268"/>
    </sheetView>
  </sheetViews>
  <sheetFormatPr defaultRowHeight="14.5" x14ac:dyDescent="0.35"/>
  <cols>
    <col min="1" max="1" width="58.7265625" customWidth="1"/>
    <col min="2" max="2" width="12.453125" bestFit="1" customWidth="1"/>
    <col min="3" max="3" width="10" bestFit="1" customWidth="1"/>
    <col min="4" max="5" width="9.1796875" style="127"/>
    <col min="8" max="8" width="64" customWidth="1"/>
  </cols>
  <sheetData>
    <row r="1" spans="1:17" x14ac:dyDescent="0.35">
      <c r="A1" t="s">
        <v>2362</v>
      </c>
      <c r="D1" s="127" t="str">
        <f>MID(A1,SEARCH("_V",A1)-2,2)</f>
        <v>01</v>
      </c>
      <c r="E1" s="127" t="str">
        <f>MID(A1,SEARCH("A1_",A1),5)</f>
        <v>A1_10</v>
      </c>
      <c r="F1" t="s">
        <v>444</v>
      </c>
      <c r="G1" t="str">
        <f>_xlfn.CONCAT(F1," ",D1)</f>
        <v>A1.10 01</v>
      </c>
      <c r="H1" t="str">
        <f>VLOOKUP(G1,Лист3!$A$4:$AN$591,5,0)</f>
        <v>IO_E21_Water_PK03_HX_4_T</v>
      </c>
      <c r="I1" t="str">
        <f>VLOOKUP(G1,Лист3!$A$4:$AN$591,16,0)</f>
        <v>гр.С</v>
      </c>
      <c r="J1" t="str">
        <f>VLOOKUP(G1,Лист3!$A$4:$AN$591,18,0)</f>
        <v>Ohm</v>
      </c>
      <c r="M1" t="s">
        <v>2866</v>
      </c>
      <c r="N1" t="s">
        <v>2084</v>
      </c>
      <c r="O1">
        <v>2</v>
      </c>
      <c r="P1" t="str">
        <f>IF(O1=1,M1,N1)</f>
        <v>Ом</v>
      </c>
      <c r="Q1" t="str">
        <f>IF(O1=2,M1,"")</f>
        <v>℃</v>
      </c>
    </row>
    <row r="2" spans="1:17" x14ac:dyDescent="0.35">
      <c r="A2" t="s">
        <v>2666</v>
      </c>
      <c r="D2" s="127" t="str">
        <f t="shared" ref="D2:D65" si="0">MID(A2,SEARCH("_V",A2)-2,2)</f>
        <v>01</v>
      </c>
      <c r="E2" s="127" t="str">
        <f>MID(A2,SEARCH("A1_",A2),5)</f>
        <v>A1_10</v>
      </c>
      <c r="F2" t="s">
        <v>444</v>
      </c>
      <c r="G2" t="str">
        <f t="shared" ref="G2:G65" si="1">_xlfn.CONCAT(F2," ",D2)</f>
        <v>A1.10 01</v>
      </c>
      <c r="H2" t="str">
        <f>VLOOKUP(G2,Лист3!$A$4:$AN$591,5,0)</f>
        <v>IO_E21_Water_PK03_HX_4_T</v>
      </c>
      <c r="I2" t="str">
        <f>VLOOKUP(G2,Лист3!$A$4:$AN$591,16,0)</f>
        <v>гр.С</v>
      </c>
      <c r="J2" t="str">
        <f>VLOOKUP(G2,Лист3!$A$4:$AN$591,18,0)</f>
        <v>Ohm</v>
      </c>
      <c r="M2" t="s">
        <v>2866</v>
      </c>
      <c r="N2" t="s">
        <v>2084</v>
      </c>
      <c r="O2">
        <v>1</v>
      </c>
      <c r="P2" t="str">
        <f t="shared" ref="P2:P65" si="2">IF(O2=1,M2,N2)</f>
        <v>℃</v>
      </c>
      <c r="Q2" t="str">
        <f t="shared" ref="Q2:Q20" si="3">IF(M2="Ом",M2,"")</f>
        <v/>
      </c>
    </row>
    <row r="3" spans="1:17" x14ac:dyDescent="0.35">
      <c r="A3" t="s">
        <v>2364</v>
      </c>
      <c r="D3" s="127" t="str">
        <f t="shared" si="0"/>
        <v>02</v>
      </c>
      <c r="E3" s="127" t="str">
        <f t="shared" ref="E3:E66" si="4">MID(A3,SEARCH("A1_",A3),5)</f>
        <v>A1_10</v>
      </c>
      <c r="F3" t="s">
        <v>444</v>
      </c>
      <c r="G3" t="str">
        <f t="shared" si="1"/>
        <v>A1.10 02</v>
      </c>
      <c r="H3" t="str">
        <f>VLOOKUP(G3,Лист3!$A$4:$AN$591,5,0)</f>
        <v>IO_E21_Water_PK03_HX_5_T</v>
      </c>
      <c r="I3" t="str">
        <f>VLOOKUP(G3,Лист3!$A$4:$AN$591,16,0)</f>
        <v>гр.С</v>
      </c>
      <c r="J3" t="str">
        <f>VLOOKUP(G3,Лист3!$A$4:$AN$591,18,0)</f>
        <v>Ohm</v>
      </c>
      <c r="M3" t="s">
        <v>2866</v>
      </c>
      <c r="N3" t="s">
        <v>2084</v>
      </c>
      <c r="O3">
        <v>2</v>
      </c>
      <c r="P3" t="str">
        <f t="shared" si="2"/>
        <v>Ом</v>
      </c>
      <c r="Q3" t="str">
        <f t="shared" si="3"/>
        <v/>
      </c>
    </row>
    <row r="4" spans="1:17" x14ac:dyDescent="0.35">
      <c r="A4" t="s">
        <v>2667</v>
      </c>
      <c r="D4" s="127" t="str">
        <f t="shared" si="0"/>
        <v>02</v>
      </c>
      <c r="E4" s="127" t="str">
        <f t="shared" si="4"/>
        <v>A1_10</v>
      </c>
      <c r="F4" t="s">
        <v>444</v>
      </c>
      <c r="G4" t="str">
        <f t="shared" si="1"/>
        <v>A1.10 02</v>
      </c>
      <c r="H4" t="str">
        <f>VLOOKUP(G4,Лист3!$A$4:$AN$591,5,0)</f>
        <v>IO_E21_Water_PK03_HX_5_T</v>
      </c>
      <c r="I4" t="str">
        <f>VLOOKUP(G4,Лист3!$A$4:$AN$591,16,0)</f>
        <v>гр.С</v>
      </c>
      <c r="J4" t="str">
        <f>VLOOKUP(G4,Лист3!$A$4:$AN$591,18,0)</f>
        <v>Ohm</v>
      </c>
      <c r="M4" t="s">
        <v>2866</v>
      </c>
      <c r="N4" t="s">
        <v>2084</v>
      </c>
      <c r="O4">
        <v>1</v>
      </c>
      <c r="P4" t="str">
        <f t="shared" si="2"/>
        <v>℃</v>
      </c>
      <c r="Q4" t="str">
        <f t="shared" si="3"/>
        <v/>
      </c>
    </row>
    <row r="5" spans="1:17" x14ac:dyDescent="0.35">
      <c r="A5" t="s">
        <v>2366</v>
      </c>
      <c r="D5" s="127" t="str">
        <f t="shared" si="0"/>
        <v>03</v>
      </c>
      <c r="E5" s="127" t="str">
        <f t="shared" si="4"/>
        <v>A1_10</v>
      </c>
      <c r="F5" t="s">
        <v>444</v>
      </c>
      <c r="G5" t="str">
        <f t="shared" si="1"/>
        <v>A1.10 03</v>
      </c>
      <c r="H5" t="str">
        <f>VLOOKUP(G5,Лист3!$A$4:$AN$591,5,0)</f>
        <v>IO_E21_Water_PK03_HX_6_T</v>
      </c>
      <c r="I5" t="str">
        <f>VLOOKUP(G5,Лист3!$A$4:$AN$591,16,0)</f>
        <v>гр.С</v>
      </c>
      <c r="J5" t="str">
        <f>VLOOKUP(G5,Лист3!$A$4:$AN$591,18,0)</f>
        <v>Ohm</v>
      </c>
      <c r="M5" t="s">
        <v>2866</v>
      </c>
      <c r="N5" t="s">
        <v>2084</v>
      </c>
      <c r="O5">
        <v>2</v>
      </c>
      <c r="P5" t="str">
        <f t="shared" si="2"/>
        <v>Ом</v>
      </c>
      <c r="Q5" t="str">
        <f t="shared" si="3"/>
        <v/>
      </c>
    </row>
    <row r="6" spans="1:17" x14ac:dyDescent="0.35">
      <c r="A6" t="s">
        <v>2668</v>
      </c>
      <c r="D6" s="127" t="str">
        <f t="shared" si="0"/>
        <v>03</v>
      </c>
      <c r="E6" s="127" t="str">
        <f t="shared" si="4"/>
        <v>A1_10</v>
      </c>
      <c r="F6" t="s">
        <v>444</v>
      </c>
      <c r="G6" t="str">
        <f t="shared" si="1"/>
        <v>A1.10 03</v>
      </c>
      <c r="H6" t="str">
        <f>VLOOKUP(G6,Лист3!$A$4:$AN$591,5,0)</f>
        <v>IO_E21_Water_PK03_HX_6_T</v>
      </c>
      <c r="I6" t="str">
        <f>VLOOKUP(G6,Лист3!$A$4:$AN$591,16,0)</f>
        <v>гр.С</v>
      </c>
      <c r="J6" t="str">
        <f>VLOOKUP(G6,Лист3!$A$4:$AN$591,18,0)</f>
        <v>Ohm</v>
      </c>
      <c r="M6" t="s">
        <v>2866</v>
      </c>
      <c r="N6" t="s">
        <v>2084</v>
      </c>
      <c r="O6">
        <v>1</v>
      </c>
      <c r="P6" t="str">
        <f t="shared" si="2"/>
        <v>℃</v>
      </c>
      <c r="Q6" t="str">
        <f t="shared" si="3"/>
        <v/>
      </c>
    </row>
    <row r="7" spans="1:17" x14ac:dyDescent="0.35">
      <c r="A7" t="s">
        <v>2368</v>
      </c>
      <c r="D7" s="127" t="str">
        <f t="shared" si="0"/>
        <v>04</v>
      </c>
      <c r="E7" s="127" t="str">
        <f t="shared" si="4"/>
        <v>A1_10</v>
      </c>
      <c r="F7" t="s">
        <v>444</v>
      </c>
      <c r="G7" t="str">
        <f t="shared" si="1"/>
        <v>A1.10 04</v>
      </c>
      <c r="H7" t="str">
        <f>VLOOKUP(G7,Лист3!$A$4:$AN$591,5,0)</f>
        <v>IO_E21_Water_PK03_HX_7_T</v>
      </c>
      <c r="I7" t="str">
        <f>VLOOKUP(G7,Лист3!$A$4:$AN$591,16,0)</f>
        <v>гр.С</v>
      </c>
      <c r="J7" t="str">
        <f>VLOOKUP(G7,Лист3!$A$4:$AN$591,18,0)</f>
        <v>Ohm</v>
      </c>
      <c r="M7" t="s">
        <v>2866</v>
      </c>
      <c r="N7" t="s">
        <v>2084</v>
      </c>
      <c r="O7">
        <v>2</v>
      </c>
      <c r="P7" t="str">
        <f t="shared" si="2"/>
        <v>Ом</v>
      </c>
      <c r="Q7" t="str">
        <f t="shared" si="3"/>
        <v/>
      </c>
    </row>
    <row r="8" spans="1:17" x14ac:dyDescent="0.35">
      <c r="A8" t="s">
        <v>2669</v>
      </c>
      <c r="D8" s="127" t="str">
        <f t="shared" si="0"/>
        <v>04</v>
      </c>
      <c r="E8" s="127" t="str">
        <f t="shared" si="4"/>
        <v>A1_10</v>
      </c>
      <c r="F8" t="s">
        <v>444</v>
      </c>
      <c r="G8" t="str">
        <f t="shared" si="1"/>
        <v>A1.10 04</v>
      </c>
      <c r="H8" t="str">
        <f>VLOOKUP(G8,Лист3!$A$4:$AN$591,5,0)</f>
        <v>IO_E21_Water_PK03_HX_7_T</v>
      </c>
      <c r="I8" t="str">
        <f>VLOOKUP(G8,Лист3!$A$4:$AN$591,16,0)</f>
        <v>гр.С</v>
      </c>
      <c r="J8" t="str">
        <f>VLOOKUP(G8,Лист3!$A$4:$AN$591,18,0)</f>
        <v>Ohm</v>
      </c>
      <c r="M8" t="s">
        <v>2866</v>
      </c>
      <c r="N8" t="s">
        <v>2084</v>
      </c>
      <c r="O8">
        <v>1</v>
      </c>
      <c r="P8" t="str">
        <f t="shared" si="2"/>
        <v>℃</v>
      </c>
      <c r="Q8" t="str">
        <f t="shared" si="3"/>
        <v/>
      </c>
    </row>
    <row r="9" spans="1:17" x14ac:dyDescent="0.35">
      <c r="A9" t="s">
        <v>2370</v>
      </c>
      <c r="D9" s="127" t="str">
        <f t="shared" si="0"/>
        <v>05</v>
      </c>
      <c r="E9" s="127" t="str">
        <f t="shared" si="4"/>
        <v>A1_10</v>
      </c>
      <c r="F9" t="s">
        <v>444</v>
      </c>
      <c r="G9" t="str">
        <f t="shared" si="1"/>
        <v>A1.10 05</v>
      </c>
      <c r="H9" t="str">
        <f>VLOOKUP(G9,Лист3!$A$4:$AN$591,5,0)</f>
        <v>IO_E21_Water_PK03_HX_1_T</v>
      </c>
      <c r="I9" t="str">
        <f>VLOOKUP(G9,Лист3!$A$4:$AN$591,16,0)</f>
        <v>гр.С</v>
      </c>
      <c r="J9" t="str">
        <f>VLOOKUP(G9,Лист3!$A$4:$AN$591,18,0)</f>
        <v>Ohm</v>
      </c>
      <c r="M9" t="s">
        <v>2866</v>
      </c>
      <c r="N9" t="s">
        <v>2084</v>
      </c>
      <c r="O9">
        <v>2</v>
      </c>
      <c r="P9" t="str">
        <f t="shared" si="2"/>
        <v>Ом</v>
      </c>
      <c r="Q9" t="str">
        <f t="shared" si="3"/>
        <v/>
      </c>
    </row>
    <row r="10" spans="1:17" x14ac:dyDescent="0.35">
      <c r="A10" t="s">
        <v>2670</v>
      </c>
      <c r="D10" s="127" t="str">
        <f t="shared" si="0"/>
        <v>05</v>
      </c>
      <c r="E10" s="127" t="str">
        <f t="shared" si="4"/>
        <v>A1_10</v>
      </c>
      <c r="F10" t="s">
        <v>444</v>
      </c>
      <c r="G10" t="str">
        <f t="shared" si="1"/>
        <v>A1.10 05</v>
      </c>
      <c r="H10" t="str">
        <f>VLOOKUP(G10,Лист3!$A$4:$AN$591,5,0)</f>
        <v>IO_E21_Water_PK03_HX_1_T</v>
      </c>
      <c r="I10" t="str">
        <f>VLOOKUP(G10,Лист3!$A$4:$AN$591,16,0)</f>
        <v>гр.С</v>
      </c>
      <c r="J10" t="str">
        <f>VLOOKUP(G10,Лист3!$A$4:$AN$591,18,0)</f>
        <v>Ohm</v>
      </c>
      <c r="M10" t="s">
        <v>2866</v>
      </c>
      <c r="N10" t="s">
        <v>2084</v>
      </c>
      <c r="O10">
        <v>1</v>
      </c>
      <c r="P10" t="str">
        <f t="shared" si="2"/>
        <v>℃</v>
      </c>
      <c r="Q10" t="str">
        <f t="shared" si="3"/>
        <v/>
      </c>
    </row>
    <row r="11" spans="1:17" x14ac:dyDescent="0.35">
      <c r="A11" t="s">
        <v>2372</v>
      </c>
      <c r="D11" s="127" t="str">
        <f t="shared" si="0"/>
        <v>06</v>
      </c>
      <c r="E11" s="127" t="str">
        <f t="shared" si="4"/>
        <v>A1_10</v>
      </c>
      <c r="F11" t="s">
        <v>444</v>
      </c>
      <c r="G11" t="str">
        <f t="shared" si="1"/>
        <v>A1.10 06</v>
      </c>
      <c r="H11" t="str">
        <f>VLOOKUP(G11,Лист3!$A$4:$AN$591,5,0)</f>
        <v>IO_E21_Water_PK24_HX_2_T</v>
      </c>
      <c r="I11" t="str">
        <f>VLOOKUP(G11,Лист3!$A$4:$AN$591,16,0)</f>
        <v>гр.С</v>
      </c>
      <c r="J11" t="str">
        <f>VLOOKUP(G11,Лист3!$A$4:$AN$591,18,0)</f>
        <v>Ohm</v>
      </c>
      <c r="M11" t="s">
        <v>2866</v>
      </c>
      <c r="N11" t="s">
        <v>2084</v>
      </c>
      <c r="O11">
        <v>2</v>
      </c>
      <c r="P11" t="str">
        <f t="shared" si="2"/>
        <v>Ом</v>
      </c>
      <c r="Q11" t="str">
        <f t="shared" si="3"/>
        <v/>
      </c>
    </row>
    <row r="12" spans="1:17" x14ac:dyDescent="0.35">
      <c r="A12" t="s">
        <v>2671</v>
      </c>
      <c r="D12" s="127" t="str">
        <f t="shared" si="0"/>
        <v>06</v>
      </c>
      <c r="E12" s="127" t="str">
        <f t="shared" si="4"/>
        <v>A1_10</v>
      </c>
      <c r="F12" t="s">
        <v>444</v>
      </c>
      <c r="G12" t="str">
        <f t="shared" si="1"/>
        <v>A1.10 06</v>
      </c>
      <c r="H12" t="str">
        <f>VLOOKUP(G12,Лист3!$A$4:$AN$591,5,0)</f>
        <v>IO_E21_Water_PK24_HX_2_T</v>
      </c>
      <c r="I12" t="str">
        <f>VLOOKUP(G12,Лист3!$A$4:$AN$591,16,0)</f>
        <v>гр.С</v>
      </c>
      <c r="J12" t="str">
        <f>VLOOKUP(G12,Лист3!$A$4:$AN$591,18,0)</f>
        <v>Ohm</v>
      </c>
      <c r="M12" t="s">
        <v>2866</v>
      </c>
      <c r="N12" t="s">
        <v>2084</v>
      </c>
      <c r="O12">
        <v>1</v>
      </c>
      <c r="P12" t="str">
        <f t="shared" si="2"/>
        <v>℃</v>
      </c>
      <c r="Q12" t="str">
        <f t="shared" si="3"/>
        <v/>
      </c>
    </row>
    <row r="13" spans="1:17" x14ac:dyDescent="0.35">
      <c r="A13" t="s">
        <v>2374</v>
      </c>
      <c r="D13" s="127" t="str">
        <f t="shared" si="0"/>
        <v>07</v>
      </c>
      <c r="E13" s="127" t="str">
        <f t="shared" si="4"/>
        <v>A1_10</v>
      </c>
      <c r="F13" t="s">
        <v>444</v>
      </c>
      <c r="G13" t="str">
        <f t="shared" si="1"/>
        <v>A1.10 07</v>
      </c>
      <c r="H13" t="str">
        <f>VLOOKUP(G13,Лист3!$A$4:$AN$591,5,0)</f>
        <v>IO_E21_Water_PK24_HX_3_T</v>
      </c>
      <c r="I13" t="str">
        <f>VLOOKUP(G13,Лист3!$A$4:$AN$591,16,0)</f>
        <v>гр.С</v>
      </c>
      <c r="J13" t="str">
        <f>VLOOKUP(G13,Лист3!$A$4:$AN$591,18,0)</f>
        <v>Ohm</v>
      </c>
      <c r="M13" t="s">
        <v>2866</v>
      </c>
      <c r="N13" t="s">
        <v>2084</v>
      </c>
      <c r="O13">
        <v>2</v>
      </c>
      <c r="P13" t="str">
        <f t="shared" si="2"/>
        <v>Ом</v>
      </c>
      <c r="Q13" t="str">
        <f t="shared" si="3"/>
        <v/>
      </c>
    </row>
    <row r="14" spans="1:17" x14ac:dyDescent="0.35">
      <c r="A14" t="s">
        <v>2672</v>
      </c>
      <c r="D14" s="127" t="str">
        <f t="shared" si="0"/>
        <v>07</v>
      </c>
      <c r="E14" s="127" t="str">
        <f t="shared" si="4"/>
        <v>A1_10</v>
      </c>
      <c r="F14" t="s">
        <v>444</v>
      </c>
      <c r="G14" t="str">
        <f t="shared" si="1"/>
        <v>A1.10 07</v>
      </c>
      <c r="H14" t="str">
        <f>VLOOKUP(G14,Лист3!$A$4:$AN$591,5,0)</f>
        <v>IO_E21_Water_PK24_HX_3_T</v>
      </c>
      <c r="I14" t="str">
        <f>VLOOKUP(G14,Лист3!$A$4:$AN$591,16,0)</f>
        <v>гр.С</v>
      </c>
      <c r="J14" t="str">
        <f>VLOOKUP(G14,Лист3!$A$4:$AN$591,18,0)</f>
        <v>Ohm</v>
      </c>
      <c r="M14" t="s">
        <v>2866</v>
      </c>
      <c r="N14" t="s">
        <v>2084</v>
      </c>
      <c r="O14">
        <v>1</v>
      </c>
      <c r="P14" t="str">
        <f t="shared" si="2"/>
        <v>℃</v>
      </c>
      <c r="Q14" t="str">
        <f t="shared" si="3"/>
        <v/>
      </c>
    </row>
    <row r="15" spans="1:17" x14ac:dyDescent="0.35">
      <c r="A15" t="s">
        <v>2376</v>
      </c>
      <c r="D15" s="127" t="str">
        <f t="shared" si="0"/>
        <v>08</v>
      </c>
      <c r="E15" s="127" t="str">
        <f t="shared" si="4"/>
        <v>A1_10</v>
      </c>
      <c r="F15" t="s">
        <v>444</v>
      </c>
      <c r="G15" t="str">
        <f t="shared" si="1"/>
        <v>A1.10 08</v>
      </c>
      <c r="H15" t="str">
        <f>VLOOKUP(G15,Лист3!$A$4:$AN$591,5,0)</f>
        <v>IO_E21_Water_PK24_HX_4_T</v>
      </c>
      <c r="I15" t="str">
        <f>VLOOKUP(G15,Лист3!$A$4:$AN$591,16,0)</f>
        <v>гр.С</v>
      </c>
      <c r="J15" t="str">
        <f>VLOOKUP(G15,Лист3!$A$4:$AN$591,18,0)</f>
        <v>Ohm</v>
      </c>
      <c r="M15" t="s">
        <v>2866</v>
      </c>
      <c r="N15" t="s">
        <v>2084</v>
      </c>
      <c r="O15">
        <v>2</v>
      </c>
      <c r="P15" t="str">
        <f t="shared" si="2"/>
        <v>Ом</v>
      </c>
      <c r="Q15" t="str">
        <f t="shared" si="3"/>
        <v/>
      </c>
    </row>
    <row r="16" spans="1:17" x14ac:dyDescent="0.35">
      <c r="A16" t="s">
        <v>2673</v>
      </c>
      <c r="D16" s="127" t="str">
        <f t="shared" si="0"/>
        <v>08</v>
      </c>
      <c r="E16" s="127" t="str">
        <f t="shared" si="4"/>
        <v>A1_10</v>
      </c>
      <c r="F16" t="s">
        <v>444</v>
      </c>
      <c r="G16" t="str">
        <f t="shared" si="1"/>
        <v>A1.10 08</v>
      </c>
      <c r="H16" t="str">
        <f>VLOOKUP(G16,Лист3!$A$4:$AN$591,5,0)</f>
        <v>IO_E21_Water_PK24_HX_4_T</v>
      </c>
      <c r="I16" t="str">
        <f>VLOOKUP(G16,Лист3!$A$4:$AN$591,16,0)</f>
        <v>гр.С</v>
      </c>
      <c r="J16" t="str">
        <f>VLOOKUP(G16,Лист3!$A$4:$AN$591,18,0)</f>
        <v>Ohm</v>
      </c>
      <c r="M16" t="s">
        <v>2866</v>
      </c>
      <c r="N16" t="s">
        <v>2084</v>
      </c>
      <c r="O16">
        <v>1</v>
      </c>
      <c r="P16" t="str">
        <f t="shared" si="2"/>
        <v>℃</v>
      </c>
      <c r="Q16" t="str">
        <f t="shared" si="3"/>
        <v/>
      </c>
    </row>
    <row r="17" spans="1:17" x14ac:dyDescent="0.35">
      <c r="A17" t="s">
        <v>2378</v>
      </c>
      <c r="D17" s="127" t="str">
        <f t="shared" si="0"/>
        <v>01</v>
      </c>
      <c r="E17" s="127" t="str">
        <f t="shared" si="4"/>
        <v>A1_11</v>
      </c>
      <c r="F17" t="s">
        <v>446</v>
      </c>
      <c r="G17" t="str">
        <f t="shared" si="1"/>
        <v>A1.11 01</v>
      </c>
      <c r="H17" t="str">
        <f>VLOOKUP(G17,Лист3!$A$4:$AN$591,5,0)</f>
        <v>IO_E21_Water_PK24_HX_5_T</v>
      </c>
      <c r="I17" t="str">
        <f>VLOOKUP(G17,Лист3!$A$4:$AN$591,16,0)</f>
        <v>гр.С</v>
      </c>
      <c r="J17" t="str">
        <f>VLOOKUP(G17,Лист3!$A$4:$AN$591,18,0)</f>
        <v>Ohm</v>
      </c>
      <c r="M17" t="s">
        <v>2866</v>
      </c>
      <c r="N17" t="s">
        <v>2084</v>
      </c>
      <c r="O17">
        <v>2</v>
      </c>
      <c r="P17" t="str">
        <f t="shared" si="2"/>
        <v>Ом</v>
      </c>
      <c r="Q17" t="str">
        <f t="shared" si="3"/>
        <v/>
      </c>
    </row>
    <row r="18" spans="1:17" x14ac:dyDescent="0.35">
      <c r="A18" t="s">
        <v>2674</v>
      </c>
      <c r="D18" s="127" t="str">
        <f t="shared" si="0"/>
        <v>01</v>
      </c>
      <c r="E18" s="127" t="str">
        <f t="shared" si="4"/>
        <v>A1_11</v>
      </c>
      <c r="F18" t="s">
        <v>446</v>
      </c>
      <c r="G18" t="str">
        <f t="shared" si="1"/>
        <v>A1.11 01</v>
      </c>
      <c r="H18" t="str">
        <f>VLOOKUP(G18,Лист3!$A$4:$AN$591,5,0)</f>
        <v>IO_E21_Water_PK24_HX_5_T</v>
      </c>
      <c r="I18" t="str">
        <f>VLOOKUP(G18,Лист3!$A$4:$AN$591,16,0)</f>
        <v>гр.С</v>
      </c>
      <c r="J18" t="str">
        <f>VLOOKUP(G18,Лист3!$A$4:$AN$591,18,0)</f>
        <v>Ohm</v>
      </c>
      <c r="M18" t="s">
        <v>2866</v>
      </c>
      <c r="N18" t="s">
        <v>2084</v>
      </c>
      <c r="O18">
        <v>1</v>
      </c>
      <c r="P18" t="str">
        <f t="shared" si="2"/>
        <v>℃</v>
      </c>
      <c r="Q18" t="str">
        <f t="shared" si="3"/>
        <v/>
      </c>
    </row>
    <row r="19" spans="1:17" x14ac:dyDescent="0.35">
      <c r="A19" t="s">
        <v>2379</v>
      </c>
      <c r="D19" s="127" t="str">
        <f t="shared" si="0"/>
        <v>02</v>
      </c>
      <c r="E19" s="127" t="str">
        <f t="shared" si="4"/>
        <v>A1_11</v>
      </c>
      <c r="F19" t="s">
        <v>446</v>
      </c>
      <c r="G19" t="str">
        <f t="shared" si="1"/>
        <v>A1.11 02</v>
      </c>
      <c r="H19" t="str">
        <f>VLOOKUP(G19,Лист3!$A$4:$AN$591,5,0)</f>
        <v>IO_E21_Water_PK24_HX_1_T</v>
      </c>
      <c r="I19" t="str">
        <f>VLOOKUP(G19,Лист3!$A$4:$AN$591,16,0)</f>
        <v>гр.С</v>
      </c>
      <c r="J19" t="str">
        <f>VLOOKUP(G19,Лист3!$A$4:$AN$591,18,0)</f>
        <v>Ohm</v>
      </c>
      <c r="M19" t="s">
        <v>2866</v>
      </c>
      <c r="N19" t="s">
        <v>2084</v>
      </c>
      <c r="O19">
        <v>2</v>
      </c>
      <c r="P19" t="str">
        <f t="shared" si="2"/>
        <v>Ом</v>
      </c>
      <c r="Q19" t="str">
        <f t="shared" si="3"/>
        <v/>
      </c>
    </row>
    <row r="20" spans="1:17" x14ac:dyDescent="0.35">
      <c r="A20" t="s">
        <v>2675</v>
      </c>
      <c r="D20" s="127" t="str">
        <f t="shared" si="0"/>
        <v>02</v>
      </c>
      <c r="E20" s="127" t="str">
        <f t="shared" si="4"/>
        <v>A1_11</v>
      </c>
      <c r="F20" t="s">
        <v>446</v>
      </c>
      <c r="G20" t="str">
        <f t="shared" si="1"/>
        <v>A1.11 02</v>
      </c>
      <c r="H20" t="str">
        <f>VLOOKUP(G20,Лист3!$A$4:$AN$591,5,0)</f>
        <v>IO_E21_Water_PK24_HX_1_T</v>
      </c>
      <c r="I20" t="str">
        <f>VLOOKUP(G20,Лист3!$A$4:$AN$591,16,0)</f>
        <v>гр.С</v>
      </c>
      <c r="J20" t="str">
        <f>VLOOKUP(G20,Лист3!$A$4:$AN$591,18,0)</f>
        <v>Ohm</v>
      </c>
      <c r="M20" t="s">
        <v>2866</v>
      </c>
      <c r="N20" t="s">
        <v>2084</v>
      </c>
      <c r="O20">
        <v>1</v>
      </c>
      <c r="P20" t="str">
        <f t="shared" si="2"/>
        <v>℃</v>
      </c>
      <c r="Q20" t="str">
        <f t="shared" si="3"/>
        <v/>
      </c>
    </row>
    <row r="21" spans="1:17" x14ac:dyDescent="0.35">
      <c r="A21" t="s">
        <v>2380</v>
      </c>
      <c r="D21" s="127" t="str">
        <f t="shared" si="0"/>
        <v>03</v>
      </c>
      <c r="E21" s="127" t="str">
        <f t="shared" si="4"/>
        <v>A1_11</v>
      </c>
      <c r="F21" t="s">
        <v>446</v>
      </c>
      <c r="G21" t="str">
        <f t="shared" si="1"/>
        <v>A1.11 03</v>
      </c>
      <c r="H21" t="str">
        <f>VLOOKUP(G21,Лист3!$A$4:$AN$591,5,0)</f>
        <v>IO_E21_Water_PK25_HX_2_T</v>
      </c>
      <c r="I21" t="str">
        <f>VLOOKUP(G21,Лист3!$A$4:$AN$591,16,0)</f>
        <v>гр.С</v>
      </c>
      <c r="J21" t="str">
        <f>VLOOKUP(G21,Лист3!$A$4:$AN$591,18,0)</f>
        <v>Ohm</v>
      </c>
      <c r="M21" t="s">
        <v>2866</v>
      </c>
      <c r="N21" t="s">
        <v>2084</v>
      </c>
      <c r="O21">
        <v>2</v>
      </c>
      <c r="P21" t="str">
        <f t="shared" si="2"/>
        <v>Ом</v>
      </c>
    </row>
    <row r="22" spans="1:17" x14ac:dyDescent="0.35">
      <c r="A22" t="s">
        <v>2676</v>
      </c>
      <c r="D22" s="127" t="str">
        <f t="shared" si="0"/>
        <v>03</v>
      </c>
      <c r="E22" s="127" t="str">
        <f t="shared" si="4"/>
        <v>A1_11</v>
      </c>
      <c r="F22" t="s">
        <v>446</v>
      </c>
      <c r="G22" t="str">
        <f t="shared" si="1"/>
        <v>A1.11 03</v>
      </c>
      <c r="H22" t="str">
        <f>VLOOKUP(G22,Лист3!$A$4:$AN$591,5,0)</f>
        <v>IO_E21_Water_PK25_HX_2_T</v>
      </c>
      <c r="I22" t="str">
        <f>VLOOKUP(G22,Лист3!$A$4:$AN$591,16,0)</f>
        <v>гр.С</v>
      </c>
      <c r="J22" t="str">
        <f>VLOOKUP(G22,Лист3!$A$4:$AN$591,18,0)</f>
        <v>Ohm</v>
      </c>
      <c r="M22" t="s">
        <v>2866</v>
      </c>
      <c r="N22" t="s">
        <v>2084</v>
      </c>
      <c r="O22">
        <v>1</v>
      </c>
      <c r="P22" t="str">
        <f t="shared" si="2"/>
        <v>℃</v>
      </c>
    </row>
    <row r="23" spans="1:17" x14ac:dyDescent="0.35">
      <c r="A23" t="s">
        <v>2381</v>
      </c>
      <c r="D23" s="127" t="str">
        <f t="shared" si="0"/>
        <v>04</v>
      </c>
      <c r="E23" s="127" t="str">
        <f t="shared" si="4"/>
        <v>A1_11</v>
      </c>
      <c r="F23" t="s">
        <v>446</v>
      </c>
      <c r="G23" t="str">
        <f t="shared" si="1"/>
        <v>A1.11 04</v>
      </c>
      <c r="H23" t="str">
        <f>VLOOKUP(G23,Лист3!$A$4:$AN$591,5,0)</f>
        <v>IO_E21_Water_PK25_HX_3_T</v>
      </c>
      <c r="I23" t="str">
        <f>VLOOKUP(G23,Лист3!$A$4:$AN$591,16,0)</f>
        <v>гр.С</v>
      </c>
      <c r="J23" t="str">
        <f>VLOOKUP(G23,Лист3!$A$4:$AN$591,18,0)</f>
        <v>Ohm</v>
      </c>
      <c r="M23" t="s">
        <v>2866</v>
      </c>
      <c r="N23" t="s">
        <v>2084</v>
      </c>
      <c r="O23">
        <v>2</v>
      </c>
      <c r="P23" t="str">
        <f t="shared" si="2"/>
        <v>Ом</v>
      </c>
    </row>
    <row r="24" spans="1:17" x14ac:dyDescent="0.35">
      <c r="A24" t="s">
        <v>2677</v>
      </c>
      <c r="D24" s="127" t="str">
        <f t="shared" si="0"/>
        <v>04</v>
      </c>
      <c r="E24" s="127" t="str">
        <f t="shared" si="4"/>
        <v>A1_11</v>
      </c>
      <c r="F24" t="s">
        <v>446</v>
      </c>
      <c r="G24" t="str">
        <f t="shared" si="1"/>
        <v>A1.11 04</v>
      </c>
      <c r="H24" t="str">
        <f>VLOOKUP(G24,Лист3!$A$4:$AN$591,5,0)</f>
        <v>IO_E21_Water_PK25_HX_3_T</v>
      </c>
      <c r="I24" t="str">
        <f>VLOOKUP(G24,Лист3!$A$4:$AN$591,16,0)</f>
        <v>гр.С</v>
      </c>
      <c r="J24" t="str">
        <f>VLOOKUP(G24,Лист3!$A$4:$AN$591,18,0)</f>
        <v>Ohm</v>
      </c>
      <c r="M24" t="s">
        <v>2866</v>
      </c>
      <c r="N24" t="s">
        <v>2084</v>
      </c>
      <c r="O24">
        <v>1</v>
      </c>
      <c r="P24" t="str">
        <f t="shared" si="2"/>
        <v>℃</v>
      </c>
    </row>
    <row r="25" spans="1:17" x14ac:dyDescent="0.35">
      <c r="A25" t="s">
        <v>2382</v>
      </c>
      <c r="D25" s="127" t="str">
        <f t="shared" si="0"/>
        <v>05</v>
      </c>
      <c r="E25" s="127" t="str">
        <f t="shared" si="4"/>
        <v>A1_11</v>
      </c>
      <c r="F25" t="s">
        <v>446</v>
      </c>
      <c r="G25" t="str">
        <f t="shared" si="1"/>
        <v>A1.11 05</v>
      </c>
      <c r="H25" t="str">
        <f>VLOOKUP(G25,Лист3!$A$4:$AN$591,5,0)</f>
        <v>IO_E21_Water_PK25_HX_4_T</v>
      </c>
      <c r="I25" t="str">
        <f>VLOOKUP(G25,Лист3!$A$4:$AN$591,16,0)</f>
        <v>гр.С</v>
      </c>
      <c r="J25" t="str">
        <f>VLOOKUP(G25,Лист3!$A$4:$AN$591,18,0)</f>
        <v>Ohm</v>
      </c>
      <c r="M25" t="s">
        <v>2866</v>
      </c>
      <c r="N25" t="s">
        <v>2084</v>
      </c>
      <c r="O25">
        <v>2</v>
      </c>
      <c r="P25" t="str">
        <f t="shared" si="2"/>
        <v>Ом</v>
      </c>
    </row>
    <row r="26" spans="1:17" x14ac:dyDescent="0.35">
      <c r="A26" t="s">
        <v>2678</v>
      </c>
      <c r="D26" s="127" t="str">
        <f t="shared" si="0"/>
        <v>05</v>
      </c>
      <c r="E26" s="127" t="str">
        <f t="shared" si="4"/>
        <v>A1_11</v>
      </c>
      <c r="F26" t="s">
        <v>446</v>
      </c>
      <c r="G26" t="str">
        <f t="shared" si="1"/>
        <v>A1.11 05</v>
      </c>
      <c r="H26" t="str">
        <f>VLOOKUP(G26,Лист3!$A$4:$AN$591,5,0)</f>
        <v>IO_E21_Water_PK25_HX_4_T</v>
      </c>
      <c r="I26" t="str">
        <f>VLOOKUP(G26,Лист3!$A$4:$AN$591,16,0)</f>
        <v>гр.С</v>
      </c>
      <c r="J26" t="str">
        <f>VLOOKUP(G26,Лист3!$A$4:$AN$591,18,0)</f>
        <v>Ohm</v>
      </c>
      <c r="M26" t="s">
        <v>2866</v>
      </c>
      <c r="N26" t="s">
        <v>2084</v>
      </c>
      <c r="O26">
        <v>1</v>
      </c>
      <c r="P26" t="str">
        <f t="shared" si="2"/>
        <v>℃</v>
      </c>
    </row>
    <row r="27" spans="1:17" x14ac:dyDescent="0.35">
      <c r="A27" t="s">
        <v>2383</v>
      </c>
      <c r="D27" s="127" t="str">
        <f t="shared" si="0"/>
        <v>06</v>
      </c>
      <c r="E27" s="127" t="str">
        <f t="shared" si="4"/>
        <v>A1_11</v>
      </c>
      <c r="F27" t="s">
        <v>446</v>
      </c>
      <c r="G27" t="str">
        <f t="shared" si="1"/>
        <v>A1.11 06</v>
      </c>
      <c r="H27" t="str">
        <f>VLOOKUP(G27,Лист3!$A$4:$AN$591,5,0)</f>
        <v>IO_E21_Water_PK25_HX_5_T</v>
      </c>
      <c r="I27" t="str">
        <f>VLOOKUP(G27,Лист3!$A$4:$AN$591,16,0)</f>
        <v>гр.С</v>
      </c>
      <c r="J27" t="str">
        <f>VLOOKUP(G27,Лист3!$A$4:$AN$591,18,0)</f>
        <v>Ohm</v>
      </c>
      <c r="M27" t="s">
        <v>2866</v>
      </c>
      <c r="N27" t="s">
        <v>2084</v>
      </c>
      <c r="O27">
        <v>2</v>
      </c>
      <c r="P27" t="str">
        <f t="shared" si="2"/>
        <v>Ом</v>
      </c>
    </row>
    <row r="28" spans="1:17" x14ac:dyDescent="0.35">
      <c r="A28" t="s">
        <v>2679</v>
      </c>
      <c r="D28" s="127" t="str">
        <f t="shared" si="0"/>
        <v>06</v>
      </c>
      <c r="E28" s="127" t="str">
        <f t="shared" si="4"/>
        <v>A1_11</v>
      </c>
      <c r="F28" t="s">
        <v>446</v>
      </c>
      <c r="G28" t="str">
        <f t="shared" si="1"/>
        <v>A1.11 06</v>
      </c>
      <c r="H28" t="str">
        <f>VLOOKUP(G28,Лист3!$A$4:$AN$591,5,0)</f>
        <v>IO_E21_Water_PK25_HX_5_T</v>
      </c>
      <c r="I28" t="str">
        <f>VLOOKUP(G28,Лист3!$A$4:$AN$591,16,0)</f>
        <v>гр.С</v>
      </c>
      <c r="J28" t="str">
        <f>VLOOKUP(G28,Лист3!$A$4:$AN$591,18,0)</f>
        <v>Ohm</v>
      </c>
      <c r="M28" t="s">
        <v>2866</v>
      </c>
      <c r="N28" t="s">
        <v>2084</v>
      </c>
      <c r="O28">
        <v>1</v>
      </c>
      <c r="P28" t="str">
        <f t="shared" si="2"/>
        <v>℃</v>
      </c>
    </row>
    <row r="29" spans="1:17" x14ac:dyDescent="0.35">
      <c r="A29" t="s">
        <v>2384</v>
      </c>
      <c r="D29" s="127" t="str">
        <f t="shared" si="0"/>
        <v>07</v>
      </c>
      <c r="E29" s="127" t="str">
        <f t="shared" si="4"/>
        <v>A1_11</v>
      </c>
      <c r="F29" t="s">
        <v>446</v>
      </c>
      <c r="G29" t="str">
        <f t="shared" si="1"/>
        <v>A1.11 07</v>
      </c>
      <c r="H29" t="str">
        <f>VLOOKUP(G29,Лист3!$A$4:$AN$591,5,0)</f>
        <v>IO_E21_Water_PK25_HX_1_T</v>
      </c>
      <c r="I29" t="str">
        <f>VLOOKUP(G29,Лист3!$A$4:$AN$591,16,0)</f>
        <v>гр.С</v>
      </c>
      <c r="J29" t="str">
        <f>VLOOKUP(G29,Лист3!$A$4:$AN$591,18,0)</f>
        <v>Ohm</v>
      </c>
      <c r="M29" t="s">
        <v>2866</v>
      </c>
      <c r="N29" t="s">
        <v>2084</v>
      </c>
      <c r="O29">
        <v>2</v>
      </c>
      <c r="P29" t="str">
        <f t="shared" si="2"/>
        <v>Ом</v>
      </c>
    </row>
    <row r="30" spans="1:17" x14ac:dyDescent="0.35">
      <c r="A30" t="s">
        <v>2680</v>
      </c>
      <c r="D30" s="127" t="str">
        <f t="shared" si="0"/>
        <v>07</v>
      </c>
      <c r="E30" s="127" t="str">
        <f t="shared" si="4"/>
        <v>A1_11</v>
      </c>
      <c r="F30" t="s">
        <v>446</v>
      </c>
      <c r="G30" t="str">
        <f t="shared" si="1"/>
        <v>A1.11 07</v>
      </c>
      <c r="H30" t="str">
        <f>VLOOKUP(G30,Лист3!$A$4:$AN$591,5,0)</f>
        <v>IO_E21_Water_PK25_HX_1_T</v>
      </c>
      <c r="I30" t="str">
        <f>VLOOKUP(G30,Лист3!$A$4:$AN$591,16,0)</f>
        <v>гр.С</v>
      </c>
      <c r="J30" t="str">
        <f>VLOOKUP(G30,Лист3!$A$4:$AN$591,18,0)</f>
        <v>Ohm</v>
      </c>
      <c r="M30" t="s">
        <v>2866</v>
      </c>
      <c r="N30" t="s">
        <v>2084</v>
      </c>
      <c r="O30">
        <v>1</v>
      </c>
      <c r="P30" t="str">
        <f t="shared" si="2"/>
        <v>℃</v>
      </c>
    </row>
    <row r="31" spans="1:17" x14ac:dyDescent="0.35">
      <c r="A31" t="s">
        <v>2385</v>
      </c>
      <c r="D31" s="127" t="str">
        <f t="shared" si="0"/>
        <v>08</v>
      </c>
      <c r="E31" s="127" t="str">
        <f t="shared" si="4"/>
        <v>A1_11</v>
      </c>
      <c r="F31" t="s">
        <v>446</v>
      </c>
      <c r="G31" t="str">
        <f t="shared" si="1"/>
        <v>A1.11 08</v>
      </c>
      <c r="H31" t="str">
        <f>VLOOKUP(G31,Лист3!$A$4:$AN$591,5,0)</f>
        <v>IO_E21_Water_PK26_HX_2_T</v>
      </c>
      <c r="I31" t="str">
        <f>VLOOKUP(G31,Лист3!$A$4:$AN$591,16,0)</f>
        <v>гр.С</v>
      </c>
      <c r="J31" t="str">
        <f>VLOOKUP(G31,Лист3!$A$4:$AN$591,18,0)</f>
        <v>Ohm</v>
      </c>
      <c r="M31" t="s">
        <v>2866</v>
      </c>
      <c r="N31" t="s">
        <v>2084</v>
      </c>
      <c r="O31">
        <v>2</v>
      </c>
      <c r="P31" t="str">
        <f t="shared" si="2"/>
        <v>Ом</v>
      </c>
    </row>
    <row r="32" spans="1:17" x14ac:dyDescent="0.35">
      <c r="A32" t="s">
        <v>2681</v>
      </c>
      <c r="D32" s="127" t="str">
        <f t="shared" si="0"/>
        <v>08</v>
      </c>
      <c r="E32" s="127" t="str">
        <f t="shared" si="4"/>
        <v>A1_11</v>
      </c>
      <c r="F32" t="s">
        <v>446</v>
      </c>
      <c r="G32" t="str">
        <f t="shared" si="1"/>
        <v>A1.11 08</v>
      </c>
      <c r="H32" t="str">
        <f>VLOOKUP(G32,Лист3!$A$4:$AN$591,5,0)</f>
        <v>IO_E21_Water_PK26_HX_2_T</v>
      </c>
      <c r="I32" t="str">
        <f>VLOOKUP(G32,Лист3!$A$4:$AN$591,16,0)</f>
        <v>гр.С</v>
      </c>
      <c r="J32" t="str">
        <f>VLOOKUP(G32,Лист3!$A$4:$AN$591,18,0)</f>
        <v>Ohm</v>
      </c>
      <c r="M32" t="s">
        <v>2866</v>
      </c>
      <c r="N32" t="s">
        <v>2084</v>
      </c>
      <c r="O32">
        <v>1</v>
      </c>
      <c r="P32" t="str">
        <f t="shared" si="2"/>
        <v>℃</v>
      </c>
    </row>
    <row r="33" spans="1:16" x14ac:dyDescent="0.35">
      <c r="A33" t="s">
        <v>2386</v>
      </c>
      <c r="D33" s="127" t="str">
        <f t="shared" si="0"/>
        <v>01</v>
      </c>
      <c r="E33" s="127" t="str">
        <f t="shared" si="4"/>
        <v>A1_12</v>
      </c>
      <c r="F33" t="s">
        <v>445</v>
      </c>
      <c r="G33" t="str">
        <f t="shared" si="1"/>
        <v>A1.12 01</v>
      </c>
      <c r="H33" t="str">
        <f>VLOOKUP(G33,Лист3!$A$4:$AN$591,5,0)</f>
        <v>IO_E21_Water_PK26_HX_3_T</v>
      </c>
      <c r="I33" t="str">
        <f>VLOOKUP(G33,Лист3!$A$4:$AN$591,16,0)</f>
        <v>гр.С</v>
      </c>
      <c r="J33" t="str">
        <f>VLOOKUP(G33,Лист3!$A$4:$AN$591,18,0)</f>
        <v>Ohm</v>
      </c>
      <c r="M33" t="s">
        <v>2866</v>
      </c>
      <c r="N33" t="s">
        <v>2084</v>
      </c>
      <c r="O33">
        <v>2</v>
      </c>
      <c r="P33" t="str">
        <f t="shared" si="2"/>
        <v>Ом</v>
      </c>
    </row>
    <row r="34" spans="1:16" x14ac:dyDescent="0.35">
      <c r="A34" t="s">
        <v>2682</v>
      </c>
      <c r="D34" s="127" t="str">
        <f t="shared" si="0"/>
        <v>01</v>
      </c>
      <c r="E34" s="127" t="str">
        <f t="shared" si="4"/>
        <v>A1_12</v>
      </c>
      <c r="F34" t="s">
        <v>445</v>
      </c>
      <c r="G34" t="str">
        <f t="shared" si="1"/>
        <v>A1.12 01</v>
      </c>
      <c r="H34" t="str">
        <f>VLOOKUP(G34,Лист3!$A$4:$AN$591,5,0)</f>
        <v>IO_E21_Water_PK26_HX_3_T</v>
      </c>
      <c r="I34" t="str">
        <f>VLOOKUP(G34,Лист3!$A$4:$AN$591,16,0)</f>
        <v>гр.С</v>
      </c>
      <c r="J34" t="str">
        <f>VLOOKUP(G34,Лист3!$A$4:$AN$591,18,0)</f>
        <v>Ohm</v>
      </c>
      <c r="M34" t="s">
        <v>2866</v>
      </c>
      <c r="N34" t="s">
        <v>2084</v>
      </c>
      <c r="O34">
        <v>1</v>
      </c>
      <c r="P34" t="str">
        <f t="shared" si="2"/>
        <v>℃</v>
      </c>
    </row>
    <row r="35" spans="1:16" x14ac:dyDescent="0.35">
      <c r="A35" t="s">
        <v>2387</v>
      </c>
      <c r="D35" s="127" t="str">
        <f t="shared" si="0"/>
        <v>02</v>
      </c>
      <c r="E35" s="127" t="str">
        <f t="shared" si="4"/>
        <v>A1_12</v>
      </c>
      <c r="F35" t="s">
        <v>445</v>
      </c>
      <c r="G35" t="str">
        <f t="shared" si="1"/>
        <v>A1.12 02</v>
      </c>
      <c r="H35" t="str">
        <f>VLOOKUP(G35,Лист3!$A$4:$AN$591,5,0)</f>
        <v>IO_E21_Water_PK26_HX_4_T</v>
      </c>
      <c r="I35" t="str">
        <f>VLOOKUP(G35,Лист3!$A$4:$AN$591,16,0)</f>
        <v>гр.С</v>
      </c>
      <c r="J35" t="str">
        <f>VLOOKUP(G35,Лист3!$A$4:$AN$591,18,0)</f>
        <v>Ohm</v>
      </c>
      <c r="M35" t="s">
        <v>2866</v>
      </c>
      <c r="N35" t="s">
        <v>2084</v>
      </c>
      <c r="O35">
        <v>2</v>
      </c>
      <c r="P35" t="str">
        <f t="shared" si="2"/>
        <v>Ом</v>
      </c>
    </row>
    <row r="36" spans="1:16" x14ac:dyDescent="0.35">
      <c r="A36" t="s">
        <v>2683</v>
      </c>
      <c r="D36" s="127" t="str">
        <f t="shared" si="0"/>
        <v>02</v>
      </c>
      <c r="E36" s="127" t="str">
        <f t="shared" si="4"/>
        <v>A1_12</v>
      </c>
      <c r="F36" t="s">
        <v>445</v>
      </c>
      <c r="G36" t="str">
        <f t="shared" si="1"/>
        <v>A1.12 02</v>
      </c>
      <c r="H36" t="str">
        <f>VLOOKUP(G36,Лист3!$A$4:$AN$591,5,0)</f>
        <v>IO_E21_Water_PK26_HX_4_T</v>
      </c>
      <c r="I36" t="str">
        <f>VLOOKUP(G36,Лист3!$A$4:$AN$591,16,0)</f>
        <v>гр.С</v>
      </c>
      <c r="J36" t="str">
        <f>VLOOKUP(G36,Лист3!$A$4:$AN$591,18,0)</f>
        <v>Ohm</v>
      </c>
      <c r="M36" t="s">
        <v>2866</v>
      </c>
      <c r="N36" t="s">
        <v>2084</v>
      </c>
      <c r="O36">
        <v>1</v>
      </c>
      <c r="P36" t="str">
        <f t="shared" si="2"/>
        <v>℃</v>
      </c>
    </row>
    <row r="37" spans="1:16" x14ac:dyDescent="0.35">
      <c r="A37" t="s">
        <v>2388</v>
      </c>
      <c r="D37" s="127" t="str">
        <f t="shared" si="0"/>
        <v>03</v>
      </c>
      <c r="E37" s="127" t="str">
        <f t="shared" si="4"/>
        <v>A1_12</v>
      </c>
      <c r="F37" t="s">
        <v>445</v>
      </c>
      <c r="G37" t="str">
        <f t="shared" si="1"/>
        <v>A1.12 03</v>
      </c>
      <c r="H37" t="str">
        <f>VLOOKUP(G37,Лист3!$A$4:$AN$591,5,0)</f>
        <v>IO_E21_Water_PK26_HX_5_T</v>
      </c>
      <c r="I37" t="str">
        <f>VLOOKUP(G37,Лист3!$A$4:$AN$591,16,0)</f>
        <v>гр.С</v>
      </c>
      <c r="J37" t="str">
        <f>VLOOKUP(G37,Лист3!$A$4:$AN$591,18,0)</f>
        <v>Ohm</v>
      </c>
      <c r="M37" t="s">
        <v>2866</v>
      </c>
      <c r="N37" t="s">
        <v>2084</v>
      </c>
      <c r="O37">
        <v>2</v>
      </c>
      <c r="P37" t="str">
        <f t="shared" si="2"/>
        <v>Ом</v>
      </c>
    </row>
    <row r="38" spans="1:16" x14ac:dyDescent="0.35">
      <c r="A38" t="s">
        <v>2684</v>
      </c>
      <c r="D38" s="127" t="str">
        <f t="shared" si="0"/>
        <v>03</v>
      </c>
      <c r="E38" s="127" t="str">
        <f t="shared" si="4"/>
        <v>A1_12</v>
      </c>
      <c r="F38" t="s">
        <v>445</v>
      </c>
      <c r="G38" t="str">
        <f t="shared" si="1"/>
        <v>A1.12 03</v>
      </c>
      <c r="H38" t="str">
        <f>VLOOKUP(G38,Лист3!$A$4:$AN$591,5,0)</f>
        <v>IO_E21_Water_PK26_HX_5_T</v>
      </c>
      <c r="I38" t="str">
        <f>VLOOKUP(G38,Лист3!$A$4:$AN$591,16,0)</f>
        <v>гр.С</v>
      </c>
      <c r="J38" t="str">
        <f>VLOOKUP(G38,Лист3!$A$4:$AN$591,18,0)</f>
        <v>Ohm</v>
      </c>
      <c r="M38" t="s">
        <v>2866</v>
      </c>
      <c r="N38" t="s">
        <v>2084</v>
      </c>
      <c r="O38">
        <v>1</v>
      </c>
      <c r="P38" t="str">
        <f t="shared" si="2"/>
        <v>℃</v>
      </c>
    </row>
    <row r="39" spans="1:16" x14ac:dyDescent="0.35">
      <c r="A39" t="s">
        <v>2389</v>
      </c>
      <c r="D39" s="127" t="str">
        <f t="shared" si="0"/>
        <v>04</v>
      </c>
      <c r="E39" s="127" t="str">
        <f t="shared" si="4"/>
        <v>A1_12</v>
      </c>
      <c r="F39" t="s">
        <v>445</v>
      </c>
      <c r="G39" t="str">
        <f t="shared" si="1"/>
        <v>A1.12 04</v>
      </c>
      <c r="H39" t="str">
        <f>VLOOKUP(G39,Лист3!$A$4:$AN$591,5,0)</f>
        <v>IO_E21_Water_PK26_HX_1_T</v>
      </c>
      <c r="I39" t="str">
        <f>VLOOKUP(G39,Лист3!$A$4:$AN$591,16,0)</f>
        <v>гр.С</v>
      </c>
      <c r="J39" t="str">
        <f>VLOOKUP(G39,Лист3!$A$4:$AN$591,18,0)</f>
        <v>Ohm</v>
      </c>
      <c r="M39" t="s">
        <v>2866</v>
      </c>
      <c r="N39" t="s">
        <v>2084</v>
      </c>
      <c r="O39">
        <v>2</v>
      </c>
      <c r="P39" t="str">
        <f t="shared" si="2"/>
        <v>Ом</v>
      </c>
    </row>
    <row r="40" spans="1:16" x14ac:dyDescent="0.35">
      <c r="A40" t="s">
        <v>2685</v>
      </c>
      <c r="D40" s="127" t="str">
        <f t="shared" si="0"/>
        <v>04</v>
      </c>
      <c r="E40" s="127" t="str">
        <f t="shared" si="4"/>
        <v>A1_12</v>
      </c>
      <c r="F40" t="s">
        <v>445</v>
      </c>
      <c r="G40" t="str">
        <f t="shared" si="1"/>
        <v>A1.12 04</v>
      </c>
      <c r="H40" t="str">
        <f>VLOOKUP(G40,Лист3!$A$4:$AN$591,5,0)</f>
        <v>IO_E21_Water_PK26_HX_1_T</v>
      </c>
      <c r="I40" t="str">
        <f>VLOOKUP(G40,Лист3!$A$4:$AN$591,16,0)</f>
        <v>гр.С</v>
      </c>
      <c r="J40" t="str">
        <f>VLOOKUP(G40,Лист3!$A$4:$AN$591,18,0)</f>
        <v>Ohm</v>
      </c>
      <c r="M40" t="s">
        <v>2866</v>
      </c>
      <c r="N40" t="s">
        <v>2084</v>
      </c>
      <c r="O40">
        <v>1</v>
      </c>
      <c r="P40" t="str">
        <f t="shared" si="2"/>
        <v>℃</v>
      </c>
    </row>
    <row r="41" spans="1:16" x14ac:dyDescent="0.35">
      <c r="A41" t="s">
        <v>2390</v>
      </c>
      <c r="D41" s="127" t="str">
        <f t="shared" si="0"/>
        <v>05</v>
      </c>
      <c r="E41" s="127" t="str">
        <f t="shared" si="4"/>
        <v>A1_12</v>
      </c>
      <c r="F41" t="s">
        <v>445</v>
      </c>
      <c r="G41" t="str">
        <f t="shared" si="1"/>
        <v>A1.12 05</v>
      </c>
      <c r="H41" t="str">
        <f>VLOOKUP(G41,Лист3!$A$4:$AN$591,5,0)</f>
        <v>IO_E22_Water_PK04_HX_2_T</v>
      </c>
      <c r="I41" t="str">
        <f>VLOOKUP(G41,Лист3!$A$4:$AN$591,16,0)</f>
        <v>гр.С</v>
      </c>
      <c r="J41" t="str">
        <f>VLOOKUP(G41,Лист3!$A$4:$AN$591,18,0)</f>
        <v>Ohm</v>
      </c>
      <c r="M41" t="s">
        <v>2866</v>
      </c>
      <c r="N41" t="s">
        <v>2084</v>
      </c>
      <c r="O41">
        <v>2</v>
      </c>
      <c r="P41" t="str">
        <f t="shared" si="2"/>
        <v>Ом</v>
      </c>
    </row>
    <row r="42" spans="1:16" x14ac:dyDescent="0.35">
      <c r="A42" t="s">
        <v>2686</v>
      </c>
      <c r="D42" s="127" t="str">
        <f t="shared" si="0"/>
        <v>05</v>
      </c>
      <c r="E42" s="127" t="str">
        <f t="shared" si="4"/>
        <v>A1_12</v>
      </c>
      <c r="F42" t="s">
        <v>445</v>
      </c>
      <c r="G42" t="str">
        <f t="shared" si="1"/>
        <v>A1.12 05</v>
      </c>
      <c r="H42" t="str">
        <f>VLOOKUP(G42,Лист3!$A$4:$AN$591,5,0)</f>
        <v>IO_E22_Water_PK04_HX_2_T</v>
      </c>
      <c r="I42" t="str">
        <f>VLOOKUP(G42,Лист3!$A$4:$AN$591,16,0)</f>
        <v>гр.С</v>
      </c>
      <c r="J42" t="str">
        <f>VLOOKUP(G42,Лист3!$A$4:$AN$591,18,0)</f>
        <v>Ohm</v>
      </c>
      <c r="M42" t="s">
        <v>2866</v>
      </c>
      <c r="N42" t="s">
        <v>2084</v>
      </c>
      <c r="O42">
        <v>1</v>
      </c>
      <c r="P42" t="str">
        <f t="shared" si="2"/>
        <v>℃</v>
      </c>
    </row>
    <row r="43" spans="1:16" x14ac:dyDescent="0.35">
      <c r="A43" t="s">
        <v>2391</v>
      </c>
      <c r="D43" s="127" t="str">
        <f t="shared" si="0"/>
        <v>06</v>
      </c>
      <c r="E43" s="127" t="str">
        <f t="shared" si="4"/>
        <v>A1_12</v>
      </c>
      <c r="F43" t="s">
        <v>445</v>
      </c>
      <c r="G43" t="str">
        <f t="shared" si="1"/>
        <v>A1.12 06</v>
      </c>
      <c r="H43" t="str">
        <f>VLOOKUP(G43,Лист3!$A$4:$AN$591,5,0)</f>
        <v>IO_E22_Water_PK04_HX_3_T</v>
      </c>
      <c r="I43" t="str">
        <f>VLOOKUP(G43,Лист3!$A$4:$AN$591,16,0)</f>
        <v>гр.С</v>
      </c>
      <c r="J43" t="str">
        <f>VLOOKUP(G43,Лист3!$A$4:$AN$591,18,0)</f>
        <v>Ohm</v>
      </c>
      <c r="M43" t="s">
        <v>2866</v>
      </c>
      <c r="N43" t="s">
        <v>2084</v>
      </c>
      <c r="O43">
        <v>2</v>
      </c>
      <c r="P43" t="str">
        <f t="shared" si="2"/>
        <v>Ом</v>
      </c>
    </row>
    <row r="44" spans="1:16" x14ac:dyDescent="0.35">
      <c r="A44" t="s">
        <v>2687</v>
      </c>
      <c r="D44" s="127" t="str">
        <f t="shared" si="0"/>
        <v>06</v>
      </c>
      <c r="E44" s="127" t="str">
        <f t="shared" si="4"/>
        <v>A1_12</v>
      </c>
      <c r="F44" t="s">
        <v>445</v>
      </c>
      <c r="G44" t="str">
        <f t="shared" si="1"/>
        <v>A1.12 06</v>
      </c>
      <c r="H44" t="str">
        <f>VLOOKUP(G44,Лист3!$A$4:$AN$591,5,0)</f>
        <v>IO_E22_Water_PK04_HX_3_T</v>
      </c>
      <c r="I44" t="str">
        <f>VLOOKUP(G44,Лист3!$A$4:$AN$591,16,0)</f>
        <v>гр.С</v>
      </c>
      <c r="J44" t="str">
        <f>VLOOKUP(G44,Лист3!$A$4:$AN$591,18,0)</f>
        <v>Ohm</v>
      </c>
      <c r="M44" t="s">
        <v>2866</v>
      </c>
      <c r="N44" t="s">
        <v>2084</v>
      </c>
      <c r="O44">
        <v>1</v>
      </c>
      <c r="P44" t="str">
        <f t="shared" si="2"/>
        <v>℃</v>
      </c>
    </row>
    <row r="45" spans="1:16" x14ac:dyDescent="0.35">
      <c r="A45" t="s">
        <v>2392</v>
      </c>
      <c r="D45" s="127" t="str">
        <f t="shared" si="0"/>
        <v>07</v>
      </c>
      <c r="E45" s="127" t="str">
        <f t="shared" si="4"/>
        <v>A1_12</v>
      </c>
      <c r="F45" t="s">
        <v>445</v>
      </c>
      <c r="G45" t="str">
        <f t="shared" si="1"/>
        <v>A1.12 07</v>
      </c>
      <c r="H45" t="str">
        <f>VLOOKUP(G45,Лист3!$A$4:$AN$591,5,0)</f>
        <v>IO_E22_Water_PK04_HX_4_T</v>
      </c>
      <c r="I45" t="str">
        <f>VLOOKUP(G45,Лист3!$A$4:$AN$591,16,0)</f>
        <v>гр.С</v>
      </c>
      <c r="J45" t="str">
        <f>VLOOKUP(G45,Лист3!$A$4:$AN$591,18,0)</f>
        <v>Ohm</v>
      </c>
      <c r="M45" t="s">
        <v>2866</v>
      </c>
      <c r="N45" t="s">
        <v>2084</v>
      </c>
      <c r="O45">
        <v>2</v>
      </c>
      <c r="P45" t="str">
        <f t="shared" si="2"/>
        <v>Ом</v>
      </c>
    </row>
    <row r="46" spans="1:16" x14ac:dyDescent="0.35">
      <c r="A46" t="s">
        <v>2688</v>
      </c>
      <c r="D46" s="127" t="str">
        <f t="shared" si="0"/>
        <v>07</v>
      </c>
      <c r="E46" s="127" t="str">
        <f t="shared" si="4"/>
        <v>A1_12</v>
      </c>
      <c r="F46" t="s">
        <v>445</v>
      </c>
      <c r="G46" t="str">
        <f t="shared" si="1"/>
        <v>A1.12 07</v>
      </c>
      <c r="H46" t="str">
        <f>VLOOKUP(G46,Лист3!$A$4:$AN$591,5,0)</f>
        <v>IO_E22_Water_PK04_HX_4_T</v>
      </c>
      <c r="I46" t="str">
        <f>VLOOKUP(G46,Лист3!$A$4:$AN$591,16,0)</f>
        <v>гр.С</v>
      </c>
      <c r="J46" t="str">
        <f>VLOOKUP(G46,Лист3!$A$4:$AN$591,18,0)</f>
        <v>Ohm</v>
      </c>
      <c r="M46" t="s">
        <v>2866</v>
      </c>
      <c r="N46" t="s">
        <v>2084</v>
      </c>
      <c r="O46">
        <v>1</v>
      </c>
      <c r="P46" t="str">
        <f t="shared" si="2"/>
        <v>℃</v>
      </c>
    </row>
    <row r="47" spans="1:16" x14ac:dyDescent="0.35">
      <c r="A47" t="s">
        <v>2393</v>
      </c>
      <c r="D47" s="127" t="str">
        <f t="shared" si="0"/>
        <v>08</v>
      </c>
      <c r="E47" s="127" t="str">
        <f t="shared" si="4"/>
        <v>A1_12</v>
      </c>
      <c r="F47" t="s">
        <v>445</v>
      </c>
      <c r="G47" t="str">
        <f t="shared" si="1"/>
        <v>A1.12 08</v>
      </c>
      <c r="H47" t="str">
        <f>VLOOKUP(G47,Лист3!$A$4:$AN$591,5,0)</f>
        <v>IO_E22_Water_PK04_HX_5_T</v>
      </c>
      <c r="I47" t="str">
        <f>VLOOKUP(G47,Лист3!$A$4:$AN$591,16,0)</f>
        <v>гр.С</v>
      </c>
      <c r="J47" t="str">
        <f>VLOOKUP(G47,Лист3!$A$4:$AN$591,18,0)</f>
        <v>Ohm</v>
      </c>
      <c r="M47" t="s">
        <v>2866</v>
      </c>
      <c r="N47" t="s">
        <v>2084</v>
      </c>
      <c r="O47">
        <v>2</v>
      </c>
      <c r="P47" t="str">
        <f t="shared" si="2"/>
        <v>Ом</v>
      </c>
    </row>
    <row r="48" spans="1:16" x14ac:dyDescent="0.35">
      <c r="A48" t="s">
        <v>2689</v>
      </c>
      <c r="D48" s="127" t="str">
        <f t="shared" si="0"/>
        <v>08</v>
      </c>
      <c r="E48" s="127" t="str">
        <f t="shared" si="4"/>
        <v>A1_12</v>
      </c>
      <c r="F48" t="s">
        <v>445</v>
      </c>
      <c r="G48" t="str">
        <f t="shared" si="1"/>
        <v>A1.12 08</v>
      </c>
      <c r="H48" t="str">
        <f>VLOOKUP(G48,Лист3!$A$4:$AN$591,5,0)</f>
        <v>IO_E22_Water_PK04_HX_5_T</v>
      </c>
      <c r="I48" t="str">
        <f>VLOOKUP(G48,Лист3!$A$4:$AN$591,16,0)</f>
        <v>гр.С</v>
      </c>
      <c r="J48" t="str">
        <f>VLOOKUP(G48,Лист3!$A$4:$AN$591,18,0)</f>
        <v>Ohm</v>
      </c>
      <c r="M48" t="s">
        <v>2866</v>
      </c>
      <c r="N48" t="s">
        <v>2084</v>
      </c>
      <c r="O48">
        <v>1</v>
      </c>
      <c r="P48" t="str">
        <f t="shared" si="2"/>
        <v>℃</v>
      </c>
    </row>
    <row r="49" spans="1:16" x14ac:dyDescent="0.35">
      <c r="A49" t="s">
        <v>2394</v>
      </c>
      <c r="D49" s="127" t="str">
        <f t="shared" si="0"/>
        <v>01</v>
      </c>
      <c r="E49" s="127" t="str">
        <f t="shared" si="4"/>
        <v>A1_13</v>
      </c>
      <c r="F49" t="s">
        <v>447</v>
      </c>
      <c r="G49" t="str">
        <f t="shared" si="1"/>
        <v>A1.13 01</v>
      </c>
      <c r="H49" t="str">
        <f>VLOOKUP(G49,Лист3!$A$4:$AN$591,5,0)</f>
        <v>IO_E22_Water_PK04_HX_1_T</v>
      </c>
      <c r="I49" t="str">
        <f>VLOOKUP(G49,Лист3!$A$4:$AN$591,16,0)</f>
        <v>гр.С</v>
      </c>
      <c r="J49" t="str">
        <f>VLOOKUP(G49,Лист3!$A$4:$AN$591,18,0)</f>
        <v>Ohm</v>
      </c>
      <c r="M49" t="s">
        <v>2866</v>
      </c>
      <c r="N49" t="s">
        <v>2084</v>
      </c>
      <c r="O49">
        <v>2</v>
      </c>
      <c r="P49" t="str">
        <f t="shared" si="2"/>
        <v>Ом</v>
      </c>
    </row>
    <row r="50" spans="1:16" x14ac:dyDescent="0.35">
      <c r="A50" t="s">
        <v>2690</v>
      </c>
      <c r="D50" s="127" t="str">
        <f t="shared" si="0"/>
        <v>01</v>
      </c>
      <c r="E50" s="127" t="str">
        <f t="shared" si="4"/>
        <v>A1_13</v>
      </c>
      <c r="F50" t="s">
        <v>447</v>
      </c>
      <c r="G50" t="str">
        <f t="shared" si="1"/>
        <v>A1.13 01</v>
      </c>
      <c r="H50" t="str">
        <f>VLOOKUP(G50,Лист3!$A$4:$AN$591,5,0)</f>
        <v>IO_E22_Water_PK04_HX_1_T</v>
      </c>
      <c r="I50" t="str">
        <f>VLOOKUP(G50,Лист3!$A$4:$AN$591,16,0)</f>
        <v>гр.С</v>
      </c>
      <c r="J50" t="str">
        <f>VLOOKUP(G50,Лист3!$A$4:$AN$591,18,0)</f>
        <v>Ohm</v>
      </c>
      <c r="M50" t="s">
        <v>2866</v>
      </c>
      <c r="N50" t="s">
        <v>2084</v>
      </c>
      <c r="O50">
        <v>1</v>
      </c>
      <c r="P50" t="str">
        <f t="shared" si="2"/>
        <v>℃</v>
      </c>
    </row>
    <row r="51" spans="1:16" x14ac:dyDescent="0.35">
      <c r="A51" t="s">
        <v>2395</v>
      </c>
      <c r="D51" s="127" t="str">
        <f t="shared" si="0"/>
        <v>02</v>
      </c>
      <c r="E51" s="127" t="str">
        <f t="shared" si="4"/>
        <v>A1_13</v>
      </c>
      <c r="F51" t="s">
        <v>447</v>
      </c>
      <c r="G51" t="str">
        <f t="shared" si="1"/>
        <v>A1.13 02</v>
      </c>
      <c r="H51" t="str">
        <f>VLOOKUP(G51,Лист3!$A$4:$AN$591,5,0)</f>
        <v>IO_E22_Water_PK05_HX_2_T</v>
      </c>
      <c r="I51" t="str">
        <f>VLOOKUP(G51,Лист3!$A$4:$AN$591,16,0)</f>
        <v>гр.С</v>
      </c>
      <c r="J51" t="str">
        <f>VLOOKUP(G51,Лист3!$A$4:$AN$591,18,0)</f>
        <v>Ohm</v>
      </c>
      <c r="M51" t="s">
        <v>2866</v>
      </c>
      <c r="N51" t="s">
        <v>2084</v>
      </c>
      <c r="O51">
        <v>2</v>
      </c>
      <c r="P51" t="str">
        <f t="shared" si="2"/>
        <v>Ом</v>
      </c>
    </row>
    <row r="52" spans="1:16" x14ac:dyDescent="0.35">
      <c r="A52" t="s">
        <v>2691</v>
      </c>
      <c r="D52" s="127" t="str">
        <f t="shared" si="0"/>
        <v>02</v>
      </c>
      <c r="E52" s="127" t="str">
        <f t="shared" si="4"/>
        <v>A1_13</v>
      </c>
      <c r="F52" t="s">
        <v>447</v>
      </c>
      <c r="G52" t="str">
        <f t="shared" si="1"/>
        <v>A1.13 02</v>
      </c>
      <c r="H52" t="str">
        <f>VLOOKUP(G52,Лист3!$A$4:$AN$591,5,0)</f>
        <v>IO_E22_Water_PK05_HX_2_T</v>
      </c>
      <c r="I52" t="str">
        <f>VLOOKUP(G52,Лист3!$A$4:$AN$591,16,0)</f>
        <v>гр.С</v>
      </c>
      <c r="J52" t="str">
        <f>VLOOKUP(G52,Лист3!$A$4:$AN$591,18,0)</f>
        <v>Ohm</v>
      </c>
      <c r="M52" t="s">
        <v>2866</v>
      </c>
      <c r="N52" t="s">
        <v>2084</v>
      </c>
      <c r="O52">
        <v>1</v>
      </c>
      <c r="P52" t="str">
        <f t="shared" si="2"/>
        <v>℃</v>
      </c>
    </row>
    <row r="53" spans="1:16" x14ac:dyDescent="0.35">
      <c r="A53" t="s">
        <v>2396</v>
      </c>
      <c r="D53" s="127" t="str">
        <f t="shared" si="0"/>
        <v>03</v>
      </c>
      <c r="E53" s="127" t="str">
        <f t="shared" si="4"/>
        <v>A1_13</v>
      </c>
      <c r="F53" t="s">
        <v>447</v>
      </c>
      <c r="G53" t="str">
        <f t="shared" si="1"/>
        <v>A1.13 03</v>
      </c>
      <c r="H53" t="str">
        <f>VLOOKUP(G53,Лист3!$A$4:$AN$591,5,0)</f>
        <v>IO_E22_Water_PK05_HX_3_T</v>
      </c>
      <c r="I53" t="str">
        <f>VLOOKUP(G53,Лист3!$A$4:$AN$591,16,0)</f>
        <v>гр.С</v>
      </c>
      <c r="J53" t="str">
        <f>VLOOKUP(G53,Лист3!$A$4:$AN$591,18,0)</f>
        <v>Ohm</v>
      </c>
      <c r="M53" t="s">
        <v>2866</v>
      </c>
      <c r="N53" t="s">
        <v>2084</v>
      </c>
      <c r="O53">
        <v>2</v>
      </c>
      <c r="P53" t="str">
        <f t="shared" si="2"/>
        <v>Ом</v>
      </c>
    </row>
    <row r="54" spans="1:16" x14ac:dyDescent="0.35">
      <c r="A54" t="s">
        <v>2692</v>
      </c>
      <c r="D54" s="127" t="str">
        <f t="shared" si="0"/>
        <v>03</v>
      </c>
      <c r="E54" s="127" t="str">
        <f t="shared" si="4"/>
        <v>A1_13</v>
      </c>
      <c r="F54" t="s">
        <v>447</v>
      </c>
      <c r="G54" t="str">
        <f t="shared" si="1"/>
        <v>A1.13 03</v>
      </c>
      <c r="H54" t="str">
        <f>VLOOKUP(G54,Лист3!$A$4:$AN$591,5,0)</f>
        <v>IO_E22_Water_PK05_HX_3_T</v>
      </c>
      <c r="I54" t="str">
        <f>VLOOKUP(G54,Лист3!$A$4:$AN$591,16,0)</f>
        <v>гр.С</v>
      </c>
      <c r="J54" t="str">
        <f>VLOOKUP(G54,Лист3!$A$4:$AN$591,18,0)</f>
        <v>Ohm</v>
      </c>
      <c r="M54" t="s">
        <v>2866</v>
      </c>
      <c r="N54" t="s">
        <v>2084</v>
      </c>
      <c r="O54">
        <v>1</v>
      </c>
      <c r="P54" t="str">
        <f t="shared" si="2"/>
        <v>℃</v>
      </c>
    </row>
    <row r="55" spans="1:16" x14ac:dyDescent="0.35">
      <c r="A55" t="s">
        <v>2397</v>
      </c>
      <c r="D55" s="127" t="str">
        <f t="shared" si="0"/>
        <v>04</v>
      </c>
      <c r="E55" s="127" t="str">
        <f t="shared" si="4"/>
        <v>A1_13</v>
      </c>
      <c r="F55" t="s">
        <v>447</v>
      </c>
      <c r="G55" t="str">
        <f t="shared" si="1"/>
        <v>A1.13 04</v>
      </c>
      <c r="H55" t="str">
        <f>VLOOKUP(G55,Лист3!$A$4:$AN$591,5,0)</f>
        <v>IO_E22_Water_PK05_HX_4_T</v>
      </c>
      <c r="I55" t="str">
        <f>VLOOKUP(G55,Лист3!$A$4:$AN$591,16,0)</f>
        <v>гр.С</v>
      </c>
      <c r="J55" t="str">
        <f>VLOOKUP(G55,Лист3!$A$4:$AN$591,18,0)</f>
        <v>Ohm</v>
      </c>
      <c r="M55" t="s">
        <v>2866</v>
      </c>
      <c r="N55" t="s">
        <v>2084</v>
      </c>
      <c r="O55">
        <v>2</v>
      </c>
      <c r="P55" t="str">
        <f t="shared" si="2"/>
        <v>Ом</v>
      </c>
    </row>
    <row r="56" spans="1:16" x14ac:dyDescent="0.35">
      <c r="A56" t="s">
        <v>2693</v>
      </c>
      <c r="D56" s="127" t="str">
        <f t="shared" si="0"/>
        <v>04</v>
      </c>
      <c r="E56" s="127" t="str">
        <f t="shared" si="4"/>
        <v>A1_13</v>
      </c>
      <c r="F56" t="s">
        <v>447</v>
      </c>
      <c r="G56" t="str">
        <f t="shared" si="1"/>
        <v>A1.13 04</v>
      </c>
      <c r="H56" t="str">
        <f>VLOOKUP(G56,Лист3!$A$4:$AN$591,5,0)</f>
        <v>IO_E22_Water_PK05_HX_4_T</v>
      </c>
      <c r="I56" t="str">
        <f>VLOOKUP(G56,Лист3!$A$4:$AN$591,16,0)</f>
        <v>гр.С</v>
      </c>
      <c r="J56" t="str">
        <f>VLOOKUP(G56,Лист3!$A$4:$AN$591,18,0)</f>
        <v>Ohm</v>
      </c>
      <c r="M56" t="s">
        <v>2866</v>
      </c>
      <c r="N56" t="s">
        <v>2084</v>
      </c>
      <c r="O56">
        <v>1</v>
      </c>
      <c r="P56" t="str">
        <f t="shared" si="2"/>
        <v>℃</v>
      </c>
    </row>
    <row r="57" spans="1:16" x14ac:dyDescent="0.35">
      <c r="A57" t="s">
        <v>2398</v>
      </c>
      <c r="D57" s="127" t="str">
        <f t="shared" si="0"/>
        <v>05</v>
      </c>
      <c r="E57" s="127" t="str">
        <f t="shared" si="4"/>
        <v>A1_13</v>
      </c>
      <c r="F57" t="s">
        <v>447</v>
      </c>
      <c r="G57" t="str">
        <f t="shared" si="1"/>
        <v>A1.13 05</v>
      </c>
      <c r="H57" t="str">
        <f>VLOOKUP(G57,Лист3!$A$4:$AN$591,5,0)</f>
        <v>IO_E22_Water_PK05_HX_5_T</v>
      </c>
      <c r="I57" t="str">
        <f>VLOOKUP(G57,Лист3!$A$4:$AN$591,16,0)</f>
        <v>гр.С</v>
      </c>
      <c r="J57" t="str">
        <f>VLOOKUP(G57,Лист3!$A$4:$AN$591,18,0)</f>
        <v>Ohm</v>
      </c>
      <c r="M57" t="s">
        <v>2866</v>
      </c>
      <c r="N57" t="s">
        <v>2084</v>
      </c>
      <c r="O57">
        <v>2</v>
      </c>
      <c r="P57" t="str">
        <f t="shared" si="2"/>
        <v>Ом</v>
      </c>
    </row>
    <row r="58" spans="1:16" x14ac:dyDescent="0.35">
      <c r="A58" t="s">
        <v>2694</v>
      </c>
      <c r="D58" s="127" t="str">
        <f t="shared" si="0"/>
        <v>05</v>
      </c>
      <c r="E58" s="127" t="str">
        <f t="shared" si="4"/>
        <v>A1_13</v>
      </c>
      <c r="F58" t="s">
        <v>447</v>
      </c>
      <c r="G58" t="str">
        <f t="shared" si="1"/>
        <v>A1.13 05</v>
      </c>
      <c r="H58" t="str">
        <f>VLOOKUP(G58,Лист3!$A$4:$AN$591,5,0)</f>
        <v>IO_E22_Water_PK05_HX_5_T</v>
      </c>
      <c r="I58" t="str">
        <f>VLOOKUP(G58,Лист3!$A$4:$AN$591,16,0)</f>
        <v>гр.С</v>
      </c>
      <c r="J58" t="str">
        <f>VLOOKUP(G58,Лист3!$A$4:$AN$591,18,0)</f>
        <v>Ohm</v>
      </c>
      <c r="M58" t="s">
        <v>2866</v>
      </c>
      <c r="N58" t="s">
        <v>2084</v>
      </c>
      <c r="O58">
        <v>1</v>
      </c>
      <c r="P58" t="str">
        <f t="shared" si="2"/>
        <v>℃</v>
      </c>
    </row>
    <row r="59" spans="1:16" x14ac:dyDescent="0.35">
      <c r="A59" t="s">
        <v>2399</v>
      </c>
      <c r="D59" s="127" t="str">
        <f t="shared" si="0"/>
        <v>06</v>
      </c>
      <c r="E59" s="127" t="str">
        <f t="shared" si="4"/>
        <v>A1_13</v>
      </c>
      <c r="F59" t="s">
        <v>447</v>
      </c>
      <c r="G59" t="str">
        <f t="shared" si="1"/>
        <v>A1.13 06</v>
      </c>
      <c r="H59" t="str">
        <f>VLOOKUP(G59,Лист3!$A$4:$AN$591,5,0)</f>
        <v>IO_E22_Water_PK05_HX_1_T</v>
      </c>
      <c r="I59" t="str">
        <f>VLOOKUP(G59,Лист3!$A$4:$AN$591,16,0)</f>
        <v>гр.С</v>
      </c>
      <c r="J59" t="str">
        <f>VLOOKUP(G59,Лист3!$A$4:$AN$591,18,0)</f>
        <v>Ohm</v>
      </c>
      <c r="M59" t="s">
        <v>2866</v>
      </c>
      <c r="N59" t="s">
        <v>2084</v>
      </c>
      <c r="O59">
        <v>2</v>
      </c>
      <c r="P59" t="str">
        <f t="shared" si="2"/>
        <v>Ом</v>
      </c>
    </row>
    <row r="60" spans="1:16" x14ac:dyDescent="0.35">
      <c r="A60" t="s">
        <v>2695</v>
      </c>
      <c r="D60" s="127" t="str">
        <f t="shared" si="0"/>
        <v>06</v>
      </c>
      <c r="E60" s="127" t="str">
        <f t="shared" si="4"/>
        <v>A1_13</v>
      </c>
      <c r="F60" t="s">
        <v>447</v>
      </c>
      <c r="G60" t="str">
        <f t="shared" si="1"/>
        <v>A1.13 06</v>
      </c>
      <c r="H60" t="str">
        <f>VLOOKUP(G60,Лист3!$A$4:$AN$591,5,0)</f>
        <v>IO_E22_Water_PK05_HX_1_T</v>
      </c>
      <c r="I60" t="str">
        <f>VLOOKUP(G60,Лист3!$A$4:$AN$591,16,0)</f>
        <v>гр.С</v>
      </c>
      <c r="J60" t="str">
        <f>VLOOKUP(G60,Лист3!$A$4:$AN$591,18,0)</f>
        <v>Ohm</v>
      </c>
      <c r="M60" t="s">
        <v>2866</v>
      </c>
      <c r="N60" t="s">
        <v>2084</v>
      </c>
      <c r="O60">
        <v>1</v>
      </c>
      <c r="P60" t="str">
        <f t="shared" si="2"/>
        <v>℃</v>
      </c>
    </row>
    <row r="61" spans="1:16" x14ac:dyDescent="0.35">
      <c r="A61" t="s">
        <v>2400</v>
      </c>
      <c r="D61" s="127" t="str">
        <f t="shared" si="0"/>
        <v>07</v>
      </c>
      <c r="E61" s="127" t="str">
        <f t="shared" si="4"/>
        <v>A1_13</v>
      </c>
      <c r="F61" t="s">
        <v>447</v>
      </c>
      <c r="G61" t="str">
        <f t="shared" si="1"/>
        <v>A1.13 07</v>
      </c>
      <c r="H61" t="str">
        <f>VLOOKUP(G61,Лист3!$A$4:$AN$591,5,0)</f>
        <v>IO_E22_Water_PK06_HX_2_T</v>
      </c>
      <c r="I61" t="str">
        <f>VLOOKUP(G61,Лист3!$A$4:$AN$591,16,0)</f>
        <v>гр.С</v>
      </c>
      <c r="J61" t="str">
        <f>VLOOKUP(G61,Лист3!$A$4:$AN$591,18,0)</f>
        <v>Ohm</v>
      </c>
      <c r="M61" t="s">
        <v>2866</v>
      </c>
      <c r="N61" t="s">
        <v>2084</v>
      </c>
      <c r="O61">
        <v>2</v>
      </c>
      <c r="P61" t="str">
        <f t="shared" si="2"/>
        <v>Ом</v>
      </c>
    </row>
    <row r="62" spans="1:16" x14ac:dyDescent="0.35">
      <c r="A62" t="s">
        <v>2696</v>
      </c>
      <c r="D62" s="127" t="str">
        <f t="shared" si="0"/>
        <v>07</v>
      </c>
      <c r="E62" s="127" t="str">
        <f t="shared" si="4"/>
        <v>A1_13</v>
      </c>
      <c r="F62" t="s">
        <v>447</v>
      </c>
      <c r="G62" t="str">
        <f t="shared" si="1"/>
        <v>A1.13 07</v>
      </c>
      <c r="H62" t="str">
        <f>VLOOKUP(G62,Лист3!$A$4:$AN$591,5,0)</f>
        <v>IO_E22_Water_PK06_HX_2_T</v>
      </c>
      <c r="I62" t="str">
        <f>VLOOKUP(G62,Лист3!$A$4:$AN$591,16,0)</f>
        <v>гр.С</v>
      </c>
      <c r="J62" t="str">
        <f>VLOOKUP(G62,Лист3!$A$4:$AN$591,18,0)</f>
        <v>Ohm</v>
      </c>
      <c r="M62" t="s">
        <v>2866</v>
      </c>
      <c r="N62" t="s">
        <v>2084</v>
      </c>
      <c r="O62">
        <v>1</v>
      </c>
      <c r="P62" t="str">
        <f t="shared" si="2"/>
        <v>℃</v>
      </c>
    </row>
    <row r="63" spans="1:16" x14ac:dyDescent="0.35">
      <c r="A63" t="s">
        <v>2401</v>
      </c>
      <c r="D63" s="127" t="str">
        <f t="shared" si="0"/>
        <v>08</v>
      </c>
      <c r="E63" s="127" t="str">
        <f t="shared" si="4"/>
        <v>A1_13</v>
      </c>
      <c r="F63" t="s">
        <v>447</v>
      </c>
      <c r="G63" t="str">
        <f t="shared" si="1"/>
        <v>A1.13 08</v>
      </c>
      <c r="H63" t="str">
        <f>VLOOKUP(G63,Лист3!$A$4:$AN$591,5,0)</f>
        <v>IO_E22_Water_PK06_HX_3_T</v>
      </c>
      <c r="I63" t="str">
        <f>VLOOKUP(G63,Лист3!$A$4:$AN$591,16,0)</f>
        <v>гр.С</v>
      </c>
      <c r="J63" t="str">
        <f>VLOOKUP(G63,Лист3!$A$4:$AN$591,18,0)</f>
        <v>Ohm</v>
      </c>
      <c r="M63" t="s">
        <v>2866</v>
      </c>
      <c r="N63" t="s">
        <v>2084</v>
      </c>
      <c r="O63">
        <v>2</v>
      </c>
      <c r="P63" t="str">
        <f t="shared" si="2"/>
        <v>Ом</v>
      </c>
    </row>
    <row r="64" spans="1:16" x14ac:dyDescent="0.35">
      <c r="A64" t="s">
        <v>2697</v>
      </c>
      <c r="D64" s="127" t="str">
        <f t="shared" si="0"/>
        <v>08</v>
      </c>
      <c r="E64" s="127" t="str">
        <f t="shared" si="4"/>
        <v>A1_13</v>
      </c>
      <c r="F64" t="s">
        <v>447</v>
      </c>
      <c r="G64" t="str">
        <f t="shared" si="1"/>
        <v>A1.13 08</v>
      </c>
      <c r="H64" t="str">
        <f>VLOOKUP(G64,Лист3!$A$4:$AN$591,5,0)</f>
        <v>IO_E22_Water_PK06_HX_3_T</v>
      </c>
      <c r="I64" t="str">
        <f>VLOOKUP(G64,Лист3!$A$4:$AN$591,16,0)</f>
        <v>гр.С</v>
      </c>
      <c r="J64" t="str">
        <f>VLOOKUP(G64,Лист3!$A$4:$AN$591,18,0)</f>
        <v>Ohm</v>
      </c>
      <c r="M64" t="s">
        <v>2866</v>
      </c>
      <c r="N64" t="s">
        <v>2084</v>
      </c>
      <c r="O64">
        <v>1</v>
      </c>
      <c r="P64" t="str">
        <f t="shared" si="2"/>
        <v>℃</v>
      </c>
    </row>
    <row r="65" spans="1:16" x14ac:dyDescent="0.35">
      <c r="A65" t="s">
        <v>2402</v>
      </c>
      <c r="D65" s="127" t="str">
        <f t="shared" si="0"/>
        <v>01</v>
      </c>
      <c r="E65" s="127" t="str">
        <f t="shared" si="4"/>
        <v>A1_14</v>
      </c>
      <c r="F65" t="s">
        <v>448</v>
      </c>
      <c r="G65" t="str">
        <f t="shared" si="1"/>
        <v>A1.14 01</v>
      </c>
      <c r="H65" t="str">
        <f>VLOOKUP(G65,Лист3!$A$4:$AN$591,5,0)</f>
        <v>IO_E22_Water_PK06_HX_4_T</v>
      </c>
      <c r="I65" t="str">
        <f>VLOOKUP(G65,Лист3!$A$4:$AN$591,16,0)</f>
        <v>гр.С</v>
      </c>
      <c r="J65" t="str">
        <f>VLOOKUP(G65,Лист3!$A$4:$AN$591,18,0)</f>
        <v>Ohm</v>
      </c>
      <c r="M65" t="s">
        <v>2866</v>
      </c>
      <c r="N65" t="s">
        <v>2084</v>
      </c>
      <c r="O65">
        <v>2</v>
      </c>
      <c r="P65" t="str">
        <f t="shared" si="2"/>
        <v>Ом</v>
      </c>
    </row>
    <row r="66" spans="1:16" x14ac:dyDescent="0.35">
      <c r="A66" t="s">
        <v>2698</v>
      </c>
      <c r="D66" s="127" t="str">
        <f t="shared" ref="D66:D129" si="5">MID(A66,SEARCH("_V",A66)-2,2)</f>
        <v>01</v>
      </c>
      <c r="E66" s="127" t="str">
        <f t="shared" si="4"/>
        <v>A1_14</v>
      </c>
      <c r="F66" t="s">
        <v>448</v>
      </c>
      <c r="G66" t="str">
        <f t="shared" ref="G66:G129" si="6">_xlfn.CONCAT(F66," ",D66)</f>
        <v>A1.14 01</v>
      </c>
      <c r="H66" t="str">
        <f>VLOOKUP(G66,Лист3!$A$4:$AN$591,5,0)</f>
        <v>IO_E22_Water_PK06_HX_4_T</v>
      </c>
      <c r="I66" t="str">
        <f>VLOOKUP(G66,Лист3!$A$4:$AN$591,16,0)</f>
        <v>гр.С</v>
      </c>
      <c r="J66" t="str">
        <f>VLOOKUP(G66,Лист3!$A$4:$AN$591,18,0)</f>
        <v>Ohm</v>
      </c>
      <c r="M66" t="s">
        <v>2866</v>
      </c>
      <c r="N66" t="s">
        <v>2084</v>
      </c>
      <c r="O66">
        <v>1</v>
      </c>
      <c r="P66" t="str">
        <f t="shared" ref="P66:P129" si="7">IF(O66=1,M66,N66)</f>
        <v>℃</v>
      </c>
    </row>
    <row r="67" spans="1:16" x14ac:dyDescent="0.35">
      <c r="A67" t="s">
        <v>2403</v>
      </c>
      <c r="D67" s="127" t="str">
        <f t="shared" si="5"/>
        <v>02</v>
      </c>
      <c r="E67" s="127" t="str">
        <f t="shared" ref="E67:E71" si="8">MID(A67,SEARCH("A1_",A67),5)</f>
        <v>A1_14</v>
      </c>
      <c r="F67" t="s">
        <v>448</v>
      </c>
      <c r="G67" t="str">
        <f t="shared" si="6"/>
        <v>A1.14 02</v>
      </c>
      <c r="H67" t="str">
        <f>VLOOKUP(G67,Лист3!$A$4:$AN$591,5,0)</f>
        <v>IO_E22_Water_PK06_HX_5_T</v>
      </c>
      <c r="I67" t="str">
        <f>VLOOKUP(G67,Лист3!$A$4:$AN$591,16,0)</f>
        <v>гр.С</v>
      </c>
      <c r="J67" t="str">
        <f>VLOOKUP(G67,Лист3!$A$4:$AN$591,18,0)</f>
        <v>Ohm</v>
      </c>
      <c r="M67" t="s">
        <v>2866</v>
      </c>
      <c r="N67" t="s">
        <v>2084</v>
      </c>
      <c r="O67">
        <v>2</v>
      </c>
      <c r="P67" t="str">
        <f t="shared" si="7"/>
        <v>Ом</v>
      </c>
    </row>
    <row r="68" spans="1:16" x14ac:dyDescent="0.35">
      <c r="A68" t="s">
        <v>2699</v>
      </c>
      <c r="D68" s="127" t="str">
        <f t="shared" si="5"/>
        <v>02</v>
      </c>
      <c r="E68" s="127" t="str">
        <f t="shared" si="8"/>
        <v>A1_14</v>
      </c>
      <c r="F68" t="s">
        <v>448</v>
      </c>
      <c r="G68" t="str">
        <f t="shared" si="6"/>
        <v>A1.14 02</v>
      </c>
      <c r="H68" t="str">
        <f>VLOOKUP(G68,Лист3!$A$4:$AN$591,5,0)</f>
        <v>IO_E22_Water_PK06_HX_5_T</v>
      </c>
      <c r="I68" t="str">
        <f>VLOOKUP(G68,Лист3!$A$4:$AN$591,16,0)</f>
        <v>гр.С</v>
      </c>
      <c r="J68" t="str">
        <f>VLOOKUP(G68,Лист3!$A$4:$AN$591,18,0)</f>
        <v>Ohm</v>
      </c>
      <c r="M68" t="s">
        <v>2866</v>
      </c>
      <c r="N68" t="s">
        <v>2084</v>
      </c>
      <c r="O68">
        <v>1</v>
      </c>
      <c r="P68" t="str">
        <f t="shared" si="7"/>
        <v>℃</v>
      </c>
    </row>
    <row r="69" spans="1:16" x14ac:dyDescent="0.35">
      <c r="A69" t="s">
        <v>2404</v>
      </c>
      <c r="D69" s="127" t="str">
        <f t="shared" si="5"/>
        <v>03</v>
      </c>
      <c r="E69" s="127" t="str">
        <f t="shared" si="8"/>
        <v>A1_14</v>
      </c>
      <c r="F69" t="s">
        <v>448</v>
      </c>
      <c r="G69" t="str">
        <f t="shared" si="6"/>
        <v>A1.14 03</v>
      </c>
      <c r="H69" t="str">
        <f>VLOOKUP(G69,Лист3!$A$4:$AN$591,5,0)</f>
        <v>IO_E22_Water_PK06_HX_1_T</v>
      </c>
      <c r="I69" t="str">
        <f>VLOOKUP(G69,Лист3!$A$4:$AN$591,16,0)</f>
        <v>гр.С</v>
      </c>
      <c r="J69" t="str">
        <f>VLOOKUP(G69,Лист3!$A$4:$AN$591,18,0)</f>
        <v>Ohm</v>
      </c>
      <c r="M69" t="s">
        <v>2866</v>
      </c>
      <c r="N69" t="s">
        <v>2084</v>
      </c>
      <c r="O69">
        <v>2</v>
      </c>
      <c r="P69" t="str">
        <f t="shared" si="7"/>
        <v>Ом</v>
      </c>
    </row>
    <row r="70" spans="1:16" x14ac:dyDescent="0.35">
      <c r="A70" t="s">
        <v>2700</v>
      </c>
      <c r="D70" s="127" t="str">
        <f t="shared" si="5"/>
        <v>03</v>
      </c>
      <c r="E70" s="127" t="str">
        <f t="shared" si="8"/>
        <v>A1_14</v>
      </c>
      <c r="F70" t="s">
        <v>448</v>
      </c>
      <c r="G70" t="str">
        <f t="shared" si="6"/>
        <v>A1.14 03</v>
      </c>
      <c r="H70" t="str">
        <f>VLOOKUP(G70,Лист3!$A$4:$AN$591,5,0)</f>
        <v>IO_E22_Water_PK06_HX_1_T</v>
      </c>
      <c r="I70" t="str">
        <f>VLOOKUP(G70,Лист3!$A$4:$AN$591,16,0)</f>
        <v>гр.С</v>
      </c>
      <c r="J70" t="str">
        <f>VLOOKUP(G70,Лист3!$A$4:$AN$591,18,0)</f>
        <v>Ohm</v>
      </c>
      <c r="M70" t="s">
        <v>2866</v>
      </c>
      <c r="N70" t="s">
        <v>2084</v>
      </c>
      <c r="O70">
        <v>1</v>
      </c>
      <c r="P70" t="str">
        <f t="shared" si="7"/>
        <v>℃</v>
      </c>
    </row>
    <row r="71" spans="1:16" x14ac:dyDescent="0.35">
      <c r="A71" t="s">
        <v>2405</v>
      </c>
      <c r="D71" s="127" t="str">
        <f t="shared" si="5"/>
        <v>04</v>
      </c>
      <c r="E71" s="127" t="str">
        <f t="shared" si="8"/>
        <v>A1_14</v>
      </c>
      <c r="F71" t="s">
        <v>448</v>
      </c>
      <c r="G71" t="str">
        <f t="shared" si="6"/>
        <v>A1.14 04</v>
      </c>
      <c r="H71" t="str">
        <f>VLOOKUP(G71,Лист3!$A$4:$AN$591,5,0)</f>
        <v>IO_E22_Water_PK07_HX_2_T</v>
      </c>
      <c r="I71" t="str">
        <f>VLOOKUP(G71,Лист3!$A$4:$AN$591,16,0)</f>
        <v>гр.С</v>
      </c>
      <c r="J71" t="str">
        <f>VLOOKUP(G71,Лист3!$A$4:$AN$591,18,0)</f>
        <v>Ohm</v>
      </c>
      <c r="M71" t="s">
        <v>2866</v>
      </c>
      <c r="N71" t="s">
        <v>2084</v>
      </c>
      <c r="O71">
        <v>2</v>
      </c>
      <c r="P71" t="str">
        <f t="shared" si="7"/>
        <v>Ом</v>
      </c>
    </row>
    <row r="72" spans="1:16" x14ac:dyDescent="0.35">
      <c r="A72" t="s">
        <v>2701</v>
      </c>
      <c r="D72" s="127" t="str">
        <f t="shared" si="5"/>
        <v>04</v>
      </c>
      <c r="E72" s="127" t="str">
        <f>MID(A72,SEARCH("A1_",A72),5)</f>
        <v>A1_14</v>
      </c>
      <c r="F72" t="s">
        <v>448</v>
      </c>
      <c r="G72" t="str">
        <f t="shared" si="6"/>
        <v>A1.14 04</v>
      </c>
      <c r="H72" t="str">
        <f>VLOOKUP(G72,Лист3!$A$4:$AN$591,5,0)</f>
        <v>IO_E22_Water_PK07_HX_2_T</v>
      </c>
      <c r="I72" t="str">
        <f>VLOOKUP(G72,Лист3!$A$4:$AN$591,16,0)</f>
        <v>гр.С</v>
      </c>
      <c r="J72" t="str">
        <f>VLOOKUP(G72,Лист3!$A$4:$AN$591,18,0)</f>
        <v>Ohm</v>
      </c>
      <c r="M72" t="s">
        <v>2866</v>
      </c>
      <c r="N72" t="s">
        <v>2084</v>
      </c>
      <c r="O72">
        <v>1</v>
      </c>
      <c r="P72" t="str">
        <f t="shared" si="7"/>
        <v>℃</v>
      </c>
    </row>
    <row r="73" spans="1:16" x14ac:dyDescent="0.35">
      <c r="A73" t="s">
        <v>2406</v>
      </c>
      <c r="D73" s="127" t="str">
        <f t="shared" si="5"/>
        <v>05</v>
      </c>
      <c r="E73" s="127" t="str">
        <f>MID(A73,SEARCH("A1_",A73),5)</f>
        <v>A1_14</v>
      </c>
      <c r="F73" t="s">
        <v>448</v>
      </c>
      <c r="G73" t="str">
        <f t="shared" si="6"/>
        <v>A1.14 05</v>
      </c>
      <c r="H73" t="str">
        <f>VLOOKUP(G73,Лист3!$A$4:$AN$591,5,0)</f>
        <v>IO_E22_Water_PK07_HX_3_T</v>
      </c>
      <c r="I73" t="str">
        <f>VLOOKUP(G73,Лист3!$A$4:$AN$591,16,0)</f>
        <v>гр.С</v>
      </c>
      <c r="J73" t="str">
        <f>VLOOKUP(G73,Лист3!$A$4:$AN$591,18,0)</f>
        <v>Ohm</v>
      </c>
      <c r="M73" t="s">
        <v>2866</v>
      </c>
      <c r="N73" t="s">
        <v>2084</v>
      </c>
      <c r="O73">
        <v>2</v>
      </c>
      <c r="P73" t="str">
        <f t="shared" si="7"/>
        <v>Ом</v>
      </c>
    </row>
    <row r="74" spans="1:16" x14ac:dyDescent="0.35">
      <c r="A74" t="s">
        <v>2702</v>
      </c>
      <c r="D74" s="127" t="str">
        <f t="shared" si="5"/>
        <v>05</v>
      </c>
      <c r="E74" s="127" t="str">
        <f t="shared" ref="E74:E137" si="9">MID(A74,SEARCH("A1_",A74),5)</f>
        <v>A1_14</v>
      </c>
      <c r="F74" t="s">
        <v>448</v>
      </c>
      <c r="G74" t="str">
        <f t="shared" si="6"/>
        <v>A1.14 05</v>
      </c>
      <c r="H74" t="str">
        <f>VLOOKUP(G74,Лист3!$A$4:$AN$591,5,0)</f>
        <v>IO_E22_Water_PK07_HX_3_T</v>
      </c>
      <c r="I74" t="str">
        <f>VLOOKUP(G74,Лист3!$A$4:$AN$591,16,0)</f>
        <v>гр.С</v>
      </c>
      <c r="J74" t="str">
        <f>VLOOKUP(G74,Лист3!$A$4:$AN$591,18,0)</f>
        <v>Ohm</v>
      </c>
      <c r="M74" t="s">
        <v>2866</v>
      </c>
      <c r="N74" t="s">
        <v>2084</v>
      </c>
      <c r="O74">
        <v>1</v>
      </c>
      <c r="P74" t="str">
        <f t="shared" si="7"/>
        <v>℃</v>
      </c>
    </row>
    <row r="75" spans="1:16" x14ac:dyDescent="0.35">
      <c r="A75" t="s">
        <v>2407</v>
      </c>
      <c r="D75" s="127" t="str">
        <f t="shared" si="5"/>
        <v>06</v>
      </c>
      <c r="E75" s="127" t="str">
        <f t="shared" si="9"/>
        <v>A1_14</v>
      </c>
      <c r="F75" t="s">
        <v>448</v>
      </c>
      <c r="G75" t="str">
        <f t="shared" si="6"/>
        <v>A1.14 06</v>
      </c>
      <c r="H75" t="str">
        <f>VLOOKUP(G75,Лист3!$A$4:$AN$591,5,0)</f>
        <v>IO_E22_Water_PK07_HX_4_T</v>
      </c>
      <c r="I75" t="str">
        <f>VLOOKUP(G75,Лист3!$A$4:$AN$591,16,0)</f>
        <v>гр.С</v>
      </c>
      <c r="J75" t="str">
        <f>VLOOKUP(G75,Лист3!$A$4:$AN$591,18,0)</f>
        <v>Ohm</v>
      </c>
      <c r="M75" t="s">
        <v>2866</v>
      </c>
      <c r="N75" t="s">
        <v>2084</v>
      </c>
      <c r="O75">
        <v>2</v>
      </c>
      <c r="P75" t="str">
        <f t="shared" si="7"/>
        <v>Ом</v>
      </c>
    </row>
    <row r="76" spans="1:16" x14ac:dyDescent="0.35">
      <c r="A76" t="s">
        <v>2703</v>
      </c>
      <c r="D76" s="127" t="str">
        <f t="shared" si="5"/>
        <v>06</v>
      </c>
      <c r="E76" s="127" t="str">
        <f t="shared" si="9"/>
        <v>A1_14</v>
      </c>
      <c r="F76" t="s">
        <v>448</v>
      </c>
      <c r="G76" t="str">
        <f t="shared" si="6"/>
        <v>A1.14 06</v>
      </c>
      <c r="H76" t="str">
        <f>VLOOKUP(G76,Лист3!$A$4:$AN$591,5,0)</f>
        <v>IO_E22_Water_PK07_HX_4_T</v>
      </c>
      <c r="I76" t="str">
        <f>VLOOKUP(G76,Лист3!$A$4:$AN$591,16,0)</f>
        <v>гр.С</v>
      </c>
      <c r="J76" t="str">
        <f>VLOOKUP(G76,Лист3!$A$4:$AN$591,18,0)</f>
        <v>Ohm</v>
      </c>
      <c r="M76" t="s">
        <v>2866</v>
      </c>
      <c r="N76" t="s">
        <v>2084</v>
      </c>
      <c r="O76">
        <v>1</v>
      </c>
      <c r="P76" t="str">
        <f t="shared" si="7"/>
        <v>℃</v>
      </c>
    </row>
    <row r="77" spans="1:16" x14ac:dyDescent="0.35">
      <c r="A77" t="s">
        <v>2408</v>
      </c>
      <c r="D77" s="127" t="str">
        <f t="shared" si="5"/>
        <v>07</v>
      </c>
      <c r="E77" s="127" t="str">
        <f t="shared" si="9"/>
        <v>A1_14</v>
      </c>
      <c r="F77" t="s">
        <v>448</v>
      </c>
      <c r="G77" t="str">
        <f t="shared" si="6"/>
        <v>A1.14 07</v>
      </c>
      <c r="H77" t="str">
        <f>VLOOKUP(G77,Лист3!$A$4:$AN$591,5,0)</f>
        <v>IO_E22_Water_PK07_HX_5_T</v>
      </c>
      <c r="I77" t="str">
        <f>VLOOKUP(G77,Лист3!$A$4:$AN$591,16,0)</f>
        <v>гр.С</v>
      </c>
      <c r="J77" t="str">
        <f>VLOOKUP(G77,Лист3!$A$4:$AN$591,18,0)</f>
        <v>Ohm</v>
      </c>
      <c r="M77" t="s">
        <v>2866</v>
      </c>
      <c r="N77" t="s">
        <v>2084</v>
      </c>
      <c r="O77">
        <v>2</v>
      </c>
      <c r="P77" t="str">
        <f t="shared" si="7"/>
        <v>Ом</v>
      </c>
    </row>
    <row r="78" spans="1:16" x14ac:dyDescent="0.35">
      <c r="A78" t="s">
        <v>2704</v>
      </c>
      <c r="D78" s="127" t="str">
        <f t="shared" si="5"/>
        <v>07</v>
      </c>
      <c r="E78" s="127" t="str">
        <f t="shared" si="9"/>
        <v>A1_14</v>
      </c>
      <c r="F78" t="s">
        <v>448</v>
      </c>
      <c r="G78" t="str">
        <f t="shared" si="6"/>
        <v>A1.14 07</v>
      </c>
      <c r="H78" t="str">
        <f>VLOOKUP(G78,Лист3!$A$4:$AN$591,5,0)</f>
        <v>IO_E22_Water_PK07_HX_5_T</v>
      </c>
      <c r="I78" t="str">
        <f>VLOOKUP(G78,Лист3!$A$4:$AN$591,16,0)</f>
        <v>гр.С</v>
      </c>
      <c r="J78" t="str">
        <f>VLOOKUP(G78,Лист3!$A$4:$AN$591,18,0)</f>
        <v>Ohm</v>
      </c>
      <c r="M78" t="s">
        <v>2866</v>
      </c>
      <c r="N78" t="s">
        <v>2084</v>
      </c>
      <c r="O78">
        <v>1</v>
      </c>
      <c r="P78" t="str">
        <f t="shared" si="7"/>
        <v>℃</v>
      </c>
    </row>
    <row r="79" spans="1:16" x14ac:dyDescent="0.35">
      <c r="A79" t="s">
        <v>2409</v>
      </c>
      <c r="D79" s="127" t="str">
        <f t="shared" si="5"/>
        <v>08</v>
      </c>
      <c r="E79" s="127" t="str">
        <f t="shared" si="9"/>
        <v>A1_14</v>
      </c>
      <c r="F79" t="s">
        <v>448</v>
      </c>
      <c r="G79" t="str">
        <f t="shared" si="6"/>
        <v>A1.14 08</v>
      </c>
      <c r="H79" t="str">
        <f>VLOOKUP(G79,Лист3!$A$4:$AN$591,5,0)</f>
        <v>IO_E22_Water_PK07_HX_1_T</v>
      </c>
      <c r="I79" t="str">
        <f>VLOOKUP(G79,Лист3!$A$4:$AN$591,16,0)</f>
        <v>гр.С</v>
      </c>
      <c r="J79" t="str">
        <f>VLOOKUP(G79,Лист3!$A$4:$AN$591,18,0)</f>
        <v>Ohm</v>
      </c>
      <c r="M79" t="s">
        <v>2866</v>
      </c>
      <c r="N79" t="s">
        <v>2084</v>
      </c>
      <c r="O79">
        <v>2</v>
      </c>
      <c r="P79" t="str">
        <f t="shared" si="7"/>
        <v>Ом</v>
      </c>
    </row>
    <row r="80" spans="1:16" x14ac:dyDescent="0.35">
      <c r="A80" t="s">
        <v>2705</v>
      </c>
      <c r="D80" s="127" t="str">
        <f t="shared" si="5"/>
        <v>08</v>
      </c>
      <c r="E80" s="127" t="str">
        <f t="shared" si="9"/>
        <v>A1_14</v>
      </c>
      <c r="F80" t="s">
        <v>448</v>
      </c>
      <c r="G80" t="str">
        <f t="shared" si="6"/>
        <v>A1.14 08</v>
      </c>
      <c r="H80" t="str">
        <f>VLOOKUP(G80,Лист3!$A$4:$AN$591,5,0)</f>
        <v>IO_E22_Water_PK07_HX_1_T</v>
      </c>
      <c r="I80" t="str">
        <f>VLOOKUP(G80,Лист3!$A$4:$AN$591,16,0)</f>
        <v>гр.С</v>
      </c>
      <c r="J80" t="str">
        <f>VLOOKUP(G80,Лист3!$A$4:$AN$591,18,0)</f>
        <v>Ohm</v>
      </c>
      <c r="M80" t="s">
        <v>2866</v>
      </c>
      <c r="N80" t="s">
        <v>2084</v>
      </c>
      <c r="O80">
        <v>1</v>
      </c>
      <c r="P80" t="str">
        <f t="shared" si="7"/>
        <v>℃</v>
      </c>
    </row>
    <row r="81" spans="1:16" x14ac:dyDescent="0.35">
      <c r="A81" t="s">
        <v>2410</v>
      </c>
      <c r="D81" s="127" t="str">
        <f t="shared" si="5"/>
        <v>01</v>
      </c>
      <c r="E81" s="127" t="str">
        <f t="shared" si="9"/>
        <v>A1_15</v>
      </c>
      <c r="F81" t="s">
        <v>449</v>
      </c>
      <c r="G81" t="str">
        <f t="shared" si="6"/>
        <v>A1.15 01</v>
      </c>
      <c r="H81" t="str">
        <f>VLOOKUP(G81,Лист3!$A$4:$AN$591,5,0)</f>
        <v>IO_E22_Water_PK20_HX_2_T</v>
      </c>
      <c r="I81" t="str">
        <f>VLOOKUP(G81,Лист3!$A$4:$AN$591,16,0)</f>
        <v>гр.С</v>
      </c>
      <c r="J81" t="str">
        <f>VLOOKUP(G81,Лист3!$A$4:$AN$591,18,0)</f>
        <v>Ohm</v>
      </c>
      <c r="M81" t="s">
        <v>2866</v>
      </c>
      <c r="N81" t="s">
        <v>2084</v>
      </c>
      <c r="O81">
        <v>2</v>
      </c>
      <c r="P81" t="str">
        <f t="shared" si="7"/>
        <v>Ом</v>
      </c>
    </row>
    <row r="82" spans="1:16" x14ac:dyDescent="0.35">
      <c r="A82" t="s">
        <v>2706</v>
      </c>
      <c r="D82" s="127" t="str">
        <f t="shared" si="5"/>
        <v>01</v>
      </c>
      <c r="E82" s="127" t="str">
        <f t="shared" si="9"/>
        <v>A1_15</v>
      </c>
      <c r="F82" t="s">
        <v>449</v>
      </c>
      <c r="G82" t="str">
        <f t="shared" si="6"/>
        <v>A1.15 01</v>
      </c>
      <c r="H82" t="str">
        <f>VLOOKUP(G82,Лист3!$A$4:$AN$591,5,0)</f>
        <v>IO_E22_Water_PK20_HX_2_T</v>
      </c>
      <c r="I82" t="str">
        <f>VLOOKUP(G82,Лист3!$A$4:$AN$591,16,0)</f>
        <v>гр.С</v>
      </c>
      <c r="J82" t="str">
        <f>VLOOKUP(G82,Лист3!$A$4:$AN$591,18,0)</f>
        <v>Ohm</v>
      </c>
      <c r="M82" t="s">
        <v>2866</v>
      </c>
      <c r="N82" t="s">
        <v>2084</v>
      </c>
      <c r="O82">
        <v>1</v>
      </c>
      <c r="P82" t="str">
        <f t="shared" si="7"/>
        <v>℃</v>
      </c>
    </row>
    <row r="83" spans="1:16" x14ac:dyDescent="0.35">
      <c r="A83" t="s">
        <v>2411</v>
      </c>
      <c r="D83" s="127" t="str">
        <f t="shared" si="5"/>
        <v>02</v>
      </c>
      <c r="E83" s="127" t="str">
        <f t="shared" si="9"/>
        <v>A1_15</v>
      </c>
      <c r="F83" t="s">
        <v>449</v>
      </c>
      <c r="G83" t="str">
        <f t="shared" si="6"/>
        <v>A1.15 02</v>
      </c>
      <c r="H83" t="str">
        <f>VLOOKUP(G83,Лист3!$A$4:$AN$591,5,0)</f>
        <v>IO_E22_Water_PK20_HX_3_T</v>
      </c>
      <c r="I83" t="str">
        <f>VLOOKUP(G83,Лист3!$A$4:$AN$591,16,0)</f>
        <v>гр.С</v>
      </c>
      <c r="J83" t="str">
        <f>VLOOKUP(G83,Лист3!$A$4:$AN$591,18,0)</f>
        <v>Ohm</v>
      </c>
      <c r="M83" t="s">
        <v>2866</v>
      </c>
      <c r="N83" t="s">
        <v>2084</v>
      </c>
      <c r="O83">
        <v>2</v>
      </c>
      <c r="P83" t="str">
        <f t="shared" si="7"/>
        <v>Ом</v>
      </c>
    </row>
    <row r="84" spans="1:16" x14ac:dyDescent="0.35">
      <c r="A84" t="s">
        <v>2707</v>
      </c>
      <c r="D84" s="127" t="str">
        <f t="shared" si="5"/>
        <v>02</v>
      </c>
      <c r="E84" s="127" t="str">
        <f t="shared" si="9"/>
        <v>A1_15</v>
      </c>
      <c r="F84" t="s">
        <v>449</v>
      </c>
      <c r="G84" t="str">
        <f t="shared" si="6"/>
        <v>A1.15 02</v>
      </c>
      <c r="H84" t="str">
        <f>VLOOKUP(G84,Лист3!$A$4:$AN$591,5,0)</f>
        <v>IO_E22_Water_PK20_HX_3_T</v>
      </c>
      <c r="I84" t="str">
        <f>VLOOKUP(G84,Лист3!$A$4:$AN$591,16,0)</f>
        <v>гр.С</v>
      </c>
      <c r="J84" t="str">
        <f>VLOOKUP(G84,Лист3!$A$4:$AN$591,18,0)</f>
        <v>Ohm</v>
      </c>
      <c r="M84" t="s">
        <v>2866</v>
      </c>
      <c r="N84" t="s">
        <v>2084</v>
      </c>
      <c r="O84">
        <v>1</v>
      </c>
      <c r="P84" t="str">
        <f t="shared" si="7"/>
        <v>℃</v>
      </c>
    </row>
    <row r="85" spans="1:16" x14ac:dyDescent="0.35">
      <c r="A85" t="s">
        <v>2412</v>
      </c>
      <c r="D85" s="127" t="str">
        <f t="shared" si="5"/>
        <v>03</v>
      </c>
      <c r="E85" s="127" t="str">
        <f t="shared" si="9"/>
        <v>A1_15</v>
      </c>
      <c r="F85" t="s">
        <v>449</v>
      </c>
      <c r="G85" t="str">
        <f t="shared" si="6"/>
        <v>A1.15 03</v>
      </c>
      <c r="H85" t="str">
        <f>VLOOKUP(G85,Лист3!$A$4:$AN$591,5,0)</f>
        <v>IO_E22_Water_PK20_HX_4_T</v>
      </c>
      <c r="I85" t="str">
        <f>VLOOKUP(G85,Лист3!$A$4:$AN$591,16,0)</f>
        <v>гр.С</v>
      </c>
      <c r="J85" t="str">
        <f>VLOOKUP(G85,Лист3!$A$4:$AN$591,18,0)</f>
        <v>Ohm</v>
      </c>
      <c r="M85" t="s">
        <v>2866</v>
      </c>
      <c r="N85" t="s">
        <v>2084</v>
      </c>
      <c r="O85">
        <v>2</v>
      </c>
      <c r="P85" t="str">
        <f t="shared" si="7"/>
        <v>Ом</v>
      </c>
    </row>
    <row r="86" spans="1:16" x14ac:dyDescent="0.35">
      <c r="A86" t="s">
        <v>2708</v>
      </c>
      <c r="D86" s="127" t="str">
        <f t="shared" si="5"/>
        <v>03</v>
      </c>
      <c r="E86" s="127" t="str">
        <f t="shared" si="9"/>
        <v>A1_15</v>
      </c>
      <c r="F86" t="s">
        <v>449</v>
      </c>
      <c r="G86" t="str">
        <f t="shared" si="6"/>
        <v>A1.15 03</v>
      </c>
      <c r="H86" t="str">
        <f>VLOOKUP(G86,Лист3!$A$4:$AN$591,5,0)</f>
        <v>IO_E22_Water_PK20_HX_4_T</v>
      </c>
      <c r="I86" t="str">
        <f>VLOOKUP(G86,Лист3!$A$4:$AN$591,16,0)</f>
        <v>гр.С</v>
      </c>
      <c r="J86" t="str">
        <f>VLOOKUP(G86,Лист3!$A$4:$AN$591,18,0)</f>
        <v>Ohm</v>
      </c>
      <c r="M86" t="s">
        <v>2866</v>
      </c>
      <c r="N86" t="s">
        <v>2084</v>
      </c>
      <c r="O86">
        <v>1</v>
      </c>
      <c r="P86" t="str">
        <f t="shared" si="7"/>
        <v>℃</v>
      </c>
    </row>
    <row r="87" spans="1:16" x14ac:dyDescent="0.35">
      <c r="A87" t="s">
        <v>2413</v>
      </c>
      <c r="D87" s="127" t="str">
        <f t="shared" si="5"/>
        <v>04</v>
      </c>
      <c r="E87" s="127" t="str">
        <f t="shared" si="9"/>
        <v>A1_15</v>
      </c>
      <c r="F87" t="s">
        <v>449</v>
      </c>
      <c r="G87" t="str">
        <f t="shared" si="6"/>
        <v>A1.15 04</v>
      </c>
      <c r="H87" t="str">
        <f>VLOOKUP(G87,Лист3!$A$4:$AN$591,5,0)</f>
        <v>IO_E22_Water_PK20_HX_5_T</v>
      </c>
      <c r="I87" t="str">
        <f>VLOOKUP(G87,Лист3!$A$4:$AN$591,16,0)</f>
        <v>гр.С</v>
      </c>
      <c r="J87" t="str">
        <f>VLOOKUP(G87,Лист3!$A$4:$AN$591,18,0)</f>
        <v>Ohm</v>
      </c>
      <c r="M87" t="s">
        <v>2866</v>
      </c>
      <c r="N87" t="s">
        <v>2084</v>
      </c>
      <c r="O87">
        <v>2</v>
      </c>
      <c r="P87" t="str">
        <f t="shared" si="7"/>
        <v>Ом</v>
      </c>
    </row>
    <row r="88" spans="1:16" x14ac:dyDescent="0.35">
      <c r="A88" t="s">
        <v>2709</v>
      </c>
      <c r="D88" s="127" t="str">
        <f t="shared" si="5"/>
        <v>04</v>
      </c>
      <c r="E88" s="127" t="str">
        <f t="shared" si="9"/>
        <v>A1_15</v>
      </c>
      <c r="F88" t="s">
        <v>449</v>
      </c>
      <c r="G88" t="str">
        <f t="shared" si="6"/>
        <v>A1.15 04</v>
      </c>
      <c r="H88" t="str">
        <f>VLOOKUP(G88,Лист3!$A$4:$AN$591,5,0)</f>
        <v>IO_E22_Water_PK20_HX_5_T</v>
      </c>
      <c r="I88" t="str">
        <f>VLOOKUP(G88,Лист3!$A$4:$AN$591,16,0)</f>
        <v>гр.С</v>
      </c>
      <c r="J88" t="str">
        <f>VLOOKUP(G88,Лист3!$A$4:$AN$591,18,0)</f>
        <v>Ohm</v>
      </c>
      <c r="M88" t="s">
        <v>2866</v>
      </c>
      <c r="N88" t="s">
        <v>2084</v>
      </c>
      <c r="O88">
        <v>1</v>
      </c>
      <c r="P88" t="str">
        <f t="shared" si="7"/>
        <v>℃</v>
      </c>
    </row>
    <row r="89" spans="1:16" x14ac:dyDescent="0.35">
      <c r="A89" t="s">
        <v>2414</v>
      </c>
      <c r="D89" s="127" t="str">
        <f t="shared" si="5"/>
        <v>05</v>
      </c>
      <c r="E89" s="127" t="str">
        <f t="shared" si="9"/>
        <v>A1_15</v>
      </c>
      <c r="F89" t="s">
        <v>449</v>
      </c>
      <c r="G89" t="str">
        <f t="shared" si="6"/>
        <v>A1.15 05</v>
      </c>
      <c r="H89" t="str">
        <f>VLOOKUP(G89,Лист3!$A$4:$AN$591,5,0)</f>
        <v>IO_E22_Water_PK20_HX_1_T</v>
      </c>
      <c r="I89" t="str">
        <f>VLOOKUP(G89,Лист3!$A$4:$AN$591,16,0)</f>
        <v>гр.С</v>
      </c>
      <c r="J89" t="str">
        <f>VLOOKUP(G89,Лист3!$A$4:$AN$591,18,0)</f>
        <v>Ohm</v>
      </c>
      <c r="M89" t="s">
        <v>2866</v>
      </c>
      <c r="N89" t="s">
        <v>2084</v>
      </c>
      <c r="O89">
        <v>2</v>
      </c>
      <c r="P89" t="str">
        <f t="shared" si="7"/>
        <v>Ом</v>
      </c>
    </row>
    <row r="90" spans="1:16" x14ac:dyDescent="0.35">
      <c r="A90" t="s">
        <v>2710</v>
      </c>
      <c r="D90" s="127" t="str">
        <f t="shared" si="5"/>
        <v>05</v>
      </c>
      <c r="E90" s="127" t="str">
        <f t="shared" si="9"/>
        <v>A1_15</v>
      </c>
      <c r="F90" t="s">
        <v>449</v>
      </c>
      <c r="G90" t="str">
        <f t="shared" si="6"/>
        <v>A1.15 05</v>
      </c>
      <c r="H90" t="str">
        <f>VLOOKUP(G90,Лист3!$A$4:$AN$591,5,0)</f>
        <v>IO_E22_Water_PK20_HX_1_T</v>
      </c>
      <c r="I90" t="str">
        <f>VLOOKUP(G90,Лист3!$A$4:$AN$591,16,0)</f>
        <v>гр.С</v>
      </c>
      <c r="J90" t="str">
        <f>VLOOKUP(G90,Лист3!$A$4:$AN$591,18,0)</f>
        <v>Ohm</v>
      </c>
      <c r="M90" t="s">
        <v>2866</v>
      </c>
      <c r="N90" t="s">
        <v>2084</v>
      </c>
      <c r="O90">
        <v>1</v>
      </c>
      <c r="P90" t="str">
        <f t="shared" si="7"/>
        <v>℃</v>
      </c>
    </row>
    <row r="91" spans="1:16" x14ac:dyDescent="0.35">
      <c r="A91" t="s">
        <v>2415</v>
      </c>
      <c r="D91" s="127" t="str">
        <f t="shared" si="5"/>
        <v>06</v>
      </c>
      <c r="E91" s="127" t="str">
        <f t="shared" si="9"/>
        <v>A1_15</v>
      </c>
      <c r="F91" t="s">
        <v>449</v>
      </c>
      <c r="G91" t="str">
        <f t="shared" si="6"/>
        <v>A1.15 06</v>
      </c>
      <c r="H91" t="str">
        <f>VLOOKUP(G91,Лист3!$A$4:$AN$591,5,0)</f>
        <v>IO_E22_Water_PK21_HX_2_T</v>
      </c>
      <c r="I91" t="str">
        <f>VLOOKUP(G91,Лист3!$A$4:$AN$591,16,0)</f>
        <v>гр.С</v>
      </c>
      <c r="J91" t="str">
        <f>VLOOKUP(G91,Лист3!$A$4:$AN$591,18,0)</f>
        <v>Ohm</v>
      </c>
      <c r="M91" t="s">
        <v>2866</v>
      </c>
      <c r="N91" t="s">
        <v>2084</v>
      </c>
      <c r="O91">
        <v>2</v>
      </c>
      <c r="P91" t="str">
        <f t="shared" si="7"/>
        <v>Ом</v>
      </c>
    </row>
    <row r="92" spans="1:16" x14ac:dyDescent="0.35">
      <c r="A92" t="s">
        <v>2711</v>
      </c>
      <c r="D92" s="127" t="str">
        <f t="shared" si="5"/>
        <v>06</v>
      </c>
      <c r="E92" s="127" t="str">
        <f t="shared" si="9"/>
        <v>A1_15</v>
      </c>
      <c r="F92" t="s">
        <v>449</v>
      </c>
      <c r="G92" t="str">
        <f t="shared" si="6"/>
        <v>A1.15 06</v>
      </c>
      <c r="H92" t="str">
        <f>VLOOKUP(G92,Лист3!$A$4:$AN$591,5,0)</f>
        <v>IO_E22_Water_PK21_HX_2_T</v>
      </c>
      <c r="I92" t="str">
        <f>VLOOKUP(G92,Лист3!$A$4:$AN$591,16,0)</f>
        <v>гр.С</v>
      </c>
      <c r="J92" t="str">
        <f>VLOOKUP(G92,Лист3!$A$4:$AN$591,18,0)</f>
        <v>Ohm</v>
      </c>
      <c r="M92" t="s">
        <v>2866</v>
      </c>
      <c r="N92" t="s">
        <v>2084</v>
      </c>
      <c r="O92">
        <v>1</v>
      </c>
      <c r="P92" t="str">
        <f t="shared" si="7"/>
        <v>℃</v>
      </c>
    </row>
    <row r="93" spans="1:16" x14ac:dyDescent="0.35">
      <c r="A93" t="s">
        <v>2416</v>
      </c>
      <c r="D93" s="127" t="str">
        <f t="shared" si="5"/>
        <v>07</v>
      </c>
      <c r="E93" s="127" t="str">
        <f t="shared" si="9"/>
        <v>A1_15</v>
      </c>
      <c r="F93" t="s">
        <v>449</v>
      </c>
      <c r="G93" t="str">
        <f t="shared" si="6"/>
        <v>A1.15 07</v>
      </c>
      <c r="H93" t="str">
        <f>VLOOKUP(G93,Лист3!$A$4:$AN$591,5,0)</f>
        <v>IO_E22_Water_PK21_HX_3_T</v>
      </c>
      <c r="I93" t="str">
        <f>VLOOKUP(G93,Лист3!$A$4:$AN$591,16,0)</f>
        <v>гр.С</v>
      </c>
      <c r="J93" t="str">
        <f>VLOOKUP(G93,Лист3!$A$4:$AN$591,18,0)</f>
        <v>Ohm</v>
      </c>
      <c r="M93" t="s">
        <v>2866</v>
      </c>
      <c r="N93" t="s">
        <v>2084</v>
      </c>
      <c r="O93">
        <v>2</v>
      </c>
      <c r="P93" t="str">
        <f t="shared" si="7"/>
        <v>Ом</v>
      </c>
    </row>
    <row r="94" spans="1:16" x14ac:dyDescent="0.35">
      <c r="A94" t="s">
        <v>2712</v>
      </c>
      <c r="D94" s="127" t="str">
        <f t="shared" si="5"/>
        <v>07</v>
      </c>
      <c r="E94" s="127" t="str">
        <f t="shared" si="9"/>
        <v>A1_15</v>
      </c>
      <c r="F94" t="s">
        <v>449</v>
      </c>
      <c r="G94" t="str">
        <f t="shared" si="6"/>
        <v>A1.15 07</v>
      </c>
      <c r="H94" t="str">
        <f>VLOOKUP(G94,Лист3!$A$4:$AN$591,5,0)</f>
        <v>IO_E22_Water_PK21_HX_3_T</v>
      </c>
      <c r="I94" t="str">
        <f>VLOOKUP(G94,Лист3!$A$4:$AN$591,16,0)</f>
        <v>гр.С</v>
      </c>
      <c r="J94" t="str">
        <f>VLOOKUP(G94,Лист3!$A$4:$AN$591,18,0)</f>
        <v>Ohm</v>
      </c>
      <c r="M94" t="s">
        <v>2866</v>
      </c>
      <c r="N94" t="s">
        <v>2084</v>
      </c>
      <c r="O94">
        <v>1</v>
      </c>
      <c r="P94" t="str">
        <f t="shared" si="7"/>
        <v>℃</v>
      </c>
    </row>
    <row r="95" spans="1:16" x14ac:dyDescent="0.35">
      <c r="A95" t="s">
        <v>2417</v>
      </c>
      <c r="D95" s="127" t="str">
        <f t="shared" si="5"/>
        <v>08</v>
      </c>
      <c r="E95" s="127" t="str">
        <f t="shared" si="9"/>
        <v>A1_15</v>
      </c>
      <c r="F95" t="s">
        <v>449</v>
      </c>
      <c r="G95" t="str">
        <f t="shared" si="6"/>
        <v>A1.15 08</v>
      </c>
      <c r="H95" t="str">
        <f>VLOOKUP(G95,Лист3!$A$4:$AN$591,5,0)</f>
        <v>IO_E22_Water_PK21_HX_4_T</v>
      </c>
      <c r="I95" t="str">
        <f>VLOOKUP(G95,Лист3!$A$4:$AN$591,16,0)</f>
        <v>гр.С</v>
      </c>
      <c r="J95" t="str">
        <f>VLOOKUP(G95,Лист3!$A$4:$AN$591,18,0)</f>
        <v>Ohm</v>
      </c>
      <c r="M95" t="s">
        <v>2866</v>
      </c>
      <c r="N95" t="s">
        <v>2084</v>
      </c>
      <c r="O95">
        <v>2</v>
      </c>
      <c r="P95" t="str">
        <f t="shared" si="7"/>
        <v>Ом</v>
      </c>
    </row>
    <row r="96" spans="1:16" x14ac:dyDescent="0.35">
      <c r="A96" t="s">
        <v>2713</v>
      </c>
      <c r="D96" s="127" t="str">
        <f t="shared" si="5"/>
        <v>08</v>
      </c>
      <c r="E96" s="127" t="str">
        <f t="shared" si="9"/>
        <v>A1_15</v>
      </c>
      <c r="F96" t="s">
        <v>449</v>
      </c>
      <c r="G96" t="str">
        <f t="shared" si="6"/>
        <v>A1.15 08</v>
      </c>
      <c r="H96" t="str">
        <f>VLOOKUP(G96,Лист3!$A$4:$AN$591,5,0)</f>
        <v>IO_E22_Water_PK21_HX_4_T</v>
      </c>
      <c r="I96" t="str">
        <f>VLOOKUP(G96,Лист3!$A$4:$AN$591,16,0)</f>
        <v>гр.С</v>
      </c>
      <c r="J96" t="str">
        <f>VLOOKUP(G96,Лист3!$A$4:$AN$591,18,0)</f>
        <v>Ohm</v>
      </c>
      <c r="M96" t="s">
        <v>2866</v>
      </c>
      <c r="N96" t="s">
        <v>2084</v>
      </c>
      <c r="O96">
        <v>1</v>
      </c>
      <c r="P96" t="str">
        <f t="shared" si="7"/>
        <v>℃</v>
      </c>
    </row>
    <row r="97" spans="1:16" x14ac:dyDescent="0.35">
      <c r="A97" t="s">
        <v>2418</v>
      </c>
      <c r="D97" s="127" t="str">
        <f t="shared" si="5"/>
        <v>01</v>
      </c>
      <c r="E97" s="127" t="str">
        <f t="shared" si="9"/>
        <v>A1_16</v>
      </c>
      <c r="F97" t="s">
        <v>464</v>
      </c>
      <c r="G97" t="str">
        <f t="shared" si="6"/>
        <v>A1.16 01</v>
      </c>
      <c r="H97" t="str">
        <f>VLOOKUP(G97,Лист3!$A$4:$AN$591,5,0)</f>
        <v>IO_E22_Water_PK21_HX_5_T</v>
      </c>
      <c r="I97" t="str">
        <f>VLOOKUP(G97,Лист3!$A$4:$AN$591,16,0)</f>
        <v>гр.С</v>
      </c>
      <c r="J97" t="str">
        <f>VLOOKUP(G97,Лист3!$A$4:$AN$591,18,0)</f>
        <v>Ohm</v>
      </c>
      <c r="M97" t="s">
        <v>2866</v>
      </c>
      <c r="N97" t="s">
        <v>2084</v>
      </c>
      <c r="O97">
        <v>2</v>
      </c>
      <c r="P97" t="str">
        <f t="shared" si="7"/>
        <v>Ом</v>
      </c>
    </row>
    <row r="98" spans="1:16" x14ac:dyDescent="0.35">
      <c r="A98" t="s">
        <v>2714</v>
      </c>
      <c r="D98" s="127" t="str">
        <f t="shared" si="5"/>
        <v>01</v>
      </c>
      <c r="E98" s="127" t="str">
        <f t="shared" si="9"/>
        <v>A1_16</v>
      </c>
      <c r="F98" t="s">
        <v>464</v>
      </c>
      <c r="G98" t="str">
        <f t="shared" si="6"/>
        <v>A1.16 01</v>
      </c>
      <c r="H98" t="str">
        <f>VLOOKUP(G98,Лист3!$A$4:$AN$591,5,0)</f>
        <v>IO_E22_Water_PK21_HX_5_T</v>
      </c>
      <c r="I98" t="str">
        <f>VLOOKUP(G98,Лист3!$A$4:$AN$591,16,0)</f>
        <v>гр.С</v>
      </c>
      <c r="J98" t="str">
        <f>VLOOKUP(G98,Лист3!$A$4:$AN$591,18,0)</f>
        <v>Ohm</v>
      </c>
      <c r="M98" t="s">
        <v>2866</v>
      </c>
      <c r="N98" t="s">
        <v>2084</v>
      </c>
      <c r="O98">
        <v>1</v>
      </c>
      <c r="P98" t="str">
        <f t="shared" si="7"/>
        <v>℃</v>
      </c>
    </row>
    <row r="99" spans="1:16" x14ac:dyDescent="0.35">
      <c r="A99" t="s">
        <v>2419</v>
      </c>
      <c r="D99" s="127" t="str">
        <f t="shared" si="5"/>
        <v>02</v>
      </c>
      <c r="E99" s="127" t="str">
        <f t="shared" si="9"/>
        <v>A1_16</v>
      </c>
      <c r="F99" t="s">
        <v>464</v>
      </c>
      <c r="G99" t="str">
        <f t="shared" si="6"/>
        <v>A1.16 02</v>
      </c>
      <c r="H99" t="str">
        <f>VLOOKUP(G99,Лист3!$A$4:$AN$591,5,0)</f>
        <v>IO_E22_Water_PK21_HX_1_T</v>
      </c>
      <c r="I99" t="str">
        <f>VLOOKUP(G99,Лист3!$A$4:$AN$591,16,0)</f>
        <v>гр.С</v>
      </c>
      <c r="J99" t="str">
        <f>VLOOKUP(G99,Лист3!$A$4:$AN$591,18,0)</f>
        <v>Ohm</v>
      </c>
      <c r="M99" t="s">
        <v>2866</v>
      </c>
      <c r="N99" t="s">
        <v>2084</v>
      </c>
      <c r="O99">
        <v>2</v>
      </c>
      <c r="P99" t="str">
        <f t="shared" si="7"/>
        <v>Ом</v>
      </c>
    </row>
    <row r="100" spans="1:16" x14ac:dyDescent="0.35">
      <c r="A100" t="s">
        <v>2715</v>
      </c>
      <c r="D100" s="127" t="str">
        <f t="shared" si="5"/>
        <v>02</v>
      </c>
      <c r="E100" s="127" t="str">
        <f t="shared" si="9"/>
        <v>A1_16</v>
      </c>
      <c r="F100" t="s">
        <v>464</v>
      </c>
      <c r="G100" t="str">
        <f t="shared" si="6"/>
        <v>A1.16 02</v>
      </c>
      <c r="H100" t="str">
        <f>VLOOKUP(G100,Лист3!$A$4:$AN$591,5,0)</f>
        <v>IO_E22_Water_PK21_HX_1_T</v>
      </c>
      <c r="I100" t="str">
        <f>VLOOKUP(G100,Лист3!$A$4:$AN$591,16,0)</f>
        <v>гр.С</v>
      </c>
      <c r="J100" t="str">
        <f>VLOOKUP(G100,Лист3!$A$4:$AN$591,18,0)</f>
        <v>Ohm</v>
      </c>
      <c r="M100" t="s">
        <v>2866</v>
      </c>
      <c r="N100" t="s">
        <v>2084</v>
      </c>
      <c r="O100">
        <v>1</v>
      </c>
      <c r="P100" t="str">
        <f t="shared" si="7"/>
        <v>℃</v>
      </c>
    </row>
    <row r="101" spans="1:16" x14ac:dyDescent="0.35">
      <c r="A101" t="s">
        <v>2420</v>
      </c>
      <c r="D101" s="127" t="str">
        <f t="shared" si="5"/>
        <v>03</v>
      </c>
      <c r="E101" s="127" t="str">
        <f t="shared" si="9"/>
        <v>A1_16</v>
      </c>
      <c r="F101" t="s">
        <v>464</v>
      </c>
      <c r="G101" t="str">
        <f t="shared" si="6"/>
        <v>A1.16 03</v>
      </c>
      <c r="H101" t="str">
        <f>VLOOKUP(G101,Лист3!$A$4:$AN$591,5,0)</f>
        <v>-</v>
      </c>
      <c r="I101" t="str">
        <f>VLOOKUP(G101,Лист3!$A$4:$AN$591,16,0)</f>
        <v>-</v>
      </c>
      <c r="J101" t="str">
        <f>VLOOKUP(G101,Лист3!$A$4:$AN$591,18,0)</f>
        <v>-</v>
      </c>
      <c r="M101" t="s">
        <v>438</v>
      </c>
      <c r="N101" t="s">
        <v>438</v>
      </c>
      <c r="O101">
        <v>2</v>
      </c>
      <c r="P101" t="str">
        <f t="shared" si="7"/>
        <v>-</v>
      </c>
    </row>
    <row r="102" spans="1:16" x14ac:dyDescent="0.35">
      <c r="A102" t="s">
        <v>2716</v>
      </c>
      <c r="D102" s="127" t="str">
        <f t="shared" si="5"/>
        <v>03</v>
      </c>
      <c r="E102" s="127" t="str">
        <f t="shared" si="9"/>
        <v>A1_16</v>
      </c>
      <c r="F102" t="s">
        <v>464</v>
      </c>
      <c r="G102" t="str">
        <f t="shared" si="6"/>
        <v>A1.16 03</v>
      </c>
      <c r="H102" t="str">
        <f>VLOOKUP(G102,Лист3!$A$4:$AN$591,5,0)</f>
        <v>-</v>
      </c>
      <c r="I102" t="str">
        <f>VLOOKUP(G102,Лист3!$A$4:$AN$591,16,0)</f>
        <v>-</v>
      </c>
      <c r="J102" t="str">
        <f>VLOOKUP(G102,Лист3!$A$4:$AN$591,18,0)</f>
        <v>-</v>
      </c>
      <c r="M102" t="s">
        <v>438</v>
      </c>
      <c r="N102" t="s">
        <v>438</v>
      </c>
      <c r="O102">
        <v>1</v>
      </c>
      <c r="P102" t="str">
        <f t="shared" si="7"/>
        <v>-</v>
      </c>
    </row>
    <row r="103" spans="1:16" x14ac:dyDescent="0.35">
      <c r="A103" t="s">
        <v>2421</v>
      </c>
      <c r="D103" s="127" t="str">
        <f t="shared" si="5"/>
        <v>04</v>
      </c>
      <c r="E103" s="127" t="str">
        <f t="shared" si="9"/>
        <v>A1_16</v>
      </c>
      <c r="F103" t="s">
        <v>464</v>
      </c>
      <c r="G103" t="str">
        <f t="shared" si="6"/>
        <v>A1.16 04</v>
      </c>
      <c r="H103" t="str">
        <f>VLOOKUP(G103,Лист3!$A$4:$AN$591,5,0)</f>
        <v>-</v>
      </c>
      <c r="I103" t="str">
        <f>VLOOKUP(G103,Лист3!$A$4:$AN$591,16,0)</f>
        <v>-</v>
      </c>
      <c r="J103" t="str">
        <f>VLOOKUP(G103,Лист3!$A$4:$AN$591,18,0)</f>
        <v>-</v>
      </c>
      <c r="M103" t="s">
        <v>438</v>
      </c>
      <c r="N103" t="s">
        <v>438</v>
      </c>
      <c r="O103">
        <v>2</v>
      </c>
      <c r="P103" t="str">
        <f t="shared" si="7"/>
        <v>-</v>
      </c>
    </row>
    <row r="104" spans="1:16" x14ac:dyDescent="0.35">
      <c r="A104" t="s">
        <v>2717</v>
      </c>
      <c r="D104" s="127" t="str">
        <f t="shared" si="5"/>
        <v>04</v>
      </c>
      <c r="E104" s="127" t="str">
        <f t="shared" si="9"/>
        <v>A1_16</v>
      </c>
      <c r="F104" t="s">
        <v>464</v>
      </c>
      <c r="G104" t="str">
        <f t="shared" si="6"/>
        <v>A1.16 04</v>
      </c>
      <c r="H104" t="str">
        <f>VLOOKUP(G104,Лист3!$A$4:$AN$591,5,0)</f>
        <v>-</v>
      </c>
      <c r="I104" t="str">
        <f>VLOOKUP(G104,Лист3!$A$4:$AN$591,16,0)</f>
        <v>-</v>
      </c>
      <c r="J104" t="str">
        <f>VLOOKUP(G104,Лист3!$A$4:$AN$591,18,0)</f>
        <v>-</v>
      </c>
      <c r="M104" t="s">
        <v>438</v>
      </c>
      <c r="N104" t="s">
        <v>438</v>
      </c>
      <c r="O104">
        <v>1</v>
      </c>
      <c r="P104" t="str">
        <f t="shared" si="7"/>
        <v>-</v>
      </c>
    </row>
    <row r="105" spans="1:16" x14ac:dyDescent="0.35">
      <c r="A105" t="s">
        <v>2422</v>
      </c>
      <c r="D105" s="127" t="str">
        <f t="shared" si="5"/>
        <v>05</v>
      </c>
      <c r="E105" s="127" t="str">
        <f t="shared" si="9"/>
        <v>A1_16</v>
      </c>
      <c r="F105" t="s">
        <v>464</v>
      </c>
      <c r="G105" t="str">
        <f t="shared" si="6"/>
        <v>A1.16 05</v>
      </c>
      <c r="H105" t="str">
        <f>VLOOKUP(G105,Лист3!$A$4:$AN$591,5,0)</f>
        <v>-</v>
      </c>
      <c r="I105" t="str">
        <f>VLOOKUP(G105,Лист3!$A$4:$AN$591,16,0)</f>
        <v>-</v>
      </c>
      <c r="J105" t="str">
        <f>VLOOKUP(G105,Лист3!$A$4:$AN$591,18,0)</f>
        <v>-</v>
      </c>
      <c r="M105" t="s">
        <v>438</v>
      </c>
      <c r="N105" t="s">
        <v>438</v>
      </c>
      <c r="O105">
        <v>2</v>
      </c>
      <c r="P105" t="str">
        <f t="shared" si="7"/>
        <v>-</v>
      </c>
    </row>
    <row r="106" spans="1:16" x14ac:dyDescent="0.35">
      <c r="A106" t="s">
        <v>2718</v>
      </c>
      <c r="D106" s="127" t="str">
        <f t="shared" si="5"/>
        <v>05</v>
      </c>
      <c r="E106" s="127" t="str">
        <f t="shared" si="9"/>
        <v>A1_16</v>
      </c>
      <c r="F106" t="s">
        <v>464</v>
      </c>
      <c r="G106" t="str">
        <f t="shared" si="6"/>
        <v>A1.16 05</v>
      </c>
      <c r="H106" t="str">
        <f>VLOOKUP(G106,Лист3!$A$4:$AN$591,5,0)</f>
        <v>-</v>
      </c>
      <c r="I106" t="str">
        <f>VLOOKUP(G106,Лист3!$A$4:$AN$591,16,0)</f>
        <v>-</v>
      </c>
      <c r="J106" t="str">
        <f>VLOOKUP(G106,Лист3!$A$4:$AN$591,18,0)</f>
        <v>-</v>
      </c>
      <c r="M106" t="s">
        <v>438</v>
      </c>
      <c r="N106" t="s">
        <v>438</v>
      </c>
      <c r="O106">
        <v>1</v>
      </c>
      <c r="P106" t="str">
        <f t="shared" si="7"/>
        <v>-</v>
      </c>
    </row>
    <row r="107" spans="1:16" x14ac:dyDescent="0.35">
      <c r="A107" t="s">
        <v>2423</v>
      </c>
      <c r="D107" s="127" t="str">
        <f t="shared" si="5"/>
        <v>06</v>
      </c>
      <c r="E107" s="127" t="str">
        <f t="shared" si="9"/>
        <v>A1_16</v>
      </c>
      <c r="F107" t="s">
        <v>464</v>
      </c>
      <c r="G107" t="str">
        <f t="shared" si="6"/>
        <v>A1.16 06</v>
      </c>
      <c r="H107" t="str">
        <f>VLOOKUP(G107,Лист3!$A$4:$AN$591,5,0)</f>
        <v>-</v>
      </c>
      <c r="I107" t="str">
        <f>VLOOKUP(G107,Лист3!$A$4:$AN$591,16,0)</f>
        <v>-</v>
      </c>
      <c r="J107" t="str">
        <f>VLOOKUP(G107,Лист3!$A$4:$AN$591,18,0)</f>
        <v>-</v>
      </c>
      <c r="M107" t="s">
        <v>438</v>
      </c>
      <c r="N107" t="s">
        <v>438</v>
      </c>
      <c r="O107">
        <v>2</v>
      </c>
      <c r="P107" t="str">
        <f t="shared" si="7"/>
        <v>-</v>
      </c>
    </row>
    <row r="108" spans="1:16" x14ac:dyDescent="0.35">
      <c r="A108" t="s">
        <v>2719</v>
      </c>
      <c r="D108" s="127" t="str">
        <f t="shared" si="5"/>
        <v>06</v>
      </c>
      <c r="E108" s="127" t="str">
        <f t="shared" si="9"/>
        <v>A1_16</v>
      </c>
      <c r="F108" t="s">
        <v>464</v>
      </c>
      <c r="G108" t="str">
        <f t="shared" si="6"/>
        <v>A1.16 06</v>
      </c>
      <c r="H108" t="str">
        <f>VLOOKUP(G108,Лист3!$A$4:$AN$591,5,0)</f>
        <v>-</v>
      </c>
      <c r="I108" t="str">
        <f>VLOOKUP(G108,Лист3!$A$4:$AN$591,16,0)</f>
        <v>-</v>
      </c>
      <c r="J108" t="str">
        <f>VLOOKUP(G108,Лист3!$A$4:$AN$591,18,0)</f>
        <v>-</v>
      </c>
      <c r="M108" t="s">
        <v>438</v>
      </c>
      <c r="N108" t="s">
        <v>438</v>
      </c>
      <c r="O108">
        <v>1</v>
      </c>
      <c r="P108" t="str">
        <f t="shared" si="7"/>
        <v>-</v>
      </c>
    </row>
    <row r="109" spans="1:16" x14ac:dyDescent="0.35">
      <c r="A109" t="s">
        <v>2424</v>
      </c>
      <c r="D109" s="127" t="str">
        <f t="shared" si="5"/>
        <v>07</v>
      </c>
      <c r="E109" s="127" t="str">
        <f t="shared" si="9"/>
        <v>A1_16</v>
      </c>
      <c r="F109" t="s">
        <v>464</v>
      </c>
      <c r="G109" t="str">
        <f t="shared" si="6"/>
        <v>A1.16 07</v>
      </c>
      <c r="H109" t="str">
        <f>VLOOKUP(G109,Лист3!$A$4:$AN$591,5,0)</f>
        <v>-</v>
      </c>
      <c r="I109" t="str">
        <f>VLOOKUP(G109,Лист3!$A$4:$AN$591,16,0)</f>
        <v>-</v>
      </c>
      <c r="J109" t="str">
        <f>VLOOKUP(G109,Лист3!$A$4:$AN$591,18,0)</f>
        <v>-</v>
      </c>
      <c r="M109" t="s">
        <v>438</v>
      </c>
      <c r="N109" t="s">
        <v>438</v>
      </c>
      <c r="O109">
        <v>2</v>
      </c>
      <c r="P109" t="str">
        <f t="shared" si="7"/>
        <v>-</v>
      </c>
    </row>
    <row r="110" spans="1:16" x14ac:dyDescent="0.35">
      <c r="A110" t="s">
        <v>2720</v>
      </c>
      <c r="D110" s="127" t="str">
        <f t="shared" si="5"/>
        <v>07</v>
      </c>
      <c r="E110" s="127" t="str">
        <f t="shared" si="9"/>
        <v>A1_16</v>
      </c>
      <c r="F110" t="s">
        <v>464</v>
      </c>
      <c r="G110" t="str">
        <f t="shared" si="6"/>
        <v>A1.16 07</v>
      </c>
      <c r="H110" t="str">
        <f>VLOOKUP(G110,Лист3!$A$4:$AN$591,5,0)</f>
        <v>-</v>
      </c>
      <c r="I110" t="str">
        <f>VLOOKUP(G110,Лист3!$A$4:$AN$591,16,0)</f>
        <v>-</v>
      </c>
      <c r="J110" t="str">
        <f>VLOOKUP(G110,Лист3!$A$4:$AN$591,18,0)</f>
        <v>-</v>
      </c>
      <c r="M110" t="s">
        <v>438</v>
      </c>
      <c r="N110" t="s">
        <v>438</v>
      </c>
      <c r="O110">
        <v>1</v>
      </c>
      <c r="P110" t="str">
        <f t="shared" si="7"/>
        <v>-</v>
      </c>
    </row>
    <row r="111" spans="1:16" x14ac:dyDescent="0.35">
      <c r="A111" t="s">
        <v>2425</v>
      </c>
      <c r="D111" s="127" t="str">
        <f t="shared" si="5"/>
        <v>08</v>
      </c>
      <c r="E111" s="127" t="str">
        <f t="shared" si="9"/>
        <v>A1_16</v>
      </c>
      <c r="F111" t="s">
        <v>464</v>
      </c>
      <c r="G111" t="str">
        <f t="shared" si="6"/>
        <v>A1.16 08</v>
      </c>
      <c r="H111" t="str">
        <f>VLOOKUP(G111,Лист3!$A$4:$AN$591,5,0)</f>
        <v>-</v>
      </c>
      <c r="I111" t="str">
        <f>VLOOKUP(G111,Лист3!$A$4:$AN$591,16,0)</f>
        <v>-</v>
      </c>
      <c r="J111" t="str">
        <f>VLOOKUP(G111,Лист3!$A$4:$AN$591,18,0)</f>
        <v>-</v>
      </c>
      <c r="M111" t="s">
        <v>438</v>
      </c>
      <c r="N111" t="s">
        <v>438</v>
      </c>
      <c r="O111">
        <v>2</v>
      </c>
      <c r="P111" t="str">
        <f t="shared" si="7"/>
        <v>-</v>
      </c>
    </row>
    <row r="112" spans="1:16" x14ac:dyDescent="0.35">
      <c r="A112" t="s">
        <v>2721</v>
      </c>
      <c r="D112" s="127" t="str">
        <f t="shared" si="5"/>
        <v>08</v>
      </c>
      <c r="E112" s="127" t="str">
        <f t="shared" si="9"/>
        <v>A1_16</v>
      </c>
      <c r="F112" t="s">
        <v>464</v>
      </c>
      <c r="G112" t="str">
        <f t="shared" si="6"/>
        <v>A1.16 08</v>
      </c>
      <c r="H112" t="str">
        <f>VLOOKUP(G112,Лист3!$A$4:$AN$591,5,0)</f>
        <v>-</v>
      </c>
      <c r="I112" t="str">
        <f>VLOOKUP(G112,Лист3!$A$4:$AN$591,16,0)</f>
        <v>-</v>
      </c>
      <c r="J112" t="str">
        <f>VLOOKUP(G112,Лист3!$A$4:$AN$591,18,0)</f>
        <v>-</v>
      </c>
      <c r="M112" t="s">
        <v>438</v>
      </c>
      <c r="N112" t="s">
        <v>438</v>
      </c>
      <c r="O112">
        <v>1</v>
      </c>
      <c r="P112" t="str">
        <f t="shared" si="7"/>
        <v>-</v>
      </c>
    </row>
    <row r="113" spans="1:16" x14ac:dyDescent="0.35">
      <c r="A113" t="s">
        <v>2426</v>
      </c>
      <c r="D113" s="127" t="str">
        <f t="shared" si="5"/>
        <v>01</v>
      </c>
      <c r="E113" s="127" t="str">
        <f t="shared" si="9"/>
        <v>A1_8.</v>
      </c>
      <c r="F113" t="s">
        <v>441</v>
      </c>
      <c r="G113" t="str">
        <f t="shared" si="6"/>
        <v>A1.8 01</v>
      </c>
      <c r="H113" t="str">
        <f>VLOOKUP(G113,Лист3!$A$4:$AN$591,5,0)</f>
        <v>IO_E21_Water_PK01_HX_2_T</v>
      </c>
      <c r="I113" t="str">
        <f>VLOOKUP(G113,Лист3!$A$4:$AN$591,16,0)</f>
        <v>гр.С</v>
      </c>
      <c r="J113" t="str">
        <f>VLOOKUP(G113,Лист3!$A$4:$AN$591,18,0)</f>
        <v>Ohm</v>
      </c>
      <c r="M113" t="s">
        <v>2866</v>
      </c>
      <c r="N113" t="s">
        <v>2084</v>
      </c>
      <c r="O113">
        <v>2</v>
      </c>
      <c r="P113" t="str">
        <f t="shared" si="7"/>
        <v>Ом</v>
      </c>
    </row>
    <row r="114" spans="1:16" x14ac:dyDescent="0.35">
      <c r="A114" t="s">
        <v>2722</v>
      </c>
      <c r="D114" s="127" t="str">
        <f t="shared" si="5"/>
        <v>01</v>
      </c>
      <c r="E114" s="127" t="str">
        <f t="shared" si="9"/>
        <v>A1_8.</v>
      </c>
      <c r="F114" t="s">
        <v>441</v>
      </c>
      <c r="G114" t="str">
        <f t="shared" si="6"/>
        <v>A1.8 01</v>
      </c>
      <c r="H114" t="str">
        <f>VLOOKUP(G114,Лист3!$A$4:$AN$591,5,0)</f>
        <v>IO_E21_Water_PK01_HX_2_T</v>
      </c>
      <c r="I114" t="str">
        <f>VLOOKUP(G114,Лист3!$A$4:$AN$591,16,0)</f>
        <v>гр.С</v>
      </c>
      <c r="J114" t="str">
        <f>VLOOKUP(G114,Лист3!$A$4:$AN$591,18,0)</f>
        <v>Ohm</v>
      </c>
      <c r="M114" t="s">
        <v>2866</v>
      </c>
      <c r="N114" t="s">
        <v>2084</v>
      </c>
      <c r="O114">
        <v>1</v>
      </c>
      <c r="P114" t="str">
        <f t="shared" si="7"/>
        <v>℃</v>
      </c>
    </row>
    <row r="115" spans="1:16" x14ac:dyDescent="0.35">
      <c r="A115" t="s">
        <v>2427</v>
      </c>
      <c r="D115" s="127" t="str">
        <f t="shared" si="5"/>
        <v>02</v>
      </c>
      <c r="E115" s="127" t="str">
        <f t="shared" si="9"/>
        <v>A1_8.</v>
      </c>
      <c r="F115" t="s">
        <v>441</v>
      </c>
      <c r="G115" t="str">
        <f t="shared" si="6"/>
        <v>A1.8 02</v>
      </c>
      <c r="H115" t="str">
        <f>VLOOKUP(G115,Лист3!$A$4:$AN$591,5,0)</f>
        <v>IO_E21_Water_PK01_HX_3_T</v>
      </c>
      <c r="I115" t="str">
        <f>VLOOKUP(G115,Лист3!$A$4:$AN$591,16,0)</f>
        <v>гр.С</v>
      </c>
      <c r="J115" t="str">
        <f>VLOOKUP(G115,Лист3!$A$4:$AN$591,18,0)</f>
        <v>Ohm</v>
      </c>
      <c r="M115" t="s">
        <v>2866</v>
      </c>
      <c r="N115" t="s">
        <v>2084</v>
      </c>
      <c r="O115">
        <v>2</v>
      </c>
      <c r="P115" t="str">
        <f t="shared" si="7"/>
        <v>Ом</v>
      </c>
    </row>
    <row r="116" spans="1:16" x14ac:dyDescent="0.35">
      <c r="A116" t="s">
        <v>2723</v>
      </c>
      <c r="D116" s="127" t="str">
        <f t="shared" si="5"/>
        <v>02</v>
      </c>
      <c r="E116" s="127" t="str">
        <f t="shared" si="9"/>
        <v>A1_8.</v>
      </c>
      <c r="F116" t="s">
        <v>441</v>
      </c>
      <c r="G116" t="str">
        <f t="shared" si="6"/>
        <v>A1.8 02</v>
      </c>
      <c r="H116" t="str">
        <f>VLOOKUP(G116,Лист3!$A$4:$AN$591,5,0)</f>
        <v>IO_E21_Water_PK01_HX_3_T</v>
      </c>
      <c r="I116" t="str">
        <f>VLOOKUP(G116,Лист3!$A$4:$AN$591,16,0)</f>
        <v>гр.С</v>
      </c>
      <c r="J116" t="str">
        <f>VLOOKUP(G116,Лист3!$A$4:$AN$591,18,0)</f>
        <v>Ohm</v>
      </c>
      <c r="M116" t="s">
        <v>2866</v>
      </c>
      <c r="N116" t="s">
        <v>2084</v>
      </c>
      <c r="O116">
        <v>1</v>
      </c>
      <c r="P116" t="str">
        <f t="shared" si="7"/>
        <v>℃</v>
      </c>
    </row>
    <row r="117" spans="1:16" x14ac:dyDescent="0.35">
      <c r="A117" t="s">
        <v>2428</v>
      </c>
      <c r="D117" s="127" t="str">
        <f t="shared" si="5"/>
        <v>03</v>
      </c>
      <c r="E117" s="127" t="str">
        <f t="shared" si="9"/>
        <v>A1_8.</v>
      </c>
      <c r="F117" t="s">
        <v>441</v>
      </c>
      <c r="G117" t="str">
        <f t="shared" si="6"/>
        <v>A1.8 03</v>
      </c>
      <c r="H117" t="str">
        <f>VLOOKUP(G117,Лист3!$A$4:$AN$591,5,0)</f>
        <v>IO_E21_Water_PK01_HX_4_T</v>
      </c>
      <c r="I117" t="str">
        <f>VLOOKUP(G117,Лист3!$A$4:$AN$591,16,0)</f>
        <v>гр.С</v>
      </c>
      <c r="J117" t="str">
        <f>VLOOKUP(G117,Лист3!$A$4:$AN$591,18,0)</f>
        <v>Ohm</v>
      </c>
      <c r="M117" t="s">
        <v>2866</v>
      </c>
      <c r="N117" t="s">
        <v>2084</v>
      </c>
      <c r="O117">
        <v>2</v>
      </c>
      <c r="P117" t="str">
        <f t="shared" si="7"/>
        <v>Ом</v>
      </c>
    </row>
    <row r="118" spans="1:16" x14ac:dyDescent="0.35">
      <c r="A118" t="s">
        <v>2724</v>
      </c>
      <c r="D118" s="127" t="str">
        <f t="shared" si="5"/>
        <v>03</v>
      </c>
      <c r="E118" s="127" t="str">
        <f t="shared" si="9"/>
        <v>A1_8.</v>
      </c>
      <c r="F118" t="s">
        <v>441</v>
      </c>
      <c r="G118" t="str">
        <f t="shared" si="6"/>
        <v>A1.8 03</v>
      </c>
      <c r="H118" t="str">
        <f>VLOOKUP(G118,Лист3!$A$4:$AN$591,5,0)</f>
        <v>IO_E21_Water_PK01_HX_4_T</v>
      </c>
      <c r="I118" t="str">
        <f>VLOOKUP(G118,Лист3!$A$4:$AN$591,16,0)</f>
        <v>гр.С</v>
      </c>
      <c r="J118" t="str">
        <f>VLOOKUP(G118,Лист3!$A$4:$AN$591,18,0)</f>
        <v>Ohm</v>
      </c>
      <c r="M118" t="s">
        <v>2866</v>
      </c>
      <c r="N118" t="s">
        <v>2084</v>
      </c>
      <c r="O118">
        <v>1</v>
      </c>
      <c r="P118" t="str">
        <f t="shared" si="7"/>
        <v>℃</v>
      </c>
    </row>
    <row r="119" spans="1:16" x14ac:dyDescent="0.35">
      <c r="A119" t="s">
        <v>2429</v>
      </c>
      <c r="D119" s="127" t="str">
        <f t="shared" si="5"/>
        <v>04</v>
      </c>
      <c r="E119" s="127" t="str">
        <f t="shared" si="9"/>
        <v>A1_8.</v>
      </c>
      <c r="F119" t="s">
        <v>441</v>
      </c>
      <c r="G119" t="str">
        <f t="shared" si="6"/>
        <v>A1.8 04</v>
      </c>
      <c r="H119" t="str">
        <f>VLOOKUP(G119,Лист3!$A$4:$AN$591,5,0)</f>
        <v>IO_E21_Water_PK01_HX_5_T</v>
      </c>
      <c r="I119" t="str">
        <f>VLOOKUP(G119,Лист3!$A$4:$AN$591,16,0)</f>
        <v>гр.С</v>
      </c>
      <c r="J119" t="str">
        <f>VLOOKUP(G119,Лист3!$A$4:$AN$591,18,0)</f>
        <v>Ohm</v>
      </c>
      <c r="M119" t="s">
        <v>2866</v>
      </c>
      <c r="N119" t="s">
        <v>2084</v>
      </c>
      <c r="O119">
        <v>2</v>
      </c>
      <c r="P119" t="str">
        <f t="shared" si="7"/>
        <v>Ом</v>
      </c>
    </row>
    <row r="120" spans="1:16" x14ac:dyDescent="0.35">
      <c r="A120" t="s">
        <v>2725</v>
      </c>
      <c r="D120" s="127" t="str">
        <f t="shared" si="5"/>
        <v>04</v>
      </c>
      <c r="E120" s="127" t="str">
        <f t="shared" si="9"/>
        <v>A1_8.</v>
      </c>
      <c r="F120" t="s">
        <v>441</v>
      </c>
      <c r="G120" t="str">
        <f t="shared" si="6"/>
        <v>A1.8 04</v>
      </c>
      <c r="H120" t="str">
        <f>VLOOKUP(G120,Лист3!$A$4:$AN$591,5,0)</f>
        <v>IO_E21_Water_PK01_HX_5_T</v>
      </c>
      <c r="I120" t="str">
        <f>VLOOKUP(G120,Лист3!$A$4:$AN$591,16,0)</f>
        <v>гр.С</v>
      </c>
      <c r="J120" t="str">
        <f>VLOOKUP(G120,Лист3!$A$4:$AN$591,18,0)</f>
        <v>Ohm</v>
      </c>
      <c r="M120" t="s">
        <v>2866</v>
      </c>
      <c r="N120" t="s">
        <v>2084</v>
      </c>
      <c r="O120">
        <v>1</v>
      </c>
      <c r="P120" t="str">
        <f t="shared" si="7"/>
        <v>℃</v>
      </c>
    </row>
    <row r="121" spans="1:16" x14ac:dyDescent="0.35">
      <c r="A121" t="s">
        <v>2430</v>
      </c>
      <c r="D121" s="127" t="str">
        <f t="shared" si="5"/>
        <v>05</v>
      </c>
      <c r="E121" s="127" t="str">
        <f t="shared" si="9"/>
        <v>A1_8.</v>
      </c>
      <c r="F121" t="s">
        <v>441</v>
      </c>
      <c r="G121" t="str">
        <f t="shared" si="6"/>
        <v>A1.8 05</v>
      </c>
      <c r="H121" t="str">
        <f>VLOOKUP(G121,Лист3!$A$4:$AN$591,5,0)</f>
        <v>IO_E21_Water_PK01_HX_6_T</v>
      </c>
      <c r="I121" t="str">
        <f>VLOOKUP(G121,Лист3!$A$4:$AN$591,16,0)</f>
        <v>гр.С</v>
      </c>
      <c r="J121" t="str">
        <f>VLOOKUP(G121,Лист3!$A$4:$AN$591,18,0)</f>
        <v>Ohm</v>
      </c>
      <c r="M121" t="s">
        <v>2866</v>
      </c>
      <c r="N121" t="s">
        <v>2084</v>
      </c>
      <c r="O121">
        <v>2</v>
      </c>
      <c r="P121" t="str">
        <f t="shared" si="7"/>
        <v>Ом</v>
      </c>
    </row>
    <row r="122" spans="1:16" x14ac:dyDescent="0.35">
      <c r="A122" t="s">
        <v>2726</v>
      </c>
      <c r="D122" s="127" t="str">
        <f t="shared" si="5"/>
        <v>05</v>
      </c>
      <c r="E122" s="127" t="str">
        <f t="shared" si="9"/>
        <v>A1_8.</v>
      </c>
      <c r="F122" t="s">
        <v>441</v>
      </c>
      <c r="G122" t="str">
        <f t="shared" si="6"/>
        <v>A1.8 05</v>
      </c>
      <c r="H122" t="str">
        <f>VLOOKUP(G122,Лист3!$A$4:$AN$591,5,0)</f>
        <v>IO_E21_Water_PK01_HX_6_T</v>
      </c>
      <c r="I122" t="str">
        <f>VLOOKUP(G122,Лист3!$A$4:$AN$591,16,0)</f>
        <v>гр.С</v>
      </c>
      <c r="J122" t="str">
        <f>VLOOKUP(G122,Лист3!$A$4:$AN$591,18,0)</f>
        <v>Ohm</v>
      </c>
      <c r="M122" t="s">
        <v>2866</v>
      </c>
      <c r="N122" t="s">
        <v>2084</v>
      </c>
      <c r="O122">
        <v>1</v>
      </c>
      <c r="P122" t="str">
        <f t="shared" si="7"/>
        <v>℃</v>
      </c>
    </row>
    <row r="123" spans="1:16" x14ac:dyDescent="0.35">
      <c r="A123" t="s">
        <v>2431</v>
      </c>
      <c r="D123" s="127" t="str">
        <f t="shared" si="5"/>
        <v>06</v>
      </c>
      <c r="E123" s="127" t="str">
        <f t="shared" si="9"/>
        <v>A1_8.</v>
      </c>
      <c r="F123" t="s">
        <v>441</v>
      </c>
      <c r="G123" t="str">
        <f t="shared" si="6"/>
        <v>A1.8 06</v>
      </c>
      <c r="H123" t="str">
        <f>VLOOKUP(G123,Лист3!$A$4:$AN$591,5,0)</f>
        <v>IO_E21_Water_PK01_HX_7_T</v>
      </c>
      <c r="I123" t="str">
        <f>VLOOKUP(G123,Лист3!$A$4:$AN$591,16,0)</f>
        <v>гр.С</v>
      </c>
      <c r="J123" t="str">
        <f>VLOOKUP(G123,Лист3!$A$4:$AN$591,18,0)</f>
        <v>Ohm</v>
      </c>
      <c r="M123" t="s">
        <v>2866</v>
      </c>
      <c r="N123" t="s">
        <v>2084</v>
      </c>
      <c r="O123">
        <v>2</v>
      </c>
      <c r="P123" t="str">
        <f t="shared" si="7"/>
        <v>Ом</v>
      </c>
    </row>
    <row r="124" spans="1:16" x14ac:dyDescent="0.35">
      <c r="A124" t="s">
        <v>2727</v>
      </c>
      <c r="D124" s="127" t="str">
        <f t="shared" si="5"/>
        <v>06</v>
      </c>
      <c r="E124" s="127" t="str">
        <f t="shared" si="9"/>
        <v>A1_8.</v>
      </c>
      <c r="F124" t="s">
        <v>441</v>
      </c>
      <c r="G124" t="str">
        <f t="shared" si="6"/>
        <v>A1.8 06</v>
      </c>
      <c r="H124" t="str">
        <f>VLOOKUP(G124,Лист3!$A$4:$AN$591,5,0)</f>
        <v>IO_E21_Water_PK01_HX_7_T</v>
      </c>
      <c r="I124" t="str">
        <f>VLOOKUP(G124,Лист3!$A$4:$AN$591,16,0)</f>
        <v>гр.С</v>
      </c>
      <c r="J124" t="str">
        <f>VLOOKUP(G124,Лист3!$A$4:$AN$591,18,0)</f>
        <v>Ohm</v>
      </c>
      <c r="M124" t="s">
        <v>2866</v>
      </c>
      <c r="N124" t="s">
        <v>2084</v>
      </c>
      <c r="O124">
        <v>1</v>
      </c>
      <c r="P124" t="str">
        <f t="shared" si="7"/>
        <v>℃</v>
      </c>
    </row>
    <row r="125" spans="1:16" x14ac:dyDescent="0.35">
      <c r="A125" t="s">
        <v>2432</v>
      </c>
      <c r="D125" s="127" t="str">
        <f t="shared" si="5"/>
        <v>07</v>
      </c>
      <c r="E125" s="127" t="str">
        <f t="shared" si="9"/>
        <v>A1_8.</v>
      </c>
      <c r="F125" t="s">
        <v>441</v>
      </c>
      <c r="G125" t="str">
        <f t="shared" si="6"/>
        <v>A1.8 07</v>
      </c>
      <c r="H125" t="str">
        <f>VLOOKUP(G125,Лист3!$A$4:$AN$591,5,0)</f>
        <v>IO_E21_Water_PK01_HX_1_T</v>
      </c>
      <c r="I125" t="str">
        <f>VLOOKUP(G125,Лист3!$A$4:$AN$591,16,0)</f>
        <v>гр.С</v>
      </c>
      <c r="J125" t="str">
        <f>VLOOKUP(G125,Лист3!$A$4:$AN$591,18,0)</f>
        <v>Ohm</v>
      </c>
      <c r="M125" t="s">
        <v>2866</v>
      </c>
      <c r="N125" t="s">
        <v>2084</v>
      </c>
      <c r="O125">
        <v>2</v>
      </c>
      <c r="P125" t="str">
        <f t="shared" si="7"/>
        <v>Ом</v>
      </c>
    </row>
    <row r="126" spans="1:16" x14ac:dyDescent="0.35">
      <c r="A126" t="s">
        <v>2728</v>
      </c>
      <c r="D126" s="127" t="str">
        <f t="shared" si="5"/>
        <v>07</v>
      </c>
      <c r="E126" s="127" t="str">
        <f t="shared" si="9"/>
        <v>A1_8.</v>
      </c>
      <c r="F126" t="s">
        <v>441</v>
      </c>
      <c r="G126" t="str">
        <f t="shared" si="6"/>
        <v>A1.8 07</v>
      </c>
      <c r="H126" t="str">
        <f>VLOOKUP(G126,Лист3!$A$4:$AN$591,5,0)</f>
        <v>IO_E21_Water_PK01_HX_1_T</v>
      </c>
      <c r="I126" t="str">
        <f>VLOOKUP(G126,Лист3!$A$4:$AN$591,16,0)</f>
        <v>гр.С</v>
      </c>
      <c r="J126" t="str">
        <f>VLOOKUP(G126,Лист3!$A$4:$AN$591,18,0)</f>
        <v>Ohm</v>
      </c>
      <c r="M126" t="s">
        <v>2866</v>
      </c>
      <c r="N126" t="s">
        <v>2084</v>
      </c>
      <c r="O126">
        <v>1</v>
      </c>
      <c r="P126" t="str">
        <f t="shared" si="7"/>
        <v>℃</v>
      </c>
    </row>
    <row r="127" spans="1:16" x14ac:dyDescent="0.35">
      <c r="A127" t="s">
        <v>2433</v>
      </c>
      <c r="D127" s="127" t="str">
        <f t="shared" si="5"/>
        <v>08</v>
      </c>
      <c r="E127" s="127" t="str">
        <f t="shared" si="9"/>
        <v>A1_8.</v>
      </c>
      <c r="F127" t="s">
        <v>441</v>
      </c>
      <c r="G127" t="str">
        <f t="shared" si="6"/>
        <v>A1.8 08</v>
      </c>
      <c r="H127" t="str">
        <f>VLOOKUP(G127,Лист3!$A$4:$AN$591,5,0)</f>
        <v>IO_E21_Water_PK02_HX_2_T</v>
      </c>
      <c r="I127" t="str">
        <f>VLOOKUP(G127,Лист3!$A$4:$AN$591,16,0)</f>
        <v>гр.С</v>
      </c>
      <c r="J127" t="str">
        <f>VLOOKUP(G127,Лист3!$A$4:$AN$591,18,0)</f>
        <v>Ohm</v>
      </c>
      <c r="M127" t="s">
        <v>2866</v>
      </c>
      <c r="N127" t="s">
        <v>2084</v>
      </c>
      <c r="O127">
        <v>2</v>
      </c>
      <c r="P127" t="str">
        <f t="shared" si="7"/>
        <v>Ом</v>
      </c>
    </row>
    <row r="128" spans="1:16" x14ac:dyDescent="0.35">
      <c r="A128" t="s">
        <v>2729</v>
      </c>
      <c r="D128" s="127" t="str">
        <f t="shared" si="5"/>
        <v>08</v>
      </c>
      <c r="E128" s="127" t="str">
        <f t="shared" si="9"/>
        <v>A1_8.</v>
      </c>
      <c r="F128" t="s">
        <v>441</v>
      </c>
      <c r="G128" t="str">
        <f t="shared" si="6"/>
        <v>A1.8 08</v>
      </c>
      <c r="H128" t="str">
        <f>VLOOKUP(G128,Лист3!$A$4:$AN$591,5,0)</f>
        <v>IO_E21_Water_PK02_HX_2_T</v>
      </c>
      <c r="I128" t="str">
        <f>VLOOKUP(G128,Лист3!$A$4:$AN$591,16,0)</f>
        <v>гр.С</v>
      </c>
      <c r="J128" t="str">
        <f>VLOOKUP(G128,Лист3!$A$4:$AN$591,18,0)</f>
        <v>Ohm</v>
      </c>
      <c r="M128" t="s">
        <v>2866</v>
      </c>
      <c r="N128" t="s">
        <v>2084</v>
      </c>
      <c r="O128">
        <v>1</v>
      </c>
      <c r="P128" t="str">
        <f t="shared" si="7"/>
        <v>℃</v>
      </c>
    </row>
    <row r="129" spans="1:16" x14ac:dyDescent="0.35">
      <c r="A129" t="s">
        <v>2434</v>
      </c>
      <c r="D129" s="127" t="str">
        <f t="shared" si="5"/>
        <v>01</v>
      </c>
      <c r="E129" s="127" t="str">
        <f t="shared" si="9"/>
        <v>A1_9.</v>
      </c>
      <c r="F129" t="s">
        <v>442</v>
      </c>
      <c r="G129" t="str">
        <f t="shared" si="6"/>
        <v>A1.9 01</v>
      </c>
      <c r="H129" t="str">
        <f>VLOOKUP(G129,Лист3!$A$4:$AN$591,5,0)</f>
        <v>IO_E21_Water_PK02_HX_3_T</v>
      </c>
      <c r="I129" t="str">
        <f>VLOOKUP(G129,Лист3!$A$4:$AN$591,16,0)</f>
        <v>гр.С</v>
      </c>
      <c r="J129" t="str">
        <f>VLOOKUP(G129,Лист3!$A$4:$AN$591,18,0)</f>
        <v>Ohm</v>
      </c>
      <c r="M129" t="s">
        <v>2866</v>
      </c>
      <c r="N129" t="s">
        <v>2084</v>
      </c>
      <c r="O129">
        <v>2</v>
      </c>
      <c r="P129" t="str">
        <f t="shared" si="7"/>
        <v>Ом</v>
      </c>
    </row>
    <row r="130" spans="1:16" x14ac:dyDescent="0.35">
      <c r="A130" t="s">
        <v>2730</v>
      </c>
      <c r="D130" s="127" t="str">
        <f t="shared" ref="D130:D193" si="10">MID(A130,SEARCH("_V",A130)-2,2)</f>
        <v>01</v>
      </c>
      <c r="E130" s="127" t="str">
        <f t="shared" si="9"/>
        <v>A1_9.</v>
      </c>
      <c r="F130" t="s">
        <v>442</v>
      </c>
      <c r="G130" t="str">
        <f t="shared" ref="G130:G193" si="11">_xlfn.CONCAT(F130," ",D130)</f>
        <v>A1.9 01</v>
      </c>
      <c r="H130" t="str">
        <f>VLOOKUP(G130,Лист3!$A$4:$AN$591,5,0)</f>
        <v>IO_E21_Water_PK02_HX_3_T</v>
      </c>
      <c r="I130" t="str">
        <f>VLOOKUP(G130,Лист3!$A$4:$AN$591,16,0)</f>
        <v>гр.С</v>
      </c>
      <c r="J130" t="str">
        <f>VLOOKUP(G130,Лист3!$A$4:$AN$591,18,0)</f>
        <v>Ohm</v>
      </c>
      <c r="M130" t="s">
        <v>2866</v>
      </c>
      <c r="N130" t="s">
        <v>2084</v>
      </c>
      <c r="O130">
        <v>1</v>
      </c>
      <c r="P130" t="str">
        <f t="shared" ref="P130:P193" si="12">IF(O130=1,M130,N130)</f>
        <v>℃</v>
      </c>
    </row>
    <row r="131" spans="1:16" x14ac:dyDescent="0.35">
      <c r="A131" t="s">
        <v>2435</v>
      </c>
      <c r="D131" s="127" t="str">
        <f t="shared" si="10"/>
        <v>02</v>
      </c>
      <c r="E131" s="127" t="str">
        <f t="shared" si="9"/>
        <v>A1_9.</v>
      </c>
      <c r="F131" t="s">
        <v>442</v>
      </c>
      <c r="G131" t="str">
        <f t="shared" si="11"/>
        <v>A1.9 02</v>
      </c>
      <c r="H131" t="str">
        <f>VLOOKUP(G131,Лист3!$A$4:$AN$591,5,0)</f>
        <v>IO_E21_Water_PK02_HX_4_T</v>
      </c>
      <c r="I131" t="str">
        <f>VLOOKUP(G131,Лист3!$A$4:$AN$591,16,0)</f>
        <v>гр.С</v>
      </c>
      <c r="J131" t="str">
        <f>VLOOKUP(G131,Лист3!$A$4:$AN$591,18,0)</f>
        <v>Ohm</v>
      </c>
      <c r="M131" t="s">
        <v>2866</v>
      </c>
      <c r="N131" t="s">
        <v>2084</v>
      </c>
      <c r="O131">
        <v>2</v>
      </c>
      <c r="P131" t="str">
        <f t="shared" si="12"/>
        <v>Ом</v>
      </c>
    </row>
    <row r="132" spans="1:16" x14ac:dyDescent="0.35">
      <c r="A132" t="s">
        <v>2731</v>
      </c>
      <c r="D132" s="127" t="str">
        <f t="shared" si="10"/>
        <v>02</v>
      </c>
      <c r="E132" s="127" t="str">
        <f t="shared" si="9"/>
        <v>A1_9.</v>
      </c>
      <c r="F132" t="s">
        <v>442</v>
      </c>
      <c r="G132" t="str">
        <f t="shared" si="11"/>
        <v>A1.9 02</v>
      </c>
      <c r="H132" t="str">
        <f>VLOOKUP(G132,Лист3!$A$4:$AN$591,5,0)</f>
        <v>IO_E21_Water_PK02_HX_4_T</v>
      </c>
      <c r="I132" t="str">
        <f>VLOOKUP(G132,Лист3!$A$4:$AN$591,16,0)</f>
        <v>гр.С</v>
      </c>
      <c r="J132" t="str">
        <f>VLOOKUP(G132,Лист3!$A$4:$AN$591,18,0)</f>
        <v>Ohm</v>
      </c>
      <c r="M132" t="s">
        <v>2866</v>
      </c>
      <c r="N132" t="s">
        <v>2084</v>
      </c>
      <c r="O132">
        <v>1</v>
      </c>
      <c r="P132" t="str">
        <f t="shared" si="12"/>
        <v>℃</v>
      </c>
    </row>
    <row r="133" spans="1:16" x14ac:dyDescent="0.35">
      <c r="A133" t="s">
        <v>2436</v>
      </c>
      <c r="D133" s="127" t="str">
        <f t="shared" si="10"/>
        <v>03</v>
      </c>
      <c r="E133" s="127" t="str">
        <f t="shared" si="9"/>
        <v>A1_9.</v>
      </c>
      <c r="F133" t="s">
        <v>442</v>
      </c>
      <c r="G133" t="str">
        <f t="shared" si="11"/>
        <v>A1.9 03</v>
      </c>
      <c r="H133" t="str">
        <f>VLOOKUP(G133,Лист3!$A$4:$AN$591,5,0)</f>
        <v>IO_E21_Water_PK02_HX_5_T</v>
      </c>
      <c r="I133" t="str">
        <f>VLOOKUP(G133,Лист3!$A$4:$AN$591,16,0)</f>
        <v>гр.С</v>
      </c>
      <c r="J133" t="str">
        <f>VLOOKUP(G133,Лист3!$A$4:$AN$591,18,0)</f>
        <v>Ohm</v>
      </c>
      <c r="M133" t="s">
        <v>2866</v>
      </c>
      <c r="N133" t="s">
        <v>2084</v>
      </c>
      <c r="O133">
        <v>2</v>
      </c>
      <c r="P133" t="str">
        <f t="shared" si="12"/>
        <v>Ом</v>
      </c>
    </row>
    <row r="134" spans="1:16" x14ac:dyDescent="0.35">
      <c r="A134" t="s">
        <v>2732</v>
      </c>
      <c r="D134" s="127" t="str">
        <f t="shared" si="10"/>
        <v>03</v>
      </c>
      <c r="E134" s="127" t="str">
        <f t="shared" si="9"/>
        <v>A1_9.</v>
      </c>
      <c r="F134" t="s">
        <v>442</v>
      </c>
      <c r="G134" t="str">
        <f t="shared" si="11"/>
        <v>A1.9 03</v>
      </c>
      <c r="H134" t="str">
        <f>VLOOKUP(G134,Лист3!$A$4:$AN$591,5,0)</f>
        <v>IO_E21_Water_PK02_HX_5_T</v>
      </c>
      <c r="I134" t="str">
        <f>VLOOKUP(G134,Лист3!$A$4:$AN$591,16,0)</f>
        <v>гр.С</v>
      </c>
      <c r="J134" t="str">
        <f>VLOOKUP(G134,Лист3!$A$4:$AN$591,18,0)</f>
        <v>Ohm</v>
      </c>
      <c r="M134" t="s">
        <v>2866</v>
      </c>
      <c r="N134" t="s">
        <v>2084</v>
      </c>
      <c r="O134">
        <v>1</v>
      </c>
      <c r="P134" t="str">
        <f t="shared" si="12"/>
        <v>℃</v>
      </c>
    </row>
    <row r="135" spans="1:16" x14ac:dyDescent="0.35">
      <c r="A135" t="s">
        <v>2437</v>
      </c>
      <c r="D135" s="127" t="str">
        <f t="shared" si="10"/>
        <v>04</v>
      </c>
      <c r="E135" s="127" t="str">
        <f t="shared" si="9"/>
        <v>A1_9.</v>
      </c>
      <c r="F135" t="s">
        <v>442</v>
      </c>
      <c r="G135" t="str">
        <f t="shared" si="11"/>
        <v>A1.9 04</v>
      </c>
      <c r="H135" t="str">
        <f>VLOOKUP(G135,Лист3!$A$4:$AN$591,5,0)</f>
        <v>IO_E21_Water_PK02_HX_6_T</v>
      </c>
      <c r="I135" t="str">
        <f>VLOOKUP(G135,Лист3!$A$4:$AN$591,16,0)</f>
        <v>гр.С</v>
      </c>
      <c r="J135" t="str">
        <f>VLOOKUP(G135,Лист3!$A$4:$AN$591,18,0)</f>
        <v>Ohm</v>
      </c>
      <c r="M135" t="s">
        <v>2866</v>
      </c>
      <c r="N135" t="s">
        <v>2084</v>
      </c>
      <c r="O135">
        <v>2</v>
      </c>
      <c r="P135" t="str">
        <f t="shared" si="12"/>
        <v>Ом</v>
      </c>
    </row>
    <row r="136" spans="1:16" x14ac:dyDescent="0.35">
      <c r="A136" t="s">
        <v>2733</v>
      </c>
      <c r="D136" s="127" t="str">
        <f t="shared" si="10"/>
        <v>04</v>
      </c>
      <c r="E136" s="127" t="str">
        <f t="shared" si="9"/>
        <v>A1_9.</v>
      </c>
      <c r="F136" t="s">
        <v>442</v>
      </c>
      <c r="G136" t="str">
        <f t="shared" si="11"/>
        <v>A1.9 04</v>
      </c>
      <c r="H136" t="str">
        <f>VLOOKUP(G136,Лист3!$A$4:$AN$591,5,0)</f>
        <v>IO_E21_Water_PK02_HX_6_T</v>
      </c>
      <c r="I136" t="str">
        <f>VLOOKUP(G136,Лист3!$A$4:$AN$591,16,0)</f>
        <v>гр.С</v>
      </c>
      <c r="J136" t="str">
        <f>VLOOKUP(G136,Лист3!$A$4:$AN$591,18,0)</f>
        <v>Ohm</v>
      </c>
      <c r="M136" t="s">
        <v>2866</v>
      </c>
      <c r="N136" t="s">
        <v>2084</v>
      </c>
      <c r="O136">
        <v>1</v>
      </c>
      <c r="P136" t="str">
        <f t="shared" si="12"/>
        <v>℃</v>
      </c>
    </row>
    <row r="137" spans="1:16" x14ac:dyDescent="0.35">
      <c r="A137" t="s">
        <v>2438</v>
      </c>
      <c r="D137" s="127" t="str">
        <f t="shared" si="10"/>
        <v>05</v>
      </c>
      <c r="E137" s="127" t="str">
        <f t="shared" si="9"/>
        <v>A1_9.</v>
      </c>
      <c r="F137" t="s">
        <v>442</v>
      </c>
      <c r="G137" t="str">
        <f t="shared" si="11"/>
        <v>A1.9 05</v>
      </c>
      <c r="H137" t="str">
        <f>VLOOKUP(G137,Лист3!$A$4:$AN$591,5,0)</f>
        <v>IO_E21_Water_PK02_HX_7_T</v>
      </c>
      <c r="I137" t="str">
        <f>VLOOKUP(G137,Лист3!$A$4:$AN$591,16,0)</f>
        <v>гр.С</v>
      </c>
      <c r="J137" t="str">
        <f>VLOOKUP(G137,Лист3!$A$4:$AN$591,18,0)</f>
        <v>Ohm</v>
      </c>
      <c r="M137" t="s">
        <v>2866</v>
      </c>
      <c r="N137" t="s">
        <v>2084</v>
      </c>
      <c r="O137">
        <v>2</v>
      </c>
      <c r="P137" t="str">
        <f t="shared" si="12"/>
        <v>Ом</v>
      </c>
    </row>
    <row r="138" spans="1:16" x14ac:dyDescent="0.35">
      <c r="A138" t="s">
        <v>2734</v>
      </c>
      <c r="D138" s="127" t="str">
        <f t="shared" si="10"/>
        <v>05</v>
      </c>
      <c r="E138" s="127" t="str">
        <f t="shared" ref="E138:E144" si="13">MID(A138,SEARCH("A1_",A138),5)</f>
        <v>A1_9.</v>
      </c>
      <c r="F138" t="s">
        <v>442</v>
      </c>
      <c r="G138" t="str">
        <f t="shared" si="11"/>
        <v>A1.9 05</v>
      </c>
      <c r="H138" t="str">
        <f>VLOOKUP(G138,Лист3!$A$4:$AN$591,5,0)</f>
        <v>IO_E21_Water_PK02_HX_7_T</v>
      </c>
      <c r="I138" t="str">
        <f>VLOOKUP(G138,Лист3!$A$4:$AN$591,16,0)</f>
        <v>гр.С</v>
      </c>
      <c r="J138" t="str">
        <f>VLOOKUP(G138,Лист3!$A$4:$AN$591,18,0)</f>
        <v>Ohm</v>
      </c>
      <c r="M138" t="s">
        <v>2866</v>
      </c>
      <c r="N138" t="s">
        <v>2084</v>
      </c>
      <c r="O138">
        <v>1</v>
      </c>
      <c r="P138" t="str">
        <f t="shared" si="12"/>
        <v>℃</v>
      </c>
    </row>
    <row r="139" spans="1:16" x14ac:dyDescent="0.35">
      <c r="A139" t="s">
        <v>2439</v>
      </c>
      <c r="D139" s="127" t="str">
        <f t="shared" si="10"/>
        <v>06</v>
      </c>
      <c r="E139" s="127" t="str">
        <f t="shared" si="13"/>
        <v>A1_9.</v>
      </c>
      <c r="F139" t="s">
        <v>442</v>
      </c>
      <c r="G139" t="str">
        <f t="shared" si="11"/>
        <v>A1.9 06</v>
      </c>
      <c r="H139" t="str">
        <f>VLOOKUP(G139,Лист3!$A$4:$AN$591,5,0)</f>
        <v>IO_E21_Water_PK02_HX_1_T</v>
      </c>
      <c r="I139" t="str">
        <f>VLOOKUP(G139,Лист3!$A$4:$AN$591,16,0)</f>
        <v>гр.С</v>
      </c>
      <c r="J139" t="str">
        <f>VLOOKUP(G139,Лист3!$A$4:$AN$591,18,0)</f>
        <v>Ohm</v>
      </c>
      <c r="M139" t="s">
        <v>2866</v>
      </c>
      <c r="N139" t="s">
        <v>2084</v>
      </c>
      <c r="O139">
        <v>2</v>
      </c>
      <c r="P139" t="str">
        <f t="shared" si="12"/>
        <v>Ом</v>
      </c>
    </row>
    <row r="140" spans="1:16" x14ac:dyDescent="0.35">
      <c r="A140" t="s">
        <v>2735</v>
      </c>
      <c r="D140" s="127" t="str">
        <f t="shared" si="10"/>
        <v>06</v>
      </c>
      <c r="E140" s="127" t="str">
        <f t="shared" si="13"/>
        <v>A1_9.</v>
      </c>
      <c r="F140" t="s">
        <v>442</v>
      </c>
      <c r="G140" t="str">
        <f t="shared" si="11"/>
        <v>A1.9 06</v>
      </c>
      <c r="H140" t="str">
        <f>VLOOKUP(G140,Лист3!$A$4:$AN$591,5,0)</f>
        <v>IO_E21_Water_PK02_HX_1_T</v>
      </c>
      <c r="I140" t="str">
        <f>VLOOKUP(G140,Лист3!$A$4:$AN$591,16,0)</f>
        <v>гр.С</v>
      </c>
      <c r="J140" t="str">
        <f>VLOOKUP(G140,Лист3!$A$4:$AN$591,18,0)</f>
        <v>Ohm</v>
      </c>
      <c r="M140" t="s">
        <v>2866</v>
      </c>
      <c r="N140" t="s">
        <v>2084</v>
      </c>
      <c r="O140">
        <v>1</v>
      </c>
      <c r="P140" t="str">
        <f t="shared" si="12"/>
        <v>℃</v>
      </c>
    </row>
    <row r="141" spans="1:16" x14ac:dyDescent="0.35">
      <c r="A141" t="s">
        <v>2440</v>
      </c>
      <c r="D141" s="127" t="str">
        <f t="shared" si="10"/>
        <v>07</v>
      </c>
      <c r="E141" s="127" t="str">
        <f t="shared" si="13"/>
        <v>A1_9.</v>
      </c>
      <c r="F141" t="s">
        <v>442</v>
      </c>
      <c r="G141" t="str">
        <f t="shared" si="11"/>
        <v>A1.9 07</v>
      </c>
      <c r="H141" t="str">
        <f>VLOOKUP(G141,Лист3!$A$4:$AN$591,5,0)</f>
        <v>IO_E21_Water_PK03_HX_2_T</v>
      </c>
      <c r="I141" t="str">
        <f>VLOOKUP(G141,Лист3!$A$4:$AN$591,16,0)</f>
        <v>гр.С</v>
      </c>
      <c r="J141" t="str">
        <f>VLOOKUP(G141,Лист3!$A$4:$AN$591,18,0)</f>
        <v>Ohm</v>
      </c>
      <c r="M141" t="s">
        <v>2866</v>
      </c>
      <c r="N141" t="s">
        <v>2084</v>
      </c>
      <c r="O141">
        <v>2</v>
      </c>
      <c r="P141" t="str">
        <f t="shared" si="12"/>
        <v>Ом</v>
      </c>
    </row>
    <row r="142" spans="1:16" x14ac:dyDescent="0.35">
      <c r="A142" t="s">
        <v>2736</v>
      </c>
      <c r="D142" s="127" t="str">
        <f t="shared" si="10"/>
        <v>07</v>
      </c>
      <c r="E142" s="127" t="str">
        <f t="shared" si="13"/>
        <v>A1_9.</v>
      </c>
      <c r="F142" t="s">
        <v>442</v>
      </c>
      <c r="G142" t="str">
        <f t="shared" si="11"/>
        <v>A1.9 07</v>
      </c>
      <c r="H142" t="str">
        <f>VLOOKUP(G142,Лист3!$A$4:$AN$591,5,0)</f>
        <v>IO_E21_Water_PK03_HX_2_T</v>
      </c>
      <c r="I142" t="str">
        <f>VLOOKUP(G142,Лист3!$A$4:$AN$591,16,0)</f>
        <v>гр.С</v>
      </c>
      <c r="J142" t="str">
        <f>VLOOKUP(G142,Лист3!$A$4:$AN$591,18,0)</f>
        <v>Ohm</v>
      </c>
      <c r="M142" t="s">
        <v>2866</v>
      </c>
      <c r="N142" t="s">
        <v>2084</v>
      </c>
      <c r="O142">
        <v>1</v>
      </c>
      <c r="P142" t="str">
        <f t="shared" si="12"/>
        <v>℃</v>
      </c>
    </row>
    <row r="143" spans="1:16" x14ac:dyDescent="0.35">
      <c r="A143" t="s">
        <v>2441</v>
      </c>
      <c r="D143" s="127" t="str">
        <f t="shared" si="10"/>
        <v>08</v>
      </c>
      <c r="E143" s="127" t="str">
        <f t="shared" si="13"/>
        <v>A1_9.</v>
      </c>
      <c r="F143" t="s">
        <v>442</v>
      </c>
      <c r="G143" t="str">
        <f t="shared" si="11"/>
        <v>A1.9 08</v>
      </c>
      <c r="H143" t="str">
        <f>VLOOKUP(G143,Лист3!$A$4:$AN$591,5,0)</f>
        <v>IO_E21_Water_PK03_HX_3_T</v>
      </c>
      <c r="I143" t="str">
        <f>VLOOKUP(G143,Лист3!$A$4:$AN$591,16,0)</f>
        <v>гр.С</v>
      </c>
      <c r="J143" t="str">
        <f>VLOOKUP(G143,Лист3!$A$4:$AN$591,18,0)</f>
        <v>Ohm</v>
      </c>
      <c r="M143" t="s">
        <v>2866</v>
      </c>
      <c r="N143" t="s">
        <v>2084</v>
      </c>
      <c r="O143">
        <v>2</v>
      </c>
      <c r="P143" t="str">
        <f t="shared" si="12"/>
        <v>Ом</v>
      </c>
    </row>
    <row r="144" spans="1:16" x14ac:dyDescent="0.35">
      <c r="A144" t="s">
        <v>2737</v>
      </c>
      <c r="D144" s="127" t="str">
        <f t="shared" si="10"/>
        <v>08</v>
      </c>
      <c r="E144" s="127" t="str">
        <f t="shared" si="13"/>
        <v>A1_9.</v>
      </c>
      <c r="F144" t="s">
        <v>442</v>
      </c>
      <c r="G144" t="str">
        <f t="shared" si="11"/>
        <v>A1.9 08</v>
      </c>
      <c r="H144" t="str">
        <f>VLOOKUP(G144,Лист3!$A$4:$AN$591,5,0)</f>
        <v>IO_E21_Water_PK03_HX_3_T</v>
      </c>
      <c r="I144" t="str">
        <f>VLOOKUP(G144,Лист3!$A$4:$AN$591,16,0)</f>
        <v>гр.С</v>
      </c>
      <c r="J144" t="str">
        <f>VLOOKUP(G144,Лист3!$A$4:$AN$591,18,0)</f>
        <v>Ohm</v>
      </c>
      <c r="M144" t="s">
        <v>2866</v>
      </c>
      <c r="N144" t="s">
        <v>2084</v>
      </c>
      <c r="O144">
        <v>1</v>
      </c>
      <c r="P144" t="str">
        <f t="shared" si="12"/>
        <v>℃</v>
      </c>
    </row>
    <row r="145" spans="1:16" x14ac:dyDescent="0.35">
      <c r="A145" t="s">
        <v>2442</v>
      </c>
      <c r="D145" s="127" t="str">
        <f t="shared" si="10"/>
        <v>01</v>
      </c>
      <c r="E145" s="127" t="str">
        <f>MID(A145,SEARCH("A2_",A145),5)</f>
        <v>A2_10</v>
      </c>
      <c r="F145" t="s">
        <v>455</v>
      </c>
      <c r="G145" t="str">
        <f t="shared" si="11"/>
        <v>A2.10 01</v>
      </c>
      <c r="H145" t="str">
        <f>VLOOKUP(G145,Лист3!$A$4:$AN$591,5,0)</f>
        <v>IO_E3_Water_PK18_HX_3_T</v>
      </c>
      <c r="I145" t="str">
        <f>VLOOKUP(G145,Лист3!$A$4:$AN$591,16,0)</f>
        <v>гр.С</v>
      </c>
      <c r="J145" t="str">
        <f>VLOOKUP(G145,Лист3!$A$4:$AN$591,18,0)</f>
        <v>Ohm</v>
      </c>
      <c r="M145" t="s">
        <v>2866</v>
      </c>
      <c r="N145" t="s">
        <v>2084</v>
      </c>
      <c r="O145">
        <v>2</v>
      </c>
      <c r="P145" t="str">
        <f t="shared" si="12"/>
        <v>Ом</v>
      </c>
    </row>
    <row r="146" spans="1:16" x14ac:dyDescent="0.35">
      <c r="A146" t="s">
        <v>2738</v>
      </c>
      <c r="D146" s="127" t="str">
        <f t="shared" si="10"/>
        <v>01</v>
      </c>
      <c r="E146" s="127" t="str">
        <f t="shared" ref="E146:E168" si="14">MID(A146,SEARCH("A2_",A146),5)</f>
        <v>A2_10</v>
      </c>
      <c r="F146" t="s">
        <v>455</v>
      </c>
      <c r="G146" t="str">
        <f t="shared" si="11"/>
        <v>A2.10 01</v>
      </c>
      <c r="H146" t="str">
        <f>VLOOKUP(G146,Лист3!$A$4:$AN$591,5,0)</f>
        <v>IO_E3_Water_PK18_HX_3_T</v>
      </c>
      <c r="I146" t="str">
        <f>VLOOKUP(G146,Лист3!$A$4:$AN$591,16,0)</f>
        <v>гр.С</v>
      </c>
      <c r="J146" t="str">
        <f>VLOOKUP(G146,Лист3!$A$4:$AN$591,18,0)</f>
        <v>Ohm</v>
      </c>
      <c r="M146" t="s">
        <v>2866</v>
      </c>
      <c r="N146" t="s">
        <v>2084</v>
      </c>
      <c r="O146">
        <v>1</v>
      </c>
      <c r="P146" t="str">
        <f t="shared" si="12"/>
        <v>℃</v>
      </c>
    </row>
    <row r="147" spans="1:16" x14ac:dyDescent="0.35">
      <c r="A147" t="s">
        <v>2443</v>
      </c>
      <c r="D147" s="127" t="str">
        <f t="shared" si="10"/>
        <v>02</v>
      </c>
      <c r="E147" s="127" t="str">
        <f t="shared" si="14"/>
        <v>A2_10</v>
      </c>
      <c r="F147" t="s">
        <v>455</v>
      </c>
      <c r="G147" t="str">
        <f t="shared" si="11"/>
        <v>A2.10 02</v>
      </c>
      <c r="H147" t="str">
        <f>VLOOKUP(G147,Лист3!$A$4:$AN$591,5,0)</f>
        <v>IO_E3_Water_PK18_HX_4_T</v>
      </c>
      <c r="I147" t="str">
        <f>VLOOKUP(G147,Лист3!$A$4:$AN$591,16,0)</f>
        <v>гр.С</v>
      </c>
      <c r="J147" t="str">
        <f>VLOOKUP(G147,Лист3!$A$4:$AN$591,18,0)</f>
        <v>Ohm</v>
      </c>
      <c r="M147" t="s">
        <v>2866</v>
      </c>
      <c r="N147" t="s">
        <v>2084</v>
      </c>
      <c r="O147">
        <v>2</v>
      </c>
      <c r="P147" t="str">
        <f t="shared" si="12"/>
        <v>Ом</v>
      </c>
    </row>
    <row r="148" spans="1:16" x14ac:dyDescent="0.35">
      <c r="A148" t="s">
        <v>2739</v>
      </c>
      <c r="D148" s="127" t="str">
        <f t="shared" si="10"/>
        <v>02</v>
      </c>
      <c r="E148" s="127" t="str">
        <f t="shared" si="14"/>
        <v>A2_10</v>
      </c>
      <c r="F148" t="s">
        <v>455</v>
      </c>
      <c r="G148" t="str">
        <f t="shared" si="11"/>
        <v>A2.10 02</v>
      </c>
      <c r="H148" t="str">
        <f>VLOOKUP(G148,Лист3!$A$4:$AN$591,5,0)</f>
        <v>IO_E3_Water_PK18_HX_4_T</v>
      </c>
      <c r="I148" t="str">
        <f>VLOOKUP(G148,Лист3!$A$4:$AN$591,16,0)</f>
        <v>гр.С</v>
      </c>
      <c r="J148" t="str">
        <f>VLOOKUP(G148,Лист3!$A$4:$AN$591,18,0)</f>
        <v>Ohm</v>
      </c>
      <c r="M148" t="s">
        <v>2866</v>
      </c>
      <c r="N148" t="s">
        <v>2084</v>
      </c>
      <c r="O148">
        <v>1</v>
      </c>
      <c r="P148" t="str">
        <f t="shared" si="12"/>
        <v>℃</v>
      </c>
    </row>
    <row r="149" spans="1:16" x14ac:dyDescent="0.35">
      <c r="A149" t="s">
        <v>2444</v>
      </c>
      <c r="D149" s="127" t="str">
        <f t="shared" si="10"/>
        <v>03</v>
      </c>
      <c r="E149" s="127" t="str">
        <f t="shared" si="14"/>
        <v>A2_10</v>
      </c>
      <c r="F149" t="s">
        <v>455</v>
      </c>
      <c r="G149" t="str">
        <f t="shared" si="11"/>
        <v>A2.10 03</v>
      </c>
      <c r="H149" t="str">
        <f>VLOOKUP(G149,Лист3!$A$4:$AN$591,5,0)</f>
        <v>IO_E3_Water_PK18_HX_5_T</v>
      </c>
      <c r="I149" t="str">
        <f>VLOOKUP(G149,Лист3!$A$4:$AN$591,16,0)</f>
        <v>гр.С</v>
      </c>
      <c r="J149" t="str">
        <f>VLOOKUP(G149,Лист3!$A$4:$AN$591,18,0)</f>
        <v>Ohm</v>
      </c>
      <c r="M149" t="s">
        <v>2866</v>
      </c>
      <c r="N149" t="s">
        <v>2084</v>
      </c>
      <c r="O149">
        <v>2</v>
      </c>
      <c r="P149" t="str">
        <f t="shared" si="12"/>
        <v>Ом</v>
      </c>
    </row>
    <row r="150" spans="1:16" x14ac:dyDescent="0.35">
      <c r="A150" t="s">
        <v>2740</v>
      </c>
      <c r="D150" s="127" t="str">
        <f t="shared" si="10"/>
        <v>03</v>
      </c>
      <c r="E150" s="127" t="str">
        <f t="shared" si="14"/>
        <v>A2_10</v>
      </c>
      <c r="F150" t="s">
        <v>455</v>
      </c>
      <c r="G150" t="str">
        <f t="shared" si="11"/>
        <v>A2.10 03</v>
      </c>
      <c r="H150" t="str">
        <f>VLOOKUP(G150,Лист3!$A$4:$AN$591,5,0)</f>
        <v>IO_E3_Water_PK18_HX_5_T</v>
      </c>
      <c r="I150" t="str">
        <f>VLOOKUP(G150,Лист3!$A$4:$AN$591,16,0)</f>
        <v>гр.С</v>
      </c>
      <c r="J150" t="str">
        <f>VLOOKUP(G150,Лист3!$A$4:$AN$591,18,0)</f>
        <v>Ohm</v>
      </c>
      <c r="M150" t="s">
        <v>2866</v>
      </c>
      <c r="N150" t="s">
        <v>2084</v>
      </c>
      <c r="O150">
        <v>1</v>
      </c>
      <c r="P150" t="str">
        <f t="shared" si="12"/>
        <v>℃</v>
      </c>
    </row>
    <row r="151" spans="1:16" x14ac:dyDescent="0.35">
      <c r="A151" t="s">
        <v>2445</v>
      </c>
      <c r="D151" s="127" t="str">
        <f t="shared" si="10"/>
        <v>04</v>
      </c>
      <c r="E151" s="127" t="str">
        <f t="shared" si="14"/>
        <v>A2_10</v>
      </c>
      <c r="F151" t="s">
        <v>455</v>
      </c>
      <c r="G151" t="str">
        <f t="shared" si="11"/>
        <v>A2.10 04</v>
      </c>
      <c r="H151" t="str">
        <f>VLOOKUP(G151,Лист3!$A$4:$AN$591,5,0)</f>
        <v>IO_E3_Water_PK18_HX_1_T</v>
      </c>
      <c r="I151" t="str">
        <f>VLOOKUP(G151,Лист3!$A$4:$AN$591,16,0)</f>
        <v>гр.С</v>
      </c>
      <c r="J151" t="str">
        <f>VLOOKUP(G151,Лист3!$A$4:$AN$591,18,0)</f>
        <v>Ohm</v>
      </c>
      <c r="M151" t="s">
        <v>2866</v>
      </c>
      <c r="N151" t="s">
        <v>2084</v>
      </c>
      <c r="O151">
        <v>2</v>
      </c>
      <c r="P151" t="str">
        <f t="shared" si="12"/>
        <v>Ом</v>
      </c>
    </row>
    <row r="152" spans="1:16" x14ac:dyDescent="0.35">
      <c r="A152" t="s">
        <v>2741</v>
      </c>
      <c r="D152" s="127" t="str">
        <f t="shared" si="10"/>
        <v>04</v>
      </c>
      <c r="E152" s="127" t="str">
        <f t="shared" si="14"/>
        <v>A2_10</v>
      </c>
      <c r="F152" t="s">
        <v>455</v>
      </c>
      <c r="G152" t="str">
        <f t="shared" si="11"/>
        <v>A2.10 04</v>
      </c>
      <c r="H152" t="str">
        <f>VLOOKUP(G152,Лист3!$A$4:$AN$591,5,0)</f>
        <v>IO_E3_Water_PK18_HX_1_T</v>
      </c>
      <c r="I152" t="str">
        <f>VLOOKUP(G152,Лист3!$A$4:$AN$591,16,0)</f>
        <v>гр.С</v>
      </c>
      <c r="J152" t="str">
        <f>VLOOKUP(G152,Лист3!$A$4:$AN$591,18,0)</f>
        <v>Ohm</v>
      </c>
      <c r="M152" t="s">
        <v>2866</v>
      </c>
      <c r="N152" t="s">
        <v>2084</v>
      </c>
      <c r="O152">
        <v>1</v>
      </c>
      <c r="P152" t="str">
        <f t="shared" si="12"/>
        <v>℃</v>
      </c>
    </row>
    <row r="153" spans="1:16" x14ac:dyDescent="0.35">
      <c r="A153" t="s">
        <v>2446</v>
      </c>
      <c r="D153" s="127" t="str">
        <f t="shared" si="10"/>
        <v>05</v>
      </c>
      <c r="E153" s="127" t="str">
        <f t="shared" si="14"/>
        <v>A2_10</v>
      </c>
      <c r="F153" t="s">
        <v>455</v>
      </c>
      <c r="G153" t="str">
        <f t="shared" si="11"/>
        <v>A2.10 05</v>
      </c>
      <c r="H153" t="str">
        <f>VLOOKUP(G153,Лист3!$A$4:$AN$591,5,0)</f>
        <v>IO_E3_Water_PK19_HX_2_T</v>
      </c>
      <c r="I153" t="str">
        <f>VLOOKUP(G153,Лист3!$A$4:$AN$591,16,0)</f>
        <v>гр.С</v>
      </c>
      <c r="J153" t="str">
        <f>VLOOKUP(G153,Лист3!$A$4:$AN$591,18,0)</f>
        <v>Ohm</v>
      </c>
      <c r="M153" t="s">
        <v>2866</v>
      </c>
      <c r="N153" t="s">
        <v>2084</v>
      </c>
      <c r="O153">
        <v>2</v>
      </c>
      <c r="P153" t="str">
        <f t="shared" si="12"/>
        <v>Ом</v>
      </c>
    </row>
    <row r="154" spans="1:16" x14ac:dyDescent="0.35">
      <c r="A154" t="s">
        <v>2742</v>
      </c>
      <c r="D154" s="127" t="str">
        <f t="shared" si="10"/>
        <v>05</v>
      </c>
      <c r="E154" s="127" t="str">
        <f t="shared" si="14"/>
        <v>A2_10</v>
      </c>
      <c r="F154" t="s">
        <v>455</v>
      </c>
      <c r="G154" t="str">
        <f t="shared" si="11"/>
        <v>A2.10 05</v>
      </c>
      <c r="H154" t="str">
        <f>VLOOKUP(G154,Лист3!$A$4:$AN$591,5,0)</f>
        <v>IO_E3_Water_PK19_HX_2_T</v>
      </c>
      <c r="I154" t="str">
        <f>VLOOKUP(G154,Лист3!$A$4:$AN$591,16,0)</f>
        <v>гр.С</v>
      </c>
      <c r="J154" t="str">
        <f>VLOOKUP(G154,Лист3!$A$4:$AN$591,18,0)</f>
        <v>Ohm</v>
      </c>
      <c r="M154" t="s">
        <v>2866</v>
      </c>
      <c r="N154" t="s">
        <v>2084</v>
      </c>
      <c r="O154">
        <v>1</v>
      </c>
      <c r="P154" t="str">
        <f t="shared" si="12"/>
        <v>℃</v>
      </c>
    </row>
    <row r="155" spans="1:16" x14ac:dyDescent="0.35">
      <c r="A155" t="s">
        <v>2447</v>
      </c>
      <c r="D155" s="127" t="str">
        <f t="shared" si="10"/>
        <v>06</v>
      </c>
      <c r="E155" s="127" t="str">
        <f t="shared" si="14"/>
        <v>A2_10</v>
      </c>
      <c r="F155" t="s">
        <v>455</v>
      </c>
      <c r="G155" t="str">
        <f t="shared" si="11"/>
        <v>A2.10 06</v>
      </c>
      <c r="H155" t="str">
        <f>VLOOKUP(G155,Лист3!$A$4:$AN$591,5,0)</f>
        <v>IO_E3_Water_PK19_HX_3_T</v>
      </c>
      <c r="I155" t="str">
        <f>VLOOKUP(G155,Лист3!$A$4:$AN$591,16,0)</f>
        <v>гр.С</v>
      </c>
      <c r="J155" t="str">
        <f>VLOOKUP(G155,Лист3!$A$4:$AN$591,18,0)</f>
        <v>Ohm</v>
      </c>
      <c r="M155" t="s">
        <v>2866</v>
      </c>
      <c r="N155" t="s">
        <v>2084</v>
      </c>
      <c r="O155">
        <v>2</v>
      </c>
      <c r="P155" t="str">
        <f t="shared" si="12"/>
        <v>Ом</v>
      </c>
    </row>
    <row r="156" spans="1:16" x14ac:dyDescent="0.35">
      <c r="A156" t="s">
        <v>2743</v>
      </c>
      <c r="D156" s="127" t="str">
        <f t="shared" si="10"/>
        <v>06</v>
      </c>
      <c r="E156" s="127" t="str">
        <f t="shared" si="14"/>
        <v>A2_10</v>
      </c>
      <c r="F156" t="s">
        <v>455</v>
      </c>
      <c r="G156" t="str">
        <f t="shared" si="11"/>
        <v>A2.10 06</v>
      </c>
      <c r="H156" t="str">
        <f>VLOOKUP(G156,Лист3!$A$4:$AN$591,5,0)</f>
        <v>IO_E3_Water_PK19_HX_3_T</v>
      </c>
      <c r="I156" t="str">
        <f>VLOOKUP(G156,Лист3!$A$4:$AN$591,16,0)</f>
        <v>гр.С</v>
      </c>
      <c r="J156" t="str">
        <f>VLOOKUP(G156,Лист3!$A$4:$AN$591,18,0)</f>
        <v>Ohm</v>
      </c>
      <c r="M156" t="s">
        <v>2866</v>
      </c>
      <c r="N156" t="s">
        <v>2084</v>
      </c>
      <c r="O156">
        <v>1</v>
      </c>
      <c r="P156" t="str">
        <f t="shared" si="12"/>
        <v>℃</v>
      </c>
    </row>
    <row r="157" spans="1:16" x14ac:dyDescent="0.35">
      <c r="A157" t="s">
        <v>2448</v>
      </c>
      <c r="D157" s="127" t="str">
        <f t="shared" si="10"/>
        <v>07</v>
      </c>
      <c r="E157" s="127" t="str">
        <f t="shared" si="14"/>
        <v>A2_10</v>
      </c>
      <c r="F157" t="s">
        <v>455</v>
      </c>
      <c r="G157" t="str">
        <f t="shared" si="11"/>
        <v>A2.10 07</v>
      </c>
      <c r="H157" t="str">
        <f>VLOOKUP(G157,Лист3!$A$4:$AN$591,5,0)</f>
        <v>IO_E3_Water_PK19_HX_4_T</v>
      </c>
      <c r="I157" t="str">
        <f>VLOOKUP(G157,Лист3!$A$4:$AN$591,16,0)</f>
        <v>гр.С</v>
      </c>
      <c r="J157" t="str">
        <f>VLOOKUP(G157,Лист3!$A$4:$AN$591,18,0)</f>
        <v>Ohm</v>
      </c>
      <c r="M157" t="s">
        <v>2866</v>
      </c>
      <c r="N157" t="s">
        <v>2084</v>
      </c>
      <c r="O157">
        <v>2</v>
      </c>
      <c r="P157" t="str">
        <f t="shared" si="12"/>
        <v>Ом</v>
      </c>
    </row>
    <row r="158" spans="1:16" x14ac:dyDescent="0.35">
      <c r="A158" t="s">
        <v>2744</v>
      </c>
      <c r="D158" s="127" t="str">
        <f t="shared" si="10"/>
        <v>07</v>
      </c>
      <c r="E158" s="127" t="str">
        <f t="shared" si="14"/>
        <v>A2_10</v>
      </c>
      <c r="F158" t="s">
        <v>455</v>
      </c>
      <c r="G158" t="str">
        <f t="shared" si="11"/>
        <v>A2.10 07</v>
      </c>
      <c r="H158" t="str">
        <f>VLOOKUP(G158,Лист3!$A$4:$AN$591,5,0)</f>
        <v>IO_E3_Water_PK19_HX_4_T</v>
      </c>
      <c r="I158" t="str">
        <f>VLOOKUP(G158,Лист3!$A$4:$AN$591,16,0)</f>
        <v>гр.С</v>
      </c>
      <c r="J158" t="str">
        <f>VLOOKUP(G158,Лист3!$A$4:$AN$591,18,0)</f>
        <v>Ohm</v>
      </c>
      <c r="M158" t="s">
        <v>2866</v>
      </c>
      <c r="N158" t="s">
        <v>2084</v>
      </c>
      <c r="O158">
        <v>1</v>
      </c>
      <c r="P158" t="str">
        <f t="shared" si="12"/>
        <v>℃</v>
      </c>
    </row>
    <row r="159" spans="1:16" x14ac:dyDescent="0.35">
      <c r="A159" t="s">
        <v>2449</v>
      </c>
      <c r="D159" s="127" t="str">
        <f t="shared" si="10"/>
        <v>08</v>
      </c>
      <c r="E159" s="127" t="str">
        <f t="shared" si="14"/>
        <v>A2_10</v>
      </c>
      <c r="F159" t="s">
        <v>455</v>
      </c>
      <c r="G159" t="str">
        <f t="shared" si="11"/>
        <v>A2.10 08</v>
      </c>
      <c r="H159" t="str">
        <f>VLOOKUP(G159,Лист3!$A$4:$AN$591,5,0)</f>
        <v>IO_E3_Water_PK19_HX_5_T</v>
      </c>
      <c r="I159" t="str">
        <f>VLOOKUP(G159,Лист3!$A$4:$AN$591,16,0)</f>
        <v>гр.С</v>
      </c>
      <c r="J159" t="str">
        <f>VLOOKUP(G159,Лист3!$A$4:$AN$591,18,0)</f>
        <v>Ohm</v>
      </c>
      <c r="M159" t="s">
        <v>2866</v>
      </c>
      <c r="N159" t="s">
        <v>2084</v>
      </c>
      <c r="O159">
        <v>2</v>
      </c>
      <c r="P159" t="str">
        <f t="shared" si="12"/>
        <v>Ом</v>
      </c>
    </row>
    <row r="160" spans="1:16" x14ac:dyDescent="0.35">
      <c r="A160" t="s">
        <v>2745</v>
      </c>
      <c r="D160" s="127" t="str">
        <f t="shared" si="10"/>
        <v>08</v>
      </c>
      <c r="E160" s="127" t="str">
        <f t="shared" si="14"/>
        <v>A2_10</v>
      </c>
      <c r="F160" t="s">
        <v>455</v>
      </c>
      <c r="G160" t="str">
        <f t="shared" si="11"/>
        <v>A2.10 08</v>
      </c>
      <c r="H160" t="str">
        <f>VLOOKUP(G160,Лист3!$A$4:$AN$591,5,0)</f>
        <v>IO_E3_Water_PK19_HX_5_T</v>
      </c>
      <c r="I160" t="str">
        <f>VLOOKUP(G160,Лист3!$A$4:$AN$591,16,0)</f>
        <v>гр.С</v>
      </c>
      <c r="J160" t="str">
        <f>VLOOKUP(G160,Лист3!$A$4:$AN$591,18,0)</f>
        <v>Ohm</v>
      </c>
      <c r="M160" t="s">
        <v>2866</v>
      </c>
      <c r="N160" t="s">
        <v>2084</v>
      </c>
      <c r="O160">
        <v>1</v>
      </c>
      <c r="P160" t="str">
        <f t="shared" si="12"/>
        <v>℃</v>
      </c>
    </row>
    <row r="161" spans="1:16" x14ac:dyDescent="0.35">
      <c r="A161" t="s">
        <v>2450</v>
      </c>
      <c r="D161" s="127" t="str">
        <f t="shared" si="10"/>
        <v>01</v>
      </c>
      <c r="E161" s="127" t="str">
        <f t="shared" si="14"/>
        <v>A2_11</v>
      </c>
      <c r="F161" t="s">
        <v>456</v>
      </c>
      <c r="G161" t="str">
        <f t="shared" si="11"/>
        <v>A2.11 01</v>
      </c>
      <c r="H161" t="str">
        <f>VLOOKUP(G161,Лист3!$A$4:$AN$591,5,0)</f>
        <v>IO_E3_Water_PK19_HX_1_T</v>
      </c>
      <c r="I161" t="str">
        <f>VLOOKUP(G161,Лист3!$A$4:$AN$591,16,0)</f>
        <v>гр.С</v>
      </c>
      <c r="J161" t="str">
        <f>VLOOKUP(G161,Лист3!$A$4:$AN$591,18,0)</f>
        <v>Ohm</v>
      </c>
      <c r="M161" t="s">
        <v>2866</v>
      </c>
      <c r="N161" t="s">
        <v>2084</v>
      </c>
      <c r="O161">
        <v>2</v>
      </c>
      <c r="P161" t="str">
        <f t="shared" si="12"/>
        <v>Ом</v>
      </c>
    </row>
    <row r="162" spans="1:16" x14ac:dyDescent="0.35">
      <c r="A162" t="s">
        <v>2746</v>
      </c>
      <c r="D162" s="127" t="str">
        <f t="shared" si="10"/>
        <v>01</v>
      </c>
      <c r="E162" s="127" t="str">
        <f t="shared" si="14"/>
        <v>A2_11</v>
      </c>
      <c r="F162" t="s">
        <v>456</v>
      </c>
      <c r="G162" t="str">
        <f t="shared" si="11"/>
        <v>A2.11 01</v>
      </c>
      <c r="H162" t="str">
        <f>VLOOKUP(G162,Лист3!$A$4:$AN$591,5,0)</f>
        <v>IO_E3_Water_PK19_HX_1_T</v>
      </c>
      <c r="I162" t="str">
        <f>VLOOKUP(G162,Лист3!$A$4:$AN$591,16,0)</f>
        <v>гр.С</v>
      </c>
      <c r="J162" t="str">
        <f>VLOOKUP(G162,Лист3!$A$4:$AN$591,18,0)</f>
        <v>Ohm</v>
      </c>
      <c r="M162" t="s">
        <v>2866</v>
      </c>
      <c r="N162" t="s">
        <v>2084</v>
      </c>
      <c r="O162">
        <v>1</v>
      </c>
      <c r="P162" t="str">
        <f t="shared" si="12"/>
        <v>℃</v>
      </c>
    </row>
    <row r="163" spans="1:16" x14ac:dyDescent="0.35">
      <c r="A163" t="s">
        <v>2451</v>
      </c>
      <c r="D163" s="127" t="str">
        <f t="shared" si="10"/>
        <v>02</v>
      </c>
      <c r="E163" s="127" t="str">
        <f t="shared" si="14"/>
        <v>A2_11</v>
      </c>
      <c r="F163" t="s">
        <v>456</v>
      </c>
      <c r="G163" t="str">
        <f t="shared" si="11"/>
        <v>A2.11 02</v>
      </c>
      <c r="H163" t="str">
        <f>VLOOKUP(G163,Лист3!$A$4:$AN$591,5,0)</f>
        <v>IO_E3_Water_PK08_HX_2_T</v>
      </c>
      <c r="I163" t="str">
        <f>VLOOKUP(G163,Лист3!$A$4:$AN$591,16,0)</f>
        <v>гр.С</v>
      </c>
      <c r="J163" t="str">
        <f>VLOOKUP(G163,Лист3!$A$4:$AN$591,18,0)</f>
        <v>Ohm</v>
      </c>
      <c r="M163" t="s">
        <v>2866</v>
      </c>
      <c r="N163" t="s">
        <v>2084</v>
      </c>
      <c r="O163">
        <v>2</v>
      </c>
      <c r="P163" t="str">
        <f t="shared" si="12"/>
        <v>Ом</v>
      </c>
    </row>
    <row r="164" spans="1:16" x14ac:dyDescent="0.35">
      <c r="A164" t="s">
        <v>2747</v>
      </c>
      <c r="D164" s="127" t="str">
        <f t="shared" si="10"/>
        <v>02</v>
      </c>
      <c r="E164" s="127" t="str">
        <f t="shared" si="14"/>
        <v>A2_11</v>
      </c>
      <c r="F164" t="s">
        <v>456</v>
      </c>
      <c r="G164" t="str">
        <f t="shared" si="11"/>
        <v>A2.11 02</v>
      </c>
      <c r="H164" t="str">
        <f>VLOOKUP(G164,Лист3!$A$4:$AN$591,5,0)</f>
        <v>IO_E3_Water_PK08_HX_2_T</v>
      </c>
      <c r="I164" t="str">
        <f>VLOOKUP(G164,Лист3!$A$4:$AN$591,16,0)</f>
        <v>гр.С</v>
      </c>
      <c r="J164" t="str">
        <f>VLOOKUP(G164,Лист3!$A$4:$AN$591,18,0)</f>
        <v>Ohm</v>
      </c>
      <c r="M164" t="s">
        <v>2866</v>
      </c>
      <c r="N164" t="s">
        <v>2084</v>
      </c>
      <c r="O164">
        <v>1</v>
      </c>
      <c r="P164" t="str">
        <f t="shared" si="12"/>
        <v>℃</v>
      </c>
    </row>
    <row r="165" spans="1:16" x14ac:dyDescent="0.35">
      <c r="A165" t="s">
        <v>2452</v>
      </c>
      <c r="D165" s="127" t="str">
        <f t="shared" si="10"/>
        <v>03</v>
      </c>
      <c r="E165" s="127" t="str">
        <f t="shared" si="14"/>
        <v>A2_11</v>
      </c>
      <c r="F165" t="s">
        <v>456</v>
      </c>
      <c r="G165" t="str">
        <f t="shared" si="11"/>
        <v>A2.11 03</v>
      </c>
      <c r="H165" t="str">
        <f>VLOOKUP(G165,Лист3!$A$4:$AN$591,5,0)</f>
        <v>IO_E3_Water_PK08_HX_3_T</v>
      </c>
      <c r="I165" t="str">
        <f>VLOOKUP(G165,Лист3!$A$4:$AN$591,16,0)</f>
        <v>гр.С</v>
      </c>
      <c r="J165" t="str">
        <f>VLOOKUP(G165,Лист3!$A$4:$AN$591,18,0)</f>
        <v>Ohm</v>
      </c>
      <c r="M165" t="s">
        <v>2866</v>
      </c>
      <c r="N165" t="s">
        <v>2084</v>
      </c>
      <c r="O165">
        <v>2</v>
      </c>
      <c r="P165" t="str">
        <f t="shared" si="12"/>
        <v>Ом</v>
      </c>
    </row>
    <row r="166" spans="1:16" x14ac:dyDescent="0.35">
      <c r="A166" t="s">
        <v>2748</v>
      </c>
      <c r="D166" s="127" t="str">
        <f t="shared" si="10"/>
        <v>03</v>
      </c>
      <c r="E166" s="127" t="str">
        <f t="shared" si="14"/>
        <v>A2_11</v>
      </c>
      <c r="F166" t="s">
        <v>456</v>
      </c>
      <c r="G166" t="str">
        <f t="shared" si="11"/>
        <v>A2.11 03</v>
      </c>
      <c r="H166" t="str">
        <f>VLOOKUP(G166,Лист3!$A$4:$AN$591,5,0)</f>
        <v>IO_E3_Water_PK08_HX_3_T</v>
      </c>
      <c r="I166" t="str">
        <f>VLOOKUP(G166,Лист3!$A$4:$AN$591,16,0)</f>
        <v>гр.С</v>
      </c>
      <c r="J166" t="str">
        <f>VLOOKUP(G166,Лист3!$A$4:$AN$591,18,0)</f>
        <v>Ohm</v>
      </c>
      <c r="M166" t="s">
        <v>2866</v>
      </c>
      <c r="N166" t="s">
        <v>2084</v>
      </c>
      <c r="O166">
        <v>1</v>
      </c>
      <c r="P166" t="str">
        <f t="shared" si="12"/>
        <v>℃</v>
      </c>
    </row>
    <row r="167" spans="1:16" x14ac:dyDescent="0.35">
      <c r="A167" t="s">
        <v>2453</v>
      </c>
      <c r="D167" s="127" t="str">
        <f t="shared" si="10"/>
        <v>04</v>
      </c>
      <c r="E167" s="127" t="str">
        <f t="shared" si="14"/>
        <v>A2_11</v>
      </c>
      <c r="F167" t="s">
        <v>456</v>
      </c>
      <c r="G167" t="str">
        <f t="shared" si="11"/>
        <v>A2.11 04</v>
      </c>
      <c r="H167" t="str">
        <f>VLOOKUP(G167,Лист3!$A$4:$AN$591,5,0)</f>
        <v>IO_E3_Water_PK08_HX_4_T</v>
      </c>
      <c r="I167" t="str">
        <f>VLOOKUP(G167,Лист3!$A$4:$AN$591,16,0)</f>
        <v>гр.С</v>
      </c>
      <c r="J167" t="str">
        <f>VLOOKUP(G167,Лист3!$A$4:$AN$591,18,0)</f>
        <v>Ohm</v>
      </c>
      <c r="M167" t="s">
        <v>2866</v>
      </c>
      <c r="N167" t="s">
        <v>2084</v>
      </c>
      <c r="O167">
        <v>2</v>
      </c>
      <c r="P167" t="str">
        <f t="shared" si="12"/>
        <v>Ом</v>
      </c>
    </row>
    <row r="168" spans="1:16" x14ac:dyDescent="0.35">
      <c r="A168" t="s">
        <v>2749</v>
      </c>
      <c r="D168" s="127" t="str">
        <f t="shared" si="10"/>
        <v>04</v>
      </c>
      <c r="E168" s="127" t="str">
        <f t="shared" si="14"/>
        <v>A2_11</v>
      </c>
      <c r="F168" t="s">
        <v>456</v>
      </c>
      <c r="G168" t="str">
        <f t="shared" si="11"/>
        <v>A2.11 04</v>
      </c>
      <c r="H168" t="str">
        <f>VLOOKUP(G168,Лист3!$A$4:$AN$591,5,0)</f>
        <v>IO_E3_Water_PK08_HX_4_T</v>
      </c>
      <c r="I168" t="str">
        <f>VLOOKUP(G168,Лист3!$A$4:$AN$591,16,0)</f>
        <v>гр.С</v>
      </c>
      <c r="J168" t="str">
        <f>VLOOKUP(G168,Лист3!$A$4:$AN$591,18,0)</f>
        <v>Ohm</v>
      </c>
      <c r="M168" t="s">
        <v>2866</v>
      </c>
      <c r="N168" t="s">
        <v>2084</v>
      </c>
      <c r="O168">
        <v>1</v>
      </c>
      <c r="P168" t="str">
        <f t="shared" si="12"/>
        <v>℃</v>
      </c>
    </row>
    <row r="169" spans="1:16" x14ac:dyDescent="0.35">
      <c r="A169" t="s">
        <v>2454</v>
      </c>
      <c r="D169" s="127" t="str">
        <f t="shared" si="10"/>
        <v>05</v>
      </c>
      <c r="E169" s="127" t="str">
        <f>MID(A169,SEARCH("A2_",A169),5)</f>
        <v>A2_11</v>
      </c>
      <c r="F169" t="s">
        <v>456</v>
      </c>
      <c r="G169" t="str">
        <f t="shared" si="11"/>
        <v>A2.11 05</v>
      </c>
      <c r="H169" t="str">
        <f>VLOOKUP(G169,Лист3!$A$4:$AN$591,5,0)</f>
        <v>IO_E3_Water_PK08_HX_5_T</v>
      </c>
      <c r="I169" t="str">
        <f>VLOOKUP(G169,Лист3!$A$4:$AN$591,16,0)</f>
        <v>гр.С</v>
      </c>
      <c r="J169" t="str">
        <f>VLOOKUP(G169,Лист3!$A$4:$AN$591,18,0)</f>
        <v>Ohm</v>
      </c>
      <c r="M169" t="s">
        <v>2866</v>
      </c>
      <c r="N169" t="s">
        <v>2084</v>
      </c>
      <c r="O169">
        <v>2</v>
      </c>
      <c r="P169" t="str">
        <f t="shared" si="12"/>
        <v>Ом</v>
      </c>
    </row>
    <row r="170" spans="1:16" x14ac:dyDescent="0.35">
      <c r="A170" t="s">
        <v>2750</v>
      </c>
      <c r="D170" s="127" t="str">
        <f t="shared" si="10"/>
        <v>05</v>
      </c>
      <c r="E170" s="127" t="str">
        <f t="shared" ref="E170:E233" si="15">MID(A170,SEARCH("A2_",A170),5)</f>
        <v>A2_11</v>
      </c>
      <c r="F170" t="s">
        <v>456</v>
      </c>
      <c r="G170" t="str">
        <f t="shared" si="11"/>
        <v>A2.11 05</v>
      </c>
      <c r="H170" t="str">
        <f>VLOOKUP(G170,Лист3!$A$4:$AN$591,5,0)</f>
        <v>IO_E3_Water_PK08_HX_5_T</v>
      </c>
      <c r="I170" t="str">
        <f>VLOOKUP(G170,Лист3!$A$4:$AN$591,16,0)</f>
        <v>гр.С</v>
      </c>
      <c r="J170" t="str">
        <f>VLOOKUP(G170,Лист3!$A$4:$AN$591,18,0)</f>
        <v>Ohm</v>
      </c>
      <c r="M170" t="s">
        <v>2866</v>
      </c>
      <c r="N170" t="s">
        <v>2084</v>
      </c>
      <c r="O170">
        <v>1</v>
      </c>
      <c r="P170" t="str">
        <f t="shared" si="12"/>
        <v>℃</v>
      </c>
    </row>
    <row r="171" spans="1:16" x14ac:dyDescent="0.35">
      <c r="A171" t="s">
        <v>2455</v>
      </c>
      <c r="D171" s="127" t="str">
        <f t="shared" si="10"/>
        <v>06</v>
      </c>
      <c r="E171" s="127" t="str">
        <f t="shared" si="15"/>
        <v>A2_11</v>
      </c>
      <c r="F171" t="s">
        <v>456</v>
      </c>
      <c r="G171" t="str">
        <f t="shared" si="11"/>
        <v>A2.11 06</v>
      </c>
      <c r="H171" t="str">
        <f>VLOOKUP(G171,Лист3!$A$4:$AN$591,5,0)</f>
        <v>IO_E3_Water_PK08_HX_1_T</v>
      </c>
      <c r="I171" t="str">
        <f>VLOOKUP(G171,Лист3!$A$4:$AN$591,16,0)</f>
        <v>гр.С</v>
      </c>
      <c r="J171" t="str">
        <f>VLOOKUP(G171,Лист3!$A$4:$AN$591,18,0)</f>
        <v>Ohm</v>
      </c>
      <c r="M171" t="s">
        <v>2866</v>
      </c>
      <c r="N171" t="s">
        <v>2084</v>
      </c>
      <c r="O171">
        <v>2</v>
      </c>
      <c r="P171" t="str">
        <f t="shared" si="12"/>
        <v>Ом</v>
      </c>
    </row>
    <row r="172" spans="1:16" x14ac:dyDescent="0.35">
      <c r="A172" t="s">
        <v>2751</v>
      </c>
      <c r="D172" s="127" t="str">
        <f t="shared" si="10"/>
        <v>06</v>
      </c>
      <c r="E172" s="127" t="str">
        <f t="shared" si="15"/>
        <v>A2_11</v>
      </c>
      <c r="F172" t="s">
        <v>456</v>
      </c>
      <c r="G172" t="str">
        <f t="shared" si="11"/>
        <v>A2.11 06</v>
      </c>
      <c r="H172" t="str">
        <f>VLOOKUP(G172,Лист3!$A$4:$AN$591,5,0)</f>
        <v>IO_E3_Water_PK08_HX_1_T</v>
      </c>
      <c r="I172" t="str">
        <f>VLOOKUP(G172,Лист3!$A$4:$AN$591,16,0)</f>
        <v>гр.С</v>
      </c>
      <c r="J172" t="str">
        <f>VLOOKUP(G172,Лист3!$A$4:$AN$591,18,0)</f>
        <v>Ohm</v>
      </c>
      <c r="M172" t="s">
        <v>2866</v>
      </c>
      <c r="N172" t="s">
        <v>2084</v>
      </c>
      <c r="O172">
        <v>1</v>
      </c>
      <c r="P172" t="str">
        <f t="shared" si="12"/>
        <v>℃</v>
      </c>
    </row>
    <row r="173" spans="1:16" x14ac:dyDescent="0.35">
      <c r="A173" t="s">
        <v>2456</v>
      </c>
      <c r="D173" s="127" t="str">
        <f t="shared" si="10"/>
        <v>07</v>
      </c>
      <c r="E173" s="127" t="str">
        <f t="shared" si="15"/>
        <v>A2_11</v>
      </c>
      <c r="F173" t="s">
        <v>456</v>
      </c>
      <c r="G173" t="str">
        <f t="shared" si="11"/>
        <v>A2.11 07</v>
      </c>
      <c r="H173" t="str">
        <f>VLOOKUP(G173,Лист3!$A$4:$AN$591,5,0)</f>
        <v>IO_E3_Heat_SGP2_T</v>
      </c>
      <c r="I173" t="str">
        <f>VLOOKUP(G173,Лист3!$A$4:$AN$591,16,0)</f>
        <v>гр.С</v>
      </c>
      <c r="J173" t="str">
        <f>VLOOKUP(G173,Лист3!$A$4:$AN$591,18,0)</f>
        <v>Ohm</v>
      </c>
      <c r="M173" t="s">
        <v>2866</v>
      </c>
      <c r="N173" t="s">
        <v>2084</v>
      </c>
      <c r="O173">
        <v>2</v>
      </c>
      <c r="P173" t="str">
        <f t="shared" si="12"/>
        <v>Ом</v>
      </c>
    </row>
    <row r="174" spans="1:16" x14ac:dyDescent="0.35">
      <c r="A174" t="s">
        <v>2752</v>
      </c>
      <c r="D174" s="127" t="str">
        <f t="shared" si="10"/>
        <v>07</v>
      </c>
      <c r="E174" s="127" t="str">
        <f t="shared" si="15"/>
        <v>A2_11</v>
      </c>
      <c r="F174" t="s">
        <v>456</v>
      </c>
      <c r="G174" t="str">
        <f t="shared" si="11"/>
        <v>A2.11 07</v>
      </c>
      <c r="H174" t="str">
        <f>VLOOKUP(G174,Лист3!$A$4:$AN$591,5,0)</f>
        <v>IO_E3_Heat_SGP2_T</v>
      </c>
      <c r="I174" t="str">
        <f>VLOOKUP(G174,Лист3!$A$4:$AN$591,16,0)</f>
        <v>гр.С</v>
      </c>
      <c r="J174" t="str">
        <f>VLOOKUP(G174,Лист3!$A$4:$AN$591,18,0)</f>
        <v>Ohm</v>
      </c>
      <c r="M174" t="s">
        <v>2866</v>
      </c>
      <c r="N174" t="s">
        <v>2084</v>
      </c>
      <c r="O174">
        <v>1</v>
      </c>
      <c r="P174" t="str">
        <f t="shared" si="12"/>
        <v>℃</v>
      </c>
    </row>
    <row r="175" spans="1:16" x14ac:dyDescent="0.35">
      <c r="A175" t="s">
        <v>2457</v>
      </c>
      <c r="D175" s="127" t="str">
        <f t="shared" si="10"/>
        <v>08</v>
      </c>
      <c r="E175" s="127" t="str">
        <f t="shared" si="15"/>
        <v>A2_11</v>
      </c>
      <c r="F175" t="s">
        <v>456</v>
      </c>
      <c r="G175" t="str">
        <f t="shared" si="11"/>
        <v>A2.11 08</v>
      </c>
      <c r="H175" t="str">
        <f>VLOOKUP(G175,Лист3!$A$4:$AN$591,5,0)</f>
        <v>Канал свободен1</v>
      </c>
      <c r="I175" t="str">
        <f>VLOOKUP(G175,Лист3!$A$4:$AN$591,16,0)</f>
        <v>-</v>
      </c>
      <c r="J175" t="str">
        <f>VLOOKUP(G175,Лист3!$A$4:$AN$591,18,0)</f>
        <v>-</v>
      </c>
      <c r="M175" t="s">
        <v>438</v>
      </c>
      <c r="N175" t="s">
        <v>438</v>
      </c>
      <c r="O175">
        <v>2</v>
      </c>
      <c r="P175" t="str">
        <f t="shared" si="12"/>
        <v>-</v>
      </c>
    </row>
    <row r="176" spans="1:16" x14ac:dyDescent="0.35">
      <c r="A176" t="s">
        <v>2753</v>
      </c>
      <c r="D176" s="127" t="str">
        <f t="shared" si="10"/>
        <v>08</v>
      </c>
      <c r="E176" s="127" t="str">
        <f t="shared" si="15"/>
        <v>A2_11</v>
      </c>
      <c r="F176" t="s">
        <v>456</v>
      </c>
      <c r="G176" t="str">
        <f t="shared" si="11"/>
        <v>A2.11 08</v>
      </c>
      <c r="H176" t="str">
        <f>VLOOKUP(G176,Лист3!$A$4:$AN$591,5,0)</f>
        <v>Канал свободен1</v>
      </c>
      <c r="I176" t="str">
        <f>VLOOKUP(G176,Лист3!$A$4:$AN$591,16,0)</f>
        <v>-</v>
      </c>
      <c r="J176" t="str">
        <f>VLOOKUP(G176,Лист3!$A$4:$AN$591,18,0)</f>
        <v>-</v>
      </c>
      <c r="M176" t="s">
        <v>438</v>
      </c>
      <c r="N176" t="s">
        <v>438</v>
      </c>
      <c r="O176">
        <v>1</v>
      </c>
      <c r="P176" t="str">
        <f t="shared" si="12"/>
        <v>-</v>
      </c>
    </row>
    <row r="177" spans="1:16" x14ac:dyDescent="0.35">
      <c r="A177" t="s">
        <v>2458</v>
      </c>
      <c r="D177" s="127" t="str">
        <f t="shared" si="10"/>
        <v>01</v>
      </c>
      <c r="E177" s="127" t="str">
        <f t="shared" si="15"/>
        <v>A2_12</v>
      </c>
      <c r="F177" t="s">
        <v>457</v>
      </c>
      <c r="G177" t="str">
        <f t="shared" si="11"/>
        <v>A2.12 01</v>
      </c>
      <c r="H177" t="str">
        <f>VLOOKUP(G177,Лист3!$A$4:$AN$591,5,0)</f>
        <v>IO_E21_Air_PK01_2_T</v>
      </c>
      <c r="I177" t="str">
        <f>VLOOKUP(G177,Лист3!$A$4:$AN$591,16,0)</f>
        <v>гр.С</v>
      </c>
      <c r="J177" t="str">
        <f>VLOOKUP(G177,Лист3!$A$4:$AN$591,18,0)</f>
        <v>Ohm</v>
      </c>
      <c r="M177" t="s">
        <v>2866</v>
      </c>
      <c r="N177" t="s">
        <v>2084</v>
      </c>
      <c r="O177">
        <v>2</v>
      </c>
      <c r="P177" t="str">
        <f t="shared" si="12"/>
        <v>Ом</v>
      </c>
    </row>
    <row r="178" spans="1:16" x14ac:dyDescent="0.35">
      <c r="A178" t="s">
        <v>2754</v>
      </c>
      <c r="D178" s="127" t="str">
        <f t="shared" si="10"/>
        <v>01</v>
      </c>
      <c r="E178" s="127" t="str">
        <f t="shared" si="15"/>
        <v>A2_12</v>
      </c>
      <c r="F178" t="s">
        <v>457</v>
      </c>
      <c r="G178" t="str">
        <f t="shared" si="11"/>
        <v>A2.12 01</v>
      </c>
      <c r="H178" t="str">
        <f>VLOOKUP(G178,Лист3!$A$4:$AN$591,5,0)</f>
        <v>IO_E21_Air_PK01_2_T</v>
      </c>
      <c r="I178" t="str">
        <f>VLOOKUP(G178,Лист3!$A$4:$AN$591,16,0)</f>
        <v>гр.С</v>
      </c>
      <c r="J178" t="str">
        <f>VLOOKUP(G178,Лист3!$A$4:$AN$591,18,0)</f>
        <v>Ohm</v>
      </c>
      <c r="M178" t="s">
        <v>2866</v>
      </c>
      <c r="N178" t="s">
        <v>2084</v>
      </c>
      <c r="O178">
        <v>1</v>
      </c>
      <c r="P178" t="str">
        <f t="shared" si="12"/>
        <v>℃</v>
      </c>
    </row>
    <row r="179" spans="1:16" x14ac:dyDescent="0.35">
      <c r="A179" t="s">
        <v>2459</v>
      </c>
      <c r="D179" s="127" t="str">
        <f t="shared" si="10"/>
        <v>02</v>
      </c>
      <c r="E179" s="127" t="str">
        <f t="shared" si="15"/>
        <v>A2_12</v>
      </c>
      <c r="F179" t="s">
        <v>457</v>
      </c>
      <c r="G179" t="str">
        <f t="shared" si="11"/>
        <v>A2.12 02</v>
      </c>
      <c r="H179" t="str">
        <f>VLOOKUP(G179,Лист3!$A$4:$AN$591,5,0)</f>
        <v>IO_E21_Air_PK02_2_T</v>
      </c>
      <c r="I179" t="str">
        <f>VLOOKUP(G179,Лист3!$A$4:$AN$591,16,0)</f>
        <v>гр.С</v>
      </c>
      <c r="J179" t="str">
        <f>VLOOKUP(G179,Лист3!$A$4:$AN$591,18,0)</f>
        <v>Ohm</v>
      </c>
      <c r="M179" t="s">
        <v>2866</v>
      </c>
      <c r="N179" t="s">
        <v>2084</v>
      </c>
      <c r="O179">
        <v>2</v>
      </c>
      <c r="P179" t="str">
        <f t="shared" si="12"/>
        <v>Ом</v>
      </c>
    </row>
    <row r="180" spans="1:16" x14ac:dyDescent="0.35">
      <c r="A180" t="s">
        <v>2755</v>
      </c>
      <c r="D180" s="127" t="str">
        <f t="shared" si="10"/>
        <v>02</v>
      </c>
      <c r="E180" s="127" t="str">
        <f t="shared" si="15"/>
        <v>A2_12</v>
      </c>
      <c r="F180" t="s">
        <v>457</v>
      </c>
      <c r="G180" t="str">
        <f t="shared" si="11"/>
        <v>A2.12 02</v>
      </c>
      <c r="H180" t="str">
        <f>VLOOKUP(G180,Лист3!$A$4:$AN$591,5,0)</f>
        <v>IO_E21_Air_PK02_2_T</v>
      </c>
      <c r="I180" t="str">
        <f>VLOOKUP(G180,Лист3!$A$4:$AN$591,16,0)</f>
        <v>гр.С</v>
      </c>
      <c r="J180" t="str">
        <f>VLOOKUP(G180,Лист3!$A$4:$AN$591,18,0)</f>
        <v>Ohm</v>
      </c>
      <c r="M180" t="s">
        <v>2866</v>
      </c>
      <c r="N180" t="s">
        <v>2084</v>
      </c>
      <c r="O180">
        <v>1</v>
      </c>
      <c r="P180" t="str">
        <f t="shared" si="12"/>
        <v>℃</v>
      </c>
    </row>
    <row r="181" spans="1:16" x14ac:dyDescent="0.35">
      <c r="A181" t="s">
        <v>2460</v>
      </c>
      <c r="D181" s="127" t="str">
        <f t="shared" si="10"/>
        <v>03</v>
      </c>
      <c r="E181" s="127" t="str">
        <f t="shared" si="15"/>
        <v>A2_12</v>
      </c>
      <c r="F181" t="s">
        <v>457</v>
      </c>
      <c r="G181" t="str">
        <f t="shared" si="11"/>
        <v>A2.12 03</v>
      </c>
      <c r="H181" t="str">
        <f>VLOOKUP(G181,Лист3!$A$4:$AN$591,5,0)</f>
        <v>IO_E21_Air_PK03_2_T</v>
      </c>
      <c r="I181" t="str">
        <f>VLOOKUP(G181,Лист3!$A$4:$AN$591,16,0)</f>
        <v>гр.С</v>
      </c>
      <c r="J181" t="str">
        <f>VLOOKUP(G181,Лист3!$A$4:$AN$591,18,0)</f>
        <v>Ohm</v>
      </c>
      <c r="M181" t="s">
        <v>2866</v>
      </c>
      <c r="N181" t="s">
        <v>2084</v>
      </c>
      <c r="O181">
        <v>2</v>
      </c>
      <c r="P181" t="str">
        <f t="shared" si="12"/>
        <v>Ом</v>
      </c>
    </row>
    <row r="182" spans="1:16" x14ac:dyDescent="0.35">
      <c r="A182" t="s">
        <v>2756</v>
      </c>
      <c r="D182" s="127" t="str">
        <f t="shared" si="10"/>
        <v>03</v>
      </c>
      <c r="E182" s="127" t="str">
        <f t="shared" si="15"/>
        <v>A2_12</v>
      </c>
      <c r="F182" t="s">
        <v>457</v>
      </c>
      <c r="G182" t="str">
        <f t="shared" si="11"/>
        <v>A2.12 03</v>
      </c>
      <c r="H182" t="str">
        <f>VLOOKUP(G182,Лист3!$A$4:$AN$591,5,0)</f>
        <v>IO_E21_Air_PK03_2_T</v>
      </c>
      <c r="I182" t="str">
        <f>VLOOKUP(G182,Лист3!$A$4:$AN$591,16,0)</f>
        <v>гр.С</v>
      </c>
      <c r="J182" t="str">
        <f>VLOOKUP(G182,Лист3!$A$4:$AN$591,18,0)</f>
        <v>Ohm</v>
      </c>
      <c r="M182" t="s">
        <v>2866</v>
      </c>
      <c r="N182" t="s">
        <v>2084</v>
      </c>
      <c r="O182">
        <v>1</v>
      </c>
      <c r="P182" t="str">
        <f t="shared" si="12"/>
        <v>℃</v>
      </c>
    </row>
    <row r="183" spans="1:16" x14ac:dyDescent="0.35">
      <c r="A183" t="s">
        <v>2461</v>
      </c>
      <c r="D183" s="127" t="str">
        <f t="shared" si="10"/>
        <v>04</v>
      </c>
      <c r="E183" s="127" t="str">
        <f t="shared" si="15"/>
        <v>A2_12</v>
      </c>
      <c r="F183" t="s">
        <v>457</v>
      </c>
      <c r="G183" t="str">
        <f t="shared" si="11"/>
        <v>A2.12 04</v>
      </c>
      <c r="H183" t="str">
        <f>VLOOKUP(G183,Лист3!$A$4:$AN$591,5,0)</f>
        <v>IO_E21_Air_PK24_2_T</v>
      </c>
      <c r="I183" t="str">
        <f>VLOOKUP(G183,Лист3!$A$4:$AN$591,16,0)</f>
        <v>гр.С</v>
      </c>
      <c r="J183" t="str">
        <f>VLOOKUP(G183,Лист3!$A$4:$AN$591,18,0)</f>
        <v>Ohm</v>
      </c>
      <c r="M183" t="s">
        <v>2866</v>
      </c>
      <c r="N183" t="s">
        <v>2084</v>
      </c>
      <c r="O183">
        <v>2</v>
      </c>
      <c r="P183" t="str">
        <f t="shared" si="12"/>
        <v>Ом</v>
      </c>
    </row>
    <row r="184" spans="1:16" x14ac:dyDescent="0.35">
      <c r="A184" t="s">
        <v>2757</v>
      </c>
      <c r="D184" s="127" t="str">
        <f t="shared" si="10"/>
        <v>04</v>
      </c>
      <c r="E184" s="127" t="str">
        <f t="shared" si="15"/>
        <v>A2_12</v>
      </c>
      <c r="F184" t="s">
        <v>457</v>
      </c>
      <c r="G184" t="str">
        <f t="shared" si="11"/>
        <v>A2.12 04</v>
      </c>
      <c r="H184" t="str">
        <f>VLOOKUP(G184,Лист3!$A$4:$AN$591,5,0)</f>
        <v>IO_E21_Air_PK24_2_T</v>
      </c>
      <c r="I184" t="str">
        <f>VLOOKUP(G184,Лист3!$A$4:$AN$591,16,0)</f>
        <v>гр.С</v>
      </c>
      <c r="J184" t="str">
        <f>VLOOKUP(G184,Лист3!$A$4:$AN$591,18,0)</f>
        <v>Ohm</v>
      </c>
      <c r="M184" t="s">
        <v>2866</v>
      </c>
      <c r="N184" t="s">
        <v>2084</v>
      </c>
      <c r="O184">
        <v>1</v>
      </c>
      <c r="P184" t="str">
        <f t="shared" si="12"/>
        <v>℃</v>
      </c>
    </row>
    <row r="185" spans="1:16" x14ac:dyDescent="0.35">
      <c r="A185" t="s">
        <v>2462</v>
      </c>
      <c r="D185" s="127" t="str">
        <f t="shared" si="10"/>
        <v>05</v>
      </c>
      <c r="E185" s="127" t="str">
        <f t="shared" si="15"/>
        <v>A2_12</v>
      </c>
      <c r="F185" t="s">
        <v>457</v>
      </c>
      <c r="G185" t="str">
        <f t="shared" si="11"/>
        <v>A2.12 05</v>
      </c>
      <c r="H185" t="str">
        <f>VLOOKUP(G185,Лист3!$A$4:$AN$591,5,0)</f>
        <v>IO_E21_Air_PK25_2_T</v>
      </c>
      <c r="I185" t="str">
        <f>VLOOKUP(G185,Лист3!$A$4:$AN$591,16,0)</f>
        <v>гр.С</v>
      </c>
      <c r="J185" t="str">
        <f>VLOOKUP(G185,Лист3!$A$4:$AN$591,18,0)</f>
        <v>Ohm</v>
      </c>
      <c r="M185" t="s">
        <v>2866</v>
      </c>
      <c r="N185" t="s">
        <v>2084</v>
      </c>
      <c r="O185">
        <v>2</v>
      </c>
      <c r="P185" t="str">
        <f t="shared" si="12"/>
        <v>Ом</v>
      </c>
    </row>
    <row r="186" spans="1:16" x14ac:dyDescent="0.35">
      <c r="A186" t="s">
        <v>2758</v>
      </c>
      <c r="D186" s="127" t="str">
        <f t="shared" si="10"/>
        <v>05</v>
      </c>
      <c r="E186" s="127" t="str">
        <f t="shared" si="15"/>
        <v>A2_12</v>
      </c>
      <c r="F186" t="s">
        <v>457</v>
      </c>
      <c r="G186" t="str">
        <f t="shared" si="11"/>
        <v>A2.12 05</v>
      </c>
      <c r="H186" t="str">
        <f>VLOOKUP(G186,Лист3!$A$4:$AN$591,5,0)</f>
        <v>IO_E21_Air_PK25_2_T</v>
      </c>
      <c r="I186" t="str">
        <f>VLOOKUP(G186,Лист3!$A$4:$AN$591,16,0)</f>
        <v>гр.С</v>
      </c>
      <c r="J186" t="str">
        <f>VLOOKUP(G186,Лист3!$A$4:$AN$591,18,0)</f>
        <v>Ohm</v>
      </c>
      <c r="M186" t="s">
        <v>2866</v>
      </c>
      <c r="N186" t="s">
        <v>2084</v>
      </c>
      <c r="O186">
        <v>1</v>
      </c>
      <c r="P186" t="str">
        <f t="shared" si="12"/>
        <v>℃</v>
      </c>
    </row>
    <row r="187" spans="1:16" x14ac:dyDescent="0.35">
      <c r="A187" t="s">
        <v>2463</v>
      </c>
      <c r="D187" s="127" t="str">
        <f t="shared" si="10"/>
        <v>06</v>
      </c>
      <c r="E187" s="127" t="str">
        <f t="shared" si="15"/>
        <v>A2_12</v>
      </c>
      <c r="F187" t="s">
        <v>457</v>
      </c>
      <c r="G187" t="str">
        <f t="shared" si="11"/>
        <v>A2.12 06</v>
      </c>
      <c r="H187" t="str">
        <f>VLOOKUP(G187,Лист3!$A$4:$AN$591,5,0)</f>
        <v>IO_E21_Air_PK26_2_T</v>
      </c>
      <c r="I187" t="str">
        <f>VLOOKUP(G187,Лист3!$A$4:$AN$591,16,0)</f>
        <v>гр.С</v>
      </c>
      <c r="J187" t="str">
        <f>VLOOKUP(G187,Лист3!$A$4:$AN$591,18,0)</f>
        <v>Ohm</v>
      </c>
      <c r="M187" t="s">
        <v>2866</v>
      </c>
      <c r="N187" t="s">
        <v>2084</v>
      </c>
      <c r="O187">
        <v>2</v>
      </c>
      <c r="P187" t="str">
        <f t="shared" si="12"/>
        <v>Ом</v>
      </c>
    </row>
    <row r="188" spans="1:16" x14ac:dyDescent="0.35">
      <c r="A188" t="s">
        <v>2759</v>
      </c>
      <c r="D188" s="127" t="str">
        <f t="shared" si="10"/>
        <v>06</v>
      </c>
      <c r="E188" s="127" t="str">
        <f t="shared" si="15"/>
        <v>A2_12</v>
      </c>
      <c r="F188" t="s">
        <v>457</v>
      </c>
      <c r="G188" t="str">
        <f t="shared" si="11"/>
        <v>A2.12 06</v>
      </c>
      <c r="H188" t="str">
        <f>VLOOKUP(G188,Лист3!$A$4:$AN$591,5,0)</f>
        <v>IO_E21_Air_PK26_2_T</v>
      </c>
      <c r="I188" t="str">
        <f>VLOOKUP(G188,Лист3!$A$4:$AN$591,16,0)</f>
        <v>гр.С</v>
      </c>
      <c r="J188" t="str">
        <f>VLOOKUP(G188,Лист3!$A$4:$AN$591,18,0)</f>
        <v>Ohm</v>
      </c>
      <c r="M188" t="s">
        <v>2866</v>
      </c>
      <c r="N188" t="s">
        <v>2084</v>
      </c>
      <c r="O188">
        <v>1</v>
      </c>
      <c r="P188" t="str">
        <f t="shared" si="12"/>
        <v>℃</v>
      </c>
    </row>
    <row r="189" spans="1:16" x14ac:dyDescent="0.35">
      <c r="A189" t="s">
        <v>2464</v>
      </c>
      <c r="D189" s="127" t="str">
        <f t="shared" si="10"/>
        <v>07</v>
      </c>
      <c r="E189" s="127" t="str">
        <f t="shared" si="15"/>
        <v>A2_12</v>
      </c>
      <c r="F189" t="s">
        <v>457</v>
      </c>
      <c r="G189" t="str">
        <f t="shared" si="11"/>
        <v>A2.12 07</v>
      </c>
      <c r="H189" t="str">
        <f>VLOOKUP(G189,Лист3!$A$4:$AN$591,5,0)</f>
        <v>IO_E22_Air_PK04_2_T</v>
      </c>
      <c r="I189" t="str">
        <f>VLOOKUP(G189,Лист3!$A$4:$AN$591,16,0)</f>
        <v>гр.С</v>
      </c>
      <c r="J189" t="str">
        <f>VLOOKUP(G189,Лист3!$A$4:$AN$591,18,0)</f>
        <v>Ohm</v>
      </c>
      <c r="M189" t="s">
        <v>2866</v>
      </c>
      <c r="N189" t="s">
        <v>2084</v>
      </c>
      <c r="O189">
        <v>2</v>
      </c>
      <c r="P189" t="str">
        <f t="shared" si="12"/>
        <v>Ом</v>
      </c>
    </row>
    <row r="190" spans="1:16" x14ac:dyDescent="0.35">
      <c r="A190" t="s">
        <v>2760</v>
      </c>
      <c r="D190" s="127" t="str">
        <f t="shared" si="10"/>
        <v>07</v>
      </c>
      <c r="E190" s="127" t="str">
        <f t="shared" si="15"/>
        <v>A2_12</v>
      </c>
      <c r="F190" t="s">
        <v>457</v>
      </c>
      <c r="G190" t="str">
        <f t="shared" si="11"/>
        <v>A2.12 07</v>
      </c>
      <c r="H190" t="str">
        <f>VLOOKUP(G190,Лист3!$A$4:$AN$591,5,0)</f>
        <v>IO_E22_Air_PK04_2_T</v>
      </c>
      <c r="I190" t="str">
        <f>VLOOKUP(G190,Лист3!$A$4:$AN$591,16,0)</f>
        <v>гр.С</v>
      </c>
      <c r="J190" t="str">
        <f>VLOOKUP(G190,Лист3!$A$4:$AN$591,18,0)</f>
        <v>Ohm</v>
      </c>
      <c r="M190" t="s">
        <v>2866</v>
      </c>
      <c r="N190" t="s">
        <v>2084</v>
      </c>
      <c r="O190">
        <v>1</v>
      </c>
      <c r="P190" t="str">
        <f t="shared" si="12"/>
        <v>℃</v>
      </c>
    </row>
    <row r="191" spans="1:16" x14ac:dyDescent="0.35">
      <c r="A191" t="s">
        <v>2465</v>
      </c>
      <c r="D191" s="127" t="str">
        <f t="shared" si="10"/>
        <v>08</v>
      </c>
      <c r="E191" s="127" t="str">
        <f t="shared" si="15"/>
        <v>A2_12</v>
      </c>
      <c r="F191" t="s">
        <v>457</v>
      </c>
      <c r="G191" t="str">
        <f t="shared" si="11"/>
        <v>A2.12 08</v>
      </c>
      <c r="H191" t="str">
        <f>VLOOKUP(G191,Лист3!$A$4:$AN$591,5,0)</f>
        <v>IO_E22_Air_PK05_2_T</v>
      </c>
      <c r="I191" t="str">
        <f>VLOOKUP(G191,Лист3!$A$4:$AN$591,16,0)</f>
        <v>гр.С</v>
      </c>
      <c r="J191" t="str">
        <f>VLOOKUP(G191,Лист3!$A$4:$AN$591,18,0)</f>
        <v>Ohm</v>
      </c>
      <c r="M191" t="s">
        <v>2866</v>
      </c>
      <c r="N191" t="s">
        <v>2084</v>
      </c>
      <c r="O191">
        <v>2</v>
      </c>
      <c r="P191" t="str">
        <f t="shared" si="12"/>
        <v>Ом</v>
      </c>
    </row>
    <row r="192" spans="1:16" x14ac:dyDescent="0.35">
      <c r="A192" t="s">
        <v>2761</v>
      </c>
      <c r="D192" s="127" t="str">
        <f t="shared" si="10"/>
        <v>08</v>
      </c>
      <c r="E192" s="127" t="str">
        <f t="shared" si="15"/>
        <v>A2_12</v>
      </c>
      <c r="F192" t="s">
        <v>457</v>
      </c>
      <c r="G192" t="str">
        <f t="shared" si="11"/>
        <v>A2.12 08</v>
      </c>
      <c r="H192" t="str">
        <f>VLOOKUP(G192,Лист3!$A$4:$AN$591,5,0)</f>
        <v>IO_E22_Air_PK05_2_T</v>
      </c>
      <c r="I192" t="str">
        <f>VLOOKUP(G192,Лист3!$A$4:$AN$591,16,0)</f>
        <v>гр.С</v>
      </c>
      <c r="J192" t="str">
        <f>VLOOKUP(G192,Лист3!$A$4:$AN$591,18,0)</f>
        <v>Ohm</v>
      </c>
      <c r="M192" t="s">
        <v>2866</v>
      </c>
      <c r="N192" t="s">
        <v>2084</v>
      </c>
      <c r="O192">
        <v>1</v>
      </c>
      <c r="P192" t="str">
        <f t="shared" si="12"/>
        <v>℃</v>
      </c>
    </row>
    <row r="193" spans="1:16" x14ac:dyDescent="0.35">
      <c r="A193" t="s">
        <v>2466</v>
      </c>
      <c r="D193" s="127" t="str">
        <f t="shared" si="10"/>
        <v>01</v>
      </c>
      <c r="E193" s="127" t="str">
        <f t="shared" si="15"/>
        <v>A2_13</v>
      </c>
      <c r="F193" t="s">
        <v>458</v>
      </c>
      <c r="G193" t="str">
        <f t="shared" si="11"/>
        <v>A2.13 01</v>
      </c>
      <c r="H193" t="str">
        <f>VLOOKUP(G193,Лист3!$A$4:$AN$591,5,0)</f>
        <v>IO_E22_Air_PK06_2_T</v>
      </c>
      <c r="I193" t="str">
        <f>VLOOKUP(G193,Лист3!$A$4:$AN$591,16,0)</f>
        <v>гр.С</v>
      </c>
      <c r="J193" t="str">
        <f>VLOOKUP(G193,Лист3!$A$4:$AN$591,18,0)</f>
        <v>Ohm</v>
      </c>
      <c r="M193" t="s">
        <v>2866</v>
      </c>
      <c r="N193" t="s">
        <v>2084</v>
      </c>
      <c r="O193">
        <v>2</v>
      </c>
      <c r="P193" t="str">
        <f t="shared" si="12"/>
        <v>Ом</v>
      </c>
    </row>
    <row r="194" spans="1:16" x14ac:dyDescent="0.35">
      <c r="A194" t="s">
        <v>2762</v>
      </c>
      <c r="D194" s="127" t="str">
        <f t="shared" ref="D194:D257" si="16">MID(A194,SEARCH("_V",A194)-2,2)</f>
        <v>01</v>
      </c>
      <c r="E194" s="127" t="str">
        <f t="shared" si="15"/>
        <v>A2_13</v>
      </c>
      <c r="F194" t="s">
        <v>458</v>
      </c>
      <c r="G194" t="str">
        <f t="shared" ref="G194:G257" si="17">_xlfn.CONCAT(F194," ",D194)</f>
        <v>A2.13 01</v>
      </c>
      <c r="H194" t="str">
        <f>VLOOKUP(G194,Лист3!$A$4:$AN$591,5,0)</f>
        <v>IO_E22_Air_PK06_2_T</v>
      </c>
      <c r="I194" t="str">
        <f>VLOOKUP(G194,Лист3!$A$4:$AN$591,16,0)</f>
        <v>гр.С</v>
      </c>
      <c r="J194" t="str">
        <f>VLOOKUP(G194,Лист3!$A$4:$AN$591,18,0)</f>
        <v>Ohm</v>
      </c>
      <c r="M194" t="s">
        <v>2866</v>
      </c>
      <c r="N194" t="s">
        <v>2084</v>
      </c>
      <c r="O194">
        <v>1</v>
      </c>
      <c r="P194" t="str">
        <f t="shared" ref="P194:P257" si="18">IF(O194=1,M194,N194)</f>
        <v>℃</v>
      </c>
    </row>
    <row r="195" spans="1:16" x14ac:dyDescent="0.35">
      <c r="A195" t="s">
        <v>2467</v>
      </c>
      <c r="D195" s="127" t="str">
        <f t="shared" si="16"/>
        <v>02</v>
      </c>
      <c r="E195" s="127" t="str">
        <f t="shared" si="15"/>
        <v>A2_13</v>
      </c>
      <c r="F195" t="s">
        <v>458</v>
      </c>
      <c r="G195" t="str">
        <f t="shared" si="17"/>
        <v>A2.13 02</v>
      </c>
      <c r="H195" t="str">
        <f>VLOOKUP(G195,Лист3!$A$4:$AN$591,5,0)</f>
        <v>IO_E22_Air_PK07_2_T</v>
      </c>
      <c r="I195" t="str">
        <f>VLOOKUP(G195,Лист3!$A$4:$AN$591,16,0)</f>
        <v>гр.С</v>
      </c>
      <c r="J195" t="str">
        <f>VLOOKUP(G195,Лист3!$A$4:$AN$591,18,0)</f>
        <v>Ohm</v>
      </c>
      <c r="M195" t="s">
        <v>2866</v>
      </c>
      <c r="N195" t="s">
        <v>2084</v>
      </c>
      <c r="O195">
        <v>2</v>
      </c>
      <c r="P195" t="str">
        <f t="shared" si="18"/>
        <v>Ом</v>
      </c>
    </row>
    <row r="196" spans="1:16" x14ac:dyDescent="0.35">
      <c r="A196" t="s">
        <v>2763</v>
      </c>
      <c r="D196" s="127" t="str">
        <f t="shared" si="16"/>
        <v>02</v>
      </c>
      <c r="E196" s="127" t="str">
        <f t="shared" si="15"/>
        <v>A2_13</v>
      </c>
      <c r="F196" t="s">
        <v>458</v>
      </c>
      <c r="G196" t="str">
        <f t="shared" si="17"/>
        <v>A2.13 02</v>
      </c>
      <c r="H196" t="str">
        <f>VLOOKUP(G196,Лист3!$A$4:$AN$591,5,0)</f>
        <v>IO_E22_Air_PK07_2_T</v>
      </c>
      <c r="I196" t="str">
        <f>VLOOKUP(G196,Лист3!$A$4:$AN$591,16,0)</f>
        <v>гр.С</v>
      </c>
      <c r="J196" t="str">
        <f>VLOOKUP(G196,Лист3!$A$4:$AN$591,18,0)</f>
        <v>Ohm</v>
      </c>
      <c r="M196" t="s">
        <v>2866</v>
      </c>
      <c r="N196" t="s">
        <v>2084</v>
      </c>
      <c r="O196">
        <v>1</v>
      </c>
      <c r="P196" t="str">
        <f t="shared" si="18"/>
        <v>℃</v>
      </c>
    </row>
    <row r="197" spans="1:16" x14ac:dyDescent="0.35">
      <c r="A197" t="s">
        <v>2468</v>
      </c>
      <c r="D197" s="127" t="str">
        <f t="shared" si="16"/>
        <v>03</v>
      </c>
      <c r="E197" s="127" t="str">
        <f t="shared" si="15"/>
        <v>A2_13</v>
      </c>
      <c r="F197" t="s">
        <v>458</v>
      </c>
      <c r="G197" t="str">
        <f t="shared" si="17"/>
        <v>A2.13 03</v>
      </c>
      <c r="H197" t="str">
        <f>VLOOKUP(G197,Лист3!$A$4:$AN$591,5,0)</f>
        <v>IO_E22_Air_PK20_2_T</v>
      </c>
      <c r="I197" t="str">
        <f>VLOOKUP(G197,Лист3!$A$4:$AN$591,16,0)</f>
        <v>гр.С</v>
      </c>
      <c r="J197" t="str">
        <f>VLOOKUP(G197,Лист3!$A$4:$AN$591,18,0)</f>
        <v>Ohm</v>
      </c>
      <c r="M197" t="s">
        <v>2866</v>
      </c>
      <c r="N197" t="s">
        <v>2084</v>
      </c>
      <c r="O197">
        <v>2</v>
      </c>
      <c r="P197" t="str">
        <f t="shared" si="18"/>
        <v>Ом</v>
      </c>
    </row>
    <row r="198" spans="1:16" x14ac:dyDescent="0.35">
      <c r="A198" t="s">
        <v>2764</v>
      </c>
      <c r="D198" s="127" t="str">
        <f t="shared" si="16"/>
        <v>03</v>
      </c>
      <c r="E198" s="127" t="str">
        <f t="shared" si="15"/>
        <v>A2_13</v>
      </c>
      <c r="F198" t="s">
        <v>458</v>
      </c>
      <c r="G198" t="str">
        <f t="shared" si="17"/>
        <v>A2.13 03</v>
      </c>
      <c r="H198" t="str">
        <f>VLOOKUP(G198,Лист3!$A$4:$AN$591,5,0)</f>
        <v>IO_E22_Air_PK20_2_T</v>
      </c>
      <c r="I198" t="str">
        <f>VLOOKUP(G198,Лист3!$A$4:$AN$591,16,0)</f>
        <v>гр.С</v>
      </c>
      <c r="J198" t="str">
        <f>VLOOKUP(G198,Лист3!$A$4:$AN$591,18,0)</f>
        <v>Ohm</v>
      </c>
      <c r="M198" t="s">
        <v>2866</v>
      </c>
      <c r="N198" t="s">
        <v>2084</v>
      </c>
      <c r="O198">
        <v>1</v>
      </c>
      <c r="P198" t="str">
        <f t="shared" si="18"/>
        <v>℃</v>
      </c>
    </row>
    <row r="199" spans="1:16" x14ac:dyDescent="0.35">
      <c r="A199" t="s">
        <v>2469</v>
      </c>
      <c r="D199" s="127" t="str">
        <f t="shared" si="16"/>
        <v>04</v>
      </c>
      <c r="E199" s="127" t="str">
        <f t="shared" si="15"/>
        <v>A2_13</v>
      </c>
      <c r="F199" t="s">
        <v>458</v>
      </c>
      <c r="G199" t="str">
        <f t="shared" si="17"/>
        <v>A2.13 04</v>
      </c>
      <c r="H199" t="str">
        <f>VLOOKUP(G199,Лист3!$A$4:$AN$591,5,0)</f>
        <v>IO_E22_Air_PK21_2_T</v>
      </c>
      <c r="I199" t="str">
        <f>VLOOKUP(G199,Лист3!$A$4:$AN$591,16,0)</f>
        <v>гр.С</v>
      </c>
      <c r="J199" t="str">
        <f>VLOOKUP(G199,Лист3!$A$4:$AN$591,18,0)</f>
        <v>Ohm</v>
      </c>
      <c r="M199" t="s">
        <v>2866</v>
      </c>
      <c r="N199" t="s">
        <v>2084</v>
      </c>
      <c r="O199">
        <v>2</v>
      </c>
      <c r="P199" t="str">
        <f t="shared" si="18"/>
        <v>Ом</v>
      </c>
    </row>
    <row r="200" spans="1:16" x14ac:dyDescent="0.35">
      <c r="A200" t="s">
        <v>2765</v>
      </c>
      <c r="D200" s="127" t="str">
        <f t="shared" si="16"/>
        <v>04</v>
      </c>
      <c r="E200" s="127" t="str">
        <f t="shared" si="15"/>
        <v>A2_13</v>
      </c>
      <c r="F200" t="s">
        <v>458</v>
      </c>
      <c r="G200" t="str">
        <f t="shared" si="17"/>
        <v>A2.13 04</v>
      </c>
      <c r="H200" t="str">
        <f>VLOOKUP(G200,Лист3!$A$4:$AN$591,5,0)</f>
        <v>IO_E22_Air_PK21_2_T</v>
      </c>
      <c r="I200" t="str">
        <f>VLOOKUP(G200,Лист3!$A$4:$AN$591,16,0)</f>
        <v>гр.С</v>
      </c>
      <c r="J200" t="str">
        <f>VLOOKUP(G200,Лист3!$A$4:$AN$591,18,0)</f>
        <v>Ohm</v>
      </c>
      <c r="M200" t="s">
        <v>2866</v>
      </c>
      <c r="N200" t="s">
        <v>2084</v>
      </c>
      <c r="O200">
        <v>1</v>
      </c>
      <c r="P200" t="str">
        <f t="shared" si="18"/>
        <v>℃</v>
      </c>
    </row>
    <row r="201" spans="1:16" x14ac:dyDescent="0.35">
      <c r="A201" t="s">
        <v>2470</v>
      </c>
      <c r="D201" s="127" t="str">
        <f t="shared" si="16"/>
        <v>05</v>
      </c>
      <c r="E201" s="127" t="str">
        <f t="shared" si="15"/>
        <v>A2_13</v>
      </c>
      <c r="F201" t="s">
        <v>458</v>
      </c>
      <c r="G201" t="str">
        <f t="shared" si="17"/>
        <v>A2.13 05</v>
      </c>
      <c r="H201" t="str">
        <f>VLOOKUP(G201,Лист3!$A$4:$AN$591,5,0)</f>
        <v>IO_E22_Air_PK22_2_T</v>
      </c>
      <c r="I201" t="str">
        <f>VLOOKUP(G201,Лист3!$A$4:$AN$591,16,0)</f>
        <v>гр.С</v>
      </c>
      <c r="J201" t="str">
        <f>VLOOKUP(G201,Лист3!$A$4:$AN$591,18,0)</f>
        <v>Ohm</v>
      </c>
      <c r="M201" t="s">
        <v>2866</v>
      </c>
      <c r="N201" t="s">
        <v>2084</v>
      </c>
      <c r="O201">
        <v>2</v>
      </c>
      <c r="P201" t="str">
        <f t="shared" si="18"/>
        <v>Ом</v>
      </c>
    </row>
    <row r="202" spans="1:16" x14ac:dyDescent="0.35">
      <c r="A202" t="s">
        <v>2766</v>
      </c>
      <c r="D202" s="127" t="str">
        <f t="shared" si="16"/>
        <v>05</v>
      </c>
      <c r="E202" s="127" t="str">
        <f t="shared" si="15"/>
        <v>A2_13</v>
      </c>
      <c r="F202" t="s">
        <v>458</v>
      </c>
      <c r="G202" t="str">
        <f t="shared" si="17"/>
        <v>A2.13 05</v>
      </c>
      <c r="H202" t="str">
        <f>VLOOKUP(G202,Лист3!$A$4:$AN$591,5,0)</f>
        <v>IO_E22_Air_PK22_2_T</v>
      </c>
      <c r="I202" t="str">
        <f>VLOOKUP(G202,Лист3!$A$4:$AN$591,16,0)</f>
        <v>гр.С</v>
      </c>
      <c r="J202" t="str">
        <f>VLOOKUP(G202,Лист3!$A$4:$AN$591,18,0)</f>
        <v>Ohm</v>
      </c>
      <c r="M202" t="s">
        <v>2866</v>
      </c>
      <c r="N202" t="s">
        <v>2084</v>
      </c>
      <c r="O202">
        <v>1</v>
      </c>
      <c r="P202" t="str">
        <f t="shared" si="18"/>
        <v>℃</v>
      </c>
    </row>
    <row r="203" spans="1:16" x14ac:dyDescent="0.35">
      <c r="A203" t="s">
        <v>2471</v>
      </c>
      <c r="D203" s="127" t="str">
        <f t="shared" si="16"/>
        <v>06</v>
      </c>
      <c r="E203" s="127" t="str">
        <f t="shared" si="15"/>
        <v>A2_13</v>
      </c>
      <c r="F203" t="s">
        <v>458</v>
      </c>
      <c r="G203" t="str">
        <f t="shared" si="17"/>
        <v>A2.13 06</v>
      </c>
      <c r="H203" t="str">
        <f>VLOOKUP(G203,Лист3!$A$4:$AN$591,5,0)</f>
        <v>IO_E22_Air_PK23_2_T</v>
      </c>
      <c r="I203" t="str">
        <f>VLOOKUP(G203,Лист3!$A$4:$AN$591,16,0)</f>
        <v>гр.С</v>
      </c>
      <c r="J203" t="str">
        <f>VLOOKUP(G203,Лист3!$A$4:$AN$591,18,0)</f>
        <v>Ohm</v>
      </c>
      <c r="M203" t="s">
        <v>2866</v>
      </c>
      <c r="N203" t="s">
        <v>2084</v>
      </c>
      <c r="O203">
        <v>2</v>
      </c>
      <c r="P203" t="str">
        <f t="shared" si="18"/>
        <v>Ом</v>
      </c>
    </row>
    <row r="204" spans="1:16" x14ac:dyDescent="0.35">
      <c r="A204" t="s">
        <v>2767</v>
      </c>
      <c r="D204" s="127" t="str">
        <f t="shared" si="16"/>
        <v>06</v>
      </c>
      <c r="E204" s="127" t="str">
        <f t="shared" si="15"/>
        <v>A2_13</v>
      </c>
      <c r="F204" t="s">
        <v>458</v>
      </c>
      <c r="G204" t="str">
        <f t="shared" si="17"/>
        <v>A2.13 06</v>
      </c>
      <c r="H204" t="str">
        <f>VLOOKUP(G204,Лист3!$A$4:$AN$591,5,0)</f>
        <v>IO_E22_Air_PK23_2_T</v>
      </c>
      <c r="I204" t="str">
        <f>VLOOKUP(G204,Лист3!$A$4:$AN$591,16,0)</f>
        <v>гр.С</v>
      </c>
      <c r="J204" t="str">
        <f>VLOOKUP(G204,Лист3!$A$4:$AN$591,18,0)</f>
        <v>Ohm</v>
      </c>
      <c r="M204" t="s">
        <v>2866</v>
      </c>
      <c r="N204" t="s">
        <v>2084</v>
      </c>
      <c r="O204">
        <v>1</v>
      </c>
      <c r="P204" t="str">
        <f t="shared" si="18"/>
        <v>℃</v>
      </c>
    </row>
    <row r="205" spans="1:16" x14ac:dyDescent="0.35">
      <c r="A205" t="s">
        <v>2472</v>
      </c>
      <c r="D205" s="127" t="str">
        <f t="shared" si="16"/>
        <v>07</v>
      </c>
      <c r="E205" s="127" t="str">
        <f t="shared" si="15"/>
        <v>A2_13</v>
      </c>
      <c r="F205" t="s">
        <v>458</v>
      </c>
      <c r="G205" t="str">
        <f t="shared" si="17"/>
        <v>A2.13 07</v>
      </c>
      <c r="H205" t="str">
        <f>VLOOKUP(G205,Лист3!$A$4:$AN$591,5,0)</f>
        <v>IO_E3_Air_PK14_2_T</v>
      </c>
      <c r="I205" t="str">
        <f>VLOOKUP(G205,Лист3!$A$4:$AN$591,16,0)</f>
        <v>гр.С</v>
      </c>
      <c r="J205" t="str">
        <f>VLOOKUP(G205,Лист3!$A$4:$AN$591,18,0)</f>
        <v>Ohm</v>
      </c>
      <c r="M205" t="s">
        <v>2866</v>
      </c>
      <c r="N205" t="s">
        <v>2084</v>
      </c>
      <c r="O205">
        <v>2</v>
      </c>
      <c r="P205" t="str">
        <f t="shared" si="18"/>
        <v>Ом</v>
      </c>
    </row>
    <row r="206" spans="1:16" x14ac:dyDescent="0.35">
      <c r="A206" t="s">
        <v>2768</v>
      </c>
      <c r="D206" s="127" t="str">
        <f t="shared" si="16"/>
        <v>07</v>
      </c>
      <c r="E206" s="127" t="str">
        <f t="shared" si="15"/>
        <v>A2_13</v>
      </c>
      <c r="F206" t="s">
        <v>458</v>
      </c>
      <c r="G206" t="str">
        <f t="shared" si="17"/>
        <v>A2.13 07</v>
      </c>
      <c r="H206" t="str">
        <f>VLOOKUP(G206,Лист3!$A$4:$AN$591,5,0)</f>
        <v>IO_E3_Air_PK14_2_T</v>
      </c>
      <c r="I206" t="str">
        <f>VLOOKUP(G206,Лист3!$A$4:$AN$591,16,0)</f>
        <v>гр.С</v>
      </c>
      <c r="J206" t="str">
        <f>VLOOKUP(G206,Лист3!$A$4:$AN$591,18,0)</f>
        <v>Ohm</v>
      </c>
      <c r="M206" t="s">
        <v>2866</v>
      </c>
      <c r="N206" t="s">
        <v>2084</v>
      </c>
      <c r="O206">
        <v>1</v>
      </c>
      <c r="P206" t="str">
        <f t="shared" si="18"/>
        <v>℃</v>
      </c>
    </row>
    <row r="207" spans="1:16" x14ac:dyDescent="0.35">
      <c r="A207" t="s">
        <v>2473</v>
      </c>
      <c r="D207" s="127" t="str">
        <f t="shared" si="16"/>
        <v>08</v>
      </c>
      <c r="E207" s="127" t="str">
        <f t="shared" si="15"/>
        <v>A2_13</v>
      </c>
      <c r="F207" t="s">
        <v>458</v>
      </c>
      <c r="G207" t="str">
        <f t="shared" si="17"/>
        <v>A2.13 08</v>
      </c>
      <c r="H207" t="str">
        <f>VLOOKUP(G207,Лист3!$A$4:$AN$591,5,0)</f>
        <v>IO_E3_Air_PK13_2_T</v>
      </c>
      <c r="I207" t="str">
        <f>VLOOKUP(G207,Лист3!$A$4:$AN$591,16,0)</f>
        <v>гр.С</v>
      </c>
      <c r="J207" t="str">
        <f>VLOOKUP(G207,Лист3!$A$4:$AN$591,18,0)</f>
        <v>Ohm</v>
      </c>
      <c r="M207" t="s">
        <v>2866</v>
      </c>
      <c r="N207" t="s">
        <v>2084</v>
      </c>
      <c r="O207">
        <v>2</v>
      </c>
      <c r="P207" t="str">
        <f t="shared" si="18"/>
        <v>Ом</v>
      </c>
    </row>
    <row r="208" spans="1:16" x14ac:dyDescent="0.35">
      <c r="A208" t="s">
        <v>2769</v>
      </c>
      <c r="D208" s="127" t="str">
        <f t="shared" si="16"/>
        <v>08</v>
      </c>
      <c r="E208" s="127" t="str">
        <f t="shared" si="15"/>
        <v>A2_13</v>
      </c>
      <c r="F208" t="s">
        <v>458</v>
      </c>
      <c r="G208" t="str">
        <f t="shared" si="17"/>
        <v>A2.13 08</v>
      </c>
      <c r="H208" t="str">
        <f>VLOOKUP(G208,Лист3!$A$4:$AN$591,5,0)</f>
        <v>IO_E3_Air_PK13_2_T</v>
      </c>
      <c r="I208" t="str">
        <f>VLOOKUP(G208,Лист3!$A$4:$AN$591,16,0)</f>
        <v>гр.С</v>
      </c>
      <c r="J208" t="str">
        <f>VLOOKUP(G208,Лист3!$A$4:$AN$591,18,0)</f>
        <v>Ohm</v>
      </c>
      <c r="M208" t="s">
        <v>2866</v>
      </c>
      <c r="N208" t="s">
        <v>2084</v>
      </c>
      <c r="O208">
        <v>1</v>
      </c>
      <c r="P208" t="str">
        <f t="shared" si="18"/>
        <v>℃</v>
      </c>
    </row>
    <row r="209" spans="1:16" x14ac:dyDescent="0.35">
      <c r="A209" t="s">
        <v>2474</v>
      </c>
      <c r="D209" s="127" t="str">
        <f t="shared" si="16"/>
        <v>01</v>
      </c>
      <c r="E209" s="127" t="str">
        <f t="shared" si="15"/>
        <v>A2_14</v>
      </c>
      <c r="F209" t="s">
        <v>459</v>
      </c>
      <c r="G209" t="str">
        <f t="shared" si="17"/>
        <v>A2.14 01</v>
      </c>
      <c r="H209" t="str">
        <f>VLOOKUP(G209,Лист3!$A$4:$AN$591,5,0)</f>
        <v>IO_E3_Air_PK12_2_T</v>
      </c>
      <c r="I209" t="str">
        <f>VLOOKUP(G209,Лист3!$A$4:$AN$591,16,0)</f>
        <v>гр.С</v>
      </c>
      <c r="J209" t="str">
        <f>VLOOKUP(G209,Лист3!$A$4:$AN$591,18,0)</f>
        <v>Ohm</v>
      </c>
      <c r="M209" t="s">
        <v>2866</v>
      </c>
      <c r="N209" t="s">
        <v>2084</v>
      </c>
      <c r="O209">
        <v>2</v>
      </c>
      <c r="P209" t="str">
        <f t="shared" si="18"/>
        <v>Ом</v>
      </c>
    </row>
    <row r="210" spans="1:16" x14ac:dyDescent="0.35">
      <c r="A210" t="s">
        <v>2770</v>
      </c>
      <c r="D210" s="127" t="str">
        <f t="shared" si="16"/>
        <v>01</v>
      </c>
      <c r="E210" s="127" t="str">
        <f t="shared" si="15"/>
        <v>A2_14</v>
      </c>
      <c r="F210" t="s">
        <v>459</v>
      </c>
      <c r="G210" t="str">
        <f t="shared" si="17"/>
        <v>A2.14 01</v>
      </c>
      <c r="H210" t="str">
        <f>VLOOKUP(G210,Лист3!$A$4:$AN$591,5,0)</f>
        <v>IO_E3_Air_PK12_2_T</v>
      </c>
      <c r="I210" t="str">
        <f>VLOOKUP(G210,Лист3!$A$4:$AN$591,16,0)</f>
        <v>гр.С</v>
      </c>
      <c r="J210" t="str">
        <f>VLOOKUP(G210,Лист3!$A$4:$AN$591,18,0)</f>
        <v>Ohm</v>
      </c>
      <c r="M210" t="s">
        <v>2866</v>
      </c>
      <c r="N210" t="s">
        <v>2084</v>
      </c>
      <c r="O210">
        <v>1</v>
      </c>
      <c r="P210" t="str">
        <f t="shared" si="18"/>
        <v>℃</v>
      </c>
    </row>
    <row r="211" spans="1:16" x14ac:dyDescent="0.35">
      <c r="A211" t="s">
        <v>2475</v>
      </c>
      <c r="D211" s="127" t="str">
        <f t="shared" si="16"/>
        <v>02</v>
      </c>
      <c r="E211" s="127" t="str">
        <f t="shared" si="15"/>
        <v>A2_14</v>
      </c>
      <c r="F211" t="s">
        <v>459</v>
      </c>
      <c r="G211" t="str">
        <f t="shared" si="17"/>
        <v>A2.14 02</v>
      </c>
      <c r="H211" t="str">
        <f>VLOOKUP(G211,Лист3!$A$4:$AN$591,5,0)</f>
        <v>IO_E3_Air_PK11_2_T</v>
      </c>
      <c r="I211" t="str">
        <f>VLOOKUP(G211,Лист3!$A$4:$AN$591,16,0)</f>
        <v>гр.С</v>
      </c>
      <c r="J211" t="str">
        <f>VLOOKUP(G211,Лист3!$A$4:$AN$591,18,0)</f>
        <v>Ohm</v>
      </c>
      <c r="M211" t="s">
        <v>2866</v>
      </c>
      <c r="N211" t="s">
        <v>2084</v>
      </c>
      <c r="O211">
        <v>2</v>
      </c>
      <c r="P211" t="str">
        <f t="shared" si="18"/>
        <v>Ом</v>
      </c>
    </row>
    <row r="212" spans="1:16" x14ac:dyDescent="0.35">
      <c r="A212" t="s">
        <v>2771</v>
      </c>
      <c r="D212" s="127" t="str">
        <f t="shared" si="16"/>
        <v>02</v>
      </c>
      <c r="E212" s="127" t="str">
        <f t="shared" si="15"/>
        <v>A2_14</v>
      </c>
      <c r="F212" t="s">
        <v>459</v>
      </c>
      <c r="G212" t="str">
        <f t="shared" si="17"/>
        <v>A2.14 02</v>
      </c>
      <c r="H212" t="str">
        <f>VLOOKUP(G212,Лист3!$A$4:$AN$591,5,0)</f>
        <v>IO_E3_Air_PK11_2_T</v>
      </c>
      <c r="I212" t="str">
        <f>VLOOKUP(G212,Лист3!$A$4:$AN$591,16,0)</f>
        <v>гр.С</v>
      </c>
      <c r="J212" t="str">
        <f>VLOOKUP(G212,Лист3!$A$4:$AN$591,18,0)</f>
        <v>Ohm</v>
      </c>
      <c r="M212" t="s">
        <v>2866</v>
      </c>
      <c r="N212" t="s">
        <v>2084</v>
      </c>
      <c r="O212">
        <v>1</v>
      </c>
      <c r="P212" t="str">
        <f t="shared" si="18"/>
        <v>℃</v>
      </c>
    </row>
    <row r="213" spans="1:16" x14ac:dyDescent="0.35">
      <c r="A213" t="s">
        <v>2476</v>
      </c>
      <c r="D213" s="127" t="str">
        <f t="shared" si="16"/>
        <v>03</v>
      </c>
      <c r="E213" s="127" t="str">
        <f t="shared" si="15"/>
        <v>A2_14</v>
      </c>
      <c r="F213" t="s">
        <v>459</v>
      </c>
      <c r="G213" t="str">
        <f t="shared" si="17"/>
        <v>A2.14 03</v>
      </c>
      <c r="H213" t="str">
        <f>VLOOKUP(G213,Лист3!$A$4:$AN$591,5,0)</f>
        <v>IO_E3_Air_PK10_2_T</v>
      </c>
      <c r="I213" t="str">
        <f>VLOOKUP(G213,Лист3!$A$4:$AN$591,16,0)</f>
        <v>гр.С</v>
      </c>
      <c r="J213" t="str">
        <f>VLOOKUP(G213,Лист3!$A$4:$AN$591,18,0)</f>
        <v>Ohm</v>
      </c>
      <c r="M213" t="s">
        <v>2866</v>
      </c>
      <c r="N213" t="s">
        <v>2084</v>
      </c>
      <c r="O213">
        <v>2</v>
      </c>
      <c r="P213" t="str">
        <f t="shared" si="18"/>
        <v>Ом</v>
      </c>
    </row>
    <row r="214" spans="1:16" x14ac:dyDescent="0.35">
      <c r="A214" t="s">
        <v>2772</v>
      </c>
      <c r="D214" s="127" t="str">
        <f t="shared" si="16"/>
        <v>03</v>
      </c>
      <c r="E214" s="127" t="str">
        <f t="shared" si="15"/>
        <v>A2_14</v>
      </c>
      <c r="F214" t="s">
        <v>459</v>
      </c>
      <c r="G214" t="str">
        <f t="shared" si="17"/>
        <v>A2.14 03</v>
      </c>
      <c r="H214" t="str">
        <f>VLOOKUP(G214,Лист3!$A$4:$AN$591,5,0)</f>
        <v>IO_E3_Air_PK10_2_T</v>
      </c>
      <c r="I214" t="str">
        <f>VLOOKUP(G214,Лист3!$A$4:$AN$591,16,0)</f>
        <v>гр.С</v>
      </c>
      <c r="J214" t="str">
        <f>VLOOKUP(G214,Лист3!$A$4:$AN$591,18,0)</f>
        <v>Ohm</v>
      </c>
      <c r="M214" t="s">
        <v>2866</v>
      </c>
      <c r="N214" t="s">
        <v>2084</v>
      </c>
      <c r="O214">
        <v>1</v>
      </c>
      <c r="P214" t="str">
        <f t="shared" si="18"/>
        <v>℃</v>
      </c>
    </row>
    <row r="215" spans="1:16" x14ac:dyDescent="0.35">
      <c r="A215" t="s">
        <v>2477</v>
      </c>
      <c r="D215" s="127" t="str">
        <f t="shared" si="16"/>
        <v>04</v>
      </c>
      <c r="E215" s="127" t="str">
        <f t="shared" si="15"/>
        <v>A2_14</v>
      </c>
      <c r="F215" t="s">
        <v>459</v>
      </c>
      <c r="G215" t="str">
        <f t="shared" si="17"/>
        <v>A2.14 04</v>
      </c>
      <c r="H215" t="str">
        <f>VLOOKUP(G215,Лист3!$A$4:$AN$591,5,0)</f>
        <v>IO_E3_Air_PK09_2_T</v>
      </c>
      <c r="I215" t="str">
        <f>VLOOKUP(G215,Лист3!$A$4:$AN$591,16,0)</f>
        <v>гр.С</v>
      </c>
      <c r="J215" t="str">
        <f>VLOOKUP(G215,Лист3!$A$4:$AN$591,18,0)</f>
        <v>Ohm</v>
      </c>
      <c r="M215" t="s">
        <v>2866</v>
      </c>
      <c r="N215" t="s">
        <v>2084</v>
      </c>
      <c r="O215">
        <v>2</v>
      </c>
      <c r="P215" t="str">
        <f t="shared" si="18"/>
        <v>Ом</v>
      </c>
    </row>
    <row r="216" spans="1:16" x14ac:dyDescent="0.35">
      <c r="A216" t="s">
        <v>2773</v>
      </c>
      <c r="D216" s="127" t="str">
        <f t="shared" si="16"/>
        <v>04</v>
      </c>
      <c r="E216" s="127" t="str">
        <f t="shared" si="15"/>
        <v>A2_14</v>
      </c>
      <c r="F216" t="s">
        <v>459</v>
      </c>
      <c r="G216" t="str">
        <f t="shared" si="17"/>
        <v>A2.14 04</v>
      </c>
      <c r="H216" t="str">
        <f>VLOOKUP(G216,Лист3!$A$4:$AN$591,5,0)</f>
        <v>IO_E3_Air_PK09_2_T</v>
      </c>
      <c r="I216" t="str">
        <f>VLOOKUP(G216,Лист3!$A$4:$AN$591,16,0)</f>
        <v>гр.С</v>
      </c>
      <c r="J216" t="str">
        <f>VLOOKUP(G216,Лист3!$A$4:$AN$591,18,0)</f>
        <v>Ohm</v>
      </c>
      <c r="M216" t="s">
        <v>2866</v>
      </c>
      <c r="N216" t="s">
        <v>2084</v>
      </c>
      <c r="O216">
        <v>1</v>
      </c>
      <c r="P216" t="str">
        <f t="shared" si="18"/>
        <v>℃</v>
      </c>
    </row>
    <row r="217" spans="1:16" x14ac:dyDescent="0.35">
      <c r="A217" t="s">
        <v>2478</v>
      </c>
      <c r="D217" s="127" t="str">
        <f t="shared" si="16"/>
        <v>05</v>
      </c>
      <c r="E217" s="127" t="str">
        <f t="shared" si="15"/>
        <v>A2_14</v>
      </c>
      <c r="F217" t="s">
        <v>459</v>
      </c>
      <c r="G217" t="str">
        <f t="shared" si="17"/>
        <v>A2.14 05</v>
      </c>
      <c r="H217" t="str">
        <f>VLOOKUP(G217,Лист3!$A$4:$AN$591,5,0)</f>
        <v>IO_E3_Air_PK15_2_T</v>
      </c>
      <c r="I217" t="str">
        <f>VLOOKUP(G217,Лист3!$A$4:$AN$591,16,0)</f>
        <v>гр.С</v>
      </c>
      <c r="J217" t="str">
        <f>VLOOKUP(G217,Лист3!$A$4:$AN$591,18,0)</f>
        <v>Ohm</v>
      </c>
      <c r="M217" t="s">
        <v>2866</v>
      </c>
      <c r="N217" t="s">
        <v>2084</v>
      </c>
      <c r="O217">
        <v>2</v>
      </c>
      <c r="P217" t="str">
        <f t="shared" si="18"/>
        <v>Ом</v>
      </c>
    </row>
    <row r="218" spans="1:16" x14ac:dyDescent="0.35">
      <c r="A218" t="s">
        <v>2774</v>
      </c>
      <c r="D218" s="127" t="str">
        <f t="shared" si="16"/>
        <v>05</v>
      </c>
      <c r="E218" s="127" t="str">
        <f t="shared" si="15"/>
        <v>A2_14</v>
      </c>
      <c r="F218" t="s">
        <v>459</v>
      </c>
      <c r="G218" t="str">
        <f t="shared" si="17"/>
        <v>A2.14 05</v>
      </c>
      <c r="H218" t="str">
        <f>VLOOKUP(G218,Лист3!$A$4:$AN$591,5,0)</f>
        <v>IO_E3_Air_PK15_2_T</v>
      </c>
      <c r="I218" t="str">
        <f>VLOOKUP(G218,Лист3!$A$4:$AN$591,16,0)</f>
        <v>гр.С</v>
      </c>
      <c r="J218" t="str">
        <f>VLOOKUP(G218,Лист3!$A$4:$AN$591,18,0)</f>
        <v>Ohm</v>
      </c>
      <c r="M218" t="s">
        <v>2866</v>
      </c>
      <c r="N218" t="s">
        <v>2084</v>
      </c>
      <c r="O218">
        <v>1</v>
      </c>
      <c r="P218" t="str">
        <f t="shared" si="18"/>
        <v>℃</v>
      </c>
    </row>
    <row r="219" spans="1:16" x14ac:dyDescent="0.35">
      <c r="A219" t="s">
        <v>2479</v>
      </c>
      <c r="D219" s="127" t="str">
        <f t="shared" si="16"/>
        <v>06</v>
      </c>
      <c r="E219" s="127" t="str">
        <f t="shared" si="15"/>
        <v>A2_14</v>
      </c>
      <c r="F219" t="s">
        <v>459</v>
      </c>
      <c r="G219" t="str">
        <f t="shared" si="17"/>
        <v>A2.14 06</v>
      </c>
      <c r="H219" t="str">
        <f>VLOOKUP(G219,Лист3!$A$4:$AN$591,5,0)</f>
        <v>IO_E3_Air_PK16_2_T</v>
      </c>
      <c r="I219" t="str">
        <f>VLOOKUP(G219,Лист3!$A$4:$AN$591,16,0)</f>
        <v>гр.С</v>
      </c>
      <c r="J219" t="str">
        <f>VLOOKUP(G219,Лист3!$A$4:$AN$591,18,0)</f>
        <v>Ohm</v>
      </c>
      <c r="M219" t="s">
        <v>2866</v>
      </c>
      <c r="N219" t="s">
        <v>2084</v>
      </c>
      <c r="O219">
        <v>2</v>
      </c>
      <c r="P219" t="str">
        <f t="shared" si="18"/>
        <v>Ом</v>
      </c>
    </row>
    <row r="220" spans="1:16" x14ac:dyDescent="0.35">
      <c r="A220" t="s">
        <v>2775</v>
      </c>
      <c r="D220" s="127" t="str">
        <f t="shared" si="16"/>
        <v>06</v>
      </c>
      <c r="E220" s="127" t="str">
        <f t="shared" si="15"/>
        <v>A2_14</v>
      </c>
      <c r="F220" t="s">
        <v>459</v>
      </c>
      <c r="G220" t="str">
        <f t="shared" si="17"/>
        <v>A2.14 06</v>
      </c>
      <c r="H220" t="str">
        <f>VLOOKUP(G220,Лист3!$A$4:$AN$591,5,0)</f>
        <v>IO_E3_Air_PK16_2_T</v>
      </c>
      <c r="I220" t="str">
        <f>VLOOKUP(G220,Лист3!$A$4:$AN$591,16,0)</f>
        <v>гр.С</v>
      </c>
      <c r="J220" t="str">
        <f>VLOOKUP(G220,Лист3!$A$4:$AN$591,18,0)</f>
        <v>Ohm</v>
      </c>
      <c r="M220" t="s">
        <v>2866</v>
      </c>
      <c r="N220" t="s">
        <v>2084</v>
      </c>
      <c r="O220">
        <v>1</v>
      </c>
      <c r="P220" t="str">
        <f t="shared" si="18"/>
        <v>℃</v>
      </c>
    </row>
    <row r="221" spans="1:16" x14ac:dyDescent="0.35">
      <c r="A221" t="s">
        <v>2480</v>
      </c>
      <c r="D221" s="127" t="str">
        <f t="shared" si="16"/>
        <v>07</v>
      </c>
      <c r="E221" s="127" t="str">
        <f t="shared" si="15"/>
        <v>A2_14</v>
      </c>
      <c r="F221" t="s">
        <v>459</v>
      </c>
      <c r="G221" t="str">
        <f t="shared" si="17"/>
        <v>A2.14 07</v>
      </c>
      <c r="H221" t="str">
        <f>VLOOKUP(G221,Лист3!$A$4:$AN$591,5,0)</f>
        <v>IO_E3_Air_PK17_2_T</v>
      </c>
      <c r="I221" t="str">
        <f>VLOOKUP(G221,Лист3!$A$4:$AN$591,16,0)</f>
        <v>гр.С</v>
      </c>
      <c r="J221" t="str">
        <f>VLOOKUP(G221,Лист3!$A$4:$AN$591,18,0)</f>
        <v>Ohm</v>
      </c>
      <c r="M221" t="s">
        <v>2866</v>
      </c>
      <c r="N221" t="s">
        <v>2084</v>
      </c>
      <c r="O221">
        <v>2</v>
      </c>
      <c r="P221" t="str">
        <f t="shared" si="18"/>
        <v>Ом</v>
      </c>
    </row>
    <row r="222" spans="1:16" x14ac:dyDescent="0.35">
      <c r="A222" t="s">
        <v>2776</v>
      </c>
      <c r="D222" s="127" t="str">
        <f t="shared" si="16"/>
        <v>07</v>
      </c>
      <c r="E222" s="127" t="str">
        <f t="shared" si="15"/>
        <v>A2_14</v>
      </c>
      <c r="F222" t="s">
        <v>459</v>
      </c>
      <c r="G222" t="str">
        <f t="shared" si="17"/>
        <v>A2.14 07</v>
      </c>
      <c r="H222" t="str">
        <f>VLOOKUP(G222,Лист3!$A$4:$AN$591,5,0)</f>
        <v>IO_E3_Air_PK17_2_T</v>
      </c>
      <c r="I222" t="str">
        <f>VLOOKUP(G222,Лист3!$A$4:$AN$591,16,0)</f>
        <v>гр.С</v>
      </c>
      <c r="J222" t="str">
        <f>VLOOKUP(G222,Лист3!$A$4:$AN$591,18,0)</f>
        <v>Ohm</v>
      </c>
      <c r="M222" t="s">
        <v>2866</v>
      </c>
      <c r="N222" t="s">
        <v>2084</v>
      </c>
      <c r="O222">
        <v>1</v>
      </c>
      <c r="P222" t="str">
        <f t="shared" si="18"/>
        <v>℃</v>
      </c>
    </row>
    <row r="223" spans="1:16" x14ac:dyDescent="0.35">
      <c r="A223" t="s">
        <v>2481</v>
      </c>
      <c r="D223" s="127" t="str">
        <f t="shared" si="16"/>
        <v>08</v>
      </c>
      <c r="E223" s="127" t="str">
        <f t="shared" si="15"/>
        <v>A2_14</v>
      </c>
      <c r="F223" t="s">
        <v>459</v>
      </c>
      <c r="G223" t="str">
        <f t="shared" si="17"/>
        <v>A2.14 08</v>
      </c>
      <c r="H223" t="str">
        <f>VLOOKUP(G223,Лист3!$A$4:$AN$591,5,0)</f>
        <v>IO_E3_Air_PK18_2_T</v>
      </c>
      <c r="I223" t="str">
        <f>VLOOKUP(G223,Лист3!$A$4:$AN$591,16,0)</f>
        <v>гр.С</v>
      </c>
      <c r="J223" t="str">
        <f>VLOOKUP(G223,Лист3!$A$4:$AN$591,18,0)</f>
        <v>Ohm</v>
      </c>
      <c r="M223" t="s">
        <v>2866</v>
      </c>
      <c r="N223" t="s">
        <v>2084</v>
      </c>
      <c r="O223">
        <v>2</v>
      </c>
      <c r="P223" t="str">
        <f t="shared" si="18"/>
        <v>Ом</v>
      </c>
    </row>
    <row r="224" spans="1:16" x14ac:dyDescent="0.35">
      <c r="A224" t="s">
        <v>2777</v>
      </c>
      <c r="D224" s="127" t="str">
        <f t="shared" si="16"/>
        <v>08</v>
      </c>
      <c r="E224" s="127" t="str">
        <f t="shared" si="15"/>
        <v>A2_14</v>
      </c>
      <c r="F224" t="s">
        <v>459</v>
      </c>
      <c r="G224" t="str">
        <f t="shared" si="17"/>
        <v>A2.14 08</v>
      </c>
      <c r="H224" t="str">
        <f>VLOOKUP(G224,Лист3!$A$4:$AN$591,5,0)</f>
        <v>IO_E3_Air_PK18_2_T</v>
      </c>
      <c r="I224" t="str">
        <f>VLOOKUP(G224,Лист3!$A$4:$AN$591,16,0)</f>
        <v>гр.С</v>
      </c>
      <c r="J224" t="str">
        <f>VLOOKUP(G224,Лист3!$A$4:$AN$591,18,0)</f>
        <v>Ohm</v>
      </c>
      <c r="M224" t="s">
        <v>2866</v>
      </c>
      <c r="N224" t="s">
        <v>2084</v>
      </c>
      <c r="O224">
        <v>1</v>
      </c>
      <c r="P224" t="str">
        <f t="shared" si="18"/>
        <v>℃</v>
      </c>
    </row>
    <row r="225" spans="1:16" x14ac:dyDescent="0.35">
      <c r="A225" t="s">
        <v>2482</v>
      </c>
      <c r="D225" s="127" t="str">
        <f t="shared" si="16"/>
        <v>01</v>
      </c>
      <c r="E225" s="127" t="str">
        <f t="shared" si="15"/>
        <v>A2_15</v>
      </c>
      <c r="F225" t="s">
        <v>460</v>
      </c>
      <c r="G225" t="str">
        <f t="shared" si="17"/>
        <v>A2.15 01</v>
      </c>
      <c r="H225" t="str">
        <f>VLOOKUP(G225,Лист3!$A$4:$AN$591,5,0)</f>
        <v>IO_E3_Air_PK19_2_T</v>
      </c>
      <c r="I225" t="str">
        <f>VLOOKUP(G225,Лист3!$A$4:$AN$591,16,0)</f>
        <v>гр.С</v>
      </c>
      <c r="J225" t="str">
        <f>VLOOKUP(G225,Лист3!$A$4:$AN$591,18,0)</f>
        <v>Ohm</v>
      </c>
      <c r="M225" t="s">
        <v>2866</v>
      </c>
      <c r="N225" t="s">
        <v>2084</v>
      </c>
      <c r="O225">
        <v>2</v>
      </c>
      <c r="P225" t="str">
        <f t="shared" si="18"/>
        <v>Ом</v>
      </c>
    </row>
    <row r="226" spans="1:16" x14ac:dyDescent="0.35">
      <c r="A226" t="s">
        <v>2778</v>
      </c>
      <c r="D226" s="127" t="str">
        <f t="shared" si="16"/>
        <v>01</v>
      </c>
      <c r="E226" s="127" t="str">
        <f t="shared" si="15"/>
        <v>A2_15</v>
      </c>
      <c r="F226" t="s">
        <v>460</v>
      </c>
      <c r="G226" t="str">
        <f t="shared" si="17"/>
        <v>A2.15 01</v>
      </c>
      <c r="H226" t="str">
        <f>VLOOKUP(G226,Лист3!$A$4:$AN$591,5,0)</f>
        <v>IO_E3_Air_PK19_2_T</v>
      </c>
      <c r="I226" t="str">
        <f>VLOOKUP(G226,Лист3!$A$4:$AN$591,16,0)</f>
        <v>гр.С</v>
      </c>
      <c r="J226" t="str">
        <f>VLOOKUP(G226,Лист3!$A$4:$AN$591,18,0)</f>
        <v>Ohm</v>
      </c>
      <c r="M226" t="s">
        <v>2866</v>
      </c>
      <c r="N226" t="s">
        <v>2084</v>
      </c>
      <c r="O226">
        <v>1</v>
      </c>
      <c r="P226" t="str">
        <f t="shared" si="18"/>
        <v>℃</v>
      </c>
    </row>
    <row r="227" spans="1:16" x14ac:dyDescent="0.35">
      <c r="A227" t="s">
        <v>2483</v>
      </c>
      <c r="D227" s="127" t="str">
        <f t="shared" si="16"/>
        <v>02</v>
      </c>
      <c r="E227" s="127" t="str">
        <f t="shared" si="15"/>
        <v>A2_15</v>
      </c>
      <c r="F227" t="s">
        <v>460</v>
      </c>
      <c r="G227" t="str">
        <f t="shared" si="17"/>
        <v>A2.15 02</v>
      </c>
      <c r="H227" t="str">
        <f>VLOOKUP(G227,Лист3!$A$4:$AN$591,5,0)</f>
        <v>IO_E3_Air_PK08_2_T</v>
      </c>
      <c r="I227" t="str">
        <f>VLOOKUP(G227,Лист3!$A$4:$AN$591,16,0)</f>
        <v>гр.С</v>
      </c>
      <c r="J227" t="str">
        <f>VLOOKUP(G227,Лист3!$A$4:$AN$591,18,0)</f>
        <v>Ohm</v>
      </c>
      <c r="M227" t="s">
        <v>2866</v>
      </c>
      <c r="N227" t="s">
        <v>2084</v>
      </c>
      <c r="O227">
        <v>2</v>
      </c>
      <c r="P227" t="str">
        <f t="shared" si="18"/>
        <v>Ом</v>
      </c>
    </row>
    <row r="228" spans="1:16" x14ac:dyDescent="0.35">
      <c r="A228" t="s">
        <v>2779</v>
      </c>
      <c r="D228" s="127" t="str">
        <f t="shared" si="16"/>
        <v>02</v>
      </c>
      <c r="E228" s="127" t="str">
        <f t="shared" si="15"/>
        <v>A2_15</v>
      </c>
      <c r="F228" t="s">
        <v>460</v>
      </c>
      <c r="G228" t="str">
        <f t="shared" si="17"/>
        <v>A2.15 02</v>
      </c>
      <c r="H228" t="str">
        <f>VLOOKUP(G228,Лист3!$A$4:$AN$591,5,0)</f>
        <v>IO_E3_Air_PK08_2_T</v>
      </c>
      <c r="I228" t="str">
        <f>VLOOKUP(G228,Лист3!$A$4:$AN$591,16,0)</f>
        <v>гр.С</v>
      </c>
      <c r="J228" t="str">
        <f>VLOOKUP(G228,Лист3!$A$4:$AN$591,18,0)</f>
        <v>Ohm</v>
      </c>
      <c r="M228" t="s">
        <v>2866</v>
      </c>
      <c r="N228" t="s">
        <v>2084</v>
      </c>
      <c r="O228">
        <v>1</v>
      </c>
      <c r="P228" t="str">
        <f t="shared" si="18"/>
        <v>℃</v>
      </c>
    </row>
    <row r="229" spans="1:16" x14ac:dyDescent="0.35">
      <c r="A229" t="s">
        <v>2484</v>
      </c>
      <c r="D229" s="127" t="str">
        <f t="shared" si="16"/>
        <v>03</v>
      </c>
      <c r="E229" s="127" t="str">
        <f t="shared" si="15"/>
        <v>A2_15</v>
      </c>
      <c r="F229" t="s">
        <v>460</v>
      </c>
      <c r="G229" t="str">
        <f t="shared" si="17"/>
        <v>A2.15 03</v>
      </c>
      <c r="H229" t="str">
        <f>VLOOKUP(G229,Лист3!$A$4:$AN$591,5,0)</f>
        <v>Канал свободен2</v>
      </c>
      <c r="I229" t="str">
        <f>VLOOKUP(G229,Лист3!$A$4:$AN$591,16,0)</f>
        <v>-</v>
      </c>
      <c r="J229" t="str">
        <f>VLOOKUP(G229,Лист3!$A$4:$AN$591,18,0)</f>
        <v>-</v>
      </c>
      <c r="M229" t="s">
        <v>438</v>
      </c>
      <c r="N229" t="s">
        <v>438</v>
      </c>
      <c r="O229">
        <v>2</v>
      </c>
      <c r="P229" t="str">
        <f t="shared" si="18"/>
        <v>-</v>
      </c>
    </row>
    <row r="230" spans="1:16" x14ac:dyDescent="0.35">
      <c r="A230" t="s">
        <v>2780</v>
      </c>
      <c r="D230" s="127" t="str">
        <f t="shared" si="16"/>
        <v>03</v>
      </c>
      <c r="E230" s="127" t="str">
        <f t="shared" si="15"/>
        <v>A2_15</v>
      </c>
      <c r="F230" t="s">
        <v>460</v>
      </c>
      <c r="G230" t="str">
        <f t="shared" si="17"/>
        <v>A2.15 03</v>
      </c>
      <c r="H230" t="str">
        <f>VLOOKUP(G230,Лист3!$A$4:$AN$591,5,0)</f>
        <v>Канал свободен2</v>
      </c>
      <c r="I230" t="str">
        <f>VLOOKUP(G230,Лист3!$A$4:$AN$591,16,0)</f>
        <v>-</v>
      </c>
      <c r="J230" t="str">
        <f>VLOOKUP(G230,Лист3!$A$4:$AN$591,18,0)</f>
        <v>-</v>
      </c>
      <c r="M230" t="s">
        <v>438</v>
      </c>
      <c r="N230" t="s">
        <v>438</v>
      </c>
      <c r="O230">
        <v>1</v>
      </c>
      <c r="P230" t="str">
        <f t="shared" si="18"/>
        <v>-</v>
      </c>
    </row>
    <row r="231" spans="1:16" x14ac:dyDescent="0.35">
      <c r="A231" t="s">
        <v>2485</v>
      </c>
      <c r="D231" s="127" t="str">
        <f t="shared" si="16"/>
        <v>04</v>
      </c>
      <c r="E231" s="127" t="str">
        <f t="shared" si="15"/>
        <v>A2_15</v>
      </c>
      <c r="F231" t="s">
        <v>460</v>
      </c>
      <c r="G231" t="str">
        <f t="shared" si="17"/>
        <v>A2.15 04</v>
      </c>
      <c r="H231" t="str">
        <f>VLOOKUP(G231,Лист3!$A$4:$AN$591,5,0)</f>
        <v>Канал свободен3</v>
      </c>
      <c r="I231" t="str">
        <f>VLOOKUP(G231,Лист3!$A$4:$AN$591,16,0)</f>
        <v>-</v>
      </c>
      <c r="J231" t="str">
        <f>VLOOKUP(G231,Лист3!$A$4:$AN$591,18,0)</f>
        <v>-</v>
      </c>
      <c r="M231" t="s">
        <v>438</v>
      </c>
      <c r="N231" t="s">
        <v>438</v>
      </c>
      <c r="O231">
        <v>2</v>
      </c>
      <c r="P231" t="str">
        <f t="shared" si="18"/>
        <v>-</v>
      </c>
    </row>
    <row r="232" spans="1:16" x14ac:dyDescent="0.35">
      <c r="A232" t="s">
        <v>2781</v>
      </c>
      <c r="D232" s="127" t="str">
        <f t="shared" si="16"/>
        <v>04</v>
      </c>
      <c r="E232" s="127" t="str">
        <f t="shared" si="15"/>
        <v>A2_15</v>
      </c>
      <c r="F232" t="s">
        <v>460</v>
      </c>
      <c r="G232" t="str">
        <f t="shared" si="17"/>
        <v>A2.15 04</v>
      </c>
      <c r="H232" t="str">
        <f>VLOOKUP(G232,Лист3!$A$4:$AN$591,5,0)</f>
        <v>Канал свободен3</v>
      </c>
      <c r="I232" t="str">
        <f>VLOOKUP(G232,Лист3!$A$4:$AN$591,16,0)</f>
        <v>-</v>
      </c>
      <c r="J232" t="str">
        <f>VLOOKUP(G232,Лист3!$A$4:$AN$591,18,0)</f>
        <v>-</v>
      </c>
      <c r="M232" t="s">
        <v>438</v>
      </c>
      <c r="N232" t="s">
        <v>438</v>
      </c>
      <c r="O232">
        <v>1</v>
      </c>
      <c r="P232" t="str">
        <f t="shared" si="18"/>
        <v>-</v>
      </c>
    </row>
    <row r="233" spans="1:16" x14ac:dyDescent="0.35">
      <c r="A233" t="s">
        <v>2486</v>
      </c>
      <c r="D233" s="127" t="str">
        <f t="shared" si="16"/>
        <v>05</v>
      </c>
      <c r="E233" s="127" t="str">
        <f t="shared" si="15"/>
        <v>A2_15</v>
      </c>
      <c r="F233" t="s">
        <v>460</v>
      </c>
      <c r="G233" t="str">
        <f t="shared" si="17"/>
        <v>A2.15 05</v>
      </c>
      <c r="H233" t="str">
        <f>VLOOKUP(G233,Лист3!$A$4:$AN$591,5,0)</f>
        <v>Канал свободен4</v>
      </c>
      <c r="I233" t="str">
        <f>VLOOKUP(G233,Лист3!$A$4:$AN$591,16,0)</f>
        <v>-</v>
      </c>
      <c r="J233" t="str">
        <f>VLOOKUP(G233,Лист3!$A$4:$AN$591,18,0)</f>
        <v>-</v>
      </c>
      <c r="M233" t="s">
        <v>438</v>
      </c>
      <c r="N233" t="s">
        <v>438</v>
      </c>
      <c r="O233">
        <v>2</v>
      </c>
      <c r="P233" t="str">
        <f t="shared" si="18"/>
        <v>-</v>
      </c>
    </row>
    <row r="234" spans="1:16" x14ac:dyDescent="0.35">
      <c r="A234" t="s">
        <v>2782</v>
      </c>
      <c r="D234" s="127" t="str">
        <f t="shared" si="16"/>
        <v>05</v>
      </c>
      <c r="E234" s="127" t="str">
        <f t="shared" ref="E234:E296" si="19">MID(A234,SEARCH("A2_",A234),5)</f>
        <v>A2_15</v>
      </c>
      <c r="F234" t="s">
        <v>460</v>
      </c>
      <c r="G234" t="str">
        <f t="shared" si="17"/>
        <v>A2.15 05</v>
      </c>
      <c r="H234" t="str">
        <f>VLOOKUP(G234,Лист3!$A$4:$AN$591,5,0)</f>
        <v>Канал свободен4</v>
      </c>
      <c r="I234" t="str">
        <f>VLOOKUP(G234,Лист3!$A$4:$AN$591,16,0)</f>
        <v>-</v>
      </c>
      <c r="J234" t="str">
        <f>VLOOKUP(G234,Лист3!$A$4:$AN$591,18,0)</f>
        <v>-</v>
      </c>
      <c r="M234" t="s">
        <v>438</v>
      </c>
      <c r="N234" t="s">
        <v>438</v>
      </c>
      <c r="O234">
        <v>1</v>
      </c>
      <c r="P234" t="str">
        <f t="shared" si="18"/>
        <v>-</v>
      </c>
    </row>
    <row r="235" spans="1:16" x14ac:dyDescent="0.35">
      <c r="A235" t="s">
        <v>2487</v>
      </c>
      <c r="D235" s="127" t="str">
        <f t="shared" si="16"/>
        <v>06</v>
      </c>
      <c r="E235" s="127" t="str">
        <f t="shared" si="19"/>
        <v>A2_15</v>
      </c>
      <c r="F235" t="s">
        <v>460</v>
      </c>
      <c r="G235" t="str">
        <f t="shared" si="17"/>
        <v>A2.15 06</v>
      </c>
      <c r="H235" t="str">
        <f>VLOOKUP(G235,Лист3!$A$4:$AN$591,5,0)</f>
        <v>Канал свободен5</v>
      </c>
      <c r="I235" t="str">
        <f>VLOOKUP(G235,Лист3!$A$4:$AN$591,16,0)</f>
        <v>-</v>
      </c>
      <c r="J235" t="str">
        <f>VLOOKUP(G235,Лист3!$A$4:$AN$591,18,0)</f>
        <v>-</v>
      </c>
      <c r="M235" t="s">
        <v>438</v>
      </c>
      <c r="N235" t="s">
        <v>438</v>
      </c>
      <c r="O235">
        <v>2</v>
      </c>
      <c r="P235" t="str">
        <f t="shared" si="18"/>
        <v>-</v>
      </c>
    </row>
    <row r="236" spans="1:16" x14ac:dyDescent="0.35">
      <c r="A236" t="s">
        <v>2783</v>
      </c>
      <c r="D236" s="127" t="str">
        <f t="shared" si="16"/>
        <v>06</v>
      </c>
      <c r="E236" s="127" t="str">
        <f t="shared" si="19"/>
        <v>A2_15</v>
      </c>
      <c r="F236" t="s">
        <v>460</v>
      </c>
      <c r="G236" t="str">
        <f t="shared" si="17"/>
        <v>A2.15 06</v>
      </c>
      <c r="H236" t="str">
        <f>VLOOKUP(G236,Лист3!$A$4:$AN$591,5,0)</f>
        <v>Канал свободен5</v>
      </c>
      <c r="I236" t="str">
        <f>VLOOKUP(G236,Лист3!$A$4:$AN$591,16,0)</f>
        <v>-</v>
      </c>
      <c r="J236" t="str">
        <f>VLOOKUP(G236,Лист3!$A$4:$AN$591,18,0)</f>
        <v>-</v>
      </c>
      <c r="M236" t="s">
        <v>438</v>
      </c>
      <c r="N236" t="s">
        <v>438</v>
      </c>
      <c r="O236">
        <v>1</v>
      </c>
      <c r="P236" t="str">
        <f t="shared" si="18"/>
        <v>-</v>
      </c>
    </row>
    <row r="237" spans="1:16" x14ac:dyDescent="0.35">
      <c r="A237" t="s">
        <v>2488</v>
      </c>
      <c r="D237" s="127" t="str">
        <f t="shared" si="16"/>
        <v>07</v>
      </c>
      <c r="E237" s="127" t="str">
        <f t="shared" si="19"/>
        <v>A2_15</v>
      </c>
      <c r="F237" t="s">
        <v>460</v>
      </c>
      <c r="G237" t="str">
        <f t="shared" si="17"/>
        <v>A2.15 07</v>
      </c>
      <c r="H237" t="str">
        <f>VLOOKUP(G237,Лист3!$A$4:$AN$591,5,0)</f>
        <v>Канал свободен6</v>
      </c>
      <c r="I237" t="str">
        <f>VLOOKUP(G237,Лист3!$A$4:$AN$591,16,0)</f>
        <v>-</v>
      </c>
      <c r="J237" t="str">
        <f>VLOOKUP(G237,Лист3!$A$4:$AN$591,18,0)</f>
        <v>-</v>
      </c>
      <c r="M237" t="s">
        <v>438</v>
      </c>
      <c r="N237" t="s">
        <v>438</v>
      </c>
      <c r="O237">
        <v>2</v>
      </c>
      <c r="P237" t="str">
        <f t="shared" si="18"/>
        <v>-</v>
      </c>
    </row>
    <row r="238" spans="1:16" x14ac:dyDescent="0.35">
      <c r="A238" t="s">
        <v>2784</v>
      </c>
      <c r="D238" s="127" t="str">
        <f t="shared" si="16"/>
        <v>07</v>
      </c>
      <c r="E238" s="127" t="str">
        <f t="shared" si="19"/>
        <v>A2_15</v>
      </c>
      <c r="F238" t="s">
        <v>460</v>
      </c>
      <c r="G238" t="str">
        <f t="shared" si="17"/>
        <v>A2.15 07</v>
      </c>
      <c r="H238" t="str">
        <f>VLOOKUP(G238,Лист3!$A$4:$AN$591,5,0)</f>
        <v>Канал свободен6</v>
      </c>
      <c r="I238" t="str">
        <f>VLOOKUP(G238,Лист3!$A$4:$AN$591,16,0)</f>
        <v>-</v>
      </c>
      <c r="J238" t="str">
        <f>VLOOKUP(G238,Лист3!$A$4:$AN$591,18,0)</f>
        <v>-</v>
      </c>
      <c r="M238" t="s">
        <v>438</v>
      </c>
      <c r="N238" t="s">
        <v>438</v>
      </c>
      <c r="O238">
        <v>1</v>
      </c>
      <c r="P238" t="str">
        <f t="shared" si="18"/>
        <v>-</v>
      </c>
    </row>
    <row r="239" spans="1:16" x14ac:dyDescent="0.35">
      <c r="A239" t="s">
        <v>2489</v>
      </c>
      <c r="D239" s="127" t="str">
        <f t="shared" si="16"/>
        <v>08</v>
      </c>
      <c r="E239" s="127" t="str">
        <f t="shared" si="19"/>
        <v>A2_15</v>
      </c>
      <c r="F239" t="s">
        <v>460</v>
      </c>
      <c r="G239" t="str">
        <f t="shared" si="17"/>
        <v>A2.15 08</v>
      </c>
      <c r="H239" t="str">
        <f>VLOOKUP(G239,Лист3!$A$4:$AN$591,5,0)</f>
        <v>Канал свободен7</v>
      </c>
      <c r="I239" t="str">
        <f>VLOOKUP(G239,Лист3!$A$4:$AN$591,16,0)</f>
        <v>-</v>
      </c>
      <c r="J239" t="str">
        <f>VLOOKUP(G239,Лист3!$A$4:$AN$591,18,0)</f>
        <v>-</v>
      </c>
      <c r="M239" t="s">
        <v>438</v>
      </c>
      <c r="N239" t="s">
        <v>438</v>
      </c>
      <c r="O239">
        <v>2</v>
      </c>
      <c r="P239" t="str">
        <f t="shared" si="18"/>
        <v>-</v>
      </c>
    </row>
    <row r="240" spans="1:16" x14ac:dyDescent="0.35">
      <c r="A240" t="s">
        <v>2785</v>
      </c>
      <c r="D240" s="127" t="str">
        <f t="shared" si="16"/>
        <v>08</v>
      </c>
      <c r="E240" s="127" t="str">
        <f t="shared" si="19"/>
        <v>A2_15</v>
      </c>
      <c r="F240" t="s">
        <v>460</v>
      </c>
      <c r="G240" t="str">
        <f t="shared" si="17"/>
        <v>A2.15 08</v>
      </c>
      <c r="H240" t="str">
        <f>VLOOKUP(G240,Лист3!$A$4:$AN$591,5,0)</f>
        <v>Канал свободен7</v>
      </c>
      <c r="I240" t="str">
        <f>VLOOKUP(G240,Лист3!$A$4:$AN$591,16,0)</f>
        <v>-</v>
      </c>
      <c r="J240" t="str">
        <f>VLOOKUP(G240,Лист3!$A$4:$AN$591,18,0)</f>
        <v>-</v>
      </c>
      <c r="M240" t="s">
        <v>438</v>
      </c>
      <c r="N240" t="s">
        <v>438</v>
      </c>
      <c r="O240">
        <v>1</v>
      </c>
      <c r="P240" t="str">
        <f t="shared" si="18"/>
        <v>-</v>
      </c>
    </row>
    <row r="241" spans="1:16" x14ac:dyDescent="0.35">
      <c r="A241" t="s">
        <v>2490</v>
      </c>
      <c r="D241" s="127" t="str">
        <f t="shared" si="16"/>
        <v>01</v>
      </c>
      <c r="E241" s="127" t="str">
        <f t="shared" si="19"/>
        <v>A2_16</v>
      </c>
      <c r="F241" t="s">
        <v>461</v>
      </c>
      <c r="G241" t="str">
        <f t="shared" si="17"/>
        <v>A2.16 01</v>
      </c>
      <c r="H241" t="str">
        <f>VLOOKUP(G241,Лист3!$A$4:$AN$591,5,0)</f>
        <v>Канал свободен8</v>
      </c>
      <c r="I241" t="str">
        <f>VLOOKUP(G241,Лист3!$A$4:$AN$591,16,0)</f>
        <v>-</v>
      </c>
      <c r="J241" t="str">
        <f>VLOOKUP(G241,Лист3!$A$4:$AN$591,18,0)</f>
        <v>-</v>
      </c>
      <c r="M241" t="s">
        <v>438</v>
      </c>
      <c r="N241" t="s">
        <v>438</v>
      </c>
      <c r="O241">
        <v>2</v>
      </c>
      <c r="P241" t="str">
        <f t="shared" si="18"/>
        <v>-</v>
      </c>
    </row>
    <row r="242" spans="1:16" x14ac:dyDescent="0.35">
      <c r="A242" t="s">
        <v>2786</v>
      </c>
      <c r="D242" s="127" t="str">
        <f t="shared" si="16"/>
        <v>01</v>
      </c>
      <c r="E242" s="127" t="str">
        <f t="shared" si="19"/>
        <v>A2_16</v>
      </c>
      <c r="F242" t="s">
        <v>461</v>
      </c>
      <c r="G242" t="str">
        <f t="shared" si="17"/>
        <v>A2.16 01</v>
      </c>
      <c r="H242" t="str">
        <f>VLOOKUP(G242,Лист3!$A$4:$AN$591,5,0)</f>
        <v>Канал свободен8</v>
      </c>
      <c r="I242" t="str">
        <f>VLOOKUP(G242,Лист3!$A$4:$AN$591,16,0)</f>
        <v>-</v>
      </c>
      <c r="J242" t="str">
        <f>VLOOKUP(G242,Лист3!$A$4:$AN$591,18,0)</f>
        <v>-</v>
      </c>
      <c r="M242" t="s">
        <v>438</v>
      </c>
      <c r="N242" t="s">
        <v>438</v>
      </c>
      <c r="O242">
        <v>1</v>
      </c>
      <c r="P242" t="str">
        <f t="shared" si="18"/>
        <v>-</v>
      </c>
    </row>
    <row r="243" spans="1:16" x14ac:dyDescent="0.35">
      <c r="A243" t="s">
        <v>2491</v>
      </c>
      <c r="D243" s="127" t="str">
        <f t="shared" si="16"/>
        <v>02</v>
      </c>
      <c r="E243" s="127" t="str">
        <f t="shared" si="19"/>
        <v>A2_16</v>
      </c>
      <c r="F243" t="s">
        <v>461</v>
      </c>
      <c r="G243" t="str">
        <f t="shared" si="17"/>
        <v>A2.16 02</v>
      </c>
      <c r="H243" t="str">
        <f>VLOOKUP(G243,Лист3!$A$4:$AN$591,5,0)</f>
        <v>Канал свободен9</v>
      </c>
      <c r="I243" t="str">
        <f>VLOOKUP(G243,Лист3!$A$4:$AN$591,16,0)</f>
        <v>-</v>
      </c>
      <c r="J243" t="str">
        <f>VLOOKUP(G243,Лист3!$A$4:$AN$591,18,0)</f>
        <v>-</v>
      </c>
      <c r="M243" t="s">
        <v>438</v>
      </c>
      <c r="N243" t="s">
        <v>438</v>
      </c>
      <c r="O243">
        <v>2</v>
      </c>
      <c r="P243" t="str">
        <f t="shared" si="18"/>
        <v>-</v>
      </c>
    </row>
    <row r="244" spans="1:16" x14ac:dyDescent="0.35">
      <c r="A244" t="s">
        <v>2787</v>
      </c>
      <c r="D244" s="127" t="str">
        <f t="shared" si="16"/>
        <v>02</v>
      </c>
      <c r="E244" s="127" t="str">
        <f t="shared" si="19"/>
        <v>A2_16</v>
      </c>
      <c r="F244" t="s">
        <v>461</v>
      </c>
      <c r="G244" t="str">
        <f t="shared" si="17"/>
        <v>A2.16 02</v>
      </c>
      <c r="H244" t="str">
        <f>VLOOKUP(G244,Лист3!$A$4:$AN$591,5,0)</f>
        <v>Канал свободен9</v>
      </c>
      <c r="I244" t="str">
        <f>VLOOKUP(G244,Лист3!$A$4:$AN$591,16,0)</f>
        <v>-</v>
      </c>
      <c r="J244" t="str">
        <f>VLOOKUP(G244,Лист3!$A$4:$AN$591,18,0)</f>
        <v>-</v>
      </c>
      <c r="M244" t="s">
        <v>438</v>
      </c>
      <c r="N244" t="s">
        <v>438</v>
      </c>
      <c r="O244">
        <v>1</v>
      </c>
      <c r="P244" t="str">
        <f t="shared" si="18"/>
        <v>-</v>
      </c>
    </row>
    <row r="245" spans="1:16" x14ac:dyDescent="0.35">
      <c r="A245" t="s">
        <v>2492</v>
      </c>
      <c r="D245" s="127" t="str">
        <f t="shared" si="16"/>
        <v>03</v>
      </c>
      <c r="E245" s="127" t="str">
        <f t="shared" si="19"/>
        <v>A2_16</v>
      </c>
      <c r="F245" t="s">
        <v>461</v>
      </c>
      <c r="G245" t="str">
        <f t="shared" si="17"/>
        <v>A2.16 03</v>
      </c>
      <c r="H245" t="str">
        <f>VLOOKUP(G245,Лист3!$A$4:$AN$591,5,0)</f>
        <v>Канал свободен10</v>
      </c>
      <c r="I245" t="str">
        <f>VLOOKUP(G245,Лист3!$A$4:$AN$591,16,0)</f>
        <v>-</v>
      </c>
      <c r="J245" t="str">
        <f>VLOOKUP(G245,Лист3!$A$4:$AN$591,18,0)</f>
        <v>-</v>
      </c>
      <c r="M245" t="s">
        <v>438</v>
      </c>
      <c r="N245" t="s">
        <v>438</v>
      </c>
      <c r="O245">
        <v>2</v>
      </c>
      <c r="P245" t="str">
        <f t="shared" si="18"/>
        <v>-</v>
      </c>
    </row>
    <row r="246" spans="1:16" x14ac:dyDescent="0.35">
      <c r="A246" t="s">
        <v>2788</v>
      </c>
      <c r="D246" s="127" t="str">
        <f t="shared" si="16"/>
        <v>03</v>
      </c>
      <c r="E246" s="127" t="str">
        <f t="shared" si="19"/>
        <v>A2_16</v>
      </c>
      <c r="F246" t="s">
        <v>461</v>
      </c>
      <c r="G246" t="str">
        <f t="shared" si="17"/>
        <v>A2.16 03</v>
      </c>
      <c r="H246" t="str">
        <f>VLOOKUP(G246,Лист3!$A$4:$AN$591,5,0)</f>
        <v>Канал свободен10</v>
      </c>
      <c r="I246" t="str">
        <f>VLOOKUP(G246,Лист3!$A$4:$AN$591,16,0)</f>
        <v>-</v>
      </c>
      <c r="J246" t="str">
        <f>VLOOKUP(G246,Лист3!$A$4:$AN$591,18,0)</f>
        <v>-</v>
      </c>
      <c r="M246" t="s">
        <v>438</v>
      </c>
      <c r="N246" t="s">
        <v>438</v>
      </c>
      <c r="O246">
        <v>1</v>
      </c>
      <c r="P246" t="str">
        <f t="shared" si="18"/>
        <v>-</v>
      </c>
    </row>
    <row r="247" spans="1:16" x14ac:dyDescent="0.35">
      <c r="A247" t="s">
        <v>2493</v>
      </c>
      <c r="D247" s="127" t="str">
        <f t="shared" si="16"/>
        <v>04</v>
      </c>
      <c r="E247" s="127" t="str">
        <f t="shared" si="19"/>
        <v>A2_16</v>
      </c>
      <c r="F247" t="s">
        <v>461</v>
      </c>
      <c r="G247" t="str">
        <f t="shared" si="17"/>
        <v>A2.16 04</v>
      </c>
      <c r="H247" t="str">
        <f>VLOOKUP(G247,Лист3!$A$4:$AN$591,5,0)</f>
        <v>Канал свободен11</v>
      </c>
      <c r="I247" t="str">
        <f>VLOOKUP(G247,Лист3!$A$4:$AN$591,16,0)</f>
        <v>-</v>
      </c>
      <c r="J247" t="str">
        <f>VLOOKUP(G247,Лист3!$A$4:$AN$591,18,0)</f>
        <v>-</v>
      </c>
      <c r="M247" t="s">
        <v>438</v>
      </c>
      <c r="N247" t="s">
        <v>438</v>
      </c>
      <c r="O247">
        <v>2</v>
      </c>
      <c r="P247" t="str">
        <f t="shared" si="18"/>
        <v>-</v>
      </c>
    </row>
    <row r="248" spans="1:16" x14ac:dyDescent="0.35">
      <c r="A248" t="s">
        <v>2789</v>
      </c>
      <c r="D248" s="127" t="str">
        <f t="shared" si="16"/>
        <v>04</v>
      </c>
      <c r="E248" s="127" t="str">
        <f t="shared" si="19"/>
        <v>A2_16</v>
      </c>
      <c r="F248" t="s">
        <v>461</v>
      </c>
      <c r="G248" t="str">
        <f t="shared" si="17"/>
        <v>A2.16 04</v>
      </c>
      <c r="H248" t="str">
        <f>VLOOKUP(G248,Лист3!$A$4:$AN$591,5,0)</f>
        <v>Канал свободен11</v>
      </c>
      <c r="I248" t="str">
        <f>VLOOKUP(G248,Лист3!$A$4:$AN$591,16,0)</f>
        <v>-</v>
      </c>
      <c r="J248" t="str">
        <f>VLOOKUP(G248,Лист3!$A$4:$AN$591,18,0)</f>
        <v>-</v>
      </c>
      <c r="M248" t="s">
        <v>438</v>
      </c>
      <c r="N248" t="s">
        <v>438</v>
      </c>
      <c r="O248">
        <v>1</v>
      </c>
      <c r="P248" t="str">
        <f t="shared" si="18"/>
        <v>-</v>
      </c>
    </row>
    <row r="249" spans="1:16" x14ac:dyDescent="0.35">
      <c r="A249" t="s">
        <v>2494</v>
      </c>
      <c r="D249" s="127" t="str">
        <f t="shared" si="16"/>
        <v>05</v>
      </c>
      <c r="E249" s="127" t="str">
        <f t="shared" si="19"/>
        <v>A2_16</v>
      </c>
      <c r="F249" t="s">
        <v>461</v>
      </c>
      <c r="G249" t="str">
        <f t="shared" si="17"/>
        <v>A2.16 05</v>
      </c>
      <c r="H249" t="str">
        <f>VLOOKUP(G249,Лист3!$A$4:$AN$591,5,0)</f>
        <v>Канал свободен12</v>
      </c>
      <c r="I249" t="str">
        <f>VLOOKUP(G249,Лист3!$A$4:$AN$591,16,0)</f>
        <v>-</v>
      </c>
      <c r="J249" t="str">
        <f>VLOOKUP(G249,Лист3!$A$4:$AN$591,18,0)</f>
        <v>-</v>
      </c>
      <c r="M249" t="s">
        <v>438</v>
      </c>
      <c r="N249" t="s">
        <v>438</v>
      </c>
      <c r="O249">
        <v>2</v>
      </c>
      <c r="P249" t="str">
        <f t="shared" si="18"/>
        <v>-</v>
      </c>
    </row>
    <row r="250" spans="1:16" x14ac:dyDescent="0.35">
      <c r="A250" t="s">
        <v>2790</v>
      </c>
      <c r="D250" s="127" t="str">
        <f t="shared" si="16"/>
        <v>05</v>
      </c>
      <c r="E250" s="127" t="str">
        <f t="shared" si="19"/>
        <v>A2_16</v>
      </c>
      <c r="F250" t="s">
        <v>461</v>
      </c>
      <c r="G250" t="str">
        <f t="shared" si="17"/>
        <v>A2.16 05</v>
      </c>
      <c r="H250" t="str">
        <f>VLOOKUP(G250,Лист3!$A$4:$AN$591,5,0)</f>
        <v>Канал свободен12</v>
      </c>
      <c r="I250" t="str">
        <f>VLOOKUP(G250,Лист3!$A$4:$AN$591,16,0)</f>
        <v>-</v>
      </c>
      <c r="J250" t="str">
        <f>VLOOKUP(G250,Лист3!$A$4:$AN$591,18,0)</f>
        <v>-</v>
      </c>
      <c r="M250" t="s">
        <v>438</v>
      </c>
      <c r="N250" t="s">
        <v>438</v>
      </c>
      <c r="O250">
        <v>1</v>
      </c>
      <c r="P250" t="str">
        <f t="shared" si="18"/>
        <v>-</v>
      </c>
    </row>
    <row r="251" spans="1:16" x14ac:dyDescent="0.35">
      <c r="A251" t="s">
        <v>2495</v>
      </c>
      <c r="D251" s="127" t="str">
        <f t="shared" si="16"/>
        <v>06</v>
      </c>
      <c r="E251" s="127" t="str">
        <f t="shared" si="19"/>
        <v>A2_16</v>
      </c>
      <c r="F251" t="s">
        <v>461</v>
      </c>
      <c r="G251" t="str">
        <f t="shared" si="17"/>
        <v>A2.16 06</v>
      </c>
      <c r="H251" t="str">
        <f>VLOOKUP(G251,Лист3!$A$4:$AN$591,5,0)</f>
        <v>Канал свободен13</v>
      </c>
      <c r="I251" t="str">
        <f>VLOOKUP(G251,Лист3!$A$4:$AN$591,16,0)</f>
        <v>-</v>
      </c>
      <c r="J251" t="str">
        <f>VLOOKUP(G251,Лист3!$A$4:$AN$591,18,0)</f>
        <v>-</v>
      </c>
      <c r="M251" t="s">
        <v>438</v>
      </c>
      <c r="N251" t="s">
        <v>438</v>
      </c>
      <c r="O251">
        <v>2</v>
      </c>
      <c r="P251" t="str">
        <f t="shared" si="18"/>
        <v>-</v>
      </c>
    </row>
    <row r="252" spans="1:16" x14ac:dyDescent="0.35">
      <c r="A252" t="s">
        <v>2791</v>
      </c>
      <c r="D252" s="127" t="str">
        <f t="shared" si="16"/>
        <v>06</v>
      </c>
      <c r="E252" s="127" t="str">
        <f t="shared" si="19"/>
        <v>A2_16</v>
      </c>
      <c r="F252" t="s">
        <v>461</v>
      </c>
      <c r="G252" t="str">
        <f t="shared" si="17"/>
        <v>A2.16 06</v>
      </c>
      <c r="H252" t="str">
        <f>VLOOKUP(G252,Лист3!$A$4:$AN$591,5,0)</f>
        <v>Канал свободен13</v>
      </c>
      <c r="I252" t="str">
        <f>VLOOKUP(G252,Лист3!$A$4:$AN$591,16,0)</f>
        <v>-</v>
      </c>
      <c r="J252" t="str">
        <f>VLOOKUP(G252,Лист3!$A$4:$AN$591,18,0)</f>
        <v>-</v>
      </c>
      <c r="M252" t="s">
        <v>438</v>
      </c>
      <c r="N252" t="s">
        <v>438</v>
      </c>
      <c r="O252">
        <v>1</v>
      </c>
      <c r="P252" t="str">
        <f t="shared" si="18"/>
        <v>-</v>
      </c>
    </row>
    <row r="253" spans="1:16" x14ac:dyDescent="0.35">
      <c r="A253" t="s">
        <v>2496</v>
      </c>
      <c r="D253" s="127" t="str">
        <f t="shared" si="16"/>
        <v>07</v>
      </c>
      <c r="E253" s="127" t="str">
        <f t="shared" si="19"/>
        <v>A2_16</v>
      </c>
      <c r="F253" t="s">
        <v>461</v>
      </c>
      <c r="G253" t="str">
        <f t="shared" si="17"/>
        <v>A2.16 07</v>
      </c>
      <c r="H253" t="str">
        <f>VLOOKUP(G253,Лист3!$A$4:$AN$591,5,0)</f>
        <v>Канал свободен14</v>
      </c>
      <c r="I253" t="str">
        <f>VLOOKUP(G253,Лист3!$A$4:$AN$591,16,0)</f>
        <v>-</v>
      </c>
      <c r="J253" t="str">
        <f>VLOOKUP(G253,Лист3!$A$4:$AN$591,18,0)</f>
        <v>-</v>
      </c>
      <c r="M253" t="s">
        <v>438</v>
      </c>
      <c r="N253" t="s">
        <v>438</v>
      </c>
      <c r="O253">
        <v>2</v>
      </c>
      <c r="P253" t="str">
        <f t="shared" si="18"/>
        <v>-</v>
      </c>
    </row>
    <row r="254" spans="1:16" x14ac:dyDescent="0.35">
      <c r="A254" t="s">
        <v>2792</v>
      </c>
      <c r="D254" s="127" t="str">
        <f t="shared" si="16"/>
        <v>07</v>
      </c>
      <c r="E254" s="127" t="str">
        <f t="shared" si="19"/>
        <v>A2_16</v>
      </c>
      <c r="F254" t="s">
        <v>461</v>
      </c>
      <c r="G254" t="str">
        <f t="shared" si="17"/>
        <v>A2.16 07</v>
      </c>
      <c r="H254" t="str">
        <f>VLOOKUP(G254,Лист3!$A$4:$AN$591,5,0)</f>
        <v>Канал свободен14</v>
      </c>
      <c r="I254" t="str">
        <f>VLOOKUP(G254,Лист3!$A$4:$AN$591,16,0)</f>
        <v>-</v>
      </c>
      <c r="J254" t="str">
        <f>VLOOKUP(G254,Лист3!$A$4:$AN$591,18,0)</f>
        <v>-</v>
      </c>
      <c r="M254" t="s">
        <v>438</v>
      </c>
      <c r="N254" t="s">
        <v>438</v>
      </c>
      <c r="O254">
        <v>1</v>
      </c>
      <c r="P254" t="str">
        <f t="shared" si="18"/>
        <v>-</v>
      </c>
    </row>
    <row r="255" spans="1:16" x14ac:dyDescent="0.35">
      <c r="A255" t="s">
        <v>2497</v>
      </c>
      <c r="D255" s="127" t="str">
        <f t="shared" si="16"/>
        <v>08</v>
      </c>
      <c r="E255" s="127" t="str">
        <f t="shared" si="19"/>
        <v>A2_16</v>
      </c>
      <c r="F255" t="s">
        <v>461</v>
      </c>
      <c r="G255" t="str">
        <f t="shared" si="17"/>
        <v>A2.16 08</v>
      </c>
      <c r="H255" t="str">
        <f>VLOOKUP(G255,Лист3!$A$4:$AN$591,5,0)</f>
        <v>Канал свободен15</v>
      </c>
      <c r="I255" t="str">
        <f>VLOOKUP(G255,Лист3!$A$4:$AN$591,16,0)</f>
        <v>-</v>
      </c>
      <c r="J255" t="str">
        <f>VLOOKUP(G255,Лист3!$A$4:$AN$591,18,0)</f>
        <v>-</v>
      </c>
      <c r="M255" t="s">
        <v>438</v>
      </c>
      <c r="N255" t="s">
        <v>438</v>
      </c>
      <c r="O255">
        <v>2</v>
      </c>
      <c r="P255" t="str">
        <f t="shared" si="18"/>
        <v>-</v>
      </c>
    </row>
    <row r="256" spans="1:16" x14ac:dyDescent="0.35">
      <c r="A256" t="s">
        <v>2793</v>
      </c>
      <c r="D256" s="127" t="str">
        <f t="shared" si="16"/>
        <v>08</v>
      </c>
      <c r="E256" s="127" t="str">
        <f t="shared" si="19"/>
        <v>A2_16</v>
      </c>
      <c r="F256" t="s">
        <v>461</v>
      </c>
      <c r="G256" t="str">
        <f t="shared" si="17"/>
        <v>A2.16 08</v>
      </c>
      <c r="H256" t="str">
        <f>VLOOKUP(G256,Лист3!$A$4:$AN$591,5,0)</f>
        <v>Канал свободен15</v>
      </c>
      <c r="I256" t="str">
        <f>VLOOKUP(G256,Лист3!$A$4:$AN$591,16,0)</f>
        <v>-</v>
      </c>
      <c r="J256" t="str">
        <f>VLOOKUP(G256,Лист3!$A$4:$AN$591,18,0)</f>
        <v>-</v>
      </c>
      <c r="M256" t="s">
        <v>438</v>
      </c>
      <c r="N256" t="s">
        <v>438</v>
      </c>
      <c r="O256">
        <v>1</v>
      </c>
      <c r="P256" t="str">
        <f t="shared" si="18"/>
        <v>-</v>
      </c>
    </row>
    <row r="257" spans="1:16" x14ac:dyDescent="0.35">
      <c r="A257" t="s">
        <v>2498</v>
      </c>
      <c r="D257" s="127" t="str">
        <f t="shared" si="16"/>
        <v>01</v>
      </c>
      <c r="E257" s="127" t="str">
        <f t="shared" si="19"/>
        <v>A2_17</v>
      </c>
      <c r="F257" t="s">
        <v>886</v>
      </c>
      <c r="G257" t="str">
        <f t="shared" si="17"/>
        <v>A2.17 01</v>
      </c>
      <c r="H257" t="str">
        <f>VLOOKUP(G257,Лист3!$A$4:$AN$591,5,0)</f>
        <v>Канал свободен16</v>
      </c>
      <c r="I257" t="str">
        <f>VLOOKUP(G257,Лист3!$A$4:$AN$591,16,0)</f>
        <v>-</v>
      </c>
      <c r="J257" t="str">
        <f>VLOOKUP(G257,Лист3!$A$4:$AN$591,18,0)</f>
        <v>-</v>
      </c>
      <c r="M257" t="s">
        <v>438</v>
      </c>
      <c r="N257" t="s">
        <v>438</v>
      </c>
      <c r="O257">
        <v>2</v>
      </c>
      <c r="P257" t="str">
        <f t="shared" si="18"/>
        <v>-</v>
      </c>
    </row>
    <row r="258" spans="1:16" x14ac:dyDescent="0.35">
      <c r="A258" t="s">
        <v>2794</v>
      </c>
      <c r="D258" s="127" t="str">
        <f t="shared" ref="D258:D296" si="20">MID(A258,SEARCH("_V",A258)-2,2)</f>
        <v>01</v>
      </c>
      <c r="E258" s="127" t="str">
        <f t="shared" si="19"/>
        <v>A2_17</v>
      </c>
      <c r="F258" t="s">
        <v>886</v>
      </c>
      <c r="G258" t="str">
        <f t="shared" ref="G258:G296" si="21">_xlfn.CONCAT(F258," ",D258)</f>
        <v>A2.17 01</v>
      </c>
      <c r="H258" t="str">
        <f>VLOOKUP(G258,Лист3!$A$4:$AN$591,5,0)</f>
        <v>Канал свободен16</v>
      </c>
      <c r="I258" t="str">
        <f>VLOOKUP(G258,Лист3!$A$4:$AN$591,16,0)</f>
        <v>-</v>
      </c>
      <c r="J258" t="str">
        <f>VLOOKUP(G258,Лист3!$A$4:$AN$591,18,0)</f>
        <v>-</v>
      </c>
      <c r="M258" t="s">
        <v>438</v>
      </c>
      <c r="N258" t="s">
        <v>438</v>
      </c>
      <c r="O258">
        <v>1</v>
      </c>
      <c r="P258" t="str">
        <f t="shared" ref="P258:P321" si="22">IF(O258=1,M258,N258)</f>
        <v>-</v>
      </c>
    </row>
    <row r="259" spans="1:16" x14ac:dyDescent="0.35">
      <c r="A259" t="s">
        <v>2499</v>
      </c>
      <c r="D259" s="127" t="str">
        <f t="shared" si="20"/>
        <v>02</v>
      </c>
      <c r="E259" s="127" t="str">
        <f t="shared" si="19"/>
        <v>A2_17</v>
      </c>
      <c r="F259" t="s">
        <v>886</v>
      </c>
      <c r="G259" t="str">
        <f t="shared" si="21"/>
        <v>A2.17 02</v>
      </c>
      <c r="H259" t="str">
        <f>VLOOKUP(G259,Лист3!$A$4:$AN$591,5,0)</f>
        <v>Канал свободен17</v>
      </c>
      <c r="I259" t="str">
        <f>VLOOKUP(G259,Лист3!$A$4:$AN$591,16,0)</f>
        <v>-</v>
      </c>
      <c r="J259" t="str">
        <f>VLOOKUP(G259,Лист3!$A$4:$AN$591,18,0)</f>
        <v>-</v>
      </c>
      <c r="M259" t="s">
        <v>438</v>
      </c>
      <c r="N259" t="s">
        <v>438</v>
      </c>
      <c r="O259">
        <v>2</v>
      </c>
      <c r="P259" t="str">
        <f t="shared" si="22"/>
        <v>-</v>
      </c>
    </row>
    <row r="260" spans="1:16" x14ac:dyDescent="0.35">
      <c r="A260" t="s">
        <v>2795</v>
      </c>
      <c r="D260" s="127" t="str">
        <f t="shared" si="20"/>
        <v>02</v>
      </c>
      <c r="E260" s="127" t="str">
        <f t="shared" si="19"/>
        <v>A2_17</v>
      </c>
      <c r="F260" t="s">
        <v>886</v>
      </c>
      <c r="G260" t="str">
        <f t="shared" si="21"/>
        <v>A2.17 02</v>
      </c>
      <c r="H260" t="str">
        <f>VLOOKUP(G260,Лист3!$A$4:$AN$591,5,0)</f>
        <v>Канал свободен17</v>
      </c>
      <c r="I260" t="str">
        <f>VLOOKUP(G260,Лист3!$A$4:$AN$591,16,0)</f>
        <v>-</v>
      </c>
      <c r="J260" t="str">
        <f>VLOOKUP(G260,Лист3!$A$4:$AN$591,18,0)</f>
        <v>-</v>
      </c>
      <c r="M260" t="s">
        <v>438</v>
      </c>
      <c r="N260" t="s">
        <v>438</v>
      </c>
      <c r="O260">
        <v>1</v>
      </c>
      <c r="P260" t="str">
        <f t="shared" si="22"/>
        <v>-</v>
      </c>
    </row>
    <row r="261" spans="1:16" x14ac:dyDescent="0.35">
      <c r="A261" t="s">
        <v>2500</v>
      </c>
      <c r="D261" s="127" t="str">
        <f t="shared" si="20"/>
        <v>03</v>
      </c>
      <c r="E261" s="127" t="str">
        <f t="shared" si="19"/>
        <v>A2_17</v>
      </c>
      <c r="F261" t="s">
        <v>886</v>
      </c>
      <c r="G261" t="str">
        <f t="shared" si="21"/>
        <v>A2.17 03</v>
      </c>
      <c r="H261" t="str">
        <f>VLOOKUP(G261,Лист3!$A$4:$AN$591,5,0)</f>
        <v>Канал свободен18</v>
      </c>
      <c r="I261" t="str">
        <f>VLOOKUP(G261,Лист3!$A$4:$AN$591,16,0)</f>
        <v>-</v>
      </c>
      <c r="J261" t="str">
        <f>VLOOKUP(G261,Лист3!$A$4:$AN$591,18,0)</f>
        <v>-</v>
      </c>
      <c r="M261" t="s">
        <v>438</v>
      </c>
      <c r="N261" t="s">
        <v>438</v>
      </c>
      <c r="O261">
        <v>2</v>
      </c>
      <c r="P261" t="str">
        <f t="shared" si="22"/>
        <v>-</v>
      </c>
    </row>
    <row r="262" spans="1:16" x14ac:dyDescent="0.35">
      <c r="A262" t="s">
        <v>2796</v>
      </c>
      <c r="D262" s="127" t="str">
        <f t="shared" si="20"/>
        <v>03</v>
      </c>
      <c r="E262" s="127" t="str">
        <f t="shared" si="19"/>
        <v>A2_17</v>
      </c>
      <c r="F262" t="s">
        <v>886</v>
      </c>
      <c r="G262" t="str">
        <f t="shared" si="21"/>
        <v>A2.17 03</v>
      </c>
      <c r="H262" t="str">
        <f>VLOOKUP(G262,Лист3!$A$4:$AN$591,5,0)</f>
        <v>Канал свободен18</v>
      </c>
      <c r="I262" t="str">
        <f>VLOOKUP(G262,Лист3!$A$4:$AN$591,16,0)</f>
        <v>-</v>
      </c>
      <c r="J262" t="str">
        <f>VLOOKUP(G262,Лист3!$A$4:$AN$591,18,0)</f>
        <v>-</v>
      </c>
      <c r="M262" t="s">
        <v>438</v>
      </c>
      <c r="N262" t="s">
        <v>438</v>
      </c>
      <c r="O262">
        <v>1</v>
      </c>
      <c r="P262" t="str">
        <f t="shared" si="22"/>
        <v>-</v>
      </c>
    </row>
    <row r="263" spans="1:16" x14ac:dyDescent="0.35">
      <c r="A263" t="s">
        <v>2501</v>
      </c>
      <c r="D263" s="127" t="str">
        <f t="shared" si="20"/>
        <v>04</v>
      </c>
      <c r="E263" s="127" t="str">
        <f t="shared" si="19"/>
        <v>A2_17</v>
      </c>
      <c r="F263" t="s">
        <v>886</v>
      </c>
      <c r="G263" t="str">
        <f t="shared" si="21"/>
        <v>A2.17 04</v>
      </c>
      <c r="H263" t="str">
        <f>VLOOKUP(G263,Лист3!$A$4:$AN$591,5,0)</f>
        <v>Канал свободен19</v>
      </c>
      <c r="I263" t="str">
        <f>VLOOKUP(G263,Лист3!$A$4:$AN$591,16,0)</f>
        <v>-</v>
      </c>
      <c r="J263" t="str">
        <f>VLOOKUP(G263,Лист3!$A$4:$AN$591,18,0)</f>
        <v>-</v>
      </c>
      <c r="M263" t="s">
        <v>438</v>
      </c>
      <c r="N263" t="s">
        <v>438</v>
      </c>
      <c r="O263">
        <v>2</v>
      </c>
      <c r="P263" t="str">
        <f t="shared" si="22"/>
        <v>-</v>
      </c>
    </row>
    <row r="264" spans="1:16" x14ac:dyDescent="0.35">
      <c r="A264" t="s">
        <v>2797</v>
      </c>
      <c r="D264" s="127" t="str">
        <f t="shared" si="20"/>
        <v>04</v>
      </c>
      <c r="E264" s="127" t="str">
        <f t="shared" si="19"/>
        <v>A2_17</v>
      </c>
      <c r="F264" t="s">
        <v>886</v>
      </c>
      <c r="G264" t="str">
        <f t="shared" si="21"/>
        <v>A2.17 04</v>
      </c>
      <c r="H264" t="str">
        <f>VLOOKUP(G264,Лист3!$A$4:$AN$591,5,0)</f>
        <v>Канал свободен19</v>
      </c>
      <c r="I264" t="str">
        <f>VLOOKUP(G264,Лист3!$A$4:$AN$591,16,0)</f>
        <v>-</v>
      </c>
      <c r="J264" t="str">
        <f>VLOOKUP(G264,Лист3!$A$4:$AN$591,18,0)</f>
        <v>-</v>
      </c>
      <c r="M264" t="s">
        <v>438</v>
      </c>
      <c r="N264" t="s">
        <v>438</v>
      </c>
      <c r="O264">
        <v>1</v>
      </c>
      <c r="P264" t="str">
        <f t="shared" si="22"/>
        <v>-</v>
      </c>
    </row>
    <row r="265" spans="1:16" x14ac:dyDescent="0.35">
      <c r="A265" t="s">
        <v>2502</v>
      </c>
      <c r="D265" s="127" t="str">
        <f t="shared" si="20"/>
        <v>05</v>
      </c>
      <c r="E265" s="127" t="str">
        <f t="shared" si="19"/>
        <v>A2_17</v>
      </c>
      <c r="F265" t="s">
        <v>886</v>
      </c>
      <c r="G265" t="str">
        <f t="shared" si="21"/>
        <v>A2.17 05</v>
      </c>
      <c r="H265" t="str">
        <f>VLOOKUP(G265,Лист3!$A$4:$AN$591,5,0)</f>
        <v>Канал свободен20</v>
      </c>
      <c r="I265" t="str">
        <f>VLOOKUP(G265,Лист3!$A$4:$AN$591,16,0)</f>
        <v>-</v>
      </c>
      <c r="J265" t="str">
        <f>VLOOKUP(G265,Лист3!$A$4:$AN$591,18,0)</f>
        <v>-</v>
      </c>
      <c r="M265" t="s">
        <v>438</v>
      </c>
      <c r="N265" t="s">
        <v>438</v>
      </c>
      <c r="O265">
        <v>2</v>
      </c>
      <c r="P265" t="str">
        <f t="shared" si="22"/>
        <v>-</v>
      </c>
    </row>
    <row r="266" spans="1:16" x14ac:dyDescent="0.35">
      <c r="A266" t="s">
        <v>2798</v>
      </c>
      <c r="D266" s="127" t="str">
        <f t="shared" si="20"/>
        <v>05</v>
      </c>
      <c r="E266" s="127" t="str">
        <f t="shared" si="19"/>
        <v>A2_17</v>
      </c>
      <c r="F266" t="s">
        <v>886</v>
      </c>
      <c r="G266" t="str">
        <f t="shared" si="21"/>
        <v>A2.17 05</v>
      </c>
      <c r="H266" t="str">
        <f>VLOOKUP(G266,Лист3!$A$4:$AN$591,5,0)</f>
        <v>Канал свободен20</v>
      </c>
      <c r="I266" t="str">
        <f>VLOOKUP(G266,Лист3!$A$4:$AN$591,16,0)</f>
        <v>-</v>
      </c>
      <c r="J266" t="str">
        <f>VLOOKUP(G266,Лист3!$A$4:$AN$591,18,0)</f>
        <v>-</v>
      </c>
      <c r="M266" t="s">
        <v>438</v>
      </c>
      <c r="N266" t="s">
        <v>438</v>
      </c>
      <c r="O266">
        <v>1</v>
      </c>
      <c r="P266" t="str">
        <f t="shared" si="22"/>
        <v>-</v>
      </c>
    </row>
    <row r="267" spans="1:16" x14ac:dyDescent="0.35">
      <c r="A267" t="s">
        <v>2503</v>
      </c>
      <c r="D267" s="127" t="str">
        <f t="shared" si="20"/>
        <v>06</v>
      </c>
      <c r="E267" s="127" t="str">
        <f t="shared" si="19"/>
        <v>A2_17</v>
      </c>
      <c r="F267" t="s">
        <v>886</v>
      </c>
      <c r="G267" t="str">
        <f t="shared" si="21"/>
        <v>A2.17 06</v>
      </c>
      <c r="H267" t="str">
        <f>VLOOKUP(G267,Лист3!$A$4:$AN$591,5,0)</f>
        <v>Канал свободен21</v>
      </c>
      <c r="I267" t="str">
        <f>VLOOKUP(G267,Лист3!$A$4:$AN$591,16,0)</f>
        <v>-</v>
      </c>
      <c r="J267" t="str">
        <f>VLOOKUP(G267,Лист3!$A$4:$AN$591,18,0)</f>
        <v>-</v>
      </c>
      <c r="M267" t="s">
        <v>438</v>
      </c>
      <c r="N267" t="s">
        <v>438</v>
      </c>
      <c r="O267">
        <v>2</v>
      </c>
      <c r="P267" t="str">
        <f t="shared" si="22"/>
        <v>-</v>
      </c>
    </row>
    <row r="268" spans="1:16" x14ac:dyDescent="0.35">
      <c r="A268" t="s">
        <v>2799</v>
      </c>
      <c r="D268" s="127" t="str">
        <f t="shared" si="20"/>
        <v>06</v>
      </c>
      <c r="E268" s="127" t="str">
        <f t="shared" si="19"/>
        <v>A2_17</v>
      </c>
      <c r="F268" t="s">
        <v>886</v>
      </c>
      <c r="G268" t="str">
        <f t="shared" si="21"/>
        <v>A2.17 06</v>
      </c>
      <c r="H268" t="str">
        <f>VLOOKUP(G268,Лист3!$A$4:$AN$591,5,0)</f>
        <v>Канал свободен21</v>
      </c>
      <c r="I268" t="str">
        <f>VLOOKUP(G268,Лист3!$A$4:$AN$591,16,0)</f>
        <v>-</v>
      </c>
      <c r="J268" t="str">
        <f>VLOOKUP(G268,Лист3!$A$4:$AN$591,18,0)</f>
        <v>-</v>
      </c>
      <c r="M268" t="s">
        <v>438</v>
      </c>
      <c r="N268" t="s">
        <v>438</v>
      </c>
      <c r="O268">
        <v>1</v>
      </c>
      <c r="P268" t="str">
        <f t="shared" si="22"/>
        <v>-</v>
      </c>
    </row>
    <row r="269" spans="1:16" x14ac:dyDescent="0.35">
      <c r="A269" t="s">
        <v>2504</v>
      </c>
      <c r="D269" s="127" t="str">
        <f t="shared" si="20"/>
        <v>07</v>
      </c>
      <c r="E269" s="127" t="str">
        <f t="shared" si="19"/>
        <v>A2_17</v>
      </c>
      <c r="F269" t="s">
        <v>886</v>
      </c>
      <c r="G269" t="str">
        <f t="shared" si="21"/>
        <v>A2.17 07</v>
      </c>
      <c r="H269" t="str">
        <f>VLOOKUP(G269,Лист3!$A$4:$AN$591,5,0)</f>
        <v>Канал свободен22</v>
      </c>
      <c r="I269" t="str">
        <f>VLOOKUP(G269,Лист3!$A$4:$AN$591,16,0)</f>
        <v>-</v>
      </c>
      <c r="J269" t="str">
        <f>VLOOKUP(G269,Лист3!$A$4:$AN$591,18,0)</f>
        <v>-</v>
      </c>
      <c r="M269" t="s">
        <v>438</v>
      </c>
      <c r="N269" t="s">
        <v>438</v>
      </c>
      <c r="O269">
        <v>2</v>
      </c>
      <c r="P269" t="str">
        <f t="shared" si="22"/>
        <v>-</v>
      </c>
    </row>
    <row r="270" spans="1:16" x14ac:dyDescent="0.35">
      <c r="A270" t="s">
        <v>2800</v>
      </c>
      <c r="D270" s="127" t="str">
        <f t="shared" si="20"/>
        <v>07</v>
      </c>
      <c r="E270" s="127" t="str">
        <f t="shared" si="19"/>
        <v>A2_17</v>
      </c>
      <c r="F270" t="s">
        <v>886</v>
      </c>
      <c r="G270" t="str">
        <f t="shared" si="21"/>
        <v>A2.17 07</v>
      </c>
      <c r="H270" t="str">
        <f>VLOOKUP(G270,Лист3!$A$4:$AN$591,5,0)</f>
        <v>Канал свободен22</v>
      </c>
      <c r="I270" t="str">
        <f>VLOOKUP(G270,Лист3!$A$4:$AN$591,16,0)</f>
        <v>-</v>
      </c>
      <c r="J270" t="str">
        <f>VLOOKUP(G270,Лист3!$A$4:$AN$591,18,0)</f>
        <v>-</v>
      </c>
      <c r="M270" t="s">
        <v>438</v>
      </c>
      <c r="N270" t="s">
        <v>438</v>
      </c>
      <c r="O270">
        <v>1</v>
      </c>
      <c r="P270" t="str">
        <f t="shared" si="22"/>
        <v>-</v>
      </c>
    </row>
    <row r="271" spans="1:16" x14ac:dyDescent="0.35">
      <c r="A271" t="s">
        <v>2505</v>
      </c>
      <c r="D271" s="127" t="str">
        <f t="shared" si="20"/>
        <v>08</v>
      </c>
      <c r="E271" s="127" t="str">
        <f t="shared" si="19"/>
        <v>A2_17</v>
      </c>
      <c r="F271" t="s">
        <v>886</v>
      </c>
      <c r="G271" t="str">
        <f t="shared" si="21"/>
        <v>A2.17 08</v>
      </c>
      <c r="H271" t="str">
        <f>VLOOKUP(G271,Лист3!$A$4:$AN$591,5,0)</f>
        <v>Канал свободен23</v>
      </c>
      <c r="I271" t="str">
        <f>VLOOKUP(G271,Лист3!$A$4:$AN$591,16,0)</f>
        <v>-</v>
      </c>
      <c r="J271" t="str">
        <f>VLOOKUP(G271,Лист3!$A$4:$AN$591,18,0)</f>
        <v>-</v>
      </c>
      <c r="M271" t="s">
        <v>438</v>
      </c>
      <c r="N271" t="s">
        <v>438</v>
      </c>
      <c r="O271">
        <v>2</v>
      </c>
      <c r="P271" t="str">
        <f t="shared" si="22"/>
        <v>-</v>
      </c>
    </row>
    <row r="272" spans="1:16" x14ac:dyDescent="0.35">
      <c r="A272" t="s">
        <v>2801</v>
      </c>
      <c r="D272" s="127" t="str">
        <f t="shared" si="20"/>
        <v>08</v>
      </c>
      <c r="E272" s="127" t="str">
        <f t="shared" si="19"/>
        <v>A2_17</v>
      </c>
      <c r="F272" t="s">
        <v>886</v>
      </c>
      <c r="G272" t="str">
        <f t="shared" si="21"/>
        <v>A2.17 08</v>
      </c>
      <c r="H272" t="str">
        <f>VLOOKUP(G272,Лист3!$A$4:$AN$591,5,0)</f>
        <v>Канал свободен23</v>
      </c>
      <c r="I272" t="str">
        <f>VLOOKUP(G272,Лист3!$A$4:$AN$591,16,0)</f>
        <v>-</v>
      </c>
      <c r="J272" t="str">
        <f>VLOOKUP(G272,Лист3!$A$4:$AN$591,18,0)</f>
        <v>-</v>
      </c>
      <c r="M272" t="s">
        <v>438</v>
      </c>
      <c r="N272" t="s">
        <v>438</v>
      </c>
      <c r="O272">
        <v>1</v>
      </c>
      <c r="P272" t="str">
        <f t="shared" si="22"/>
        <v>-</v>
      </c>
    </row>
    <row r="273" spans="1:16" x14ac:dyDescent="0.35">
      <c r="A273" t="s">
        <v>2506</v>
      </c>
      <c r="D273" s="127" t="str">
        <f t="shared" si="20"/>
        <v>01</v>
      </c>
      <c r="E273" s="127" t="str">
        <f t="shared" si="19"/>
        <v>A2_18</v>
      </c>
      <c r="F273" t="s">
        <v>887</v>
      </c>
      <c r="G273" t="str">
        <f t="shared" si="21"/>
        <v>A2.18 01</v>
      </c>
      <c r="H273" t="str">
        <f>VLOOKUP(G273,Лист3!$A$4:$AN$591,5,0)</f>
        <v>Канал свободен24</v>
      </c>
      <c r="I273" t="str">
        <f>VLOOKUP(G273,Лист3!$A$4:$AN$591,16,0)</f>
        <v>-</v>
      </c>
      <c r="J273" t="str">
        <f>VLOOKUP(G273,Лист3!$A$4:$AN$591,18,0)</f>
        <v>-</v>
      </c>
      <c r="M273" t="s">
        <v>438</v>
      </c>
      <c r="N273" t="s">
        <v>438</v>
      </c>
      <c r="O273">
        <v>2</v>
      </c>
      <c r="P273" t="str">
        <f t="shared" si="22"/>
        <v>-</v>
      </c>
    </row>
    <row r="274" spans="1:16" x14ac:dyDescent="0.35">
      <c r="A274" t="s">
        <v>2802</v>
      </c>
      <c r="D274" s="127" t="str">
        <f t="shared" si="20"/>
        <v>01</v>
      </c>
      <c r="E274" s="127" t="str">
        <f t="shared" si="19"/>
        <v>A2_18</v>
      </c>
      <c r="F274" t="s">
        <v>887</v>
      </c>
      <c r="G274" t="str">
        <f t="shared" si="21"/>
        <v>A2.18 01</v>
      </c>
      <c r="H274" t="str">
        <f>VLOOKUP(G274,Лист3!$A$4:$AN$591,5,0)</f>
        <v>Канал свободен24</v>
      </c>
      <c r="I274" t="str">
        <f>VLOOKUP(G274,Лист3!$A$4:$AN$591,16,0)</f>
        <v>-</v>
      </c>
      <c r="J274" t="str">
        <f>VLOOKUP(G274,Лист3!$A$4:$AN$591,18,0)</f>
        <v>-</v>
      </c>
      <c r="M274" t="s">
        <v>438</v>
      </c>
      <c r="N274" t="s">
        <v>438</v>
      </c>
      <c r="O274">
        <v>1</v>
      </c>
      <c r="P274" t="str">
        <f t="shared" si="22"/>
        <v>-</v>
      </c>
    </row>
    <row r="275" spans="1:16" x14ac:dyDescent="0.35">
      <c r="A275" t="s">
        <v>2507</v>
      </c>
      <c r="D275" s="127" t="str">
        <f t="shared" si="20"/>
        <v>02</v>
      </c>
      <c r="E275" s="127" t="str">
        <f t="shared" si="19"/>
        <v>A2_18</v>
      </c>
      <c r="F275" t="s">
        <v>887</v>
      </c>
      <c r="G275" t="str">
        <f t="shared" si="21"/>
        <v>A2.18 02</v>
      </c>
      <c r="H275" t="str">
        <f>VLOOKUP(G275,Лист3!$A$4:$AN$591,5,0)</f>
        <v>Канал свободен25</v>
      </c>
      <c r="I275" t="str">
        <f>VLOOKUP(G275,Лист3!$A$4:$AN$591,16,0)</f>
        <v>-</v>
      </c>
      <c r="J275" t="str">
        <f>VLOOKUP(G275,Лист3!$A$4:$AN$591,18,0)</f>
        <v>-</v>
      </c>
      <c r="M275" t="s">
        <v>438</v>
      </c>
      <c r="N275" t="s">
        <v>438</v>
      </c>
      <c r="O275">
        <v>2</v>
      </c>
      <c r="P275" t="str">
        <f t="shared" si="22"/>
        <v>-</v>
      </c>
    </row>
    <row r="276" spans="1:16" x14ac:dyDescent="0.35">
      <c r="A276" t="s">
        <v>2803</v>
      </c>
      <c r="D276" s="127" t="str">
        <f t="shared" si="20"/>
        <v>02</v>
      </c>
      <c r="E276" s="127" t="str">
        <f t="shared" si="19"/>
        <v>A2_18</v>
      </c>
      <c r="F276" t="s">
        <v>887</v>
      </c>
      <c r="G276" t="str">
        <f t="shared" si="21"/>
        <v>A2.18 02</v>
      </c>
      <c r="H276" t="str">
        <f>VLOOKUP(G276,Лист3!$A$4:$AN$591,5,0)</f>
        <v>Канал свободен25</v>
      </c>
      <c r="I276" t="str">
        <f>VLOOKUP(G276,Лист3!$A$4:$AN$591,16,0)</f>
        <v>-</v>
      </c>
      <c r="J276" t="str">
        <f>VLOOKUP(G276,Лист3!$A$4:$AN$591,18,0)</f>
        <v>-</v>
      </c>
      <c r="M276" t="s">
        <v>438</v>
      </c>
      <c r="N276" t="s">
        <v>438</v>
      </c>
      <c r="O276">
        <v>1</v>
      </c>
      <c r="P276" t="str">
        <f t="shared" si="22"/>
        <v>-</v>
      </c>
    </row>
    <row r="277" spans="1:16" x14ac:dyDescent="0.35">
      <c r="A277" t="s">
        <v>2508</v>
      </c>
      <c r="D277" s="127" t="str">
        <f t="shared" si="20"/>
        <v>03</v>
      </c>
      <c r="E277" s="127" t="str">
        <f t="shared" si="19"/>
        <v>A2_18</v>
      </c>
      <c r="F277" t="s">
        <v>887</v>
      </c>
      <c r="G277" t="str">
        <f t="shared" si="21"/>
        <v>A2.18 03</v>
      </c>
      <c r="H277" t="str">
        <f>VLOOKUP(G277,Лист3!$A$4:$AN$591,5,0)</f>
        <v>Канал свободен26</v>
      </c>
      <c r="I277" t="str">
        <f>VLOOKUP(G277,Лист3!$A$4:$AN$591,16,0)</f>
        <v>-</v>
      </c>
      <c r="J277" t="str">
        <f>VLOOKUP(G277,Лист3!$A$4:$AN$591,18,0)</f>
        <v>-</v>
      </c>
      <c r="M277" t="s">
        <v>438</v>
      </c>
      <c r="N277" t="s">
        <v>438</v>
      </c>
      <c r="O277">
        <v>2</v>
      </c>
      <c r="P277" t="str">
        <f t="shared" si="22"/>
        <v>-</v>
      </c>
    </row>
    <row r="278" spans="1:16" x14ac:dyDescent="0.35">
      <c r="A278" t="s">
        <v>2804</v>
      </c>
      <c r="D278" s="127" t="str">
        <f t="shared" si="20"/>
        <v>03</v>
      </c>
      <c r="E278" s="127" t="str">
        <f t="shared" si="19"/>
        <v>A2_18</v>
      </c>
      <c r="F278" t="s">
        <v>887</v>
      </c>
      <c r="G278" t="str">
        <f t="shared" si="21"/>
        <v>A2.18 03</v>
      </c>
      <c r="H278" t="str">
        <f>VLOOKUP(G278,Лист3!$A$4:$AN$591,5,0)</f>
        <v>Канал свободен26</v>
      </c>
      <c r="I278" t="str">
        <f>VLOOKUP(G278,Лист3!$A$4:$AN$591,16,0)</f>
        <v>-</v>
      </c>
      <c r="J278" t="str">
        <f>VLOOKUP(G278,Лист3!$A$4:$AN$591,18,0)</f>
        <v>-</v>
      </c>
      <c r="M278" t="s">
        <v>438</v>
      </c>
      <c r="N278" t="s">
        <v>438</v>
      </c>
      <c r="O278">
        <v>1</v>
      </c>
      <c r="P278" t="str">
        <f t="shared" si="22"/>
        <v>-</v>
      </c>
    </row>
    <row r="279" spans="1:16" x14ac:dyDescent="0.35">
      <c r="A279" t="s">
        <v>2509</v>
      </c>
      <c r="D279" s="127" t="str">
        <f t="shared" si="20"/>
        <v>04</v>
      </c>
      <c r="E279" s="127" t="str">
        <f t="shared" si="19"/>
        <v>A2_18</v>
      </c>
      <c r="F279" t="s">
        <v>887</v>
      </c>
      <c r="G279" t="str">
        <f t="shared" si="21"/>
        <v>A2.18 04</v>
      </c>
      <c r="H279" t="str">
        <f>VLOOKUP(G279,Лист3!$A$4:$AN$591,5,0)</f>
        <v>Канал свободен27</v>
      </c>
      <c r="I279" t="str">
        <f>VLOOKUP(G279,Лист3!$A$4:$AN$591,16,0)</f>
        <v>-</v>
      </c>
      <c r="J279" t="str">
        <f>VLOOKUP(G279,Лист3!$A$4:$AN$591,18,0)</f>
        <v>-</v>
      </c>
      <c r="M279" t="s">
        <v>438</v>
      </c>
      <c r="N279" t="s">
        <v>438</v>
      </c>
      <c r="O279">
        <v>2</v>
      </c>
      <c r="P279" t="str">
        <f t="shared" si="22"/>
        <v>-</v>
      </c>
    </row>
    <row r="280" spans="1:16" x14ac:dyDescent="0.35">
      <c r="A280" t="s">
        <v>2805</v>
      </c>
      <c r="D280" s="127" t="str">
        <f t="shared" si="20"/>
        <v>04</v>
      </c>
      <c r="E280" s="127" t="str">
        <f t="shared" si="19"/>
        <v>A2_18</v>
      </c>
      <c r="F280" t="s">
        <v>887</v>
      </c>
      <c r="G280" t="str">
        <f t="shared" si="21"/>
        <v>A2.18 04</v>
      </c>
      <c r="H280" t="str">
        <f>VLOOKUP(G280,Лист3!$A$4:$AN$591,5,0)</f>
        <v>Канал свободен27</v>
      </c>
      <c r="I280" t="str">
        <f>VLOOKUP(G280,Лист3!$A$4:$AN$591,16,0)</f>
        <v>-</v>
      </c>
      <c r="J280" t="str">
        <f>VLOOKUP(G280,Лист3!$A$4:$AN$591,18,0)</f>
        <v>-</v>
      </c>
      <c r="M280" t="s">
        <v>438</v>
      </c>
      <c r="N280" t="s">
        <v>438</v>
      </c>
      <c r="O280">
        <v>1</v>
      </c>
      <c r="P280" t="str">
        <f t="shared" si="22"/>
        <v>-</v>
      </c>
    </row>
    <row r="281" spans="1:16" x14ac:dyDescent="0.35">
      <c r="A281" t="s">
        <v>2510</v>
      </c>
      <c r="D281" s="127" t="str">
        <f t="shared" si="20"/>
        <v>05</v>
      </c>
      <c r="E281" s="127" t="str">
        <f t="shared" si="19"/>
        <v>A2_18</v>
      </c>
      <c r="F281" t="s">
        <v>887</v>
      </c>
      <c r="G281" t="str">
        <f t="shared" si="21"/>
        <v>A2.18 05</v>
      </c>
      <c r="H281" t="str">
        <f>VLOOKUP(G281,Лист3!$A$4:$AN$591,5,0)</f>
        <v>Канал свободен28</v>
      </c>
      <c r="I281" t="str">
        <f>VLOOKUP(G281,Лист3!$A$4:$AN$591,16,0)</f>
        <v>-</v>
      </c>
      <c r="J281" t="str">
        <f>VLOOKUP(G281,Лист3!$A$4:$AN$591,18,0)</f>
        <v>-</v>
      </c>
      <c r="M281" t="s">
        <v>438</v>
      </c>
      <c r="N281" t="s">
        <v>438</v>
      </c>
      <c r="O281">
        <v>2</v>
      </c>
      <c r="P281" t="str">
        <f t="shared" si="22"/>
        <v>-</v>
      </c>
    </row>
    <row r="282" spans="1:16" x14ac:dyDescent="0.35">
      <c r="A282" t="s">
        <v>2806</v>
      </c>
      <c r="D282" s="127" t="str">
        <f t="shared" si="20"/>
        <v>05</v>
      </c>
      <c r="E282" s="127" t="str">
        <f t="shared" si="19"/>
        <v>A2_18</v>
      </c>
      <c r="F282" t="s">
        <v>887</v>
      </c>
      <c r="G282" t="str">
        <f t="shared" si="21"/>
        <v>A2.18 05</v>
      </c>
      <c r="H282" t="str">
        <f>VLOOKUP(G282,Лист3!$A$4:$AN$591,5,0)</f>
        <v>Канал свободен28</v>
      </c>
      <c r="I282" t="str">
        <f>VLOOKUP(G282,Лист3!$A$4:$AN$591,16,0)</f>
        <v>-</v>
      </c>
      <c r="J282" t="str">
        <f>VLOOKUP(G282,Лист3!$A$4:$AN$591,18,0)</f>
        <v>-</v>
      </c>
      <c r="M282" t="s">
        <v>438</v>
      </c>
      <c r="N282" t="s">
        <v>438</v>
      </c>
      <c r="O282">
        <v>1</v>
      </c>
      <c r="P282" t="str">
        <f t="shared" si="22"/>
        <v>-</v>
      </c>
    </row>
    <row r="283" spans="1:16" x14ac:dyDescent="0.35">
      <c r="A283" t="s">
        <v>2511</v>
      </c>
      <c r="D283" s="127" t="str">
        <f t="shared" si="20"/>
        <v>06</v>
      </c>
      <c r="E283" s="127" t="str">
        <f t="shared" si="19"/>
        <v>A2_18</v>
      </c>
      <c r="F283" t="s">
        <v>887</v>
      </c>
      <c r="G283" t="str">
        <f t="shared" si="21"/>
        <v>A2.18 06</v>
      </c>
      <c r="H283" t="str">
        <f>VLOOKUP(G283,Лист3!$A$4:$AN$591,5,0)</f>
        <v>Канал свободен29</v>
      </c>
      <c r="I283" t="str">
        <f>VLOOKUP(G283,Лист3!$A$4:$AN$591,16,0)</f>
        <v>-</v>
      </c>
      <c r="J283" t="str">
        <f>VLOOKUP(G283,Лист3!$A$4:$AN$591,18,0)</f>
        <v>-</v>
      </c>
      <c r="M283" t="s">
        <v>438</v>
      </c>
      <c r="N283" t="s">
        <v>438</v>
      </c>
      <c r="O283">
        <v>2</v>
      </c>
      <c r="P283" t="str">
        <f t="shared" si="22"/>
        <v>-</v>
      </c>
    </row>
    <row r="284" spans="1:16" x14ac:dyDescent="0.35">
      <c r="A284" t="s">
        <v>2807</v>
      </c>
      <c r="D284" s="127" t="str">
        <f t="shared" si="20"/>
        <v>06</v>
      </c>
      <c r="E284" s="127" t="str">
        <f t="shared" si="19"/>
        <v>A2_18</v>
      </c>
      <c r="F284" t="s">
        <v>887</v>
      </c>
      <c r="G284" t="str">
        <f t="shared" si="21"/>
        <v>A2.18 06</v>
      </c>
      <c r="H284" t="str">
        <f>VLOOKUP(G284,Лист3!$A$4:$AN$591,5,0)</f>
        <v>Канал свободен29</v>
      </c>
      <c r="I284" t="str">
        <f>VLOOKUP(G284,Лист3!$A$4:$AN$591,16,0)</f>
        <v>-</v>
      </c>
      <c r="J284" t="str">
        <f>VLOOKUP(G284,Лист3!$A$4:$AN$591,18,0)</f>
        <v>-</v>
      </c>
      <c r="M284" t="s">
        <v>438</v>
      </c>
      <c r="N284" t="s">
        <v>438</v>
      </c>
      <c r="O284">
        <v>1</v>
      </c>
      <c r="P284" t="str">
        <f t="shared" si="22"/>
        <v>-</v>
      </c>
    </row>
    <row r="285" spans="1:16" x14ac:dyDescent="0.35">
      <c r="A285" t="s">
        <v>2512</v>
      </c>
      <c r="D285" s="127" t="str">
        <f t="shared" si="20"/>
        <v>07</v>
      </c>
      <c r="E285" s="127" t="str">
        <f t="shared" si="19"/>
        <v>A2_18</v>
      </c>
      <c r="F285" t="s">
        <v>887</v>
      </c>
      <c r="G285" t="str">
        <f t="shared" si="21"/>
        <v>A2.18 07</v>
      </c>
      <c r="H285" t="str">
        <f>VLOOKUP(G285,Лист3!$A$4:$AN$591,5,0)</f>
        <v>Канал свободен30</v>
      </c>
      <c r="I285" t="str">
        <f>VLOOKUP(G285,Лист3!$A$4:$AN$591,16,0)</f>
        <v>-</v>
      </c>
      <c r="J285" t="str">
        <f>VLOOKUP(G285,Лист3!$A$4:$AN$591,18,0)</f>
        <v>-</v>
      </c>
      <c r="M285" t="s">
        <v>438</v>
      </c>
      <c r="N285" t="s">
        <v>438</v>
      </c>
      <c r="O285">
        <v>2</v>
      </c>
      <c r="P285" t="str">
        <f t="shared" si="22"/>
        <v>-</v>
      </c>
    </row>
    <row r="286" spans="1:16" x14ac:dyDescent="0.35">
      <c r="A286" t="s">
        <v>2808</v>
      </c>
      <c r="D286" s="127" t="str">
        <f t="shared" si="20"/>
        <v>07</v>
      </c>
      <c r="E286" s="127" t="str">
        <f t="shared" si="19"/>
        <v>A2_18</v>
      </c>
      <c r="F286" t="s">
        <v>887</v>
      </c>
      <c r="G286" t="str">
        <f t="shared" si="21"/>
        <v>A2.18 07</v>
      </c>
      <c r="H286" t="str">
        <f>VLOOKUP(G286,Лист3!$A$4:$AN$591,5,0)</f>
        <v>Канал свободен30</v>
      </c>
      <c r="I286" t="str">
        <f>VLOOKUP(G286,Лист3!$A$4:$AN$591,16,0)</f>
        <v>-</v>
      </c>
      <c r="J286" t="str">
        <f>VLOOKUP(G286,Лист3!$A$4:$AN$591,18,0)</f>
        <v>-</v>
      </c>
      <c r="M286" t="s">
        <v>438</v>
      </c>
      <c r="N286" t="s">
        <v>438</v>
      </c>
      <c r="O286">
        <v>1</v>
      </c>
      <c r="P286" t="str">
        <f t="shared" si="22"/>
        <v>-</v>
      </c>
    </row>
    <row r="287" spans="1:16" x14ac:dyDescent="0.35">
      <c r="A287" t="s">
        <v>2513</v>
      </c>
      <c r="D287" s="127" t="str">
        <f t="shared" si="20"/>
        <v>08</v>
      </c>
      <c r="E287" s="127" t="str">
        <f t="shared" si="19"/>
        <v>A2_18</v>
      </c>
      <c r="F287" t="s">
        <v>887</v>
      </c>
      <c r="G287" t="str">
        <f t="shared" si="21"/>
        <v>A2.18 08</v>
      </c>
      <c r="H287" t="str">
        <f>VLOOKUP(G287,Лист3!$A$4:$AN$591,5,0)</f>
        <v>Канал свободен31</v>
      </c>
      <c r="I287" t="str">
        <f>VLOOKUP(G287,Лист3!$A$4:$AN$591,16,0)</f>
        <v>-</v>
      </c>
      <c r="J287" t="str">
        <f>VLOOKUP(G287,Лист3!$A$4:$AN$591,18,0)</f>
        <v>-</v>
      </c>
      <c r="M287" t="s">
        <v>438</v>
      </c>
      <c r="N287" t="s">
        <v>438</v>
      </c>
      <c r="O287">
        <v>2</v>
      </c>
      <c r="P287" t="str">
        <f t="shared" si="22"/>
        <v>-</v>
      </c>
    </row>
    <row r="288" spans="1:16" x14ac:dyDescent="0.35">
      <c r="A288" t="s">
        <v>2809</v>
      </c>
      <c r="D288" s="127" t="str">
        <f t="shared" si="20"/>
        <v>08</v>
      </c>
      <c r="E288" s="127" t="str">
        <f t="shared" si="19"/>
        <v>A2_18</v>
      </c>
      <c r="F288" t="s">
        <v>887</v>
      </c>
      <c r="G288" t="str">
        <f t="shared" si="21"/>
        <v>A2.18 08</v>
      </c>
      <c r="H288" t="str">
        <f>VLOOKUP(G288,Лист3!$A$4:$AN$591,5,0)</f>
        <v>Канал свободен31</v>
      </c>
      <c r="I288" t="str">
        <f>VLOOKUP(G288,Лист3!$A$4:$AN$591,16,0)</f>
        <v>-</v>
      </c>
      <c r="J288" t="str">
        <f>VLOOKUP(G288,Лист3!$A$4:$AN$591,18,0)</f>
        <v>-</v>
      </c>
      <c r="M288" t="s">
        <v>438</v>
      </c>
      <c r="N288" t="s">
        <v>438</v>
      </c>
      <c r="O288">
        <v>1</v>
      </c>
      <c r="P288" t="str">
        <f t="shared" si="22"/>
        <v>-</v>
      </c>
    </row>
    <row r="289" spans="1:16" x14ac:dyDescent="0.35">
      <c r="A289" t="s">
        <v>2514</v>
      </c>
      <c r="D289" s="127" t="str">
        <f t="shared" si="20"/>
        <v>01</v>
      </c>
      <c r="E289" s="127" t="str">
        <f t="shared" si="19"/>
        <v>A2_3.</v>
      </c>
      <c r="F289" t="s">
        <v>1411</v>
      </c>
      <c r="G289" t="str">
        <f t="shared" si="21"/>
        <v>A2.3 01</v>
      </c>
      <c r="H289" t="str">
        <f>VLOOKUP(G289,Лист3!$A$4:$AN$591,5,0)</f>
        <v>IO_E22_Water_PK22_HX_2_T</v>
      </c>
      <c r="I289" t="str">
        <f>VLOOKUP(G289,Лист3!$A$4:$AN$591,16,0)</f>
        <v>гр.С</v>
      </c>
      <c r="J289" t="str">
        <f>VLOOKUP(G289,Лист3!$A$4:$AN$591,18,0)</f>
        <v>Ohm</v>
      </c>
      <c r="M289" t="s">
        <v>2866</v>
      </c>
      <c r="N289" t="s">
        <v>2084</v>
      </c>
      <c r="O289">
        <v>2</v>
      </c>
      <c r="P289" t="str">
        <f t="shared" si="22"/>
        <v>Ом</v>
      </c>
    </row>
    <row r="290" spans="1:16" x14ac:dyDescent="0.35">
      <c r="A290" t="s">
        <v>2810</v>
      </c>
      <c r="D290" s="127" t="str">
        <f t="shared" si="20"/>
        <v>01</v>
      </c>
      <c r="E290" s="127" t="str">
        <f t="shared" si="19"/>
        <v>A2_3.</v>
      </c>
      <c r="F290" t="s">
        <v>1411</v>
      </c>
      <c r="G290" t="str">
        <f t="shared" si="21"/>
        <v>A2.3 01</v>
      </c>
      <c r="H290" t="str">
        <f>VLOOKUP(G290,Лист3!$A$4:$AN$591,5,0)</f>
        <v>IO_E22_Water_PK22_HX_2_T</v>
      </c>
      <c r="I290" t="str">
        <f>VLOOKUP(G290,Лист3!$A$4:$AN$591,16,0)</f>
        <v>гр.С</v>
      </c>
      <c r="J290" t="str">
        <f>VLOOKUP(G290,Лист3!$A$4:$AN$591,18,0)</f>
        <v>Ohm</v>
      </c>
      <c r="M290" t="s">
        <v>2866</v>
      </c>
      <c r="N290" t="s">
        <v>2084</v>
      </c>
      <c r="O290">
        <v>1</v>
      </c>
      <c r="P290" t="str">
        <f t="shared" si="22"/>
        <v>℃</v>
      </c>
    </row>
    <row r="291" spans="1:16" x14ac:dyDescent="0.35">
      <c r="A291" t="s">
        <v>2515</v>
      </c>
      <c r="D291" s="127" t="str">
        <f t="shared" si="20"/>
        <v>02</v>
      </c>
      <c r="E291" s="127" t="str">
        <f t="shared" si="19"/>
        <v>A2_3.</v>
      </c>
      <c r="F291" t="s">
        <v>1411</v>
      </c>
      <c r="G291" t="str">
        <f t="shared" si="21"/>
        <v>A2.3 02</v>
      </c>
      <c r="H291" t="str">
        <f>VLOOKUP(G291,Лист3!$A$4:$AN$591,5,0)</f>
        <v>IO_E22_Water_PK22_HX_3_T</v>
      </c>
      <c r="I291" t="str">
        <f>VLOOKUP(G291,Лист3!$A$4:$AN$591,16,0)</f>
        <v>гр.С</v>
      </c>
      <c r="J291" t="str">
        <f>VLOOKUP(G291,Лист3!$A$4:$AN$591,18,0)</f>
        <v>Ohm</v>
      </c>
      <c r="M291" t="s">
        <v>2866</v>
      </c>
      <c r="N291" t="s">
        <v>2084</v>
      </c>
      <c r="O291">
        <v>2</v>
      </c>
      <c r="P291" t="str">
        <f t="shared" si="22"/>
        <v>Ом</v>
      </c>
    </row>
    <row r="292" spans="1:16" x14ac:dyDescent="0.35">
      <c r="A292" t="s">
        <v>2811</v>
      </c>
      <c r="D292" s="127" t="str">
        <f t="shared" si="20"/>
        <v>02</v>
      </c>
      <c r="E292" s="127" t="str">
        <f t="shared" si="19"/>
        <v>A2_3.</v>
      </c>
      <c r="F292" t="s">
        <v>1411</v>
      </c>
      <c r="G292" t="str">
        <f t="shared" si="21"/>
        <v>A2.3 02</v>
      </c>
      <c r="H292" t="str">
        <f>VLOOKUP(G292,Лист3!$A$4:$AN$591,5,0)</f>
        <v>IO_E22_Water_PK22_HX_3_T</v>
      </c>
      <c r="I292" t="str">
        <f>VLOOKUP(G292,Лист3!$A$4:$AN$591,16,0)</f>
        <v>гр.С</v>
      </c>
      <c r="J292" t="str">
        <f>VLOOKUP(G292,Лист3!$A$4:$AN$591,18,0)</f>
        <v>Ohm</v>
      </c>
      <c r="M292" t="s">
        <v>2866</v>
      </c>
      <c r="N292" t="s">
        <v>2084</v>
      </c>
      <c r="O292">
        <v>1</v>
      </c>
      <c r="P292" t="str">
        <f t="shared" si="22"/>
        <v>℃</v>
      </c>
    </row>
    <row r="293" spans="1:16" x14ac:dyDescent="0.35">
      <c r="A293" t="s">
        <v>2516</v>
      </c>
      <c r="D293" s="127" t="str">
        <f t="shared" si="20"/>
        <v>03</v>
      </c>
      <c r="E293" s="127" t="str">
        <f t="shared" si="19"/>
        <v>A2_3.</v>
      </c>
      <c r="F293" t="s">
        <v>1411</v>
      </c>
      <c r="G293" t="str">
        <f t="shared" si="21"/>
        <v>A2.3 03</v>
      </c>
      <c r="H293" t="str">
        <f>VLOOKUP(G293,Лист3!$A$4:$AN$591,5,0)</f>
        <v>IO_E22_Water_PK22_HX_4_T</v>
      </c>
      <c r="I293" t="str">
        <f>VLOOKUP(G293,Лист3!$A$4:$AN$591,16,0)</f>
        <v>гр.С</v>
      </c>
      <c r="J293" t="str">
        <f>VLOOKUP(G293,Лист3!$A$4:$AN$591,18,0)</f>
        <v>Ohm</v>
      </c>
      <c r="M293" t="s">
        <v>2866</v>
      </c>
      <c r="N293" t="s">
        <v>2084</v>
      </c>
      <c r="O293">
        <v>2</v>
      </c>
      <c r="P293" t="str">
        <f t="shared" si="22"/>
        <v>Ом</v>
      </c>
    </row>
    <row r="294" spans="1:16" x14ac:dyDescent="0.35">
      <c r="A294" t="s">
        <v>2812</v>
      </c>
      <c r="D294" s="127" t="str">
        <f t="shared" si="20"/>
        <v>03</v>
      </c>
      <c r="E294" s="127" t="str">
        <f t="shared" si="19"/>
        <v>A2_3.</v>
      </c>
      <c r="F294" t="s">
        <v>1411</v>
      </c>
      <c r="G294" t="str">
        <f t="shared" si="21"/>
        <v>A2.3 03</v>
      </c>
      <c r="H294" t="str">
        <f>VLOOKUP(G294,Лист3!$A$4:$AN$591,5,0)</f>
        <v>IO_E22_Water_PK22_HX_4_T</v>
      </c>
      <c r="I294" t="str">
        <f>VLOOKUP(G294,Лист3!$A$4:$AN$591,16,0)</f>
        <v>гр.С</v>
      </c>
      <c r="J294" t="str">
        <f>VLOOKUP(G294,Лист3!$A$4:$AN$591,18,0)</f>
        <v>Ohm</v>
      </c>
      <c r="M294" t="s">
        <v>2866</v>
      </c>
      <c r="N294" t="s">
        <v>2084</v>
      </c>
      <c r="O294">
        <v>1</v>
      </c>
      <c r="P294" t="str">
        <f t="shared" si="22"/>
        <v>℃</v>
      </c>
    </row>
    <row r="295" spans="1:16" x14ac:dyDescent="0.35">
      <c r="A295" t="s">
        <v>2517</v>
      </c>
      <c r="D295" s="127" t="str">
        <f t="shared" si="20"/>
        <v>04</v>
      </c>
      <c r="E295" s="127" t="str">
        <f t="shared" si="19"/>
        <v>A2_3.</v>
      </c>
      <c r="F295" t="s">
        <v>1411</v>
      </c>
      <c r="G295" t="str">
        <f t="shared" si="21"/>
        <v>A2.3 04</v>
      </c>
      <c r="H295" t="str">
        <f>VLOOKUP(G295,Лист3!$A$4:$AN$591,5,0)</f>
        <v>IO_E22_Water_PK22_HX_5_T</v>
      </c>
      <c r="I295" t="str">
        <f>VLOOKUP(G295,Лист3!$A$4:$AN$591,16,0)</f>
        <v>гр.С</v>
      </c>
      <c r="J295" t="str">
        <f>VLOOKUP(G295,Лист3!$A$4:$AN$591,18,0)</f>
        <v>Ohm</v>
      </c>
      <c r="M295" t="s">
        <v>2866</v>
      </c>
      <c r="N295" t="s">
        <v>2084</v>
      </c>
      <c r="O295">
        <v>2</v>
      </c>
      <c r="P295" t="str">
        <f t="shared" si="22"/>
        <v>Ом</v>
      </c>
    </row>
    <row r="296" spans="1:16" x14ac:dyDescent="0.35">
      <c r="A296" t="s">
        <v>2813</v>
      </c>
      <c r="D296" s="127" t="str">
        <f t="shared" si="20"/>
        <v>04</v>
      </c>
      <c r="E296" s="127" t="str">
        <f t="shared" si="19"/>
        <v>A2_3.</v>
      </c>
      <c r="F296" t="s">
        <v>1411</v>
      </c>
      <c r="G296" t="str">
        <f t="shared" si="21"/>
        <v>A2.3 04</v>
      </c>
      <c r="H296" t="str">
        <f>VLOOKUP(G296,Лист3!$A$4:$AN$591,5,0)</f>
        <v>IO_E22_Water_PK22_HX_5_T</v>
      </c>
      <c r="I296" t="str">
        <f>VLOOKUP(G296,Лист3!$A$4:$AN$591,16,0)</f>
        <v>гр.С</v>
      </c>
      <c r="J296" t="str">
        <f>VLOOKUP(G296,Лист3!$A$4:$AN$591,18,0)</f>
        <v>Ohm</v>
      </c>
      <c r="M296" t="s">
        <v>2866</v>
      </c>
      <c r="N296" t="s">
        <v>2084</v>
      </c>
      <c r="O296">
        <v>1</v>
      </c>
      <c r="P296" t="str">
        <f t="shared" si="22"/>
        <v>℃</v>
      </c>
    </row>
    <row r="297" spans="1:16" x14ac:dyDescent="0.35">
      <c r="A297" t="s">
        <v>2518</v>
      </c>
      <c r="D297" s="127" t="str">
        <f t="shared" ref="D297:D307" si="23">MID(A297,SEARCH("_V",A297)-2,2)</f>
        <v>05</v>
      </c>
      <c r="E297" s="127" t="str">
        <f t="shared" ref="E297:E307" si="24">MID(A297,SEARCH("A2_",A297),5)</f>
        <v>A2_3.</v>
      </c>
      <c r="F297" t="s">
        <v>1411</v>
      </c>
      <c r="G297" t="str">
        <f t="shared" ref="G297:G307" si="25">_xlfn.CONCAT(F297," ",D297)</f>
        <v>A2.3 05</v>
      </c>
      <c r="H297" t="str">
        <f>VLOOKUP(G297,Лист3!$A$4:$AN$591,5,0)</f>
        <v>IO_E22_Water_PK22_HX_1_T</v>
      </c>
      <c r="I297" t="str">
        <f>VLOOKUP(G297,Лист3!$A$4:$AN$591,16,0)</f>
        <v>гр.С</v>
      </c>
      <c r="J297" t="str">
        <f>VLOOKUP(G297,Лист3!$A$4:$AN$591,18,0)</f>
        <v>Ohm</v>
      </c>
      <c r="M297" t="s">
        <v>2866</v>
      </c>
      <c r="N297" t="s">
        <v>2084</v>
      </c>
      <c r="O297">
        <v>2</v>
      </c>
      <c r="P297" t="str">
        <f t="shared" si="22"/>
        <v>Ом</v>
      </c>
    </row>
    <row r="298" spans="1:16" x14ac:dyDescent="0.35">
      <c r="A298" t="s">
        <v>2814</v>
      </c>
      <c r="D298" s="127" t="str">
        <f t="shared" si="23"/>
        <v>05</v>
      </c>
      <c r="E298" s="127" t="str">
        <f t="shared" si="24"/>
        <v>A2_3.</v>
      </c>
      <c r="F298" t="s">
        <v>1411</v>
      </c>
      <c r="G298" t="str">
        <f t="shared" si="25"/>
        <v>A2.3 05</v>
      </c>
      <c r="H298" t="str">
        <f>VLOOKUP(G298,Лист3!$A$4:$AN$591,5,0)</f>
        <v>IO_E22_Water_PK22_HX_1_T</v>
      </c>
      <c r="I298" t="str">
        <f>VLOOKUP(G298,Лист3!$A$4:$AN$591,16,0)</f>
        <v>гр.С</v>
      </c>
      <c r="J298" t="str">
        <f>VLOOKUP(G298,Лист3!$A$4:$AN$591,18,0)</f>
        <v>Ohm</v>
      </c>
      <c r="M298" t="s">
        <v>2866</v>
      </c>
      <c r="N298" t="s">
        <v>2084</v>
      </c>
      <c r="O298">
        <v>1</v>
      </c>
      <c r="P298" t="str">
        <f t="shared" si="22"/>
        <v>℃</v>
      </c>
    </row>
    <row r="299" spans="1:16" x14ac:dyDescent="0.35">
      <c r="A299" t="s">
        <v>2519</v>
      </c>
      <c r="D299" s="127" t="str">
        <f t="shared" si="23"/>
        <v>06</v>
      </c>
      <c r="E299" s="127" t="str">
        <f t="shared" si="24"/>
        <v>A2_3.</v>
      </c>
      <c r="F299" t="s">
        <v>1411</v>
      </c>
      <c r="G299" t="str">
        <f t="shared" si="25"/>
        <v>A2.3 06</v>
      </c>
      <c r="H299" t="str">
        <f>VLOOKUP(G299,Лист3!$A$4:$AN$591,5,0)</f>
        <v>IO_E22_Water_PK23_HX_2_T</v>
      </c>
      <c r="I299" t="str">
        <f>VLOOKUP(G299,Лист3!$A$4:$AN$591,16,0)</f>
        <v>гр.С</v>
      </c>
      <c r="J299" t="str">
        <f>VLOOKUP(G299,Лист3!$A$4:$AN$591,18,0)</f>
        <v>Ohm</v>
      </c>
      <c r="M299" t="s">
        <v>2866</v>
      </c>
      <c r="N299" t="s">
        <v>2084</v>
      </c>
      <c r="O299">
        <v>2</v>
      </c>
      <c r="P299" t="str">
        <f t="shared" si="22"/>
        <v>Ом</v>
      </c>
    </row>
    <row r="300" spans="1:16" x14ac:dyDescent="0.35">
      <c r="A300" t="s">
        <v>2815</v>
      </c>
      <c r="D300" s="127" t="str">
        <f t="shared" si="23"/>
        <v>06</v>
      </c>
      <c r="E300" s="127" t="str">
        <f t="shared" si="24"/>
        <v>A2_3.</v>
      </c>
      <c r="F300" t="s">
        <v>1411</v>
      </c>
      <c r="G300" t="str">
        <f t="shared" si="25"/>
        <v>A2.3 06</v>
      </c>
      <c r="H300" t="str">
        <f>VLOOKUP(G300,Лист3!$A$4:$AN$591,5,0)</f>
        <v>IO_E22_Water_PK23_HX_2_T</v>
      </c>
      <c r="I300" t="str">
        <f>VLOOKUP(G300,Лист3!$A$4:$AN$591,16,0)</f>
        <v>гр.С</v>
      </c>
      <c r="J300" t="str">
        <f>VLOOKUP(G300,Лист3!$A$4:$AN$591,18,0)</f>
        <v>Ohm</v>
      </c>
      <c r="M300" t="s">
        <v>2866</v>
      </c>
      <c r="N300" t="s">
        <v>2084</v>
      </c>
      <c r="O300">
        <v>1</v>
      </c>
      <c r="P300" t="str">
        <f t="shared" si="22"/>
        <v>℃</v>
      </c>
    </row>
    <row r="301" spans="1:16" x14ac:dyDescent="0.35">
      <c r="A301" t="s">
        <v>2520</v>
      </c>
      <c r="D301" s="127" t="str">
        <f t="shared" si="23"/>
        <v>07</v>
      </c>
      <c r="E301" s="127" t="str">
        <f t="shared" si="24"/>
        <v>A2_3.</v>
      </c>
      <c r="F301" t="s">
        <v>1411</v>
      </c>
      <c r="G301" t="str">
        <f t="shared" si="25"/>
        <v>A2.3 07</v>
      </c>
      <c r="H301" t="str">
        <f>VLOOKUP(G301,Лист3!$A$4:$AN$591,5,0)</f>
        <v>IO_E22_Water_PK23_HX_3_T</v>
      </c>
      <c r="I301" t="str">
        <f>VLOOKUP(G301,Лист3!$A$4:$AN$591,16,0)</f>
        <v>гр.С</v>
      </c>
      <c r="J301" t="str">
        <f>VLOOKUP(G301,Лист3!$A$4:$AN$591,18,0)</f>
        <v>Ohm</v>
      </c>
      <c r="M301" t="s">
        <v>2866</v>
      </c>
      <c r="N301" t="s">
        <v>2084</v>
      </c>
      <c r="O301">
        <v>2</v>
      </c>
      <c r="P301" t="str">
        <f t="shared" si="22"/>
        <v>Ом</v>
      </c>
    </row>
    <row r="302" spans="1:16" x14ac:dyDescent="0.35">
      <c r="A302" t="s">
        <v>2816</v>
      </c>
      <c r="D302" s="127" t="str">
        <f t="shared" si="23"/>
        <v>07</v>
      </c>
      <c r="E302" s="127" t="str">
        <f t="shared" si="24"/>
        <v>A2_3.</v>
      </c>
      <c r="F302" t="s">
        <v>1411</v>
      </c>
      <c r="G302" t="str">
        <f t="shared" si="25"/>
        <v>A2.3 07</v>
      </c>
      <c r="H302" t="str">
        <f>VLOOKUP(G302,Лист3!$A$4:$AN$591,5,0)</f>
        <v>IO_E22_Water_PK23_HX_3_T</v>
      </c>
      <c r="I302" t="str">
        <f>VLOOKUP(G302,Лист3!$A$4:$AN$591,16,0)</f>
        <v>гр.С</v>
      </c>
      <c r="J302" t="str">
        <f>VLOOKUP(G302,Лист3!$A$4:$AN$591,18,0)</f>
        <v>Ohm</v>
      </c>
      <c r="M302" t="s">
        <v>2866</v>
      </c>
      <c r="N302" t="s">
        <v>2084</v>
      </c>
      <c r="O302">
        <v>1</v>
      </c>
      <c r="P302" t="str">
        <f t="shared" si="22"/>
        <v>℃</v>
      </c>
    </row>
    <row r="303" spans="1:16" x14ac:dyDescent="0.35">
      <c r="A303" t="s">
        <v>2521</v>
      </c>
      <c r="D303" s="127" t="str">
        <f t="shared" si="23"/>
        <v>08</v>
      </c>
      <c r="E303" s="127" t="str">
        <f t="shared" si="24"/>
        <v>A2_3.</v>
      </c>
      <c r="F303" t="s">
        <v>1411</v>
      </c>
      <c r="G303" t="str">
        <f t="shared" si="25"/>
        <v>A2.3 08</v>
      </c>
      <c r="H303" t="str">
        <f>VLOOKUP(G303,Лист3!$A$4:$AN$591,5,0)</f>
        <v>IO_E22_Water_PK23_HX_4_T</v>
      </c>
      <c r="I303" t="str">
        <f>VLOOKUP(G303,Лист3!$A$4:$AN$591,16,0)</f>
        <v>гр.С</v>
      </c>
      <c r="J303" t="str">
        <f>VLOOKUP(G303,Лист3!$A$4:$AN$591,18,0)</f>
        <v>Ohm</v>
      </c>
      <c r="M303" t="s">
        <v>2866</v>
      </c>
      <c r="N303" t="s">
        <v>2084</v>
      </c>
      <c r="O303">
        <v>2</v>
      </c>
      <c r="P303" t="str">
        <f t="shared" si="22"/>
        <v>Ом</v>
      </c>
    </row>
    <row r="304" spans="1:16" x14ac:dyDescent="0.35">
      <c r="A304" t="s">
        <v>2817</v>
      </c>
      <c r="D304" s="127" t="str">
        <f t="shared" si="23"/>
        <v>08</v>
      </c>
      <c r="E304" s="127" t="str">
        <f t="shared" si="24"/>
        <v>A2_3.</v>
      </c>
      <c r="F304" t="s">
        <v>1411</v>
      </c>
      <c r="G304" t="str">
        <f t="shared" si="25"/>
        <v>A2.3 08</v>
      </c>
      <c r="H304" t="str">
        <f>VLOOKUP(G304,Лист3!$A$4:$AN$591,5,0)</f>
        <v>IO_E22_Water_PK23_HX_4_T</v>
      </c>
      <c r="I304" t="str">
        <f>VLOOKUP(G304,Лист3!$A$4:$AN$591,16,0)</f>
        <v>гр.С</v>
      </c>
      <c r="J304" t="str">
        <f>VLOOKUP(G304,Лист3!$A$4:$AN$591,18,0)</f>
        <v>Ohm</v>
      </c>
      <c r="M304" t="s">
        <v>2866</v>
      </c>
      <c r="N304" t="s">
        <v>2084</v>
      </c>
      <c r="O304">
        <v>1</v>
      </c>
      <c r="P304" t="str">
        <f t="shared" si="22"/>
        <v>℃</v>
      </c>
    </row>
    <row r="305" spans="1:16" x14ac:dyDescent="0.35">
      <c r="A305" t="s">
        <v>2522</v>
      </c>
      <c r="D305" s="127" t="str">
        <f t="shared" si="23"/>
        <v>01</v>
      </c>
      <c r="E305" s="127" t="str">
        <f t="shared" si="24"/>
        <v>A2_4.</v>
      </c>
      <c r="F305" t="s">
        <v>450</v>
      </c>
      <c r="G305" t="str">
        <f t="shared" si="25"/>
        <v>A2.4 01</v>
      </c>
      <c r="H305" t="str">
        <f>VLOOKUP(G305,Лист3!$A$4:$AN$591,5,0)</f>
        <v>IO_E22_Water_PK23_HX_5_T</v>
      </c>
      <c r="I305" t="str">
        <f>VLOOKUP(G305,Лист3!$A$4:$AN$591,16,0)</f>
        <v>гр.С</v>
      </c>
      <c r="J305" t="str">
        <f>VLOOKUP(G305,Лист3!$A$4:$AN$591,18,0)</f>
        <v>Ohm</v>
      </c>
      <c r="M305" t="s">
        <v>2866</v>
      </c>
      <c r="N305" t="s">
        <v>2084</v>
      </c>
      <c r="O305">
        <v>2</v>
      </c>
      <c r="P305" t="str">
        <f t="shared" si="22"/>
        <v>Ом</v>
      </c>
    </row>
    <row r="306" spans="1:16" x14ac:dyDescent="0.35">
      <c r="A306" t="s">
        <v>2818</v>
      </c>
      <c r="D306" s="127" t="str">
        <f t="shared" si="23"/>
        <v>01</v>
      </c>
      <c r="E306" s="127" t="str">
        <f t="shared" si="24"/>
        <v>A2_4.</v>
      </c>
      <c r="F306" t="s">
        <v>450</v>
      </c>
      <c r="G306" t="str">
        <f t="shared" si="25"/>
        <v>A2.4 01</v>
      </c>
      <c r="H306" t="str">
        <f>VLOOKUP(G306,Лист3!$A$4:$AN$591,5,0)</f>
        <v>IO_E22_Water_PK23_HX_5_T</v>
      </c>
      <c r="I306" t="str">
        <f>VLOOKUP(G306,Лист3!$A$4:$AN$591,16,0)</f>
        <v>гр.С</v>
      </c>
      <c r="J306" t="str">
        <f>VLOOKUP(G306,Лист3!$A$4:$AN$591,18,0)</f>
        <v>Ohm</v>
      </c>
      <c r="M306" t="s">
        <v>2866</v>
      </c>
      <c r="N306" t="s">
        <v>2084</v>
      </c>
      <c r="O306">
        <v>1</v>
      </c>
      <c r="P306" t="str">
        <f t="shared" si="22"/>
        <v>℃</v>
      </c>
    </row>
    <row r="307" spans="1:16" x14ac:dyDescent="0.35">
      <c r="A307" t="s">
        <v>2523</v>
      </c>
      <c r="D307" s="127" t="str">
        <f t="shared" si="23"/>
        <v>02</v>
      </c>
      <c r="E307" s="127" t="str">
        <f t="shared" si="24"/>
        <v>A2_4.</v>
      </c>
      <c r="F307" t="s">
        <v>450</v>
      </c>
      <c r="G307" t="str">
        <f t="shared" si="25"/>
        <v>A2.4 02</v>
      </c>
      <c r="H307" t="str">
        <f>VLOOKUP(G307,Лист3!$A$4:$AN$591,5,0)</f>
        <v>IO_E22_Water_PK23_HX_1_T</v>
      </c>
      <c r="I307" t="str">
        <f>VLOOKUP(G307,Лист3!$A$4:$AN$591,16,0)</f>
        <v>гр.С</v>
      </c>
      <c r="J307" t="str">
        <f>VLOOKUP(G307,Лист3!$A$4:$AN$591,18,0)</f>
        <v>Ohm</v>
      </c>
      <c r="M307" t="s">
        <v>2866</v>
      </c>
      <c r="N307" t="s">
        <v>2084</v>
      </c>
      <c r="O307">
        <v>2</v>
      </c>
      <c r="P307" t="str">
        <f t="shared" si="22"/>
        <v>Ом</v>
      </c>
    </row>
    <row r="308" spans="1:16" x14ac:dyDescent="0.35">
      <c r="A308" t="s">
        <v>2819</v>
      </c>
      <c r="D308" s="127" t="str">
        <f t="shared" ref="D308:D335" si="26">MID(A308,SEARCH("_V",A308)-2,2)</f>
        <v>02</v>
      </c>
      <c r="E308" s="127" t="str">
        <f t="shared" ref="E308:E335" si="27">MID(A308,SEARCH("A2_",A308),5)</f>
        <v>A2_4.</v>
      </c>
      <c r="F308" t="s">
        <v>450</v>
      </c>
      <c r="G308" t="str">
        <f t="shared" ref="G308:G335" si="28">_xlfn.CONCAT(F308," ",D308)</f>
        <v>A2.4 02</v>
      </c>
      <c r="H308" t="str">
        <f>VLOOKUP(G308,Лист3!$A$4:$AN$591,5,0)</f>
        <v>IO_E22_Water_PK23_HX_1_T</v>
      </c>
      <c r="I308" t="str">
        <f>VLOOKUP(G308,Лист3!$A$4:$AN$591,16,0)</f>
        <v>гр.С</v>
      </c>
      <c r="J308" t="str">
        <f>VLOOKUP(G308,Лист3!$A$4:$AN$591,18,0)</f>
        <v>Ohm</v>
      </c>
      <c r="M308" t="s">
        <v>2866</v>
      </c>
      <c r="N308" t="s">
        <v>2084</v>
      </c>
      <c r="O308">
        <v>1</v>
      </c>
      <c r="P308" t="str">
        <f t="shared" si="22"/>
        <v>℃</v>
      </c>
    </row>
    <row r="309" spans="1:16" x14ac:dyDescent="0.35">
      <c r="A309" t="s">
        <v>2524</v>
      </c>
      <c r="D309" s="127" t="str">
        <f t="shared" si="26"/>
        <v>03</v>
      </c>
      <c r="E309" s="127" t="str">
        <f t="shared" si="27"/>
        <v>A2_4.</v>
      </c>
      <c r="F309" t="s">
        <v>450</v>
      </c>
      <c r="G309" t="str">
        <f t="shared" si="28"/>
        <v>A2.4 03</v>
      </c>
      <c r="H309" t="str">
        <f>VLOOKUP(G309,Лист3!$A$4:$AN$591,5,0)</f>
        <v>IO_E3_Water_PK14_HX_2_T</v>
      </c>
      <c r="I309" t="str">
        <f>VLOOKUP(G309,Лист3!$A$4:$AN$591,16,0)</f>
        <v>гр.С</v>
      </c>
      <c r="J309" t="str">
        <f>VLOOKUP(G309,Лист3!$A$4:$AN$591,18,0)</f>
        <v>Ohm</v>
      </c>
      <c r="M309" t="s">
        <v>2866</v>
      </c>
      <c r="N309" t="s">
        <v>2084</v>
      </c>
      <c r="O309">
        <v>2</v>
      </c>
      <c r="P309" t="str">
        <f t="shared" si="22"/>
        <v>Ом</v>
      </c>
    </row>
    <row r="310" spans="1:16" x14ac:dyDescent="0.35">
      <c r="A310" t="s">
        <v>2820</v>
      </c>
      <c r="D310" s="127" t="str">
        <f t="shared" si="26"/>
        <v>03</v>
      </c>
      <c r="E310" s="127" t="str">
        <f t="shared" si="27"/>
        <v>A2_4.</v>
      </c>
      <c r="F310" t="s">
        <v>450</v>
      </c>
      <c r="G310" t="str">
        <f t="shared" si="28"/>
        <v>A2.4 03</v>
      </c>
      <c r="H310" t="str">
        <f>VLOOKUP(G310,Лист3!$A$4:$AN$591,5,0)</f>
        <v>IO_E3_Water_PK14_HX_2_T</v>
      </c>
      <c r="I310" t="str">
        <f>VLOOKUP(G310,Лист3!$A$4:$AN$591,16,0)</f>
        <v>гр.С</v>
      </c>
      <c r="J310" t="str">
        <f>VLOOKUP(G310,Лист3!$A$4:$AN$591,18,0)</f>
        <v>Ohm</v>
      </c>
      <c r="M310" t="s">
        <v>2866</v>
      </c>
      <c r="N310" t="s">
        <v>2084</v>
      </c>
      <c r="O310">
        <v>1</v>
      </c>
      <c r="P310" t="str">
        <f t="shared" si="22"/>
        <v>℃</v>
      </c>
    </row>
    <row r="311" spans="1:16" x14ac:dyDescent="0.35">
      <c r="A311" t="s">
        <v>2525</v>
      </c>
      <c r="D311" s="127" t="str">
        <f t="shared" si="26"/>
        <v>04</v>
      </c>
      <c r="E311" s="127" t="str">
        <f t="shared" si="27"/>
        <v>A2_4.</v>
      </c>
      <c r="F311" t="s">
        <v>450</v>
      </c>
      <c r="G311" t="str">
        <f t="shared" si="28"/>
        <v>A2.4 04</v>
      </c>
      <c r="H311" t="str">
        <f>VLOOKUP(G311,Лист3!$A$4:$AN$591,5,0)</f>
        <v>IO_E3_Water_PK14_HX_3_T</v>
      </c>
      <c r="I311" t="str">
        <f>VLOOKUP(G311,Лист3!$A$4:$AN$591,16,0)</f>
        <v>гр.С</v>
      </c>
      <c r="J311" t="str">
        <f>VLOOKUP(G311,Лист3!$A$4:$AN$591,18,0)</f>
        <v>Ohm</v>
      </c>
      <c r="M311" t="s">
        <v>2866</v>
      </c>
      <c r="N311" t="s">
        <v>2084</v>
      </c>
      <c r="O311">
        <v>2</v>
      </c>
      <c r="P311" t="str">
        <f t="shared" si="22"/>
        <v>Ом</v>
      </c>
    </row>
    <row r="312" spans="1:16" x14ac:dyDescent="0.35">
      <c r="A312" t="s">
        <v>2821</v>
      </c>
      <c r="D312" s="127" t="str">
        <f t="shared" si="26"/>
        <v>04</v>
      </c>
      <c r="E312" s="127" t="str">
        <f t="shared" si="27"/>
        <v>A2_4.</v>
      </c>
      <c r="F312" t="s">
        <v>450</v>
      </c>
      <c r="G312" t="str">
        <f t="shared" si="28"/>
        <v>A2.4 04</v>
      </c>
      <c r="H312" t="str">
        <f>VLOOKUP(G312,Лист3!$A$4:$AN$591,5,0)</f>
        <v>IO_E3_Water_PK14_HX_3_T</v>
      </c>
      <c r="I312" t="str">
        <f>VLOOKUP(G312,Лист3!$A$4:$AN$591,16,0)</f>
        <v>гр.С</v>
      </c>
      <c r="J312" t="str">
        <f>VLOOKUP(G312,Лист3!$A$4:$AN$591,18,0)</f>
        <v>Ohm</v>
      </c>
      <c r="M312" t="s">
        <v>2866</v>
      </c>
      <c r="N312" t="s">
        <v>2084</v>
      </c>
      <c r="O312">
        <v>1</v>
      </c>
      <c r="P312" t="str">
        <f t="shared" si="22"/>
        <v>℃</v>
      </c>
    </row>
    <row r="313" spans="1:16" x14ac:dyDescent="0.35">
      <c r="A313" t="s">
        <v>2526</v>
      </c>
      <c r="D313" s="127" t="str">
        <f t="shared" si="26"/>
        <v>05</v>
      </c>
      <c r="E313" s="127" t="str">
        <f t="shared" si="27"/>
        <v>A2_4.</v>
      </c>
      <c r="F313" t="s">
        <v>450</v>
      </c>
      <c r="G313" t="str">
        <f t="shared" si="28"/>
        <v>A2.4 05</v>
      </c>
      <c r="H313" t="str">
        <f>VLOOKUP(G313,Лист3!$A$4:$AN$591,5,0)</f>
        <v>IO_E3_Water_PK14_HX_4_T</v>
      </c>
      <c r="I313" t="str">
        <f>VLOOKUP(G313,Лист3!$A$4:$AN$591,16,0)</f>
        <v>гр.С</v>
      </c>
      <c r="J313" t="str">
        <f>VLOOKUP(G313,Лист3!$A$4:$AN$591,18,0)</f>
        <v>Ohm</v>
      </c>
      <c r="M313" t="s">
        <v>2866</v>
      </c>
      <c r="N313" t="s">
        <v>2084</v>
      </c>
      <c r="O313">
        <v>2</v>
      </c>
      <c r="P313" t="str">
        <f t="shared" si="22"/>
        <v>Ом</v>
      </c>
    </row>
    <row r="314" spans="1:16" x14ac:dyDescent="0.35">
      <c r="A314" t="s">
        <v>2822</v>
      </c>
      <c r="D314" s="127" t="str">
        <f t="shared" si="26"/>
        <v>05</v>
      </c>
      <c r="E314" s="127" t="str">
        <f t="shared" si="27"/>
        <v>A2_4.</v>
      </c>
      <c r="F314" t="s">
        <v>450</v>
      </c>
      <c r="G314" t="str">
        <f t="shared" si="28"/>
        <v>A2.4 05</v>
      </c>
      <c r="H314" t="str">
        <f>VLOOKUP(G314,Лист3!$A$4:$AN$591,5,0)</f>
        <v>IO_E3_Water_PK14_HX_4_T</v>
      </c>
      <c r="I314" t="str">
        <f>VLOOKUP(G314,Лист3!$A$4:$AN$591,16,0)</f>
        <v>гр.С</v>
      </c>
      <c r="J314" t="str">
        <f>VLOOKUP(G314,Лист3!$A$4:$AN$591,18,0)</f>
        <v>Ohm</v>
      </c>
      <c r="M314" t="s">
        <v>2866</v>
      </c>
      <c r="N314" t="s">
        <v>2084</v>
      </c>
      <c r="O314">
        <v>1</v>
      </c>
      <c r="P314" t="str">
        <f t="shared" si="22"/>
        <v>℃</v>
      </c>
    </row>
    <row r="315" spans="1:16" x14ac:dyDescent="0.35">
      <c r="A315" t="s">
        <v>2527</v>
      </c>
      <c r="D315" s="127" t="str">
        <f t="shared" si="26"/>
        <v>06</v>
      </c>
      <c r="E315" s="127" t="str">
        <f t="shared" si="27"/>
        <v>A2_4.</v>
      </c>
      <c r="F315" t="s">
        <v>450</v>
      </c>
      <c r="G315" t="str">
        <f t="shared" si="28"/>
        <v>A2.4 06</v>
      </c>
      <c r="H315" t="str">
        <f>VLOOKUP(G315,Лист3!$A$4:$AN$591,5,0)</f>
        <v>IO_E3_Water_PK14_HX_5_T</v>
      </c>
      <c r="I315" t="str">
        <f>VLOOKUP(G315,Лист3!$A$4:$AN$591,16,0)</f>
        <v>гр.С</v>
      </c>
      <c r="J315" t="str">
        <f>VLOOKUP(G315,Лист3!$A$4:$AN$591,18,0)</f>
        <v>Ohm</v>
      </c>
      <c r="M315" t="s">
        <v>2866</v>
      </c>
      <c r="N315" t="s">
        <v>2084</v>
      </c>
      <c r="O315">
        <v>2</v>
      </c>
      <c r="P315" t="str">
        <f t="shared" si="22"/>
        <v>Ом</v>
      </c>
    </row>
    <row r="316" spans="1:16" x14ac:dyDescent="0.35">
      <c r="A316" t="s">
        <v>2823</v>
      </c>
      <c r="D316" s="127" t="str">
        <f t="shared" si="26"/>
        <v>06</v>
      </c>
      <c r="E316" s="127" t="str">
        <f t="shared" si="27"/>
        <v>A2_4.</v>
      </c>
      <c r="F316" t="s">
        <v>450</v>
      </c>
      <c r="G316" t="str">
        <f t="shared" si="28"/>
        <v>A2.4 06</v>
      </c>
      <c r="H316" t="str">
        <f>VLOOKUP(G316,Лист3!$A$4:$AN$591,5,0)</f>
        <v>IO_E3_Water_PK14_HX_5_T</v>
      </c>
      <c r="I316" t="str">
        <f>VLOOKUP(G316,Лист3!$A$4:$AN$591,16,0)</f>
        <v>гр.С</v>
      </c>
      <c r="J316" t="str">
        <f>VLOOKUP(G316,Лист3!$A$4:$AN$591,18,0)</f>
        <v>Ohm</v>
      </c>
      <c r="M316" t="s">
        <v>2866</v>
      </c>
      <c r="N316" t="s">
        <v>2084</v>
      </c>
      <c r="O316">
        <v>1</v>
      </c>
      <c r="P316" t="str">
        <f t="shared" si="22"/>
        <v>℃</v>
      </c>
    </row>
    <row r="317" spans="1:16" x14ac:dyDescent="0.35">
      <c r="A317" t="s">
        <v>2528</v>
      </c>
      <c r="D317" s="127" t="str">
        <f t="shared" si="26"/>
        <v>07</v>
      </c>
      <c r="E317" s="127" t="str">
        <f t="shared" si="27"/>
        <v>A2_4.</v>
      </c>
      <c r="F317" t="s">
        <v>450</v>
      </c>
      <c r="G317" t="str">
        <f t="shared" si="28"/>
        <v>A2.4 07</v>
      </c>
      <c r="H317" t="str">
        <f>VLOOKUP(G317,Лист3!$A$4:$AN$591,5,0)</f>
        <v>IO_E3_Water_PK14_HX_1_T</v>
      </c>
      <c r="I317" t="str">
        <f>VLOOKUP(G317,Лист3!$A$4:$AN$591,16,0)</f>
        <v>гр.С</v>
      </c>
      <c r="J317" t="str">
        <f>VLOOKUP(G317,Лист3!$A$4:$AN$591,18,0)</f>
        <v>Ohm</v>
      </c>
      <c r="M317" t="s">
        <v>2866</v>
      </c>
      <c r="N317" t="s">
        <v>2084</v>
      </c>
      <c r="O317">
        <v>2</v>
      </c>
      <c r="P317" t="str">
        <f t="shared" si="22"/>
        <v>Ом</v>
      </c>
    </row>
    <row r="318" spans="1:16" x14ac:dyDescent="0.35">
      <c r="A318" t="s">
        <v>2824</v>
      </c>
      <c r="D318" s="127" t="str">
        <f t="shared" si="26"/>
        <v>07</v>
      </c>
      <c r="E318" s="127" t="str">
        <f t="shared" si="27"/>
        <v>A2_4.</v>
      </c>
      <c r="F318" t="s">
        <v>450</v>
      </c>
      <c r="G318" t="str">
        <f t="shared" si="28"/>
        <v>A2.4 07</v>
      </c>
      <c r="H318" t="str">
        <f>VLOOKUP(G318,Лист3!$A$4:$AN$591,5,0)</f>
        <v>IO_E3_Water_PK14_HX_1_T</v>
      </c>
      <c r="I318" t="str">
        <f>VLOOKUP(G318,Лист3!$A$4:$AN$591,16,0)</f>
        <v>гр.С</v>
      </c>
      <c r="J318" t="str">
        <f>VLOOKUP(G318,Лист3!$A$4:$AN$591,18,0)</f>
        <v>Ohm</v>
      </c>
      <c r="M318" t="s">
        <v>2866</v>
      </c>
      <c r="N318" t="s">
        <v>2084</v>
      </c>
      <c r="O318">
        <v>1</v>
      </c>
      <c r="P318" t="str">
        <f t="shared" si="22"/>
        <v>℃</v>
      </c>
    </row>
    <row r="319" spans="1:16" x14ac:dyDescent="0.35">
      <c r="A319" t="s">
        <v>2529</v>
      </c>
      <c r="D319" s="127" t="str">
        <f t="shared" si="26"/>
        <v>08</v>
      </c>
      <c r="E319" s="127" t="str">
        <f t="shared" si="27"/>
        <v>A2_4.</v>
      </c>
      <c r="F319" t="s">
        <v>450</v>
      </c>
      <c r="G319" t="str">
        <f t="shared" si="28"/>
        <v>A2.4 08</v>
      </c>
      <c r="H319" t="str">
        <f>VLOOKUP(G319,Лист3!$A$4:$AN$591,5,0)</f>
        <v>IO_E3_Water_PK13_HX_2_T</v>
      </c>
      <c r="I319" t="str">
        <f>VLOOKUP(G319,Лист3!$A$4:$AN$591,16,0)</f>
        <v>гр.С</v>
      </c>
      <c r="J319" t="str">
        <f>VLOOKUP(G319,Лист3!$A$4:$AN$591,18,0)</f>
        <v>Ohm</v>
      </c>
      <c r="M319" t="s">
        <v>2866</v>
      </c>
      <c r="N319" t="s">
        <v>2084</v>
      </c>
      <c r="O319">
        <v>2</v>
      </c>
      <c r="P319" t="str">
        <f t="shared" si="22"/>
        <v>Ом</v>
      </c>
    </row>
    <row r="320" spans="1:16" x14ac:dyDescent="0.35">
      <c r="A320" t="s">
        <v>2825</v>
      </c>
      <c r="D320" s="127" t="str">
        <f t="shared" si="26"/>
        <v>08</v>
      </c>
      <c r="E320" s="127" t="str">
        <f t="shared" si="27"/>
        <v>A2_4.</v>
      </c>
      <c r="F320" t="s">
        <v>450</v>
      </c>
      <c r="G320" t="str">
        <f t="shared" si="28"/>
        <v>A2.4 08</v>
      </c>
      <c r="H320" t="str">
        <f>VLOOKUP(G320,Лист3!$A$4:$AN$591,5,0)</f>
        <v>IO_E3_Water_PK13_HX_2_T</v>
      </c>
      <c r="I320" t="str">
        <f>VLOOKUP(G320,Лист3!$A$4:$AN$591,16,0)</f>
        <v>гр.С</v>
      </c>
      <c r="J320" t="str">
        <f>VLOOKUP(G320,Лист3!$A$4:$AN$591,18,0)</f>
        <v>Ohm</v>
      </c>
      <c r="M320" t="s">
        <v>2866</v>
      </c>
      <c r="N320" t="s">
        <v>2084</v>
      </c>
      <c r="O320">
        <v>1</v>
      </c>
      <c r="P320" t="str">
        <f t="shared" si="22"/>
        <v>℃</v>
      </c>
    </row>
    <row r="321" spans="1:16" x14ac:dyDescent="0.35">
      <c r="A321" t="s">
        <v>2530</v>
      </c>
      <c r="D321" s="127" t="str">
        <f t="shared" si="26"/>
        <v>01</v>
      </c>
      <c r="E321" s="127" t="str">
        <f t="shared" si="27"/>
        <v>A2_5.</v>
      </c>
      <c r="F321" t="s">
        <v>451</v>
      </c>
      <c r="G321" t="str">
        <f t="shared" si="28"/>
        <v>A2.5 01</v>
      </c>
      <c r="H321" t="str">
        <f>VLOOKUP(G321,Лист3!$A$4:$AN$591,5,0)</f>
        <v>IO_E3_Water_PK13_HX_3_T</v>
      </c>
      <c r="I321" t="str">
        <f>VLOOKUP(G321,Лист3!$A$4:$AN$591,16,0)</f>
        <v>гр.С</v>
      </c>
      <c r="J321" t="str">
        <f>VLOOKUP(G321,Лист3!$A$4:$AN$591,18,0)</f>
        <v>Ohm</v>
      </c>
      <c r="M321" t="s">
        <v>2866</v>
      </c>
      <c r="N321" t="s">
        <v>2084</v>
      </c>
      <c r="O321">
        <v>2</v>
      </c>
      <c r="P321" t="str">
        <f t="shared" si="22"/>
        <v>Ом</v>
      </c>
    </row>
    <row r="322" spans="1:16" x14ac:dyDescent="0.35">
      <c r="A322" t="s">
        <v>2826</v>
      </c>
      <c r="D322" s="127" t="str">
        <f t="shared" si="26"/>
        <v>01</v>
      </c>
      <c r="E322" s="127" t="str">
        <f t="shared" si="27"/>
        <v>A2_5.</v>
      </c>
      <c r="F322" t="s">
        <v>451</v>
      </c>
      <c r="G322" t="str">
        <f t="shared" si="28"/>
        <v>A2.5 01</v>
      </c>
      <c r="H322" t="str">
        <f>VLOOKUP(G322,Лист3!$A$4:$AN$591,5,0)</f>
        <v>IO_E3_Water_PK13_HX_3_T</v>
      </c>
      <c r="I322" t="str">
        <f>VLOOKUP(G322,Лист3!$A$4:$AN$591,16,0)</f>
        <v>гр.С</v>
      </c>
      <c r="J322" t="str">
        <f>VLOOKUP(G322,Лист3!$A$4:$AN$591,18,0)</f>
        <v>Ohm</v>
      </c>
      <c r="M322" t="s">
        <v>2866</v>
      </c>
      <c r="N322" t="s">
        <v>2084</v>
      </c>
      <c r="O322">
        <v>1</v>
      </c>
      <c r="P322" t="str">
        <f t="shared" ref="P322:P385" si="29">IF(O322=1,M322,N322)</f>
        <v>℃</v>
      </c>
    </row>
    <row r="323" spans="1:16" x14ac:dyDescent="0.35">
      <c r="A323" t="s">
        <v>2531</v>
      </c>
      <c r="D323" s="127" t="str">
        <f t="shared" si="26"/>
        <v>02</v>
      </c>
      <c r="E323" s="127" t="str">
        <f t="shared" si="27"/>
        <v>A2_5.</v>
      </c>
      <c r="F323" t="s">
        <v>451</v>
      </c>
      <c r="G323" t="str">
        <f t="shared" si="28"/>
        <v>A2.5 02</v>
      </c>
      <c r="H323" t="str">
        <f>VLOOKUP(G323,Лист3!$A$4:$AN$591,5,0)</f>
        <v>IO_E3_Water_PK13_HX_4_T</v>
      </c>
      <c r="I323" t="str">
        <f>VLOOKUP(G323,Лист3!$A$4:$AN$591,16,0)</f>
        <v>гр.С</v>
      </c>
      <c r="J323" t="str">
        <f>VLOOKUP(G323,Лист3!$A$4:$AN$591,18,0)</f>
        <v>Ohm</v>
      </c>
      <c r="M323" t="s">
        <v>2866</v>
      </c>
      <c r="N323" t="s">
        <v>2084</v>
      </c>
      <c r="O323">
        <v>2</v>
      </c>
      <c r="P323" t="str">
        <f t="shared" si="29"/>
        <v>Ом</v>
      </c>
    </row>
    <row r="324" spans="1:16" x14ac:dyDescent="0.35">
      <c r="A324" t="s">
        <v>2827</v>
      </c>
      <c r="D324" s="127" t="str">
        <f t="shared" si="26"/>
        <v>02</v>
      </c>
      <c r="E324" s="127" t="str">
        <f t="shared" si="27"/>
        <v>A2_5.</v>
      </c>
      <c r="F324" t="s">
        <v>451</v>
      </c>
      <c r="G324" t="str">
        <f t="shared" si="28"/>
        <v>A2.5 02</v>
      </c>
      <c r="H324" t="str">
        <f>VLOOKUP(G324,Лист3!$A$4:$AN$591,5,0)</f>
        <v>IO_E3_Water_PK13_HX_4_T</v>
      </c>
      <c r="I324" t="str">
        <f>VLOOKUP(G324,Лист3!$A$4:$AN$591,16,0)</f>
        <v>гр.С</v>
      </c>
      <c r="J324" t="str">
        <f>VLOOKUP(G324,Лист3!$A$4:$AN$591,18,0)</f>
        <v>Ohm</v>
      </c>
      <c r="M324" t="s">
        <v>2866</v>
      </c>
      <c r="N324" t="s">
        <v>2084</v>
      </c>
      <c r="O324">
        <v>1</v>
      </c>
      <c r="P324" t="str">
        <f t="shared" si="29"/>
        <v>℃</v>
      </c>
    </row>
    <row r="325" spans="1:16" x14ac:dyDescent="0.35">
      <c r="A325" t="s">
        <v>2532</v>
      </c>
      <c r="D325" s="127" t="str">
        <f t="shared" si="26"/>
        <v>03</v>
      </c>
      <c r="E325" s="127" t="str">
        <f t="shared" si="27"/>
        <v>A2_5.</v>
      </c>
      <c r="F325" t="s">
        <v>451</v>
      </c>
      <c r="G325" t="str">
        <f t="shared" si="28"/>
        <v>A2.5 03</v>
      </c>
      <c r="H325" t="str">
        <f>VLOOKUP(G325,Лист3!$A$4:$AN$591,5,0)</f>
        <v>IO_E3_Water_PK13_HX_5_T</v>
      </c>
      <c r="I325" t="str">
        <f>VLOOKUP(G325,Лист3!$A$4:$AN$591,16,0)</f>
        <v>гр.С</v>
      </c>
      <c r="J325" t="str">
        <f>VLOOKUP(G325,Лист3!$A$4:$AN$591,18,0)</f>
        <v>Ohm</v>
      </c>
      <c r="M325" t="s">
        <v>2866</v>
      </c>
      <c r="N325" t="s">
        <v>2084</v>
      </c>
      <c r="O325">
        <v>2</v>
      </c>
      <c r="P325" t="str">
        <f t="shared" si="29"/>
        <v>Ом</v>
      </c>
    </row>
    <row r="326" spans="1:16" x14ac:dyDescent="0.35">
      <c r="A326" t="s">
        <v>2828</v>
      </c>
      <c r="D326" s="127" t="str">
        <f t="shared" si="26"/>
        <v>03</v>
      </c>
      <c r="E326" s="127" t="str">
        <f t="shared" si="27"/>
        <v>A2_5.</v>
      </c>
      <c r="F326" t="s">
        <v>451</v>
      </c>
      <c r="G326" t="str">
        <f t="shared" si="28"/>
        <v>A2.5 03</v>
      </c>
      <c r="H326" t="str">
        <f>VLOOKUP(G326,Лист3!$A$4:$AN$591,5,0)</f>
        <v>IO_E3_Water_PK13_HX_5_T</v>
      </c>
      <c r="I326" t="str">
        <f>VLOOKUP(G326,Лист3!$A$4:$AN$591,16,0)</f>
        <v>гр.С</v>
      </c>
      <c r="J326" t="str">
        <f>VLOOKUP(G326,Лист3!$A$4:$AN$591,18,0)</f>
        <v>Ohm</v>
      </c>
      <c r="M326" t="s">
        <v>2866</v>
      </c>
      <c r="N326" t="s">
        <v>2084</v>
      </c>
      <c r="O326">
        <v>1</v>
      </c>
      <c r="P326" t="str">
        <f t="shared" si="29"/>
        <v>℃</v>
      </c>
    </row>
    <row r="327" spans="1:16" x14ac:dyDescent="0.35">
      <c r="A327" t="s">
        <v>2533</v>
      </c>
      <c r="D327" s="127" t="str">
        <f t="shared" si="26"/>
        <v>04</v>
      </c>
      <c r="E327" s="127" t="str">
        <f t="shared" si="27"/>
        <v>A2_5.</v>
      </c>
      <c r="F327" t="s">
        <v>451</v>
      </c>
      <c r="G327" t="str">
        <f t="shared" si="28"/>
        <v>A2.5 04</v>
      </c>
      <c r="H327" t="str">
        <f>VLOOKUP(G327,Лист3!$A$4:$AN$591,5,0)</f>
        <v>IO_E3_Water_PK13_HX_1_T</v>
      </c>
      <c r="I327" t="str">
        <f>VLOOKUP(G327,Лист3!$A$4:$AN$591,16,0)</f>
        <v>гр.С</v>
      </c>
      <c r="J327" t="str">
        <f>VLOOKUP(G327,Лист3!$A$4:$AN$591,18,0)</f>
        <v>Ohm</v>
      </c>
      <c r="M327" t="s">
        <v>2866</v>
      </c>
      <c r="N327" t="s">
        <v>2084</v>
      </c>
      <c r="O327">
        <v>2</v>
      </c>
      <c r="P327" t="str">
        <f t="shared" si="29"/>
        <v>Ом</v>
      </c>
    </row>
    <row r="328" spans="1:16" x14ac:dyDescent="0.35">
      <c r="A328" t="s">
        <v>2829</v>
      </c>
      <c r="D328" s="127" t="str">
        <f t="shared" si="26"/>
        <v>04</v>
      </c>
      <c r="E328" s="127" t="str">
        <f t="shared" si="27"/>
        <v>A2_5.</v>
      </c>
      <c r="F328" t="s">
        <v>451</v>
      </c>
      <c r="G328" t="str">
        <f t="shared" si="28"/>
        <v>A2.5 04</v>
      </c>
      <c r="H328" t="str">
        <f>VLOOKUP(G328,Лист3!$A$4:$AN$591,5,0)</f>
        <v>IO_E3_Water_PK13_HX_1_T</v>
      </c>
      <c r="I328" t="str">
        <f>VLOOKUP(G328,Лист3!$A$4:$AN$591,16,0)</f>
        <v>гр.С</v>
      </c>
      <c r="J328" t="str">
        <f>VLOOKUP(G328,Лист3!$A$4:$AN$591,18,0)</f>
        <v>Ohm</v>
      </c>
      <c r="M328" t="s">
        <v>2866</v>
      </c>
      <c r="N328" t="s">
        <v>2084</v>
      </c>
      <c r="O328">
        <v>1</v>
      </c>
      <c r="P328" t="str">
        <f t="shared" si="29"/>
        <v>℃</v>
      </c>
    </row>
    <row r="329" spans="1:16" x14ac:dyDescent="0.35">
      <c r="A329" t="s">
        <v>2534</v>
      </c>
      <c r="D329" s="127" t="str">
        <f t="shared" si="26"/>
        <v>05</v>
      </c>
      <c r="E329" s="127" t="str">
        <f t="shared" si="27"/>
        <v>A2_5.</v>
      </c>
      <c r="F329" t="s">
        <v>451</v>
      </c>
      <c r="G329" t="str">
        <f t="shared" si="28"/>
        <v>A2.5 05</v>
      </c>
      <c r="H329" t="str">
        <f>VLOOKUP(G329,Лист3!$A$4:$AN$591,5,0)</f>
        <v>IO_E3_Water_PK12_HX_2_T</v>
      </c>
      <c r="I329" t="str">
        <f>VLOOKUP(G329,Лист3!$A$4:$AN$591,16,0)</f>
        <v>гр.С</v>
      </c>
      <c r="J329" t="str">
        <f>VLOOKUP(G329,Лист3!$A$4:$AN$591,18,0)</f>
        <v>Ohm</v>
      </c>
      <c r="M329" t="s">
        <v>2866</v>
      </c>
      <c r="N329" t="s">
        <v>2084</v>
      </c>
      <c r="O329">
        <v>2</v>
      </c>
      <c r="P329" t="str">
        <f t="shared" si="29"/>
        <v>Ом</v>
      </c>
    </row>
    <row r="330" spans="1:16" x14ac:dyDescent="0.35">
      <c r="A330" t="s">
        <v>2830</v>
      </c>
      <c r="D330" s="127" t="str">
        <f t="shared" si="26"/>
        <v>05</v>
      </c>
      <c r="E330" s="127" t="str">
        <f t="shared" si="27"/>
        <v>A2_5.</v>
      </c>
      <c r="F330" t="s">
        <v>451</v>
      </c>
      <c r="G330" t="str">
        <f t="shared" si="28"/>
        <v>A2.5 05</v>
      </c>
      <c r="H330" t="str">
        <f>VLOOKUP(G330,Лист3!$A$4:$AN$591,5,0)</f>
        <v>IO_E3_Water_PK12_HX_2_T</v>
      </c>
      <c r="I330" t="str">
        <f>VLOOKUP(G330,Лист3!$A$4:$AN$591,16,0)</f>
        <v>гр.С</v>
      </c>
      <c r="J330" t="str">
        <f>VLOOKUP(G330,Лист3!$A$4:$AN$591,18,0)</f>
        <v>Ohm</v>
      </c>
      <c r="M330" t="s">
        <v>2866</v>
      </c>
      <c r="N330" t="s">
        <v>2084</v>
      </c>
      <c r="O330">
        <v>1</v>
      </c>
      <c r="P330" t="str">
        <f t="shared" si="29"/>
        <v>℃</v>
      </c>
    </row>
    <row r="331" spans="1:16" x14ac:dyDescent="0.35">
      <c r="A331" t="s">
        <v>2535</v>
      </c>
      <c r="D331" s="127" t="str">
        <f t="shared" si="26"/>
        <v>06</v>
      </c>
      <c r="E331" s="127" t="str">
        <f t="shared" si="27"/>
        <v>A2_5.</v>
      </c>
      <c r="F331" t="s">
        <v>451</v>
      </c>
      <c r="G331" t="str">
        <f t="shared" si="28"/>
        <v>A2.5 06</v>
      </c>
      <c r="H331" t="str">
        <f>VLOOKUP(G331,Лист3!$A$4:$AN$591,5,0)</f>
        <v>IO_E3_Water_PK12_HX_3_T</v>
      </c>
      <c r="I331" t="str">
        <f>VLOOKUP(G331,Лист3!$A$4:$AN$591,16,0)</f>
        <v>гр.С</v>
      </c>
      <c r="J331" t="str">
        <f>VLOOKUP(G331,Лист3!$A$4:$AN$591,18,0)</f>
        <v>Ohm</v>
      </c>
      <c r="M331" t="s">
        <v>2866</v>
      </c>
      <c r="N331" t="s">
        <v>2084</v>
      </c>
      <c r="O331">
        <v>2</v>
      </c>
      <c r="P331" t="str">
        <f t="shared" si="29"/>
        <v>Ом</v>
      </c>
    </row>
    <row r="332" spans="1:16" x14ac:dyDescent="0.35">
      <c r="A332" t="s">
        <v>2831</v>
      </c>
      <c r="D332" s="127" t="str">
        <f t="shared" si="26"/>
        <v>06</v>
      </c>
      <c r="E332" s="127" t="str">
        <f t="shared" si="27"/>
        <v>A2_5.</v>
      </c>
      <c r="F332" t="s">
        <v>451</v>
      </c>
      <c r="G332" t="str">
        <f t="shared" si="28"/>
        <v>A2.5 06</v>
      </c>
      <c r="H332" t="str">
        <f>VLOOKUP(G332,Лист3!$A$4:$AN$591,5,0)</f>
        <v>IO_E3_Water_PK12_HX_3_T</v>
      </c>
      <c r="I332" t="str">
        <f>VLOOKUP(G332,Лист3!$A$4:$AN$591,16,0)</f>
        <v>гр.С</v>
      </c>
      <c r="J332" t="str">
        <f>VLOOKUP(G332,Лист3!$A$4:$AN$591,18,0)</f>
        <v>Ohm</v>
      </c>
      <c r="M332" t="s">
        <v>2866</v>
      </c>
      <c r="N332" t="s">
        <v>2084</v>
      </c>
      <c r="O332">
        <v>1</v>
      </c>
      <c r="P332" t="str">
        <f t="shared" si="29"/>
        <v>℃</v>
      </c>
    </row>
    <row r="333" spans="1:16" x14ac:dyDescent="0.35">
      <c r="A333" t="s">
        <v>2536</v>
      </c>
      <c r="D333" s="127" t="str">
        <f t="shared" si="26"/>
        <v>07</v>
      </c>
      <c r="E333" s="127" t="str">
        <f t="shared" si="27"/>
        <v>A2_5.</v>
      </c>
      <c r="F333" t="s">
        <v>451</v>
      </c>
      <c r="G333" t="str">
        <f t="shared" si="28"/>
        <v>A2.5 07</v>
      </c>
      <c r="H333" t="str">
        <f>VLOOKUP(G333,Лист3!$A$4:$AN$591,5,0)</f>
        <v>IO_E3_Water_PK12_HX_4_T</v>
      </c>
      <c r="I333" t="str">
        <f>VLOOKUP(G333,Лист3!$A$4:$AN$591,16,0)</f>
        <v>гр.С</v>
      </c>
      <c r="J333" t="str">
        <f>VLOOKUP(G333,Лист3!$A$4:$AN$591,18,0)</f>
        <v>Ohm</v>
      </c>
      <c r="M333" t="s">
        <v>2866</v>
      </c>
      <c r="N333" t="s">
        <v>2084</v>
      </c>
      <c r="O333">
        <v>2</v>
      </c>
      <c r="P333" t="str">
        <f t="shared" si="29"/>
        <v>Ом</v>
      </c>
    </row>
    <row r="334" spans="1:16" x14ac:dyDescent="0.35">
      <c r="A334" t="s">
        <v>2832</v>
      </c>
      <c r="D334" s="127" t="str">
        <f t="shared" si="26"/>
        <v>07</v>
      </c>
      <c r="E334" s="127" t="str">
        <f t="shared" si="27"/>
        <v>A2_5.</v>
      </c>
      <c r="F334" t="s">
        <v>451</v>
      </c>
      <c r="G334" t="str">
        <f t="shared" si="28"/>
        <v>A2.5 07</v>
      </c>
      <c r="H334" t="str">
        <f>VLOOKUP(G334,Лист3!$A$4:$AN$591,5,0)</f>
        <v>IO_E3_Water_PK12_HX_4_T</v>
      </c>
      <c r="I334" t="str">
        <f>VLOOKUP(G334,Лист3!$A$4:$AN$591,16,0)</f>
        <v>гр.С</v>
      </c>
      <c r="J334" t="str">
        <f>VLOOKUP(G334,Лист3!$A$4:$AN$591,18,0)</f>
        <v>Ohm</v>
      </c>
      <c r="M334" t="s">
        <v>2866</v>
      </c>
      <c r="N334" t="s">
        <v>2084</v>
      </c>
      <c r="O334">
        <v>1</v>
      </c>
      <c r="P334" t="str">
        <f t="shared" si="29"/>
        <v>℃</v>
      </c>
    </row>
    <row r="335" spans="1:16" x14ac:dyDescent="0.35">
      <c r="A335" t="s">
        <v>2537</v>
      </c>
      <c r="D335" s="127" t="str">
        <f t="shared" si="26"/>
        <v>08</v>
      </c>
      <c r="E335" s="127" t="str">
        <f t="shared" si="27"/>
        <v>A2_5.</v>
      </c>
      <c r="F335" t="s">
        <v>451</v>
      </c>
      <c r="G335" t="str">
        <f t="shared" si="28"/>
        <v>A2.5 08</v>
      </c>
      <c r="H335" t="str">
        <f>VLOOKUP(G335,Лист3!$A$4:$AN$591,5,0)</f>
        <v>IO_E3_Water_PK12_HX_5_T</v>
      </c>
      <c r="I335" t="str">
        <f>VLOOKUP(G335,Лист3!$A$4:$AN$591,16,0)</f>
        <v>гр.С</v>
      </c>
      <c r="J335" t="str">
        <f>VLOOKUP(G335,Лист3!$A$4:$AN$591,18,0)</f>
        <v>Ohm</v>
      </c>
      <c r="M335" t="s">
        <v>2866</v>
      </c>
      <c r="N335" t="s">
        <v>2084</v>
      </c>
      <c r="O335">
        <v>2</v>
      </c>
      <c r="P335" t="str">
        <f t="shared" si="29"/>
        <v>Ом</v>
      </c>
    </row>
    <row r="336" spans="1:16" x14ac:dyDescent="0.35">
      <c r="A336" t="s">
        <v>2833</v>
      </c>
      <c r="D336" s="127" t="str">
        <f t="shared" ref="D336:D399" si="30">MID(A336,SEARCH("_V",A336)-2,2)</f>
        <v>08</v>
      </c>
      <c r="E336" s="127" t="str">
        <f t="shared" ref="E336:E399" si="31">MID(A336,SEARCH("A2_",A336),5)</f>
        <v>A2_5.</v>
      </c>
      <c r="F336" t="s">
        <v>451</v>
      </c>
      <c r="G336" t="str">
        <f t="shared" ref="G336:G399" si="32">_xlfn.CONCAT(F336," ",D336)</f>
        <v>A2.5 08</v>
      </c>
      <c r="H336" t="str">
        <f>VLOOKUP(G336,Лист3!$A$4:$AN$591,5,0)</f>
        <v>IO_E3_Water_PK12_HX_5_T</v>
      </c>
      <c r="I336" t="str">
        <f>VLOOKUP(G336,Лист3!$A$4:$AN$591,16,0)</f>
        <v>гр.С</v>
      </c>
      <c r="J336" t="str">
        <f>VLOOKUP(G336,Лист3!$A$4:$AN$591,18,0)</f>
        <v>Ohm</v>
      </c>
      <c r="M336" t="s">
        <v>2866</v>
      </c>
      <c r="N336" t="s">
        <v>2084</v>
      </c>
      <c r="O336">
        <v>1</v>
      </c>
      <c r="P336" t="str">
        <f t="shared" si="29"/>
        <v>℃</v>
      </c>
    </row>
    <row r="337" spans="1:16" x14ac:dyDescent="0.35">
      <c r="A337" t="s">
        <v>2538</v>
      </c>
      <c r="D337" s="127" t="str">
        <f t="shared" si="30"/>
        <v>01</v>
      </c>
      <c r="E337" s="127" t="str">
        <f t="shared" si="31"/>
        <v>A2_6.</v>
      </c>
      <c r="F337" t="s">
        <v>452</v>
      </c>
      <c r="G337" t="str">
        <f t="shared" si="32"/>
        <v>A2.6 01</v>
      </c>
      <c r="H337" t="str">
        <f>VLOOKUP(G337,Лист3!$A$4:$AN$591,5,0)</f>
        <v>IO_E3_Water_PK12_HX_1_T</v>
      </c>
      <c r="I337" t="str">
        <f>VLOOKUP(G337,Лист3!$A$4:$AN$591,16,0)</f>
        <v>гр.С</v>
      </c>
      <c r="J337" t="str">
        <f>VLOOKUP(G337,Лист3!$A$4:$AN$591,18,0)</f>
        <v>Ohm</v>
      </c>
      <c r="M337" t="s">
        <v>2866</v>
      </c>
      <c r="N337" t="s">
        <v>2084</v>
      </c>
      <c r="O337">
        <v>2</v>
      </c>
      <c r="P337" t="str">
        <f t="shared" si="29"/>
        <v>Ом</v>
      </c>
    </row>
    <row r="338" spans="1:16" x14ac:dyDescent="0.35">
      <c r="A338" t="s">
        <v>2834</v>
      </c>
      <c r="D338" s="127" t="str">
        <f t="shared" si="30"/>
        <v>01</v>
      </c>
      <c r="E338" s="127" t="str">
        <f t="shared" si="31"/>
        <v>A2_6.</v>
      </c>
      <c r="F338" t="s">
        <v>452</v>
      </c>
      <c r="G338" t="str">
        <f t="shared" si="32"/>
        <v>A2.6 01</v>
      </c>
      <c r="H338" t="str">
        <f>VLOOKUP(G338,Лист3!$A$4:$AN$591,5,0)</f>
        <v>IO_E3_Water_PK12_HX_1_T</v>
      </c>
      <c r="I338" t="str">
        <f>VLOOKUP(G338,Лист3!$A$4:$AN$591,16,0)</f>
        <v>гр.С</v>
      </c>
      <c r="J338" t="str">
        <f>VLOOKUP(G338,Лист3!$A$4:$AN$591,18,0)</f>
        <v>Ohm</v>
      </c>
      <c r="M338" t="s">
        <v>2866</v>
      </c>
      <c r="N338" t="s">
        <v>2084</v>
      </c>
      <c r="O338">
        <v>1</v>
      </c>
      <c r="P338" t="str">
        <f t="shared" si="29"/>
        <v>℃</v>
      </c>
    </row>
    <row r="339" spans="1:16" x14ac:dyDescent="0.35">
      <c r="A339" t="s">
        <v>2539</v>
      </c>
      <c r="D339" s="127" t="str">
        <f t="shared" si="30"/>
        <v>02</v>
      </c>
      <c r="E339" s="127" t="str">
        <f t="shared" si="31"/>
        <v>A2_6.</v>
      </c>
      <c r="F339" t="s">
        <v>452</v>
      </c>
      <c r="G339" t="str">
        <f t="shared" si="32"/>
        <v>A2.6 02</v>
      </c>
      <c r="H339" t="str">
        <f>VLOOKUP(G339,Лист3!$A$4:$AN$591,5,0)</f>
        <v>IO_E3_Water_PK11_HX_2_T</v>
      </c>
      <c r="I339" t="str">
        <f>VLOOKUP(G339,Лист3!$A$4:$AN$591,16,0)</f>
        <v>гр.С</v>
      </c>
      <c r="J339" t="str">
        <f>VLOOKUP(G339,Лист3!$A$4:$AN$591,18,0)</f>
        <v>Ohm</v>
      </c>
      <c r="M339" t="s">
        <v>2866</v>
      </c>
      <c r="N339" t="s">
        <v>2084</v>
      </c>
      <c r="O339">
        <v>2</v>
      </c>
      <c r="P339" t="str">
        <f t="shared" si="29"/>
        <v>Ом</v>
      </c>
    </row>
    <row r="340" spans="1:16" x14ac:dyDescent="0.35">
      <c r="A340" t="s">
        <v>2835</v>
      </c>
      <c r="D340" s="127" t="str">
        <f t="shared" si="30"/>
        <v>02</v>
      </c>
      <c r="E340" s="127" t="str">
        <f t="shared" si="31"/>
        <v>A2_6.</v>
      </c>
      <c r="F340" t="s">
        <v>452</v>
      </c>
      <c r="G340" t="str">
        <f t="shared" si="32"/>
        <v>A2.6 02</v>
      </c>
      <c r="H340" t="str">
        <f>VLOOKUP(G340,Лист3!$A$4:$AN$591,5,0)</f>
        <v>IO_E3_Water_PK11_HX_2_T</v>
      </c>
      <c r="I340" t="str">
        <f>VLOOKUP(G340,Лист3!$A$4:$AN$591,16,0)</f>
        <v>гр.С</v>
      </c>
      <c r="J340" t="str">
        <f>VLOOKUP(G340,Лист3!$A$4:$AN$591,18,0)</f>
        <v>Ohm</v>
      </c>
      <c r="M340" t="s">
        <v>2866</v>
      </c>
      <c r="N340" t="s">
        <v>2084</v>
      </c>
      <c r="O340">
        <v>1</v>
      </c>
      <c r="P340" t="str">
        <f t="shared" si="29"/>
        <v>℃</v>
      </c>
    </row>
    <row r="341" spans="1:16" x14ac:dyDescent="0.35">
      <c r="A341" t="s">
        <v>2540</v>
      </c>
      <c r="D341" s="127" t="str">
        <f t="shared" si="30"/>
        <v>03</v>
      </c>
      <c r="E341" s="127" t="str">
        <f t="shared" si="31"/>
        <v>A2_6.</v>
      </c>
      <c r="F341" t="s">
        <v>452</v>
      </c>
      <c r="G341" t="str">
        <f t="shared" si="32"/>
        <v>A2.6 03</v>
      </c>
      <c r="H341" t="str">
        <f>VLOOKUP(G341,Лист3!$A$4:$AN$591,5,0)</f>
        <v>IO_E3_Water_PK11_HX_3_T</v>
      </c>
      <c r="I341" t="str">
        <f>VLOOKUP(G341,Лист3!$A$4:$AN$591,16,0)</f>
        <v>гр.С</v>
      </c>
      <c r="J341" t="str">
        <f>VLOOKUP(G341,Лист3!$A$4:$AN$591,18,0)</f>
        <v>Ohm</v>
      </c>
      <c r="M341" t="s">
        <v>2866</v>
      </c>
      <c r="N341" t="s">
        <v>2084</v>
      </c>
      <c r="O341">
        <v>2</v>
      </c>
      <c r="P341" t="str">
        <f t="shared" si="29"/>
        <v>Ом</v>
      </c>
    </row>
    <row r="342" spans="1:16" x14ac:dyDescent="0.35">
      <c r="A342" t="s">
        <v>2836</v>
      </c>
      <c r="D342" s="127" t="str">
        <f t="shared" si="30"/>
        <v>03</v>
      </c>
      <c r="E342" s="127" t="str">
        <f t="shared" si="31"/>
        <v>A2_6.</v>
      </c>
      <c r="F342" t="s">
        <v>452</v>
      </c>
      <c r="G342" t="str">
        <f t="shared" si="32"/>
        <v>A2.6 03</v>
      </c>
      <c r="H342" t="str">
        <f>VLOOKUP(G342,Лист3!$A$4:$AN$591,5,0)</f>
        <v>IO_E3_Water_PK11_HX_3_T</v>
      </c>
      <c r="I342" t="str">
        <f>VLOOKUP(G342,Лист3!$A$4:$AN$591,16,0)</f>
        <v>гр.С</v>
      </c>
      <c r="J342" t="str">
        <f>VLOOKUP(G342,Лист3!$A$4:$AN$591,18,0)</f>
        <v>Ohm</v>
      </c>
      <c r="M342" t="s">
        <v>2866</v>
      </c>
      <c r="N342" t="s">
        <v>2084</v>
      </c>
      <c r="O342">
        <v>1</v>
      </c>
      <c r="P342" t="str">
        <f t="shared" si="29"/>
        <v>℃</v>
      </c>
    </row>
    <row r="343" spans="1:16" x14ac:dyDescent="0.35">
      <c r="A343" t="s">
        <v>2541</v>
      </c>
      <c r="D343" s="127" t="str">
        <f t="shared" si="30"/>
        <v>04</v>
      </c>
      <c r="E343" s="127" t="str">
        <f t="shared" si="31"/>
        <v>A2_6.</v>
      </c>
      <c r="F343" t="s">
        <v>452</v>
      </c>
      <c r="G343" t="str">
        <f t="shared" si="32"/>
        <v>A2.6 04</v>
      </c>
      <c r="H343" t="str">
        <f>VLOOKUP(G343,Лист3!$A$4:$AN$591,5,0)</f>
        <v>IO_E3_Water_PK11_HX_4_T</v>
      </c>
      <c r="I343" t="str">
        <f>VLOOKUP(G343,Лист3!$A$4:$AN$591,16,0)</f>
        <v>гр.С</v>
      </c>
      <c r="J343" t="str">
        <f>VLOOKUP(G343,Лист3!$A$4:$AN$591,18,0)</f>
        <v>Ohm</v>
      </c>
      <c r="M343" t="s">
        <v>2866</v>
      </c>
      <c r="N343" t="s">
        <v>2084</v>
      </c>
      <c r="O343">
        <v>2</v>
      </c>
      <c r="P343" t="str">
        <f t="shared" si="29"/>
        <v>Ом</v>
      </c>
    </row>
    <row r="344" spans="1:16" x14ac:dyDescent="0.35">
      <c r="A344" t="s">
        <v>2837</v>
      </c>
      <c r="D344" s="127" t="str">
        <f t="shared" si="30"/>
        <v>04</v>
      </c>
      <c r="E344" s="127" t="str">
        <f t="shared" si="31"/>
        <v>A2_6.</v>
      </c>
      <c r="F344" t="s">
        <v>452</v>
      </c>
      <c r="G344" t="str">
        <f t="shared" si="32"/>
        <v>A2.6 04</v>
      </c>
      <c r="H344" t="str">
        <f>VLOOKUP(G344,Лист3!$A$4:$AN$591,5,0)</f>
        <v>IO_E3_Water_PK11_HX_4_T</v>
      </c>
      <c r="I344" t="str">
        <f>VLOOKUP(G344,Лист3!$A$4:$AN$591,16,0)</f>
        <v>гр.С</v>
      </c>
      <c r="J344" t="str">
        <f>VLOOKUP(G344,Лист3!$A$4:$AN$591,18,0)</f>
        <v>Ohm</v>
      </c>
      <c r="M344" t="s">
        <v>2866</v>
      </c>
      <c r="N344" t="s">
        <v>2084</v>
      </c>
      <c r="O344">
        <v>1</v>
      </c>
      <c r="P344" t="str">
        <f t="shared" si="29"/>
        <v>℃</v>
      </c>
    </row>
    <row r="345" spans="1:16" x14ac:dyDescent="0.35">
      <c r="A345" t="s">
        <v>2542</v>
      </c>
      <c r="D345" s="127" t="str">
        <f t="shared" si="30"/>
        <v>05</v>
      </c>
      <c r="E345" s="127" t="str">
        <f t="shared" si="31"/>
        <v>A2_6.</v>
      </c>
      <c r="F345" t="s">
        <v>452</v>
      </c>
      <c r="G345" t="str">
        <f t="shared" si="32"/>
        <v>A2.6 05</v>
      </c>
      <c r="H345" t="str">
        <f>VLOOKUP(G345,Лист3!$A$4:$AN$591,5,0)</f>
        <v>IO_E3_Water_PK11_HX_5_T</v>
      </c>
      <c r="I345" t="str">
        <f>VLOOKUP(G345,Лист3!$A$4:$AN$591,16,0)</f>
        <v>гр.С</v>
      </c>
      <c r="J345" t="str">
        <f>VLOOKUP(G345,Лист3!$A$4:$AN$591,18,0)</f>
        <v>Ohm</v>
      </c>
      <c r="M345" t="s">
        <v>2866</v>
      </c>
      <c r="N345" t="s">
        <v>2084</v>
      </c>
      <c r="O345">
        <v>2</v>
      </c>
      <c r="P345" t="str">
        <f t="shared" si="29"/>
        <v>Ом</v>
      </c>
    </row>
    <row r="346" spans="1:16" x14ac:dyDescent="0.35">
      <c r="A346" t="s">
        <v>2838</v>
      </c>
      <c r="D346" s="127" t="str">
        <f t="shared" si="30"/>
        <v>05</v>
      </c>
      <c r="E346" s="127" t="str">
        <f t="shared" si="31"/>
        <v>A2_6.</v>
      </c>
      <c r="F346" t="s">
        <v>452</v>
      </c>
      <c r="G346" t="str">
        <f t="shared" si="32"/>
        <v>A2.6 05</v>
      </c>
      <c r="H346" t="str">
        <f>VLOOKUP(G346,Лист3!$A$4:$AN$591,5,0)</f>
        <v>IO_E3_Water_PK11_HX_5_T</v>
      </c>
      <c r="I346" t="str">
        <f>VLOOKUP(G346,Лист3!$A$4:$AN$591,16,0)</f>
        <v>гр.С</v>
      </c>
      <c r="J346" t="str">
        <f>VLOOKUP(G346,Лист3!$A$4:$AN$591,18,0)</f>
        <v>Ohm</v>
      </c>
      <c r="M346" t="s">
        <v>2866</v>
      </c>
      <c r="N346" t="s">
        <v>2084</v>
      </c>
      <c r="O346">
        <v>1</v>
      </c>
      <c r="P346" t="str">
        <f t="shared" si="29"/>
        <v>℃</v>
      </c>
    </row>
    <row r="347" spans="1:16" x14ac:dyDescent="0.35">
      <c r="A347" t="s">
        <v>2543</v>
      </c>
      <c r="D347" s="127" t="str">
        <f t="shared" si="30"/>
        <v>06</v>
      </c>
      <c r="E347" s="127" t="str">
        <f t="shared" si="31"/>
        <v>A2_6.</v>
      </c>
      <c r="F347" t="s">
        <v>452</v>
      </c>
      <c r="G347" t="str">
        <f t="shared" si="32"/>
        <v>A2.6 06</v>
      </c>
      <c r="H347" t="str">
        <f>VLOOKUP(G347,Лист3!$A$4:$AN$591,5,0)</f>
        <v>IO_E3_Water_PK11_HX_1_T</v>
      </c>
      <c r="I347" t="str">
        <f>VLOOKUP(G347,Лист3!$A$4:$AN$591,16,0)</f>
        <v>гр.С</v>
      </c>
      <c r="J347" t="str">
        <f>VLOOKUP(G347,Лист3!$A$4:$AN$591,18,0)</f>
        <v>Ohm</v>
      </c>
      <c r="M347" t="s">
        <v>2866</v>
      </c>
      <c r="N347" t="s">
        <v>2084</v>
      </c>
      <c r="O347">
        <v>2</v>
      </c>
      <c r="P347" t="str">
        <f t="shared" si="29"/>
        <v>Ом</v>
      </c>
    </row>
    <row r="348" spans="1:16" x14ac:dyDescent="0.35">
      <c r="A348" t="s">
        <v>2839</v>
      </c>
      <c r="D348" s="127" t="str">
        <f t="shared" si="30"/>
        <v>06</v>
      </c>
      <c r="E348" s="127" t="str">
        <f t="shared" si="31"/>
        <v>A2_6.</v>
      </c>
      <c r="F348" t="s">
        <v>452</v>
      </c>
      <c r="G348" t="str">
        <f t="shared" si="32"/>
        <v>A2.6 06</v>
      </c>
      <c r="H348" t="str">
        <f>VLOOKUP(G348,Лист3!$A$4:$AN$591,5,0)</f>
        <v>IO_E3_Water_PK11_HX_1_T</v>
      </c>
      <c r="I348" t="str">
        <f>VLOOKUP(G348,Лист3!$A$4:$AN$591,16,0)</f>
        <v>гр.С</v>
      </c>
      <c r="J348" t="str">
        <f>VLOOKUP(G348,Лист3!$A$4:$AN$591,18,0)</f>
        <v>Ohm</v>
      </c>
      <c r="M348" t="s">
        <v>2866</v>
      </c>
      <c r="N348" t="s">
        <v>2084</v>
      </c>
      <c r="O348">
        <v>1</v>
      </c>
      <c r="P348" t="str">
        <f t="shared" si="29"/>
        <v>℃</v>
      </c>
    </row>
    <row r="349" spans="1:16" x14ac:dyDescent="0.35">
      <c r="A349" t="s">
        <v>2544</v>
      </c>
      <c r="D349" s="127" t="str">
        <f t="shared" si="30"/>
        <v>07</v>
      </c>
      <c r="E349" s="127" t="str">
        <f t="shared" si="31"/>
        <v>A2_6.</v>
      </c>
      <c r="F349" t="s">
        <v>452</v>
      </c>
      <c r="G349" t="str">
        <f t="shared" si="32"/>
        <v>A2.6 07</v>
      </c>
      <c r="H349" t="str">
        <f>VLOOKUP(G349,Лист3!$A$4:$AN$591,5,0)</f>
        <v>IO_E3_Water_PK10_HX_2_T</v>
      </c>
      <c r="I349" t="str">
        <f>VLOOKUP(G349,Лист3!$A$4:$AN$591,16,0)</f>
        <v>гр.С</v>
      </c>
      <c r="J349" t="str">
        <f>VLOOKUP(G349,Лист3!$A$4:$AN$591,18,0)</f>
        <v>Ohm</v>
      </c>
      <c r="M349" t="s">
        <v>2866</v>
      </c>
      <c r="N349" t="s">
        <v>2084</v>
      </c>
      <c r="O349">
        <v>2</v>
      </c>
      <c r="P349" t="str">
        <f t="shared" si="29"/>
        <v>Ом</v>
      </c>
    </row>
    <row r="350" spans="1:16" x14ac:dyDescent="0.35">
      <c r="A350" t="s">
        <v>2840</v>
      </c>
      <c r="D350" s="127" t="str">
        <f t="shared" si="30"/>
        <v>07</v>
      </c>
      <c r="E350" s="127" t="str">
        <f t="shared" si="31"/>
        <v>A2_6.</v>
      </c>
      <c r="F350" t="s">
        <v>452</v>
      </c>
      <c r="G350" t="str">
        <f t="shared" si="32"/>
        <v>A2.6 07</v>
      </c>
      <c r="H350" t="str">
        <f>VLOOKUP(G350,Лист3!$A$4:$AN$591,5,0)</f>
        <v>IO_E3_Water_PK10_HX_2_T</v>
      </c>
      <c r="I350" t="str">
        <f>VLOOKUP(G350,Лист3!$A$4:$AN$591,16,0)</f>
        <v>гр.С</v>
      </c>
      <c r="J350" t="str">
        <f>VLOOKUP(G350,Лист3!$A$4:$AN$591,18,0)</f>
        <v>Ohm</v>
      </c>
      <c r="M350" t="s">
        <v>2866</v>
      </c>
      <c r="N350" t="s">
        <v>2084</v>
      </c>
      <c r="O350">
        <v>1</v>
      </c>
      <c r="P350" t="str">
        <f t="shared" si="29"/>
        <v>℃</v>
      </c>
    </row>
    <row r="351" spans="1:16" x14ac:dyDescent="0.35">
      <c r="A351" t="s">
        <v>2545</v>
      </c>
      <c r="D351" s="127" t="str">
        <f t="shared" si="30"/>
        <v>08</v>
      </c>
      <c r="E351" s="127" t="str">
        <f t="shared" si="31"/>
        <v>A2_6.</v>
      </c>
      <c r="F351" t="s">
        <v>452</v>
      </c>
      <c r="G351" t="str">
        <f t="shared" si="32"/>
        <v>A2.6 08</v>
      </c>
      <c r="H351" t="str">
        <f>VLOOKUP(G351,Лист3!$A$4:$AN$591,5,0)</f>
        <v>IO_E3_Water_PK10_HX_3_T</v>
      </c>
      <c r="I351" t="str">
        <f>VLOOKUP(G351,Лист3!$A$4:$AN$591,16,0)</f>
        <v>гр.С</v>
      </c>
      <c r="J351" t="str">
        <f>VLOOKUP(G351,Лист3!$A$4:$AN$591,18,0)</f>
        <v>Ohm</v>
      </c>
      <c r="M351" t="s">
        <v>2866</v>
      </c>
      <c r="N351" t="s">
        <v>2084</v>
      </c>
      <c r="O351">
        <v>2</v>
      </c>
      <c r="P351" t="str">
        <f t="shared" si="29"/>
        <v>Ом</v>
      </c>
    </row>
    <row r="352" spans="1:16" x14ac:dyDescent="0.35">
      <c r="A352" t="s">
        <v>2841</v>
      </c>
      <c r="D352" s="127" t="str">
        <f t="shared" si="30"/>
        <v>08</v>
      </c>
      <c r="E352" s="127" t="str">
        <f t="shared" si="31"/>
        <v>A2_6.</v>
      </c>
      <c r="F352" t="s">
        <v>452</v>
      </c>
      <c r="G352" t="str">
        <f t="shared" si="32"/>
        <v>A2.6 08</v>
      </c>
      <c r="H352" t="str">
        <f>VLOOKUP(G352,Лист3!$A$4:$AN$591,5,0)</f>
        <v>IO_E3_Water_PK10_HX_3_T</v>
      </c>
      <c r="I352" t="str">
        <f>VLOOKUP(G352,Лист3!$A$4:$AN$591,16,0)</f>
        <v>гр.С</v>
      </c>
      <c r="J352" t="str">
        <f>VLOOKUP(G352,Лист3!$A$4:$AN$591,18,0)</f>
        <v>Ohm</v>
      </c>
      <c r="M352" t="s">
        <v>2866</v>
      </c>
      <c r="N352" t="s">
        <v>2084</v>
      </c>
      <c r="O352">
        <v>1</v>
      </c>
      <c r="P352" t="str">
        <f t="shared" si="29"/>
        <v>℃</v>
      </c>
    </row>
    <row r="353" spans="1:16" x14ac:dyDescent="0.35">
      <c r="A353" t="s">
        <v>2546</v>
      </c>
      <c r="D353" s="127" t="str">
        <f t="shared" si="30"/>
        <v>01</v>
      </c>
      <c r="E353" s="127" t="str">
        <f t="shared" si="31"/>
        <v>A2_7.</v>
      </c>
      <c r="F353" t="s">
        <v>453</v>
      </c>
      <c r="G353" t="str">
        <f t="shared" si="32"/>
        <v>A2.7 01</v>
      </c>
      <c r="H353" t="str">
        <f>VLOOKUP(G353,Лист3!$A$4:$AN$591,5,0)</f>
        <v>IO_E3_Water_PK10_HX_4_T</v>
      </c>
      <c r="I353" t="str">
        <f>VLOOKUP(G353,Лист3!$A$4:$AN$591,16,0)</f>
        <v>гр.С</v>
      </c>
      <c r="J353" t="str">
        <f>VLOOKUP(G353,Лист3!$A$4:$AN$591,18,0)</f>
        <v>Ohm</v>
      </c>
      <c r="M353" t="s">
        <v>2866</v>
      </c>
      <c r="N353" t="s">
        <v>2084</v>
      </c>
      <c r="O353">
        <v>2</v>
      </c>
      <c r="P353" t="str">
        <f t="shared" si="29"/>
        <v>Ом</v>
      </c>
    </row>
    <row r="354" spans="1:16" x14ac:dyDescent="0.35">
      <c r="A354" t="s">
        <v>2842</v>
      </c>
      <c r="D354" s="127" t="str">
        <f t="shared" si="30"/>
        <v>01</v>
      </c>
      <c r="E354" s="127" t="str">
        <f t="shared" si="31"/>
        <v>A2_7.</v>
      </c>
      <c r="F354" t="s">
        <v>453</v>
      </c>
      <c r="G354" t="str">
        <f t="shared" si="32"/>
        <v>A2.7 01</v>
      </c>
      <c r="H354" t="str">
        <f>VLOOKUP(G354,Лист3!$A$4:$AN$591,5,0)</f>
        <v>IO_E3_Water_PK10_HX_4_T</v>
      </c>
      <c r="I354" t="str">
        <f>VLOOKUP(G354,Лист3!$A$4:$AN$591,16,0)</f>
        <v>гр.С</v>
      </c>
      <c r="J354" t="str">
        <f>VLOOKUP(G354,Лист3!$A$4:$AN$591,18,0)</f>
        <v>Ohm</v>
      </c>
      <c r="M354" t="s">
        <v>2866</v>
      </c>
      <c r="N354" t="s">
        <v>2084</v>
      </c>
      <c r="O354">
        <v>1</v>
      </c>
      <c r="P354" t="str">
        <f t="shared" si="29"/>
        <v>℃</v>
      </c>
    </row>
    <row r="355" spans="1:16" x14ac:dyDescent="0.35">
      <c r="A355" t="s">
        <v>2547</v>
      </c>
      <c r="D355" s="127" t="str">
        <f t="shared" si="30"/>
        <v>02</v>
      </c>
      <c r="E355" s="127" t="str">
        <f t="shared" si="31"/>
        <v>A2_7.</v>
      </c>
      <c r="F355" t="s">
        <v>453</v>
      </c>
      <c r="G355" t="str">
        <f t="shared" si="32"/>
        <v>A2.7 02</v>
      </c>
      <c r="H355" t="str">
        <f>VLOOKUP(G355,Лист3!$A$4:$AN$591,5,0)</f>
        <v>IO_E3_Water_PK10_HX_5_T</v>
      </c>
      <c r="I355" t="str">
        <f>VLOOKUP(G355,Лист3!$A$4:$AN$591,16,0)</f>
        <v>гр.С</v>
      </c>
      <c r="J355" t="str">
        <f>VLOOKUP(G355,Лист3!$A$4:$AN$591,18,0)</f>
        <v>Ohm</v>
      </c>
      <c r="M355" t="s">
        <v>2866</v>
      </c>
      <c r="N355" t="s">
        <v>2084</v>
      </c>
      <c r="O355">
        <v>2</v>
      </c>
      <c r="P355" t="str">
        <f t="shared" si="29"/>
        <v>Ом</v>
      </c>
    </row>
    <row r="356" spans="1:16" x14ac:dyDescent="0.35">
      <c r="A356" t="s">
        <v>2843</v>
      </c>
      <c r="D356" s="127" t="str">
        <f t="shared" si="30"/>
        <v>02</v>
      </c>
      <c r="E356" s="127" t="str">
        <f t="shared" si="31"/>
        <v>A2_7.</v>
      </c>
      <c r="F356" t="s">
        <v>453</v>
      </c>
      <c r="G356" t="str">
        <f t="shared" si="32"/>
        <v>A2.7 02</v>
      </c>
      <c r="H356" t="str">
        <f>VLOOKUP(G356,Лист3!$A$4:$AN$591,5,0)</f>
        <v>IO_E3_Water_PK10_HX_5_T</v>
      </c>
      <c r="I356" t="str">
        <f>VLOOKUP(G356,Лист3!$A$4:$AN$591,16,0)</f>
        <v>гр.С</v>
      </c>
      <c r="J356" t="str">
        <f>VLOOKUP(G356,Лист3!$A$4:$AN$591,18,0)</f>
        <v>Ohm</v>
      </c>
      <c r="M356" t="s">
        <v>2866</v>
      </c>
      <c r="N356" t="s">
        <v>2084</v>
      </c>
      <c r="O356">
        <v>1</v>
      </c>
      <c r="P356" t="str">
        <f t="shared" si="29"/>
        <v>℃</v>
      </c>
    </row>
    <row r="357" spans="1:16" x14ac:dyDescent="0.35">
      <c r="A357" t="s">
        <v>2548</v>
      </c>
      <c r="D357" s="127" t="str">
        <f t="shared" si="30"/>
        <v>03</v>
      </c>
      <c r="E357" s="127" t="str">
        <f t="shared" si="31"/>
        <v>A2_7.</v>
      </c>
      <c r="F357" t="s">
        <v>453</v>
      </c>
      <c r="G357" t="str">
        <f t="shared" si="32"/>
        <v>A2.7 03</v>
      </c>
      <c r="H357" t="str">
        <f>VLOOKUP(G357,Лист3!$A$4:$AN$591,5,0)</f>
        <v>IO_E3_Water_PK10_HX_1_T</v>
      </c>
      <c r="I357" t="str">
        <f>VLOOKUP(G357,Лист3!$A$4:$AN$591,16,0)</f>
        <v>гр.С</v>
      </c>
      <c r="J357" t="str">
        <f>VLOOKUP(G357,Лист3!$A$4:$AN$591,18,0)</f>
        <v>Ohm</v>
      </c>
      <c r="M357" t="s">
        <v>2866</v>
      </c>
      <c r="N357" t="s">
        <v>2084</v>
      </c>
      <c r="O357">
        <v>2</v>
      </c>
      <c r="P357" t="str">
        <f t="shared" si="29"/>
        <v>Ом</v>
      </c>
    </row>
    <row r="358" spans="1:16" x14ac:dyDescent="0.35">
      <c r="A358" t="s">
        <v>2844</v>
      </c>
      <c r="D358" s="127" t="str">
        <f t="shared" si="30"/>
        <v>03</v>
      </c>
      <c r="E358" s="127" t="str">
        <f t="shared" si="31"/>
        <v>A2_7.</v>
      </c>
      <c r="F358" t="s">
        <v>453</v>
      </c>
      <c r="G358" t="str">
        <f t="shared" si="32"/>
        <v>A2.7 03</v>
      </c>
      <c r="H358" t="str">
        <f>VLOOKUP(G358,Лист3!$A$4:$AN$591,5,0)</f>
        <v>IO_E3_Water_PK10_HX_1_T</v>
      </c>
      <c r="I358" t="str">
        <f>VLOOKUP(G358,Лист3!$A$4:$AN$591,16,0)</f>
        <v>гр.С</v>
      </c>
      <c r="J358" t="str">
        <f>VLOOKUP(G358,Лист3!$A$4:$AN$591,18,0)</f>
        <v>Ohm</v>
      </c>
      <c r="M358" t="s">
        <v>2866</v>
      </c>
      <c r="N358" t="s">
        <v>2084</v>
      </c>
      <c r="O358">
        <v>1</v>
      </c>
      <c r="P358" t="str">
        <f t="shared" si="29"/>
        <v>℃</v>
      </c>
    </row>
    <row r="359" spans="1:16" x14ac:dyDescent="0.35">
      <c r="A359" t="s">
        <v>2549</v>
      </c>
      <c r="D359" s="127" t="str">
        <f t="shared" si="30"/>
        <v>04</v>
      </c>
      <c r="E359" s="127" t="str">
        <f t="shared" si="31"/>
        <v>A2_7.</v>
      </c>
      <c r="F359" t="s">
        <v>453</v>
      </c>
      <c r="G359" t="str">
        <f t="shared" si="32"/>
        <v>A2.7 04</v>
      </c>
      <c r="H359" t="str">
        <f>VLOOKUP(G359,Лист3!$A$4:$AN$591,5,0)</f>
        <v>IO_E3_Water_PK09_HX_2_T</v>
      </c>
      <c r="I359" t="str">
        <f>VLOOKUP(G359,Лист3!$A$4:$AN$591,16,0)</f>
        <v>гр.С</v>
      </c>
      <c r="J359" t="str">
        <f>VLOOKUP(G359,Лист3!$A$4:$AN$591,18,0)</f>
        <v>Ohm</v>
      </c>
      <c r="M359" t="s">
        <v>2866</v>
      </c>
      <c r="N359" t="s">
        <v>2084</v>
      </c>
      <c r="O359">
        <v>2</v>
      </c>
      <c r="P359" t="str">
        <f t="shared" si="29"/>
        <v>Ом</v>
      </c>
    </row>
    <row r="360" spans="1:16" x14ac:dyDescent="0.35">
      <c r="A360" t="s">
        <v>2845</v>
      </c>
      <c r="D360" s="127" t="str">
        <f t="shared" si="30"/>
        <v>04</v>
      </c>
      <c r="E360" s="127" t="str">
        <f t="shared" si="31"/>
        <v>A2_7.</v>
      </c>
      <c r="F360" t="s">
        <v>453</v>
      </c>
      <c r="G360" t="str">
        <f t="shared" si="32"/>
        <v>A2.7 04</v>
      </c>
      <c r="H360" t="str">
        <f>VLOOKUP(G360,Лист3!$A$4:$AN$591,5,0)</f>
        <v>IO_E3_Water_PK09_HX_2_T</v>
      </c>
      <c r="I360" t="str">
        <f>VLOOKUP(G360,Лист3!$A$4:$AN$591,16,0)</f>
        <v>гр.С</v>
      </c>
      <c r="J360" t="str">
        <f>VLOOKUP(G360,Лист3!$A$4:$AN$591,18,0)</f>
        <v>Ohm</v>
      </c>
      <c r="M360" t="s">
        <v>2866</v>
      </c>
      <c r="N360" t="s">
        <v>2084</v>
      </c>
      <c r="O360">
        <v>1</v>
      </c>
      <c r="P360" t="str">
        <f t="shared" si="29"/>
        <v>℃</v>
      </c>
    </row>
    <row r="361" spans="1:16" x14ac:dyDescent="0.35">
      <c r="A361" t="s">
        <v>2550</v>
      </c>
      <c r="D361" s="127" t="str">
        <f t="shared" si="30"/>
        <v>05</v>
      </c>
      <c r="E361" s="127" t="str">
        <f t="shared" si="31"/>
        <v>A2_7.</v>
      </c>
      <c r="F361" t="s">
        <v>453</v>
      </c>
      <c r="G361" t="str">
        <f t="shared" si="32"/>
        <v>A2.7 05</v>
      </c>
      <c r="H361" t="str">
        <f>VLOOKUP(G361,Лист3!$A$4:$AN$591,5,0)</f>
        <v>IO_E3_Water_PK09_HX_3_T</v>
      </c>
      <c r="I361" t="str">
        <f>VLOOKUP(G361,Лист3!$A$4:$AN$591,16,0)</f>
        <v>гр.С</v>
      </c>
      <c r="J361" t="str">
        <f>VLOOKUP(G361,Лист3!$A$4:$AN$591,18,0)</f>
        <v>Ohm</v>
      </c>
      <c r="M361" t="s">
        <v>2866</v>
      </c>
      <c r="N361" t="s">
        <v>2084</v>
      </c>
      <c r="O361">
        <v>2</v>
      </c>
      <c r="P361" t="str">
        <f t="shared" si="29"/>
        <v>Ом</v>
      </c>
    </row>
    <row r="362" spans="1:16" x14ac:dyDescent="0.35">
      <c r="A362" t="s">
        <v>2846</v>
      </c>
      <c r="D362" s="127" t="str">
        <f t="shared" si="30"/>
        <v>05</v>
      </c>
      <c r="E362" s="127" t="str">
        <f t="shared" si="31"/>
        <v>A2_7.</v>
      </c>
      <c r="F362" t="s">
        <v>453</v>
      </c>
      <c r="G362" t="str">
        <f t="shared" si="32"/>
        <v>A2.7 05</v>
      </c>
      <c r="H362" t="str">
        <f>VLOOKUP(G362,Лист3!$A$4:$AN$591,5,0)</f>
        <v>IO_E3_Water_PK09_HX_3_T</v>
      </c>
      <c r="I362" t="str">
        <f>VLOOKUP(G362,Лист3!$A$4:$AN$591,16,0)</f>
        <v>гр.С</v>
      </c>
      <c r="J362" t="str">
        <f>VLOOKUP(G362,Лист3!$A$4:$AN$591,18,0)</f>
        <v>Ohm</v>
      </c>
      <c r="M362" t="s">
        <v>2866</v>
      </c>
      <c r="N362" t="s">
        <v>2084</v>
      </c>
      <c r="O362">
        <v>1</v>
      </c>
      <c r="P362" t="str">
        <f t="shared" si="29"/>
        <v>℃</v>
      </c>
    </row>
    <row r="363" spans="1:16" x14ac:dyDescent="0.35">
      <c r="A363" t="s">
        <v>2551</v>
      </c>
      <c r="D363" s="127" t="str">
        <f t="shared" si="30"/>
        <v>06</v>
      </c>
      <c r="E363" s="127" t="str">
        <f t="shared" si="31"/>
        <v>A2_7.</v>
      </c>
      <c r="F363" t="s">
        <v>453</v>
      </c>
      <c r="G363" t="str">
        <f t="shared" si="32"/>
        <v>A2.7 06</v>
      </c>
      <c r="H363" t="str">
        <f>VLOOKUP(G363,Лист3!$A$4:$AN$591,5,0)</f>
        <v>IO_E3_Water_PK09_HX_4_T</v>
      </c>
      <c r="I363" t="str">
        <f>VLOOKUP(G363,Лист3!$A$4:$AN$591,16,0)</f>
        <v>гр.С</v>
      </c>
      <c r="J363" t="str">
        <f>VLOOKUP(G363,Лист3!$A$4:$AN$591,18,0)</f>
        <v>Ohm</v>
      </c>
      <c r="M363" t="s">
        <v>2866</v>
      </c>
      <c r="N363" t="s">
        <v>2084</v>
      </c>
      <c r="O363">
        <v>2</v>
      </c>
      <c r="P363" t="str">
        <f t="shared" si="29"/>
        <v>Ом</v>
      </c>
    </row>
    <row r="364" spans="1:16" x14ac:dyDescent="0.35">
      <c r="A364" t="s">
        <v>2847</v>
      </c>
      <c r="D364" s="127" t="str">
        <f t="shared" si="30"/>
        <v>06</v>
      </c>
      <c r="E364" s="127" t="str">
        <f t="shared" si="31"/>
        <v>A2_7.</v>
      </c>
      <c r="F364" t="s">
        <v>453</v>
      </c>
      <c r="G364" t="str">
        <f t="shared" si="32"/>
        <v>A2.7 06</v>
      </c>
      <c r="H364" t="str">
        <f>VLOOKUP(G364,Лист3!$A$4:$AN$591,5,0)</f>
        <v>IO_E3_Water_PK09_HX_4_T</v>
      </c>
      <c r="I364" t="str">
        <f>VLOOKUP(G364,Лист3!$A$4:$AN$591,16,0)</f>
        <v>гр.С</v>
      </c>
      <c r="J364" t="str">
        <f>VLOOKUP(G364,Лист3!$A$4:$AN$591,18,0)</f>
        <v>Ohm</v>
      </c>
      <c r="M364" t="s">
        <v>2866</v>
      </c>
      <c r="N364" t="s">
        <v>2084</v>
      </c>
      <c r="O364">
        <v>1</v>
      </c>
      <c r="P364" t="str">
        <f t="shared" si="29"/>
        <v>℃</v>
      </c>
    </row>
    <row r="365" spans="1:16" x14ac:dyDescent="0.35">
      <c r="A365" t="s">
        <v>2552</v>
      </c>
      <c r="D365" s="127" t="str">
        <f t="shared" si="30"/>
        <v>07</v>
      </c>
      <c r="E365" s="127" t="str">
        <f t="shared" si="31"/>
        <v>A2_7.</v>
      </c>
      <c r="F365" t="s">
        <v>453</v>
      </c>
      <c r="G365" t="str">
        <f t="shared" si="32"/>
        <v>A2.7 07</v>
      </c>
      <c r="H365" t="str">
        <f>VLOOKUP(G365,Лист3!$A$4:$AN$591,5,0)</f>
        <v>IO_E3_Water_PK09_HX_5_T</v>
      </c>
      <c r="I365" t="str">
        <f>VLOOKUP(G365,Лист3!$A$4:$AN$591,16,0)</f>
        <v>гр.С</v>
      </c>
      <c r="J365" t="str">
        <f>VLOOKUP(G365,Лист3!$A$4:$AN$591,18,0)</f>
        <v>Ohm</v>
      </c>
      <c r="M365" t="s">
        <v>2866</v>
      </c>
      <c r="N365" t="s">
        <v>2084</v>
      </c>
      <c r="O365">
        <v>2</v>
      </c>
      <c r="P365" t="str">
        <f t="shared" si="29"/>
        <v>Ом</v>
      </c>
    </row>
    <row r="366" spans="1:16" x14ac:dyDescent="0.35">
      <c r="A366" t="s">
        <v>2848</v>
      </c>
      <c r="D366" s="127" t="str">
        <f t="shared" si="30"/>
        <v>07</v>
      </c>
      <c r="E366" s="127" t="str">
        <f t="shared" si="31"/>
        <v>A2_7.</v>
      </c>
      <c r="F366" t="s">
        <v>453</v>
      </c>
      <c r="G366" t="str">
        <f t="shared" si="32"/>
        <v>A2.7 07</v>
      </c>
      <c r="H366" t="str">
        <f>VLOOKUP(G366,Лист3!$A$4:$AN$591,5,0)</f>
        <v>IO_E3_Water_PK09_HX_5_T</v>
      </c>
      <c r="I366" t="str">
        <f>VLOOKUP(G366,Лист3!$A$4:$AN$591,16,0)</f>
        <v>гр.С</v>
      </c>
      <c r="J366" t="str">
        <f>VLOOKUP(G366,Лист3!$A$4:$AN$591,18,0)</f>
        <v>Ohm</v>
      </c>
      <c r="M366" t="s">
        <v>2866</v>
      </c>
      <c r="N366" t="s">
        <v>2084</v>
      </c>
      <c r="O366">
        <v>1</v>
      </c>
      <c r="P366" t="str">
        <f t="shared" si="29"/>
        <v>℃</v>
      </c>
    </row>
    <row r="367" spans="1:16" x14ac:dyDescent="0.35">
      <c r="A367" t="s">
        <v>2553</v>
      </c>
      <c r="D367" s="127" t="str">
        <f t="shared" si="30"/>
        <v>08</v>
      </c>
      <c r="E367" s="127" t="str">
        <f t="shared" si="31"/>
        <v>A2_7.</v>
      </c>
      <c r="F367" t="s">
        <v>453</v>
      </c>
      <c r="G367" t="str">
        <f t="shared" si="32"/>
        <v>A2.7 08</v>
      </c>
      <c r="H367" t="str">
        <f>VLOOKUP(G367,Лист3!$A$4:$AN$591,5,0)</f>
        <v>IO_E3_Water_PK09_HX_1_T</v>
      </c>
      <c r="I367" t="str">
        <f>VLOOKUP(G367,Лист3!$A$4:$AN$591,16,0)</f>
        <v>гр.С</v>
      </c>
      <c r="J367" t="str">
        <f>VLOOKUP(G367,Лист3!$A$4:$AN$591,18,0)</f>
        <v>Ohm</v>
      </c>
      <c r="M367" t="s">
        <v>2866</v>
      </c>
      <c r="N367" t="s">
        <v>2084</v>
      </c>
      <c r="O367">
        <v>2</v>
      </c>
      <c r="P367" t="str">
        <f t="shared" si="29"/>
        <v>Ом</v>
      </c>
    </row>
    <row r="368" spans="1:16" x14ac:dyDescent="0.35">
      <c r="A368" t="s">
        <v>2849</v>
      </c>
      <c r="D368" s="127" t="str">
        <f t="shared" si="30"/>
        <v>08</v>
      </c>
      <c r="E368" s="127" t="str">
        <f t="shared" si="31"/>
        <v>A2_7.</v>
      </c>
      <c r="F368" t="s">
        <v>453</v>
      </c>
      <c r="G368" t="str">
        <f t="shared" si="32"/>
        <v>A2.7 08</v>
      </c>
      <c r="H368" t="str">
        <f>VLOOKUP(G368,Лист3!$A$4:$AN$591,5,0)</f>
        <v>IO_E3_Water_PK09_HX_1_T</v>
      </c>
      <c r="I368" t="str">
        <f>VLOOKUP(G368,Лист3!$A$4:$AN$591,16,0)</f>
        <v>гр.С</v>
      </c>
      <c r="J368" t="str">
        <f>VLOOKUP(G368,Лист3!$A$4:$AN$591,18,0)</f>
        <v>Ohm</v>
      </c>
      <c r="M368" t="s">
        <v>2866</v>
      </c>
      <c r="N368" t="s">
        <v>2084</v>
      </c>
      <c r="O368">
        <v>1</v>
      </c>
      <c r="P368" t="str">
        <f t="shared" si="29"/>
        <v>℃</v>
      </c>
    </row>
    <row r="369" spans="1:16" x14ac:dyDescent="0.35">
      <c r="A369" t="s">
        <v>2554</v>
      </c>
      <c r="D369" s="127" t="str">
        <f t="shared" si="30"/>
        <v>01</v>
      </c>
      <c r="E369" s="127" t="str">
        <f t="shared" si="31"/>
        <v>A2_8.</v>
      </c>
      <c r="F369" t="s">
        <v>454</v>
      </c>
      <c r="G369" t="str">
        <f t="shared" si="32"/>
        <v>A2.8 01</v>
      </c>
      <c r="H369" t="str">
        <f>VLOOKUP(G369,Лист3!$A$4:$AN$591,5,0)</f>
        <v>IO_E3_Water_PK15_HX_2_T</v>
      </c>
      <c r="I369" t="str">
        <f>VLOOKUP(G369,Лист3!$A$4:$AN$591,16,0)</f>
        <v>гр.С</v>
      </c>
      <c r="J369" t="str">
        <f>VLOOKUP(G369,Лист3!$A$4:$AN$591,18,0)</f>
        <v>Ohm</v>
      </c>
      <c r="M369" t="s">
        <v>2866</v>
      </c>
      <c r="N369" t="s">
        <v>2084</v>
      </c>
      <c r="O369">
        <v>2</v>
      </c>
      <c r="P369" t="str">
        <f t="shared" si="29"/>
        <v>Ом</v>
      </c>
    </row>
    <row r="370" spans="1:16" x14ac:dyDescent="0.35">
      <c r="A370" t="s">
        <v>2850</v>
      </c>
      <c r="D370" s="127" t="str">
        <f t="shared" si="30"/>
        <v>01</v>
      </c>
      <c r="E370" s="127" t="str">
        <f t="shared" si="31"/>
        <v>A2_8.</v>
      </c>
      <c r="F370" t="s">
        <v>454</v>
      </c>
      <c r="G370" t="str">
        <f t="shared" si="32"/>
        <v>A2.8 01</v>
      </c>
      <c r="H370" t="str">
        <f>VLOOKUP(G370,Лист3!$A$4:$AN$591,5,0)</f>
        <v>IO_E3_Water_PK15_HX_2_T</v>
      </c>
      <c r="I370" t="str">
        <f>VLOOKUP(G370,Лист3!$A$4:$AN$591,16,0)</f>
        <v>гр.С</v>
      </c>
      <c r="J370" t="str">
        <f>VLOOKUP(G370,Лист3!$A$4:$AN$591,18,0)</f>
        <v>Ohm</v>
      </c>
      <c r="M370" t="s">
        <v>2866</v>
      </c>
      <c r="N370" t="s">
        <v>2084</v>
      </c>
      <c r="O370">
        <v>1</v>
      </c>
      <c r="P370" t="str">
        <f t="shared" si="29"/>
        <v>℃</v>
      </c>
    </row>
    <row r="371" spans="1:16" x14ac:dyDescent="0.35">
      <c r="A371" t="s">
        <v>2555</v>
      </c>
      <c r="D371" s="127" t="str">
        <f t="shared" si="30"/>
        <v>02</v>
      </c>
      <c r="E371" s="127" t="str">
        <f t="shared" si="31"/>
        <v>A2_8.</v>
      </c>
      <c r="F371" t="s">
        <v>454</v>
      </c>
      <c r="G371" t="str">
        <f t="shared" si="32"/>
        <v>A2.8 02</v>
      </c>
      <c r="H371" t="str">
        <f>VLOOKUP(G371,Лист3!$A$4:$AN$591,5,0)</f>
        <v>IO_E3_Water_PK15_HX_3_T</v>
      </c>
      <c r="I371" t="str">
        <f>VLOOKUP(G371,Лист3!$A$4:$AN$591,16,0)</f>
        <v>гр.С</v>
      </c>
      <c r="J371" t="str">
        <f>VLOOKUP(G371,Лист3!$A$4:$AN$591,18,0)</f>
        <v>Ohm</v>
      </c>
      <c r="M371" t="s">
        <v>2866</v>
      </c>
      <c r="N371" t="s">
        <v>2084</v>
      </c>
      <c r="O371">
        <v>2</v>
      </c>
      <c r="P371" t="str">
        <f t="shared" si="29"/>
        <v>Ом</v>
      </c>
    </row>
    <row r="372" spans="1:16" x14ac:dyDescent="0.35">
      <c r="A372" t="s">
        <v>2851</v>
      </c>
      <c r="D372" s="127" t="str">
        <f t="shared" si="30"/>
        <v>02</v>
      </c>
      <c r="E372" s="127" t="str">
        <f t="shared" si="31"/>
        <v>A2_8.</v>
      </c>
      <c r="F372" t="s">
        <v>454</v>
      </c>
      <c r="G372" t="str">
        <f t="shared" si="32"/>
        <v>A2.8 02</v>
      </c>
      <c r="H372" t="str">
        <f>VLOOKUP(G372,Лист3!$A$4:$AN$591,5,0)</f>
        <v>IO_E3_Water_PK15_HX_3_T</v>
      </c>
      <c r="I372" t="str">
        <f>VLOOKUP(G372,Лист3!$A$4:$AN$591,16,0)</f>
        <v>гр.С</v>
      </c>
      <c r="J372" t="str">
        <f>VLOOKUP(G372,Лист3!$A$4:$AN$591,18,0)</f>
        <v>Ohm</v>
      </c>
      <c r="M372" t="s">
        <v>2866</v>
      </c>
      <c r="N372" t="s">
        <v>2084</v>
      </c>
      <c r="O372">
        <v>1</v>
      </c>
      <c r="P372" t="str">
        <f t="shared" si="29"/>
        <v>℃</v>
      </c>
    </row>
    <row r="373" spans="1:16" x14ac:dyDescent="0.35">
      <c r="A373" t="s">
        <v>2556</v>
      </c>
      <c r="D373" s="127" t="str">
        <f t="shared" si="30"/>
        <v>03</v>
      </c>
      <c r="E373" s="127" t="str">
        <f t="shared" si="31"/>
        <v>A2_8.</v>
      </c>
      <c r="F373" t="s">
        <v>454</v>
      </c>
      <c r="G373" t="str">
        <f t="shared" si="32"/>
        <v>A2.8 03</v>
      </c>
      <c r="H373" t="str">
        <f>VLOOKUP(G373,Лист3!$A$4:$AN$591,5,0)</f>
        <v>IO_E3_Water_PK15_HX_4_T</v>
      </c>
      <c r="I373" t="str">
        <f>VLOOKUP(G373,Лист3!$A$4:$AN$591,16,0)</f>
        <v>гр.С</v>
      </c>
      <c r="J373" t="str">
        <f>VLOOKUP(G373,Лист3!$A$4:$AN$591,18,0)</f>
        <v>Ohm</v>
      </c>
      <c r="M373" t="s">
        <v>2866</v>
      </c>
      <c r="N373" t="s">
        <v>2084</v>
      </c>
      <c r="O373">
        <v>2</v>
      </c>
      <c r="P373" t="str">
        <f t="shared" si="29"/>
        <v>Ом</v>
      </c>
    </row>
    <row r="374" spans="1:16" x14ac:dyDescent="0.35">
      <c r="A374" t="s">
        <v>2852</v>
      </c>
      <c r="D374" s="127" t="str">
        <f t="shared" si="30"/>
        <v>03</v>
      </c>
      <c r="E374" s="127" t="str">
        <f t="shared" si="31"/>
        <v>A2_8.</v>
      </c>
      <c r="F374" t="s">
        <v>454</v>
      </c>
      <c r="G374" t="str">
        <f t="shared" si="32"/>
        <v>A2.8 03</v>
      </c>
      <c r="H374" t="str">
        <f>VLOOKUP(G374,Лист3!$A$4:$AN$591,5,0)</f>
        <v>IO_E3_Water_PK15_HX_4_T</v>
      </c>
      <c r="I374" t="str">
        <f>VLOOKUP(G374,Лист3!$A$4:$AN$591,16,0)</f>
        <v>гр.С</v>
      </c>
      <c r="J374" t="str">
        <f>VLOOKUP(G374,Лист3!$A$4:$AN$591,18,0)</f>
        <v>Ohm</v>
      </c>
      <c r="M374" t="s">
        <v>2866</v>
      </c>
      <c r="N374" t="s">
        <v>2084</v>
      </c>
      <c r="O374">
        <v>1</v>
      </c>
      <c r="P374" t="str">
        <f t="shared" si="29"/>
        <v>℃</v>
      </c>
    </row>
    <row r="375" spans="1:16" x14ac:dyDescent="0.35">
      <c r="A375" t="s">
        <v>2557</v>
      </c>
      <c r="D375" s="127" t="str">
        <f t="shared" si="30"/>
        <v>04</v>
      </c>
      <c r="E375" s="127" t="str">
        <f t="shared" si="31"/>
        <v>A2_8.</v>
      </c>
      <c r="F375" t="s">
        <v>454</v>
      </c>
      <c r="G375" t="str">
        <f t="shared" si="32"/>
        <v>A2.8 04</v>
      </c>
      <c r="H375" t="str">
        <f>VLOOKUP(G375,Лист3!$A$4:$AN$591,5,0)</f>
        <v>IO_E3_Water_PK15_HX_5_T</v>
      </c>
      <c r="I375" t="str">
        <f>VLOOKUP(G375,Лист3!$A$4:$AN$591,16,0)</f>
        <v>гр.С</v>
      </c>
      <c r="J375" t="str">
        <f>VLOOKUP(G375,Лист3!$A$4:$AN$591,18,0)</f>
        <v>Ohm</v>
      </c>
      <c r="M375" t="s">
        <v>2866</v>
      </c>
      <c r="N375" t="s">
        <v>2084</v>
      </c>
      <c r="O375">
        <v>2</v>
      </c>
      <c r="P375" t="str">
        <f t="shared" si="29"/>
        <v>Ом</v>
      </c>
    </row>
    <row r="376" spans="1:16" x14ac:dyDescent="0.35">
      <c r="A376" t="s">
        <v>2853</v>
      </c>
      <c r="D376" s="127" t="str">
        <f t="shared" si="30"/>
        <v>04</v>
      </c>
      <c r="E376" s="127" t="str">
        <f t="shared" si="31"/>
        <v>A2_8.</v>
      </c>
      <c r="F376" t="s">
        <v>454</v>
      </c>
      <c r="G376" t="str">
        <f t="shared" si="32"/>
        <v>A2.8 04</v>
      </c>
      <c r="H376" t="str">
        <f>VLOOKUP(G376,Лист3!$A$4:$AN$591,5,0)</f>
        <v>IO_E3_Water_PK15_HX_5_T</v>
      </c>
      <c r="I376" t="str">
        <f>VLOOKUP(G376,Лист3!$A$4:$AN$591,16,0)</f>
        <v>гр.С</v>
      </c>
      <c r="J376" t="str">
        <f>VLOOKUP(G376,Лист3!$A$4:$AN$591,18,0)</f>
        <v>Ohm</v>
      </c>
      <c r="M376" t="s">
        <v>2866</v>
      </c>
      <c r="N376" t="s">
        <v>2084</v>
      </c>
      <c r="O376">
        <v>1</v>
      </c>
      <c r="P376" t="str">
        <f t="shared" si="29"/>
        <v>℃</v>
      </c>
    </row>
    <row r="377" spans="1:16" x14ac:dyDescent="0.35">
      <c r="A377" t="s">
        <v>2558</v>
      </c>
      <c r="D377" s="127" t="str">
        <f t="shared" si="30"/>
        <v>05</v>
      </c>
      <c r="E377" s="127" t="str">
        <f t="shared" si="31"/>
        <v>A2_8.</v>
      </c>
      <c r="F377" t="s">
        <v>454</v>
      </c>
      <c r="G377" t="str">
        <f t="shared" si="32"/>
        <v>A2.8 05</v>
      </c>
      <c r="H377" t="str">
        <f>VLOOKUP(G377,Лист3!$A$4:$AN$591,5,0)</f>
        <v>IO_E3_Water_PK15_HX_1_T</v>
      </c>
      <c r="I377" t="str">
        <f>VLOOKUP(G377,Лист3!$A$4:$AN$591,16,0)</f>
        <v>гр.С</v>
      </c>
      <c r="J377" t="str">
        <f>VLOOKUP(G377,Лист3!$A$4:$AN$591,18,0)</f>
        <v>Ohm</v>
      </c>
      <c r="M377" t="s">
        <v>2866</v>
      </c>
      <c r="N377" t="s">
        <v>2084</v>
      </c>
      <c r="O377">
        <v>2</v>
      </c>
      <c r="P377" t="str">
        <f t="shared" si="29"/>
        <v>Ом</v>
      </c>
    </row>
    <row r="378" spans="1:16" x14ac:dyDescent="0.35">
      <c r="A378" t="s">
        <v>2854</v>
      </c>
      <c r="D378" s="127" t="str">
        <f t="shared" si="30"/>
        <v>05</v>
      </c>
      <c r="E378" s="127" t="str">
        <f t="shared" si="31"/>
        <v>A2_8.</v>
      </c>
      <c r="F378" t="s">
        <v>454</v>
      </c>
      <c r="G378" t="str">
        <f t="shared" si="32"/>
        <v>A2.8 05</v>
      </c>
      <c r="H378" t="str">
        <f>VLOOKUP(G378,Лист3!$A$4:$AN$591,5,0)</f>
        <v>IO_E3_Water_PK15_HX_1_T</v>
      </c>
      <c r="I378" t="str">
        <f>VLOOKUP(G378,Лист3!$A$4:$AN$591,16,0)</f>
        <v>гр.С</v>
      </c>
      <c r="J378" t="str">
        <f>VLOOKUP(G378,Лист3!$A$4:$AN$591,18,0)</f>
        <v>Ohm</v>
      </c>
      <c r="M378" t="s">
        <v>2866</v>
      </c>
      <c r="N378" t="s">
        <v>2084</v>
      </c>
      <c r="O378">
        <v>1</v>
      </c>
      <c r="P378" t="str">
        <f t="shared" si="29"/>
        <v>℃</v>
      </c>
    </row>
    <row r="379" spans="1:16" x14ac:dyDescent="0.35">
      <c r="A379" t="s">
        <v>2559</v>
      </c>
      <c r="D379" s="127" t="str">
        <f t="shared" si="30"/>
        <v>06</v>
      </c>
      <c r="E379" s="127" t="str">
        <f t="shared" si="31"/>
        <v>A2_8.</v>
      </c>
      <c r="F379" t="s">
        <v>454</v>
      </c>
      <c r="G379" t="str">
        <f t="shared" si="32"/>
        <v>A2.8 06</v>
      </c>
      <c r="H379" t="str">
        <f>VLOOKUP(G379,Лист3!$A$4:$AN$591,5,0)</f>
        <v>IO_E3_Water_PK16_HX_2_T</v>
      </c>
      <c r="I379" t="str">
        <f>VLOOKUP(G379,Лист3!$A$4:$AN$591,16,0)</f>
        <v>гр.С</v>
      </c>
      <c r="J379" t="str">
        <f>VLOOKUP(G379,Лист3!$A$4:$AN$591,18,0)</f>
        <v>Ohm</v>
      </c>
      <c r="M379" t="s">
        <v>2866</v>
      </c>
      <c r="N379" t="s">
        <v>2084</v>
      </c>
      <c r="O379">
        <v>2</v>
      </c>
      <c r="P379" t="str">
        <f t="shared" si="29"/>
        <v>Ом</v>
      </c>
    </row>
    <row r="380" spans="1:16" x14ac:dyDescent="0.35">
      <c r="A380" t="s">
        <v>2855</v>
      </c>
      <c r="D380" s="127" t="str">
        <f t="shared" si="30"/>
        <v>06</v>
      </c>
      <c r="E380" s="127" t="str">
        <f t="shared" si="31"/>
        <v>A2_8.</v>
      </c>
      <c r="F380" t="s">
        <v>454</v>
      </c>
      <c r="G380" t="str">
        <f t="shared" si="32"/>
        <v>A2.8 06</v>
      </c>
      <c r="H380" t="str">
        <f>VLOOKUP(G380,Лист3!$A$4:$AN$591,5,0)</f>
        <v>IO_E3_Water_PK16_HX_2_T</v>
      </c>
      <c r="I380" t="str">
        <f>VLOOKUP(G380,Лист3!$A$4:$AN$591,16,0)</f>
        <v>гр.С</v>
      </c>
      <c r="J380" t="str">
        <f>VLOOKUP(G380,Лист3!$A$4:$AN$591,18,0)</f>
        <v>Ohm</v>
      </c>
      <c r="M380" t="s">
        <v>2866</v>
      </c>
      <c r="N380" t="s">
        <v>2084</v>
      </c>
      <c r="O380">
        <v>1</v>
      </c>
      <c r="P380" t="str">
        <f t="shared" si="29"/>
        <v>℃</v>
      </c>
    </row>
    <row r="381" spans="1:16" x14ac:dyDescent="0.35">
      <c r="A381" t="s">
        <v>2560</v>
      </c>
      <c r="D381" s="127" t="str">
        <f t="shared" si="30"/>
        <v>07</v>
      </c>
      <c r="E381" s="127" t="str">
        <f t="shared" si="31"/>
        <v>A2_8.</v>
      </c>
      <c r="F381" t="s">
        <v>454</v>
      </c>
      <c r="G381" t="str">
        <f t="shared" si="32"/>
        <v>A2.8 07</v>
      </c>
      <c r="H381" t="str">
        <f>VLOOKUP(G381,Лист3!$A$4:$AN$591,5,0)</f>
        <v>IO_E3_Water_PK16_HX_3_T</v>
      </c>
      <c r="I381" t="str">
        <f>VLOOKUP(G381,Лист3!$A$4:$AN$591,16,0)</f>
        <v>гр.С</v>
      </c>
      <c r="J381" t="str">
        <f>VLOOKUP(G381,Лист3!$A$4:$AN$591,18,0)</f>
        <v>Ohm</v>
      </c>
      <c r="M381" t="s">
        <v>2866</v>
      </c>
      <c r="N381" t="s">
        <v>2084</v>
      </c>
      <c r="O381">
        <v>2</v>
      </c>
      <c r="P381" t="str">
        <f t="shared" si="29"/>
        <v>Ом</v>
      </c>
    </row>
    <row r="382" spans="1:16" x14ac:dyDescent="0.35">
      <c r="A382" t="s">
        <v>2856</v>
      </c>
      <c r="D382" s="127" t="str">
        <f t="shared" si="30"/>
        <v>07</v>
      </c>
      <c r="E382" s="127" t="str">
        <f t="shared" si="31"/>
        <v>A2_8.</v>
      </c>
      <c r="F382" t="s">
        <v>454</v>
      </c>
      <c r="G382" t="str">
        <f t="shared" si="32"/>
        <v>A2.8 07</v>
      </c>
      <c r="H382" t="str">
        <f>VLOOKUP(G382,Лист3!$A$4:$AN$591,5,0)</f>
        <v>IO_E3_Water_PK16_HX_3_T</v>
      </c>
      <c r="I382" t="str">
        <f>VLOOKUP(G382,Лист3!$A$4:$AN$591,16,0)</f>
        <v>гр.С</v>
      </c>
      <c r="J382" t="str">
        <f>VLOOKUP(G382,Лист3!$A$4:$AN$591,18,0)</f>
        <v>Ohm</v>
      </c>
      <c r="M382" t="s">
        <v>2866</v>
      </c>
      <c r="N382" t="s">
        <v>2084</v>
      </c>
      <c r="O382">
        <v>1</v>
      </c>
      <c r="P382" t="str">
        <f t="shared" si="29"/>
        <v>℃</v>
      </c>
    </row>
    <row r="383" spans="1:16" x14ac:dyDescent="0.35">
      <c r="A383" t="s">
        <v>2561</v>
      </c>
      <c r="D383" s="127" t="str">
        <f t="shared" si="30"/>
        <v>08</v>
      </c>
      <c r="E383" s="127" t="str">
        <f t="shared" si="31"/>
        <v>A2_8.</v>
      </c>
      <c r="F383" t="s">
        <v>454</v>
      </c>
      <c r="G383" t="str">
        <f t="shared" si="32"/>
        <v>A2.8 08</v>
      </c>
      <c r="H383" t="str">
        <f>VLOOKUP(G383,Лист3!$A$4:$AN$591,5,0)</f>
        <v>IO_E3_Water_PK16_HX_4_T</v>
      </c>
      <c r="I383" t="str">
        <f>VLOOKUP(G383,Лист3!$A$4:$AN$591,16,0)</f>
        <v>гр.С</v>
      </c>
      <c r="J383" t="str">
        <f>VLOOKUP(G383,Лист3!$A$4:$AN$591,18,0)</f>
        <v>Ohm</v>
      </c>
      <c r="M383" t="s">
        <v>2866</v>
      </c>
      <c r="N383" t="s">
        <v>2084</v>
      </c>
      <c r="O383">
        <v>2</v>
      </c>
      <c r="P383" t="str">
        <f t="shared" si="29"/>
        <v>Ом</v>
      </c>
    </row>
    <row r="384" spans="1:16" x14ac:dyDescent="0.35">
      <c r="A384" t="s">
        <v>2857</v>
      </c>
      <c r="D384" s="127" t="str">
        <f t="shared" si="30"/>
        <v>08</v>
      </c>
      <c r="E384" s="127" t="str">
        <f t="shared" si="31"/>
        <v>A2_8.</v>
      </c>
      <c r="F384" t="s">
        <v>454</v>
      </c>
      <c r="G384" t="str">
        <f t="shared" si="32"/>
        <v>A2.8 08</v>
      </c>
      <c r="H384" t="str">
        <f>VLOOKUP(G384,Лист3!$A$4:$AN$591,5,0)</f>
        <v>IO_E3_Water_PK16_HX_4_T</v>
      </c>
      <c r="I384" t="str">
        <f>VLOOKUP(G384,Лист3!$A$4:$AN$591,16,0)</f>
        <v>гр.С</v>
      </c>
      <c r="J384" t="str">
        <f>VLOOKUP(G384,Лист3!$A$4:$AN$591,18,0)</f>
        <v>Ohm</v>
      </c>
      <c r="M384" t="s">
        <v>2866</v>
      </c>
      <c r="N384" t="s">
        <v>2084</v>
      </c>
      <c r="O384">
        <v>1</v>
      </c>
      <c r="P384" t="str">
        <f t="shared" si="29"/>
        <v>℃</v>
      </c>
    </row>
    <row r="385" spans="1:16" x14ac:dyDescent="0.35">
      <c r="A385" t="s">
        <v>2562</v>
      </c>
      <c r="D385" s="127" t="str">
        <f t="shared" si="30"/>
        <v>01</v>
      </c>
      <c r="E385" s="127" t="str">
        <f t="shared" si="31"/>
        <v>A2_9.</v>
      </c>
      <c r="F385" t="s">
        <v>443</v>
      </c>
      <c r="G385" t="str">
        <f t="shared" si="32"/>
        <v>A2.9 01</v>
      </c>
      <c r="H385" t="str">
        <f>VLOOKUP(G385,Лист3!$A$4:$AN$591,5,0)</f>
        <v>IO_E3_Water_PK16_HX_5_T</v>
      </c>
      <c r="I385" t="str">
        <f>VLOOKUP(G385,Лист3!$A$4:$AN$591,16,0)</f>
        <v>гр.С</v>
      </c>
      <c r="J385" t="str">
        <f>VLOOKUP(G385,Лист3!$A$4:$AN$591,18,0)</f>
        <v>Ohm</v>
      </c>
      <c r="M385" t="s">
        <v>2866</v>
      </c>
      <c r="N385" t="s">
        <v>2084</v>
      </c>
      <c r="O385">
        <v>2</v>
      </c>
      <c r="P385" t="str">
        <f t="shared" si="29"/>
        <v>Ом</v>
      </c>
    </row>
    <row r="386" spans="1:16" x14ac:dyDescent="0.35">
      <c r="A386" t="s">
        <v>2858</v>
      </c>
      <c r="D386" s="127" t="str">
        <f t="shared" si="30"/>
        <v>01</v>
      </c>
      <c r="E386" s="127" t="str">
        <f t="shared" si="31"/>
        <v>A2_9.</v>
      </c>
      <c r="F386" t="s">
        <v>443</v>
      </c>
      <c r="G386" t="str">
        <f t="shared" si="32"/>
        <v>A2.9 01</v>
      </c>
      <c r="H386" t="str">
        <f>VLOOKUP(G386,Лист3!$A$4:$AN$591,5,0)</f>
        <v>IO_E3_Water_PK16_HX_5_T</v>
      </c>
      <c r="I386" t="str">
        <f>VLOOKUP(G386,Лист3!$A$4:$AN$591,16,0)</f>
        <v>гр.С</v>
      </c>
      <c r="J386" t="str">
        <f>VLOOKUP(G386,Лист3!$A$4:$AN$591,18,0)</f>
        <v>Ohm</v>
      </c>
      <c r="M386" t="s">
        <v>2866</v>
      </c>
      <c r="N386" t="s">
        <v>2084</v>
      </c>
      <c r="O386">
        <v>1</v>
      </c>
      <c r="P386" t="str">
        <f t="shared" ref="P386:P400" si="33">IF(O386=1,M386,N386)</f>
        <v>℃</v>
      </c>
    </row>
    <row r="387" spans="1:16" x14ac:dyDescent="0.35">
      <c r="A387" t="s">
        <v>2563</v>
      </c>
      <c r="D387" s="127" t="str">
        <f t="shared" si="30"/>
        <v>02</v>
      </c>
      <c r="E387" s="127" t="str">
        <f t="shared" si="31"/>
        <v>A2_9.</v>
      </c>
      <c r="F387" t="s">
        <v>443</v>
      </c>
      <c r="G387" t="str">
        <f t="shared" si="32"/>
        <v>A2.9 02</v>
      </c>
      <c r="H387" t="str">
        <f>VLOOKUP(G387,Лист3!$A$4:$AN$591,5,0)</f>
        <v>IO_E3_Water_PK16_HX_1_T</v>
      </c>
      <c r="I387" t="str">
        <f>VLOOKUP(G387,Лист3!$A$4:$AN$591,16,0)</f>
        <v>гр.С</v>
      </c>
      <c r="J387" t="str">
        <f>VLOOKUP(G387,Лист3!$A$4:$AN$591,18,0)</f>
        <v>Ohm</v>
      </c>
      <c r="M387" t="s">
        <v>2866</v>
      </c>
      <c r="N387" t="s">
        <v>2084</v>
      </c>
      <c r="O387">
        <v>2</v>
      </c>
      <c r="P387" t="str">
        <f t="shared" si="33"/>
        <v>Ом</v>
      </c>
    </row>
    <row r="388" spans="1:16" x14ac:dyDescent="0.35">
      <c r="A388" t="s">
        <v>2859</v>
      </c>
      <c r="D388" s="127" t="str">
        <f t="shared" si="30"/>
        <v>02</v>
      </c>
      <c r="E388" s="127" t="str">
        <f t="shared" si="31"/>
        <v>A2_9.</v>
      </c>
      <c r="F388" t="s">
        <v>443</v>
      </c>
      <c r="G388" t="str">
        <f t="shared" si="32"/>
        <v>A2.9 02</v>
      </c>
      <c r="H388" t="str">
        <f>VLOOKUP(G388,Лист3!$A$4:$AN$591,5,0)</f>
        <v>IO_E3_Water_PK16_HX_1_T</v>
      </c>
      <c r="I388" t="str">
        <f>VLOOKUP(G388,Лист3!$A$4:$AN$591,16,0)</f>
        <v>гр.С</v>
      </c>
      <c r="J388" t="str">
        <f>VLOOKUP(G388,Лист3!$A$4:$AN$591,18,0)</f>
        <v>Ohm</v>
      </c>
      <c r="M388" t="s">
        <v>2866</v>
      </c>
      <c r="N388" t="s">
        <v>2084</v>
      </c>
      <c r="O388">
        <v>1</v>
      </c>
      <c r="P388" t="str">
        <f t="shared" si="33"/>
        <v>℃</v>
      </c>
    </row>
    <row r="389" spans="1:16" x14ac:dyDescent="0.35">
      <c r="A389" t="s">
        <v>2564</v>
      </c>
      <c r="D389" s="127" t="str">
        <f t="shared" si="30"/>
        <v>03</v>
      </c>
      <c r="E389" s="127" t="str">
        <f t="shared" si="31"/>
        <v>A2_9.</v>
      </c>
      <c r="F389" t="s">
        <v>443</v>
      </c>
      <c r="G389" t="str">
        <f t="shared" si="32"/>
        <v>A2.9 03</v>
      </c>
      <c r="H389" t="str">
        <f>VLOOKUP(G389,Лист3!$A$4:$AN$591,5,0)</f>
        <v>IO_E3_Water_PK17_HX_2_T</v>
      </c>
      <c r="I389" t="str">
        <f>VLOOKUP(G389,Лист3!$A$4:$AN$591,16,0)</f>
        <v>гр.С</v>
      </c>
      <c r="J389" t="str">
        <f>VLOOKUP(G389,Лист3!$A$4:$AN$591,18,0)</f>
        <v>Ohm</v>
      </c>
      <c r="M389" t="s">
        <v>2866</v>
      </c>
      <c r="N389" t="s">
        <v>2084</v>
      </c>
      <c r="O389">
        <v>2</v>
      </c>
      <c r="P389" t="str">
        <f t="shared" si="33"/>
        <v>Ом</v>
      </c>
    </row>
    <row r="390" spans="1:16" x14ac:dyDescent="0.35">
      <c r="A390" t="s">
        <v>2860</v>
      </c>
      <c r="D390" s="127" t="str">
        <f t="shared" si="30"/>
        <v>03</v>
      </c>
      <c r="E390" s="127" t="str">
        <f t="shared" si="31"/>
        <v>A2_9.</v>
      </c>
      <c r="F390" t="s">
        <v>443</v>
      </c>
      <c r="G390" t="str">
        <f t="shared" si="32"/>
        <v>A2.9 03</v>
      </c>
      <c r="H390" t="str">
        <f>VLOOKUP(G390,Лист3!$A$4:$AN$591,5,0)</f>
        <v>IO_E3_Water_PK17_HX_2_T</v>
      </c>
      <c r="I390" t="str">
        <f>VLOOKUP(G390,Лист3!$A$4:$AN$591,16,0)</f>
        <v>гр.С</v>
      </c>
      <c r="J390" t="str">
        <f>VLOOKUP(G390,Лист3!$A$4:$AN$591,18,0)</f>
        <v>Ohm</v>
      </c>
      <c r="M390" t="s">
        <v>2866</v>
      </c>
      <c r="N390" t="s">
        <v>2084</v>
      </c>
      <c r="O390">
        <v>1</v>
      </c>
      <c r="P390" t="str">
        <f t="shared" si="33"/>
        <v>℃</v>
      </c>
    </row>
    <row r="391" spans="1:16" x14ac:dyDescent="0.35">
      <c r="A391" t="s">
        <v>2565</v>
      </c>
      <c r="D391" s="127" t="str">
        <f t="shared" si="30"/>
        <v>04</v>
      </c>
      <c r="E391" s="127" t="str">
        <f t="shared" si="31"/>
        <v>A2_9.</v>
      </c>
      <c r="F391" t="s">
        <v>443</v>
      </c>
      <c r="G391" t="str">
        <f t="shared" si="32"/>
        <v>A2.9 04</v>
      </c>
      <c r="H391" t="str">
        <f>VLOOKUP(G391,Лист3!$A$4:$AN$591,5,0)</f>
        <v>IO_E3_Water_PK17_HX_3_T</v>
      </c>
      <c r="I391" t="str">
        <f>VLOOKUP(G391,Лист3!$A$4:$AN$591,16,0)</f>
        <v>гр.С</v>
      </c>
      <c r="J391" t="str">
        <f>VLOOKUP(G391,Лист3!$A$4:$AN$591,18,0)</f>
        <v>Ohm</v>
      </c>
      <c r="M391" t="s">
        <v>2866</v>
      </c>
      <c r="N391" t="s">
        <v>2084</v>
      </c>
      <c r="O391">
        <v>2</v>
      </c>
      <c r="P391" t="str">
        <f t="shared" si="33"/>
        <v>Ом</v>
      </c>
    </row>
    <row r="392" spans="1:16" x14ac:dyDescent="0.35">
      <c r="A392" t="s">
        <v>2861</v>
      </c>
      <c r="D392" s="127" t="str">
        <f t="shared" si="30"/>
        <v>04</v>
      </c>
      <c r="E392" s="127" t="str">
        <f t="shared" si="31"/>
        <v>A2_9.</v>
      </c>
      <c r="F392" t="s">
        <v>443</v>
      </c>
      <c r="G392" t="str">
        <f t="shared" si="32"/>
        <v>A2.9 04</v>
      </c>
      <c r="H392" t="str">
        <f>VLOOKUP(G392,Лист3!$A$4:$AN$591,5,0)</f>
        <v>IO_E3_Water_PK17_HX_3_T</v>
      </c>
      <c r="I392" t="str">
        <f>VLOOKUP(G392,Лист3!$A$4:$AN$591,16,0)</f>
        <v>гр.С</v>
      </c>
      <c r="J392" t="str">
        <f>VLOOKUP(G392,Лист3!$A$4:$AN$591,18,0)</f>
        <v>Ohm</v>
      </c>
      <c r="M392" t="s">
        <v>2866</v>
      </c>
      <c r="N392" t="s">
        <v>2084</v>
      </c>
      <c r="O392">
        <v>1</v>
      </c>
      <c r="P392" t="str">
        <f t="shared" si="33"/>
        <v>℃</v>
      </c>
    </row>
    <row r="393" spans="1:16" x14ac:dyDescent="0.35">
      <c r="A393" t="s">
        <v>2566</v>
      </c>
      <c r="D393" s="127" t="str">
        <f t="shared" si="30"/>
        <v>05</v>
      </c>
      <c r="E393" s="127" t="str">
        <f t="shared" si="31"/>
        <v>A2_9.</v>
      </c>
      <c r="F393" t="s">
        <v>443</v>
      </c>
      <c r="G393" t="str">
        <f t="shared" si="32"/>
        <v>A2.9 05</v>
      </c>
      <c r="H393" t="str">
        <f>VLOOKUP(G393,Лист3!$A$4:$AN$591,5,0)</f>
        <v>IO_E3_Water_PK17_HX_4_T</v>
      </c>
      <c r="I393" t="str">
        <f>VLOOKUP(G393,Лист3!$A$4:$AN$591,16,0)</f>
        <v>гр.С</v>
      </c>
      <c r="J393" t="str">
        <f>VLOOKUP(G393,Лист3!$A$4:$AN$591,18,0)</f>
        <v>Ohm</v>
      </c>
      <c r="M393" t="s">
        <v>2866</v>
      </c>
      <c r="N393" t="s">
        <v>2084</v>
      </c>
      <c r="O393">
        <v>2</v>
      </c>
      <c r="P393" t="str">
        <f t="shared" si="33"/>
        <v>Ом</v>
      </c>
    </row>
    <row r="394" spans="1:16" x14ac:dyDescent="0.35">
      <c r="A394" t="s">
        <v>2862</v>
      </c>
      <c r="D394" s="127" t="str">
        <f t="shared" si="30"/>
        <v>05</v>
      </c>
      <c r="E394" s="127" t="str">
        <f t="shared" si="31"/>
        <v>A2_9.</v>
      </c>
      <c r="F394" t="s">
        <v>443</v>
      </c>
      <c r="G394" t="str">
        <f t="shared" si="32"/>
        <v>A2.9 05</v>
      </c>
      <c r="H394" t="str">
        <f>VLOOKUP(G394,Лист3!$A$4:$AN$591,5,0)</f>
        <v>IO_E3_Water_PK17_HX_4_T</v>
      </c>
      <c r="I394" t="str">
        <f>VLOOKUP(G394,Лист3!$A$4:$AN$591,16,0)</f>
        <v>гр.С</v>
      </c>
      <c r="J394" t="str">
        <f>VLOOKUP(G394,Лист3!$A$4:$AN$591,18,0)</f>
        <v>Ohm</v>
      </c>
      <c r="M394" t="s">
        <v>2866</v>
      </c>
      <c r="N394" t="s">
        <v>2084</v>
      </c>
      <c r="O394">
        <v>1</v>
      </c>
      <c r="P394" t="str">
        <f t="shared" si="33"/>
        <v>℃</v>
      </c>
    </row>
    <row r="395" spans="1:16" x14ac:dyDescent="0.35">
      <c r="A395" t="s">
        <v>2567</v>
      </c>
      <c r="D395" s="127" t="str">
        <f t="shared" si="30"/>
        <v>06</v>
      </c>
      <c r="E395" s="127" t="str">
        <f t="shared" si="31"/>
        <v>A2_9.</v>
      </c>
      <c r="F395" t="s">
        <v>443</v>
      </c>
      <c r="G395" t="str">
        <f t="shared" si="32"/>
        <v>A2.9 06</v>
      </c>
      <c r="H395" t="str">
        <f>VLOOKUP(G395,Лист3!$A$4:$AN$591,5,0)</f>
        <v>IO_E3_Water_PK17_HX_5_T</v>
      </c>
      <c r="I395" t="str">
        <f>VLOOKUP(G395,Лист3!$A$4:$AN$591,16,0)</f>
        <v>гр.С</v>
      </c>
      <c r="J395" t="str">
        <f>VLOOKUP(G395,Лист3!$A$4:$AN$591,18,0)</f>
        <v>Ohm</v>
      </c>
      <c r="M395" t="s">
        <v>2866</v>
      </c>
      <c r="N395" t="s">
        <v>2084</v>
      </c>
      <c r="O395">
        <v>2</v>
      </c>
      <c r="P395" t="str">
        <f t="shared" si="33"/>
        <v>Ом</v>
      </c>
    </row>
    <row r="396" spans="1:16" x14ac:dyDescent="0.35">
      <c r="A396" t="s">
        <v>2863</v>
      </c>
      <c r="D396" s="127" t="str">
        <f t="shared" si="30"/>
        <v>06</v>
      </c>
      <c r="E396" s="127" t="str">
        <f t="shared" si="31"/>
        <v>A2_9.</v>
      </c>
      <c r="F396" t="s">
        <v>443</v>
      </c>
      <c r="G396" t="str">
        <f t="shared" si="32"/>
        <v>A2.9 06</v>
      </c>
      <c r="H396" t="str">
        <f>VLOOKUP(G396,Лист3!$A$4:$AN$591,5,0)</f>
        <v>IO_E3_Water_PK17_HX_5_T</v>
      </c>
      <c r="I396" t="str">
        <f>VLOOKUP(G396,Лист3!$A$4:$AN$591,16,0)</f>
        <v>гр.С</v>
      </c>
      <c r="J396" t="str">
        <f>VLOOKUP(G396,Лист3!$A$4:$AN$591,18,0)</f>
        <v>Ohm</v>
      </c>
      <c r="M396" t="s">
        <v>2866</v>
      </c>
      <c r="N396" t="s">
        <v>2084</v>
      </c>
      <c r="O396">
        <v>1</v>
      </c>
      <c r="P396" t="str">
        <f t="shared" si="33"/>
        <v>℃</v>
      </c>
    </row>
    <row r="397" spans="1:16" x14ac:dyDescent="0.35">
      <c r="A397" t="s">
        <v>2568</v>
      </c>
      <c r="D397" s="127" t="str">
        <f t="shared" si="30"/>
        <v>07</v>
      </c>
      <c r="E397" s="127" t="str">
        <f t="shared" si="31"/>
        <v>A2_9.</v>
      </c>
      <c r="F397" t="s">
        <v>443</v>
      </c>
      <c r="G397" t="str">
        <f t="shared" si="32"/>
        <v>A2.9 07</v>
      </c>
      <c r="H397" t="str">
        <f>VLOOKUP(G397,Лист3!$A$4:$AN$591,5,0)</f>
        <v>IO_E3_Water_PK17_HX_1_T</v>
      </c>
      <c r="I397" t="str">
        <f>VLOOKUP(G397,Лист3!$A$4:$AN$591,16,0)</f>
        <v>гр.С</v>
      </c>
      <c r="J397" t="str">
        <f>VLOOKUP(G397,Лист3!$A$4:$AN$591,18,0)</f>
        <v>Ohm</v>
      </c>
      <c r="M397" t="s">
        <v>2866</v>
      </c>
      <c r="N397" t="s">
        <v>2084</v>
      </c>
      <c r="O397">
        <v>2</v>
      </c>
      <c r="P397" t="str">
        <f t="shared" si="33"/>
        <v>Ом</v>
      </c>
    </row>
    <row r="398" spans="1:16" x14ac:dyDescent="0.35">
      <c r="A398" t="s">
        <v>2864</v>
      </c>
      <c r="D398" s="127" t="str">
        <f t="shared" si="30"/>
        <v>07</v>
      </c>
      <c r="E398" s="127" t="str">
        <f t="shared" si="31"/>
        <v>A2_9.</v>
      </c>
      <c r="F398" t="s">
        <v>443</v>
      </c>
      <c r="G398" t="str">
        <f t="shared" si="32"/>
        <v>A2.9 07</v>
      </c>
      <c r="H398" t="str">
        <f>VLOOKUP(G398,Лист3!$A$4:$AN$591,5,0)</f>
        <v>IO_E3_Water_PK17_HX_1_T</v>
      </c>
      <c r="I398" t="str">
        <f>VLOOKUP(G398,Лист3!$A$4:$AN$591,16,0)</f>
        <v>гр.С</v>
      </c>
      <c r="J398" t="str">
        <f>VLOOKUP(G398,Лист3!$A$4:$AN$591,18,0)</f>
        <v>Ohm</v>
      </c>
      <c r="M398" t="s">
        <v>2866</v>
      </c>
      <c r="N398" t="s">
        <v>2084</v>
      </c>
      <c r="O398">
        <v>1</v>
      </c>
      <c r="P398" t="str">
        <f t="shared" si="33"/>
        <v>℃</v>
      </c>
    </row>
    <row r="399" spans="1:16" x14ac:dyDescent="0.35">
      <c r="A399" t="s">
        <v>2569</v>
      </c>
      <c r="D399" s="127" t="str">
        <f t="shared" si="30"/>
        <v>08</v>
      </c>
      <c r="E399" s="127" t="str">
        <f t="shared" si="31"/>
        <v>A2_9.</v>
      </c>
      <c r="F399" t="s">
        <v>443</v>
      </c>
      <c r="G399" t="str">
        <f t="shared" si="32"/>
        <v>A2.9 08</v>
      </c>
      <c r="H399" t="str">
        <f>VLOOKUP(G399,Лист3!$A$4:$AN$591,5,0)</f>
        <v>IO_E3_Water_PK18_HX_2_T</v>
      </c>
      <c r="I399" t="str">
        <f>VLOOKUP(G399,Лист3!$A$4:$AN$591,16,0)</f>
        <v>гр.С</v>
      </c>
      <c r="J399" t="str">
        <f>VLOOKUP(G399,Лист3!$A$4:$AN$591,18,0)</f>
        <v>Ohm</v>
      </c>
      <c r="M399" t="s">
        <v>2866</v>
      </c>
      <c r="N399" t="s">
        <v>2084</v>
      </c>
      <c r="O399">
        <v>2</v>
      </c>
      <c r="P399" t="str">
        <f t="shared" si="33"/>
        <v>Ом</v>
      </c>
    </row>
    <row r="400" spans="1:16" x14ac:dyDescent="0.35">
      <c r="A400" t="s">
        <v>2865</v>
      </c>
      <c r="D400" s="127" t="str">
        <f t="shared" ref="D400" si="34">MID(A400,SEARCH("_V",A400)-2,2)</f>
        <v>08</v>
      </c>
      <c r="E400" s="127" t="str">
        <f t="shared" ref="E400" si="35">MID(A400,SEARCH("A2_",A400),5)</f>
        <v>A2_9.</v>
      </c>
      <c r="F400" t="s">
        <v>443</v>
      </c>
      <c r="G400" t="str">
        <f t="shared" ref="G400" si="36">_xlfn.CONCAT(F400," ",D400)</f>
        <v>A2.9 08</v>
      </c>
      <c r="H400" t="str">
        <f>VLOOKUP(G400,Лист3!$A$4:$AN$591,5,0)</f>
        <v>IO_E3_Water_PK18_HX_2_T</v>
      </c>
      <c r="I400" t="str">
        <f>VLOOKUP(G400,Лист3!$A$4:$AN$591,16,0)</f>
        <v>гр.С</v>
      </c>
      <c r="J400" t="str">
        <f>VLOOKUP(G400,Лист3!$A$4:$AN$591,18,0)</f>
        <v>Ohm</v>
      </c>
      <c r="M400" t="s">
        <v>2866</v>
      </c>
      <c r="N400" t="s">
        <v>2084</v>
      </c>
      <c r="O400">
        <v>1</v>
      </c>
      <c r="P400" t="str">
        <f t="shared" si="33"/>
        <v>℃</v>
      </c>
    </row>
  </sheetData>
  <phoneticPr fontId="2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F6F60-A9D8-4873-B165-C9E2704DC6C4}">
  <dimension ref="A1:Q336"/>
  <sheetViews>
    <sheetView workbookViewId="0">
      <selection sqref="A1:H1"/>
    </sheetView>
  </sheetViews>
  <sheetFormatPr defaultRowHeight="14.5" x14ac:dyDescent="0.35"/>
  <cols>
    <col min="1" max="1" width="58.7265625" customWidth="1"/>
    <col min="2" max="2" width="12.453125" bestFit="1" customWidth="1"/>
    <col min="3" max="3" width="10" bestFit="1" customWidth="1"/>
    <col min="4" max="6" width="9.1796875" style="127"/>
    <col min="8" max="8" width="50" bestFit="1" customWidth="1"/>
  </cols>
  <sheetData>
    <row r="1" spans="1:17" x14ac:dyDescent="0.35">
      <c r="A1" t="s">
        <v>2944</v>
      </c>
      <c r="D1" s="127" t="str">
        <f>MID(A1,SEARCH("_V",A1)-2,2)</f>
        <v>01</v>
      </c>
      <c r="E1" s="127" t="str">
        <f>MID(A1,SEARCH("A1_",A1),5)</f>
        <v>A1_10</v>
      </c>
      <c r="F1" s="127" t="s">
        <v>444</v>
      </c>
      <c r="G1" t="str">
        <f>_xlfn.CONCAT(F1," ",D1)</f>
        <v>A1.10 01</v>
      </c>
      <c r="H1" t="str">
        <f>VLOOKUP(G1,Лист3!$A$4:$AN$591,3,0)</f>
        <v>ЭУ 2-1. Вода (ПК-03, на сливе с т/о, т.4). Температура</v>
      </c>
      <c r="I1" t="str">
        <f>VLOOKUP(G1,Лист3!$A$4:$AN$591,16,0)</f>
        <v>гр.С</v>
      </c>
      <c r="J1" t="str">
        <f>VLOOKUP(G1,Лист3!$A$4:$AN$591,18,0)</f>
        <v>Ohm</v>
      </c>
      <c r="M1" t="s">
        <v>2081</v>
      </c>
      <c r="N1" t="s">
        <v>1510</v>
      </c>
      <c r="O1">
        <v>2</v>
      </c>
      <c r="P1" t="str">
        <f>IF(O1=1,M1,N1)</f>
        <v>mA</v>
      </c>
      <c r="Q1" t="str">
        <f>IF(O1=2,M1,"")</f>
        <v>°C</v>
      </c>
    </row>
    <row r="2" spans="1:17" x14ac:dyDescent="0.35">
      <c r="A2" t="s">
        <v>3112</v>
      </c>
      <c r="D2" s="127" t="str">
        <f t="shared" ref="D2:D65" si="0">MID(A2,SEARCH("_V",A2)-2,2)</f>
        <v>01</v>
      </c>
      <c r="E2" s="127" t="str">
        <f t="shared" ref="E2:E65" si="1">MID(A2,SEARCH("A1_",A2),5)</f>
        <v>A1_10</v>
      </c>
      <c r="F2" s="127" t="s">
        <v>444</v>
      </c>
      <c r="G2" t="str">
        <f t="shared" ref="G2:G65" si="2">_xlfn.CONCAT(F2," ",D2)</f>
        <v>A1.10 01</v>
      </c>
      <c r="H2" t="str">
        <f>VLOOKUP(G2,Лист3!$A$4:$AN$591,3,0)</f>
        <v>ЭУ 2-1. Вода (ПК-03, на сливе с т/о, т.4). Температура</v>
      </c>
      <c r="I2" t="str">
        <f>VLOOKUP(G2,Лист3!$A$4:$AN$591,16,0)</f>
        <v>гр.С</v>
      </c>
      <c r="J2" t="str">
        <f>VLOOKUP(G2,Лист3!$A$4:$AN$591,18,0)</f>
        <v>Ohm</v>
      </c>
      <c r="M2" t="s">
        <v>2081</v>
      </c>
      <c r="N2" t="s">
        <v>1510</v>
      </c>
      <c r="O2">
        <v>1</v>
      </c>
      <c r="P2" t="str">
        <f t="shared" ref="P2:P65" si="3">IF(O2=1,M2,N2)</f>
        <v>°C</v>
      </c>
      <c r="Q2" t="str">
        <f t="shared" ref="Q2:Q20" si="4">IF(M2="Ом",M2,"")</f>
        <v/>
      </c>
    </row>
    <row r="3" spans="1:17" x14ac:dyDescent="0.35">
      <c r="A3" t="s">
        <v>2945</v>
      </c>
      <c r="D3" s="127" t="str">
        <f t="shared" si="0"/>
        <v>02</v>
      </c>
      <c r="E3" s="127" t="str">
        <f t="shared" si="1"/>
        <v>A1_10</v>
      </c>
      <c r="F3" s="127" t="s">
        <v>444</v>
      </c>
      <c r="G3" t="str">
        <f t="shared" si="2"/>
        <v>A1.10 02</v>
      </c>
      <c r="H3" t="str">
        <f>VLOOKUP(G3,Лист3!$A$4:$AN$591,3,0)</f>
        <v>ЭУ 2-1. Вода (ПК-03, на сливе с т/о, т.5). Температура</v>
      </c>
      <c r="I3" t="str">
        <f>VLOOKUP(G3,Лист3!$A$4:$AN$591,16,0)</f>
        <v>гр.С</v>
      </c>
      <c r="J3" t="str">
        <f>VLOOKUP(G3,Лист3!$A$4:$AN$591,18,0)</f>
        <v>Ohm</v>
      </c>
      <c r="M3" t="s">
        <v>2081</v>
      </c>
      <c r="N3" t="s">
        <v>1510</v>
      </c>
      <c r="O3">
        <v>2</v>
      </c>
      <c r="P3" t="str">
        <f t="shared" si="3"/>
        <v>mA</v>
      </c>
      <c r="Q3" t="str">
        <f t="shared" si="4"/>
        <v/>
      </c>
    </row>
    <row r="4" spans="1:17" x14ac:dyDescent="0.35">
      <c r="A4" t="s">
        <v>3113</v>
      </c>
      <c r="D4" s="127" t="str">
        <f t="shared" si="0"/>
        <v>02</v>
      </c>
      <c r="E4" s="127" t="str">
        <f t="shared" si="1"/>
        <v>A1_10</v>
      </c>
      <c r="F4" s="127" t="s">
        <v>444</v>
      </c>
      <c r="G4" t="str">
        <f t="shared" si="2"/>
        <v>A1.10 02</v>
      </c>
      <c r="H4" t="str">
        <f>VLOOKUP(G4,Лист3!$A$4:$AN$591,3,0)</f>
        <v>ЭУ 2-1. Вода (ПК-03, на сливе с т/о, т.5). Температура</v>
      </c>
      <c r="I4" t="str">
        <f>VLOOKUP(G4,Лист3!$A$4:$AN$591,16,0)</f>
        <v>гр.С</v>
      </c>
      <c r="J4" t="str">
        <f>VLOOKUP(G4,Лист3!$A$4:$AN$591,18,0)</f>
        <v>Ohm</v>
      </c>
      <c r="M4" t="s">
        <v>2081</v>
      </c>
      <c r="N4" t="s">
        <v>1510</v>
      </c>
      <c r="O4">
        <v>1</v>
      </c>
      <c r="P4" t="str">
        <f t="shared" si="3"/>
        <v>°C</v>
      </c>
      <c r="Q4" t="str">
        <f t="shared" si="4"/>
        <v/>
      </c>
    </row>
    <row r="5" spans="1:17" x14ac:dyDescent="0.35">
      <c r="A5" t="s">
        <v>2946</v>
      </c>
      <c r="D5" s="127" t="str">
        <f t="shared" si="0"/>
        <v>03</v>
      </c>
      <c r="E5" s="127" t="str">
        <f t="shared" si="1"/>
        <v>A1_10</v>
      </c>
      <c r="F5" s="127" t="s">
        <v>444</v>
      </c>
      <c r="G5" t="str">
        <f t="shared" si="2"/>
        <v>A1.10 03</v>
      </c>
      <c r="H5" t="str">
        <f>VLOOKUP(G5,Лист3!$A$4:$AN$591,3,0)</f>
        <v>ЭУ 2-1. Вода (ПК-03, на сливе с т/о, т.6). Температура</v>
      </c>
      <c r="I5" t="str">
        <f>VLOOKUP(G5,Лист3!$A$4:$AN$591,16,0)</f>
        <v>гр.С</v>
      </c>
      <c r="J5" t="str">
        <f>VLOOKUP(G5,Лист3!$A$4:$AN$591,18,0)</f>
        <v>Ohm</v>
      </c>
      <c r="M5" t="s">
        <v>2081</v>
      </c>
      <c r="N5" t="s">
        <v>1510</v>
      </c>
      <c r="O5">
        <v>2</v>
      </c>
      <c r="P5" t="str">
        <f t="shared" si="3"/>
        <v>mA</v>
      </c>
      <c r="Q5" t="str">
        <f t="shared" si="4"/>
        <v/>
      </c>
    </row>
    <row r="6" spans="1:17" x14ac:dyDescent="0.35">
      <c r="A6" t="s">
        <v>3114</v>
      </c>
      <c r="D6" s="127" t="str">
        <f t="shared" si="0"/>
        <v>03</v>
      </c>
      <c r="E6" s="127" t="str">
        <f t="shared" si="1"/>
        <v>A1_10</v>
      </c>
      <c r="F6" s="127" t="s">
        <v>444</v>
      </c>
      <c r="G6" t="str">
        <f t="shared" si="2"/>
        <v>A1.10 03</v>
      </c>
      <c r="H6" t="str">
        <f>VLOOKUP(G6,Лист3!$A$4:$AN$591,3,0)</f>
        <v>ЭУ 2-1. Вода (ПК-03, на сливе с т/о, т.6). Температура</v>
      </c>
      <c r="I6" t="str">
        <f>VLOOKUP(G6,Лист3!$A$4:$AN$591,16,0)</f>
        <v>гр.С</v>
      </c>
      <c r="J6" t="str">
        <f>VLOOKUP(G6,Лист3!$A$4:$AN$591,18,0)</f>
        <v>Ohm</v>
      </c>
      <c r="M6" t="s">
        <v>2081</v>
      </c>
      <c r="N6" t="s">
        <v>1510</v>
      </c>
      <c r="O6">
        <v>1</v>
      </c>
      <c r="P6" t="str">
        <f t="shared" si="3"/>
        <v>°C</v>
      </c>
      <c r="Q6" t="str">
        <f t="shared" si="4"/>
        <v/>
      </c>
    </row>
    <row r="7" spans="1:17" x14ac:dyDescent="0.35">
      <c r="A7" t="s">
        <v>2947</v>
      </c>
      <c r="D7" s="127" t="str">
        <f t="shared" si="0"/>
        <v>04</v>
      </c>
      <c r="E7" s="127" t="str">
        <f t="shared" si="1"/>
        <v>A1_10</v>
      </c>
      <c r="F7" s="127" t="s">
        <v>444</v>
      </c>
      <c r="G7" t="str">
        <f t="shared" si="2"/>
        <v>A1.10 04</v>
      </c>
      <c r="H7" t="str">
        <f>VLOOKUP(G7,Лист3!$A$4:$AN$591,3,0)</f>
        <v>ЭУ 2-1. Вода (ПК-03, на сливе с т/о, т.7). Температура</v>
      </c>
      <c r="I7" t="str">
        <f>VLOOKUP(G7,Лист3!$A$4:$AN$591,16,0)</f>
        <v>гр.С</v>
      </c>
      <c r="J7" t="str">
        <f>VLOOKUP(G7,Лист3!$A$4:$AN$591,18,0)</f>
        <v>Ohm</v>
      </c>
      <c r="M7" t="s">
        <v>2081</v>
      </c>
      <c r="N7" t="s">
        <v>1510</v>
      </c>
      <c r="O7">
        <v>2</v>
      </c>
      <c r="P7" t="str">
        <f t="shared" si="3"/>
        <v>mA</v>
      </c>
      <c r="Q7" t="str">
        <f t="shared" si="4"/>
        <v/>
      </c>
    </row>
    <row r="8" spans="1:17" x14ac:dyDescent="0.35">
      <c r="A8" t="s">
        <v>3115</v>
      </c>
      <c r="D8" s="127" t="str">
        <f t="shared" si="0"/>
        <v>04</v>
      </c>
      <c r="E8" s="127" t="str">
        <f t="shared" si="1"/>
        <v>A1_10</v>
      </c>
      <c r="F8" s="127" t="s">
        <v>444</v>
      </c>
      <c r="G8" t="str">
        <f t="shared" si="2"/>
        <v>A1.10 04</v>
      </c>
      <c r="H8" t="str">
        <f>VLOOKUP(G8,Лист3!$A$4:$AN$591,3,0)</f>
        <v>ЭУ 2-1. Вода (ПК-03, на сливе с т/о, т.7). Температура</v>
      </c>
      <c r="I8" t="str">
        <f>VLOOKUP(G8,Лист3!$A$4:$AN$591,16,0)</f>
        <v>гр.С</v>
      </c>
      <c r="J8" t="str">
        <f>VLOOKUP(G8,Лист3!$A$4:$AN$591,18,0)</f>
        <v>Ohm</v>
      </c>
      <c r="M8" t="s">
        <v>2081</v>
      </c>
      <c r="N8" t="s">
        <v>1510</v>
      </c>
      <c r="O8">
        <v>1</v>
      </c>
      <c r="P8" t="str">
        <f t="shared" si="3"/>
        <v>°C</v>
      </c>
      <c r="Q8" t="str">
        <f t="shared" si="4"/>
        <v/>
      </c>
    </row>
    <row r="9" spans="1:17" x14ac:dyDescent="0.35">
      <c r="A9" t="s">
        <v>2948</v>
      </c>
      <c r="D9" s="127" t="str">
        <f t="shared" si="0"/>
        <v>05</v>
      </c>
      <c r="E9" s="127" t="str">
        <f t="shared" si="1"/>
        <v>A1_10</v>
      </c>
      <c r="F9" s="127" t="s">
        <v>444</v>
      </c>
      <c r="G9" t="str">
        <f t="shared" si="2"/>
        <v>A1.10 05</v>
      </c>
      <c r="H9" t="str">
        <f>VLOOKUP(G9,Лист3!$A$4:$AN$591,3,0)</f>
        <v>ЭУ 2-1. Вода (ПК-03, на сливе с т/о, т.1). Температура</v>
      </c>
      <c r="I9" t="str">
        <f>VLOOKUP(G9,Лист3!$A$4:$AN$591,16,0)</f>
        <v>гр.С</v>
      </c>
      <c r="J9" t="str">
        <f>VLOOKUP(G9,Лист3!$A$4:$AN$591,18,0)</f>
        <v>Ohm</v>
      </c>
      <c r="M9" t="s">
        <v>468</v>
      </c>
      <c r="N9" t="s">
        <v>1510</v>
      </c>
      <c r="O9">
        <v>2</v>
      </c>
      <c r="P9" t="str">
        <f t="shared" si="3"/>
        <v>mA</v>
      </c>
      <c r="Q9" t="str">
        <f t="shared" si="4"/>
        <v/>
      </c>
    </row>
    <row r="10" spans="1:17" x14ac:dyDescent="0.35">
      <c r="A10" t="s">
        <v>3116</v>
      </c>
      <c r="D10" s="127" t="str">
        <f t="shared" si="0"/>
        <v>05</v>
      </c>
      <c r="E10" s="127" t="str">
        <f t="shared" si="1"/>
        <v>A1_10</v>
      </c>
      <c r="F10" s="127" t="s">
        <v>444</v>
      </c>
      <c r="G10" t="str">
        <f t="shared" si="2"/>
        <v>A1.10 05</v>
      </c>
      <c r="H10" t="str">
        <f>VLOOKUP(G10,Лист3!$A$4:$AN$591,3,0)</f>
        <v>ЭУ 2-1. Вода (ПК-03, на сливе с т/о, т.1). Температура</v>
      </c>
      <c r="I10" t="str">
        <f>VLOOKUP(G10,Лист3!$A$4:$AN$591,16,0)</f>
        <v>гр.С</v>
      </c>
      <c r="J10" t="str">
        <f>VLOOKUP(G10,Лист3!$A$4:$AN$591,18,0)</f>
        <v>Ohm</v>
      </c>
      <c r="M10" t="s">
        <v>468</v>
      </c>
      <c r="N10" t="s">
        <v>1510</v>
      </c>
      <c r="O10">
        <v>1</v>
      </c>
      <c r="P10" t="str">
        <f t="shared" si="3"/>
        <v>мм</v>
      </c>
      <c r="Q10" t="str">
        <f t="shared" si="4"/>
        <v/>
      </c>
    </row>
    <row r="11" spans="1:17" x14ac:dyDescent="0.35">
      <c r="A11" t="s">
        <v>2949</v>
      </c>
      <c r="D11" s="127" t="str">
        <f t="shared" si="0"/>
        <v>06</v>
      </c>
      <c r="E11" s="127" t="str">
        <f t="shared" si="1"/>
        <v>A1_10</v>
      </c>
      <c r="F11" s="127" t="s">
        <v>444</v>
      </c>
      <c r="G11" t="str">
        <f t="shared" si="2"/>
        <v>A1.10 06</v>
      </c>
      <c r="H11" t="str">
        <f>VLOOKUP(G11,Лист3!$A$4:$AN$591,3,0)</f>
        <v>ЭУ 2-1. Вода (ПК-24, на сливе с т/о, т.2). Температура</v>
      </c>
      <c r="I11" t="str">
        <f>VLOOKUP(G11,Лист3!$A$4:$AN$591,16,0)</f>
        <v>гр.С</v>
      </c>
      <c r="J11" t="str">
        <f>VLOOKUP(G11,Лист3!$A$4:$AN$591,18,0)</f>
        <v>Ohm</v>
      </c>
      <c r="M11" t="s">
        <v>468</v>
      </c>
      <c r="N11" t="s">
        <v>1510</v>
      </c>
      <c r="O11">
        <v>2</v>
      </c>
      <c r="P11" t="str">
        <f t="shared" si="3"/>
        <v>mA</v>
      </c>
      <c r="Q11" t="str">
        <f t="shared" si="4"/>
        <v/>
      </c>
    </row>
    <row r="12" spans="1:17" x14ac:dyDescent="0.35">
      <c r="A12" t="s">
        <v>3117</v>
      </c>
      <c r="D12" s="127" t="str">
        <f t="shared" si="0"/>
        <v>06</v>
      </c>
      <c r="E12" s="127" t="str">
        <f t="shared" si="1"/>
        <v>A1_10</v>
      </c>
      <c r="F12" s="127" t="s">
        <v>444</v>
      </c>
      <c r="G12" t="str">
        <f t="shared" si="2"/>
        <v>A1.10 06</v>
      </c>
      <c r="H12" t="str">
        <f>VLOOKUP(G12,Лист3!$A$4:$AN$591,3,0)</f>
        <v>ЭУ 2-1. Вода (ПК-24, на сливе с т/о, т.2). Температура</v>
      </c>
      <c r="I12" t="str">
        <f>VLOOKUP(G12,Лист3!$A$4:$AN$591,16,0)</f>
        <v>гр.С</v>
      </c>
      <c r="J12" t="str">
        <f>VLOOKUP(G12,Лист3!$A$4:$AN$591,18,0)</f>
        <v>Ohm</v>
      </c>
      <c r="M12" t="s">
        <v>468</v>
      </c>
      <c r="N12" t="s">
        <v>1510</v>
      </c>
      <c r="O12">
        <v>1</v>
      </c>
      <c r="P12" t="str">
        <f t="shared" si="3"/>
        <v>мм</v>
      </c>
      <c r="Q12" t="str">
        <f t="shared" si="4"/>
        <v/>
      </c>
    </row>
    <row r="13" spans="1:17" x14ac:dyDescent="0.35">
      <c r="A13" t="s">
        <v>2950</v>
      </c>
      <c r="D13" s="127" t="str">
        <f t="shared" si="0"/>
        <v>07</v>
      </c>
      <c r="E13" s="127" t="str">
        <f t="shared" si="1"/>
        <v>A1_10</v>
      </c>
      <c r="F13" s="127" t="s">
        <v>444</v>
      </c>
      <c r="G13" t="str">
        <f t="shared" si="2"/>
        <v>A1.10 07</v>
      </c>
      <c r="H13" t="str">
        <f>VLOOKUP(G13,Лист3!$A$4:$AN$591,3,0)</f>
        <v>ЭУ 2-1. Вода (ПК-24, на сливе с т/о, т.3). Температура</v>
      </c>
      <c r="I13" t="str">
        <f>VLOOKUP(G13,Лист3!$A$4:$AN$591,16,0)</f>
        <v>гр.С</v>
      </c>
      <c r="J13" t="str">
        <f>VLOOKUP(G13,Лист3!$A$4:$AN$591,18,0)</f>
        <v>Ohm</v>
      </c>
      <c r="M13" t="s">
        <v>468</v>
      </c>
      <c r="N13" t="s">
        <v>1510</v>
      </c>
      <c r="O13">
        <v>2</v>
      </c>
      <c r="P13" t="str">
        <f t="shared" si="3"/>
        <v>mA</v>
      </c>
      <c r="Q13" t="str">
        <f t="shared" si="4"/>
        <v/>
      </c>
    </row>
    <row r="14" spans="1:17" x14ac:dyDescent="0.35">
      <c r="A14" t="s">
        <v>3118</v>
      </c>
      <c r="D14" s="127" t="str">
        <f t="shared" si="0"/>
        <v>07</v>
      </c>
      <c r="E14" s="127" t="str">
        <f t="shared" si="1"/>
        <v>A1_10</v>
      </c>
      <c r="F14" s="127" t="s">
        <v>444</v>
      </c>
      <c r="G14" t="str">
        <f t="shared" si="2"/>
        <v>A1.10 07</v>
      </c>
      <c r="H14" t="str">
        <f>VLOOKUP(G14,Лист3!$A$4:$AN$591,3,0)</f>
        <v>ЭУ 2-1. Вода (ПК-24, на сливе с т/о, т.3). Температура</v>
      </c>
      <c r="I14" t="str">
        <f>VLOOKUP(G14,Лист3!$A$4:$AN$591,16,0)</f>
        <v>гр.С</v>
      </c>
      <c r="J14" t="str">
        <f>VLOOKUP(G14,Лист3!$A$4:$AN$591,18,0)</f>
        <v>Ohm</v>
      </c>
      <c r="M14" t="s">
        <v>468</v>
      </c>
      <c r="N14" t="s">
        <v>1510</v>
      </c>
      <c r="O14">
        <v>1</v>
      </c>
      <c r="P14" t="str">
        <f t="shared" si="3"/>
        <v>мм</v>
      </c>
      <c r="Q14" t="str">
        <f t="shared" si="4"/>
        <v/>
      </c>
    </row>
    <row r="15" spans="1:17" x14ac:dyDescent="0.35">
      <c r="A15" t="s">
        <v>2951</v>
      </c>
      <c r="D15" s="127" t="str">
        <f t="shared" si="0"/>
        <v>08</v>
      </c>
      <c r="E15" s="127" t="str">
        <f t="shared" si="1"/>
        <v>A1_10</v>
      </c>
      <c r="F15" s="127" t="s">
        <v>444</v>
      </c>
      <c r="G15" t="str">
        <f t="shared" si="2"/>
        <v>A1.10 08</v>
      </c>
      <c r="H15" t="str">
        <f>VLOOKUP(G15,Лист3!$A$4:$AN$591,3,0)</f>
        <v>ЭУ 2-1. Вода (ПК-24, на сливе с т/о, т.4). Температура</v>
      </c>
      <c r="I15" t="str">
        <f>VLOOKUP(G15,Лист3!$A$4:$AN$591,16,0)</f>
        <v>гр.С</v>
      </c>
      <c r="J15" t="str">
        <f>VLOOKUP(G15,Лист3!$A$4:$AN$591,18,0)</f>
        <v>Ohm</v>
      </c>
      <c r="M15" t="s">
        <v>468</v>
      </c>
      <c r="N15" t="s">
        <v>1510</v>
      </c>
      <c r="O15">
        <v>2</v>
      </c>
      <c r="P15" t="str">
        <f t="shared" si="3"/>
        <v>mA</v>
      </c>
      <c r="Q15" t="str">
        <f t="shared" si="4"/>
        <v/>
      </c>
    </row>
    <row r="16" spans="1:17" x14ac:dyDescent="0.35">
      <c r="A16" t="s">
        <v>3119</v>
      </c>
      <c r="D16" s="127" t="str">
        <f t="shared" si="0"/>
        <v>08</v>
      </c>
      <c r="E16" s="127" t="str">
        <f t="shared" si="1"/>
        <v>A1_10</v>
      </c>
      <c r="F16" s="127" t="s">
        <v>444</v>
      </c>
      <c r="G16" t="str">
        <f t="shared" si="2"/>
        <v>A1.10 08</v>
      </c>
      <c r="H16" t="str">
        <f>VLOOKUP(G16,Лист3!$A$4:$AN$591,3,0)</f>
        <v>ЭУ 2-1. Вода (ПК-24, на сливе с т/о, т.4). Температура</v>
      </c>
      <c r="I16" t="str">
        <f>VLOOKUP(G16,Лист3!$A$4:$AN$591,16,0)</f>
        <v>гр.С</v>
      </c>
      <c r="J16" t="str">
        <f>VLOOKUP(G16,Лист3!$A$4:$AN$591,18,0)</f>
        <v>Ohm</v>
      </c>
      <c r="M16" t="s">
        <v>468</v>
      </c>
      <c r="N16" t="s">
        <v>1510</v>
      </c>
      <c r="O16">
        <v>1</v>
      </c>
      <c r="P16" t="str">
        <f t="shared" si="3"/>
        <v>мм</v>
      </c>
      <c r="Q16" t="str">
        <f t="shared" si="4"/>
        <v/>
      </c>
    </row>
    <row r="17" spans="1:17" x14ac:dyDescent="0.35">
      <c r="A17" t="s">
        <v>2952</v>
      </c>
      <c r="D17" s="127" t="str">
        <f t="shared" si="0"/>
        <v>01</v>
      </c>
      <c r="E17" s="127" t="str">
        <f t="shared" si="1"/>
        <v>A1_11</v>
      </c>
      <c r="F17" s="127" t="s">
        <v>446</v>
      </c>
      <c r="G17" t="str">
        <f t="shared" si="2"/>
        <v>A1.11 01</v>
      </c>
      <c r="H17" t="str">
        <f>VLOOKUP(G17,Лист3!$A$4:$AN$591,3,0)</f>
        <v>ЭУ 2-1. Вода (ПК-24, на сливе с т/о, т.5). Температура</v>
      </c>
      <c r="I17" t="str">
        <f>VLOOKUP(G17,Лист3!$A$4:$AN$591,16,0)</f>
        <v>гр.С</v>
      </c>
      <c r="J17" t="str">
        <f>VLOOKUP(G17,Лист3!$A$4:$AN$591,18,0)</f>
        <v>Ohm</v>
      </c>
      <c r="M17" t="s">
        <v>468</v>
      </c>
      <c r="N17" t="s">
        <v>1510</v>
      </c>
      <c r="O17">
        <v>2</v>
      </c>
      <c r="P17" t="str">
        <f t="shared" si="3"/>
        <v>mA</v>
      </c>
      <c r="Q17" t="str">
        <f t="shared" si="4"/>
        <v/>
      </c>
    </row>
    <row r="18" spans="1:17" x14ac:dyDescent="0.35">
      <c r="A18" t="s">
        <v>3120</v>
      </c>
      <c r="D18" s="127" t="str">
        <f t="shared" si="0"/>
        <v>01</v>
      </c>
      <c r="E18" s="127" t="str">
        <f t="shared" si="1"/>
        <v>A1_11</v>
      </c>
      <c r="F18" s="127" t="s">
        <v>446</v>
      </c>
      <c r="G18" t="str">
        <f t="shared" si="2"/>
        <v>A1.11 01</v>
      </c>
      <c r="H18" t="str">
        <f>VLOOKUP(G18,Лист3!$A$4:$AN$591,3,0)</f>
        <v>ЭУ 2-1. Вода (ПК-24, на сливе с т/о, т.5). Температура</v>
      </c>
      <c r="I18" t="str">
        <f>VLOOKUP(G18,Лист3!$A$4:$AN$591,16,0)</f>
        <v>гр.С</v>
      </c>
      <c r="J18" t="str">
        <f>VLOOKUP(G18,Лист3!$A$4:$AN$591,18,0)</f>
        <v>Ohm</v>
      </c>
      <c r="M18" t="s">
        <v>468</v>
      </c>
      <c r="N18" t="s">
        <v>1510</v>
      </c>
      <c r="O18">
        <v>1</v>
      </c>
      <c r="P18" t="str">
        <f t="shared" si="3"/>
        <v>мм</v>
      </c>
      <c r="Q18" t="str">
        <f t="shared" si="4"/>
        <v/>
      </c>
    </row>
    <row r="19" spans="1:17" x14ac:dyDescent="0.35">
      <c r="A19" t="s">
        <v>2953</v>
      </c>
      <c r="D19" s="127" t="str">
        <f t="shared" si="0"/>
        <v>02</v>
      </c>
      <c r="E19" s="127" t="str">
        <f t="shared" si="1"/>
        <v>A1_11</v>
      </c>
      <c r="F19" s="127" t="s">
        <v>446</v>
      </c>
      <c r="G19" t="str">
        <f t="shared" si="2"/>
        <v>A1.11 02</v>
      </c>
      <c r="H19" t="str">
        <f>VLOOKUP(G19,Лист3!$A$4:$AN$591,3,0)</f>
        <v>ЭУ 2-1. Вода (ПК-24, на сливе с т/о, т.1). Температура</v>
      </c>
      <c r="I19" t="str">
        <f>VLOOKUP(G19,Лист3!$A$4:$AN$591,16,0)</f>
        <v>гр.С</v>
      </c>
      <c r="J19" t="str">
        <f>VLOOKUP(G19,Лист3!$A$4:$AN$591,18,0)</f>
        <v>Ohm</v>
      </c>
      <c r="M19" t="s">
        <v>468</v>
      </c>
      <c r="N19" t="s">
        <v>1510</v>
      </c>
      <c r="O19">
        <v>2</v>
      </c>
      <c r="P19" t="str">
        <f t="shared" si="3"/>
        <v>mA</v>
      </c>
      <c r="Q19" t="str">
        <f t="shared" si="4"/>
        <v/>
      </c>
    </row>
    <row r="20" spans="1:17" x14ac:dyDescent="0.35">
      <c r="A20" t="s">
        <v>3121</v>
      </c>
      <c r="D20" s="127" t="str">
        <f t="shared" si="0"/>
        <v>02</v>
      </c>
      <c r="E20" s="127" t="str">
        <f t="shared" si="1"/>
        <v>A1_11</v>
      </c>
      <c r="F20" s="127" t="s">
        <v>446</v>
      </c>
      <c r="G20" t="str">
        <f t="shared" si="2"/>
        <v>A1.11 02</v>
      </c>
      <c r="H20" t="str">
        <f>VLOOKUP(G20,Лист3!$A$4:$AN$591,3,0)</f>
        <v>ЭУ 2-1. Вода (ПК-24, на сливе с т/о, т.1). Температура</v>
      </c>
      <c r="I20" t="str">
        <f>VLOOKUP(G20,Лист3!$A$4:$AN$591,16,0)</f>
        <v>гр.С</v>
      </c>
      <c r="J20" t="str">
        <f>VLOOKUP(G20,Лист3!$A$4:$AN$591,18,0)</f>
        <v>Ohm</v>
      </c>
      <c r="M20" t="s">
        <v>468</v>
      </c>
      <c r="N20" t="s">
        <v>1510</v>
      </c>
      <c r="O20">
        <v>1</v>
      </c>
      <c r="P20" t="str">
        <f t="shared" si="3"/>
        <v>мм</v>
      </c>
      <c r="Q20" t="str">
        <f t="shared" si="4"/>
        <v/>
      </c>
    </row>
    <row r="21" spans="1:17" x14ac:dyDescent="0.35">
      <c r="A21" t="s">
        <v>2954</v>
      </c>
      <c r="D21" s="127" t="str">
        <f t="shared" si="0"/>
        <v>03</v>
      </c>
      <c r="E21" s="127" t="str">
        <f t="shared" si="1"/>
        <v>A1_11</v>
      </c>
      <c r="F21" s="127" t="s">
        <v>446</v>
      </c>
      <c r="G21" t="str">
        <f t="shared" si="2"/>
        <v>A1.11 03</v>
      </c>
      <c r="H21" t="str">
        <f>VLOOKUP(G21,Лист3!$A$4:$AN$591,3,0)</f>
        <v>ЭУ 2-1. Вода (ПК-25, на сливе с т/о, т.2). Температура</v>
      </c>
      <c r="I21" t="str">
        <f>VLOOKUP(G21,Лист3!$A$4:$AN$591,16,0)</f>
        <v>гр.С</v>
      </c>
      <c r="J21" t="str">
        <f>VLOOKUP(G21,Лист3!$A$4:$AN$591,18,0)</f>
        <v>Ohm</v>
      </c>
      <c r="M21" t="s">
        <v>468</v>
      </c>
      <c r="N21" t="s">
        <v>1510</v>
      </c>
      <c r="O21">
        <v>2</v>
      </c>
      <c r="P21" t="str">
        <f t="shared" si="3"/>
        <v>mA</v>
      </c>
    </row>
    <row r="22" spans="1:17" x14ac:dyDescent="0.35">
      <c r="A22" t="s">
        <v>3122</v>
      </c>
      <c r="D22" s="127" t="str">
        <f t="shared" si="0"/>
        <v>03</v>
      </c>
      <c r="E22" s="127" t="str">
        <f t="shared" si="1"/>
        <v>A1_11</v>
      </c>
      <c r="F22" s="127" t="s">
        <v>446</v>
      </c>
      <c r="G22" t="str">
        <f t="shared" si="2"/>
        <v>A1.11 03</v>
      </c>
      <c r="H22" t="str">
        <f>VLOOKUP(G22,Лист3!$A$4:$AN$591,3,0)</f>
        <v>ЭУ 2-1. Вода (ПК-25, на сливе с т/о, т.2). Температура</v>
      </c>
      <c r="I22" t="str">
        <f>VLOOKUP(G22,Лист3!$A$4:$AN$591,16,0)</f>
        <v>гр.С</v>
      </c>
      <c r="J22" t="str">
        <f>VLOOKUP(G22,Лист3!$A$4:$AN$591,18,0)</f>
        <v>Ohm</v>
      </c>
      <c r="M22" t="s">
        <v>468</v>
      </c>
      <c r="N22" t="s">
        <v>1510</v>
      </c>
      <c r="O22">
        <v>1</v>
      </c>
      <c r="P22" t="str">
        <f t="shared" si="3"/>
        <v>мм</v>
      </c>
    </row>
    <row r="23" spans="1:17" x14ac:dyDescent="0.35">
      <c r="A23" t="s">
        <v>2955</v>
      </c>
      <c r="D23" s="127" t="str">
        <f t="shared" si="0"/>
        <v>04</v>
      </c>
      <c r="E23" s="127" t="str">
        <f t="shared" si="1"/>
        <v>A1_11</v>
      </c>
      <c r="F23" s="127" t="s">
        <v>446</v>
      </c>
      <c r="G23" t="str">
        <f t="shared" si="2"/>
        <v>A1.11 04</v>
      </c>
      <c r="H23" t="str">
        <f>VLOOKUP(G23,Лист3!$A$4:$AN$591,3,0)</f>
        <v>ЭУ 2-1. Вода (ПК-25, на сливе с т/о, т.3). Температура</v>
      </c>
      <c r="I23" t="str">
        <f>VLOOKUP(G23,Лист3!$A$4:$AN$591,16,0)</f>
        <v>гр.С</v>
      </c>
      <c r="J23" t="str">
        <f>VLOOKUP(G23,Лист3!$A$4:$AN$591,18,0)</f>
        <v>Ohm</v>
      </c>
      <c r="M23" t="s">
        <v>468</v>
      </c>
      <c r="N23" t="s">
        <v>1510</v>
      </c>
      <c r="O23">
        <v>2</v>
      </c>
      <c r="P23" t="str">
        <f t="shared" si="3"/>
        <v>mA</v>
      </c>
    </row>
    <row r="24" spans="1:17" x14ac:dyDescent="0.35">
      <c r="A24" t="s">
        <v>3123</v>
      </c>
      <c r="D24" s="127" t="str">
        <f t="shared" si="0"/>
        <v>04</v>
      </c>
      <c r="E24" s="127" t="str">
        <f t="shared" si="1"/>
        <v>A1_11</v>
      </c>
      <c r="F24" s="127" t="s">
        <v>446</v>
      </c>
      <c r="G24" t="str">
        <f t="shared" si="2"/>
        <v>A1.11 04</v>
      </c>
      <c r="H24" t="str">
        <f>VLOOKUP(G24,Лист3!$A$4:$AN$591,3,0)</f>
        <v>ЭУ 2-1. Вода (ПК-25, на сливе с т/о, т.3). Температура</v>
      </c>
      <c r="I24" t="str">
        <f>VLOOKUP(G24,Лист3!$A$4:$AN$591,16,0)</f>
        <v>гр.С</v>
      </c>
      <c r="J24" t="str">
        <f>VLOOKUP(G24,Лист3!$A$4:$AN$591,18,0)</f>
        <v>Ohm</v>
      </c>
      <c r="M24" t="s">
        <v>468</v>
      </c>
      <c r="N24" t="s">
        <v>1510</v>
      </c>
      <c r="O24">
        <v>1</v>
      </c>
      <c r="P24" t="str">
        <f t="shared" si="3"/>
        <v>мм</v>
      </c>
    </row>
    <row r="25" spans="1:17" x14ac:dyDescent="0.35">
      <c r="A25" t="s">
        <v>2956</v>
      </c>
      <c r="D25" s="127" t="str">
        <f t="shared" si="0"/>
        <v>05</v>
      </c>
      <c r="E25" s="127" t="str">
        <f t="shared" si="1"/>
        <v>A1_11</v>
      </c>
      <c r="F25" s="127" t="s">
        <v>446</v>
      </c>
      <c r="G25" t="str">
        <f t="shared" si="2"/>
        <v>A1.11 05</v>
      </c>
      <c r="H25" t="str">
        <f>VLOOKUP(G25,Лист3!$A$4:$AN$591,3,0)</f>
        <v>ЭУ 2-1. Вода (ПК-25, на сливе с т/о, т.4). Температура</v>
      </c>
      <c r="I25" t="str">
        <f>VLOOKUP(G25,Лист3!$A$4:$AN$591,16,0)</f>
        <v>гр.С</v>
      </c>
      <c r="J25" t="str">
        <f>VLOOKUP(G25,Лист3!$A$4:$AN$591,18,0)</f>
        <v>Ohm</v>
      </c>
      <c r="M25" t="s">
        <v>438</v>
      </c>
      <c r="N25" t="s">
        <v>1510</v>
      </c>
      <c r="O25">
        <v>2</v>
      </c>
      <c r="P25" t="str">
        <f t="shared" si="3"/>
        <v>mA</v>
      </c>
    </row>
    <row r="26" spans="1:17" x14ac:dyDescent="0.35">
      <c r="A26" t="s">
        <v>3124</v>
      </c>
      <c r="D26" s="127" t="str">
        <f t="shared" si="0"/>
        <v>05</v>
      </c>
      <c r="E26" s="127" t="str">
        <f t="shared" si="1"/>
        <v>A1_11</v>
      </c>
      <c r="F26" s="127" t="s">
        <v>446</v>
      </c>
      <c r="G26" t="str">
        <f t="shared" si="2"/>
        <v>A1.11 05</v>
      </c>
      <c r="H26" t="str">
        <f>VLOOKUP(G26,Лист3!$A$4:$AN$591,3,0)</f>
        <v>ЭУ 2-1. Вода (ПК-25, на сливе с т/о, т.4). Температура</v>
      </c>
      <c r="I26" t="str">
        <f>VLOOKUP(G26,Лист3!$A$4:$AN$591,16,0)</f>
        <v>гр.С</v>
      </c>
      <c r="J26" t="str">
        <f>VLOOKUP(G26,Лист3!$A$4:$AN$591,18,0)</f>
        <v>Ohm</v>
      </c>
      <c r="M26" t="s">
        <v>438</v>
      </c>
      <c r="N26" t="s">
        <v>1510</v>
      </c>
      <c r="O26">
        <v>1</v>
      </c>
      <c r="P26" t="str">
        <f t="shared" si="3"/>
        <v>-</v>
      </c>
    </row>
    <row r="27" spans="1:17" x14ac:dyDescent="0.35">
      <c r="A27" t="s">
        <v>2957</v>
      </c>
      <c r="D27" s="127" t="str">
        <f t="shared" si="0"/>
        <v>06</v>
      </c>
      <c r="E27" s="127" t="str">
        <f t="shared" si="1"/>
        <v>A1_11</v>
      </c>
      <c r="F27" s="127" t="s">
        <v>446</v>
      </c>
      <c r="G27" t="str">
        <f t="shared" si="2"/>
        <v>A1.11 06</v>
      </c>
      <c r="H27" t="str">
        <f>VLOOKUP(G27,Лист3!$A$4:$AN$591,3,0)</f>
        <v>ЭУ 2-1. Вода (ПК-25, на сливе с т/о, т.5). Температура</v>
      </c>
      <c r="I27" t="str">
        <f>VLOOKUP(G27,Лист3!$A$4:$AN$591,16,0)</f>
        <v>гр.С</v>
      </c>
      <c r="J27" t="str">
        <f>VLOOKUP(G27,Лист3!$A$4:$AN$591,18,0)</f>
        <v>Ohm</v>
      </c>
      <c r="M27" t="s">
        <v>438</v>
      </c>
      <c r="N27" t="s">
        <v>1510</v>
      </c>
      <c r="O27">
        <v>2</v>
      </c>
      <c r="P27" t="str">
        <f t="shared" si="3"/>
        <v>mA</v>
      </c>
    </row>
    <row r="28" spans="1:17" x14ac:dyDescent="0.35">
      <c r="A28" t="s">
        <v>3125</v>
      </c>
      <c r="D28" s="127" t="str">
        <f t="shared" si="0"/>
        <v>06</v>
      </c>
      <c r="E28" s="127" t="str">
        <f t="shared" si="1"/>
        <v>A1_11</v>
      </c>
      <c r="F28" s="127" t="s">
        <v>446</v>
      </c>
      <c r="G28" t="str">
        <f t="shared" si="2"/>
        <v>A1.11 06</v>
      </c>
      <c r="H28" t="str">
        <f>VLOOKUP(G28,Лист3!$A$4:$AN$591,3,0)</f>
        <v>ЭУ 2-1. Вода (ПК-25, на сливе с т/о, т.5). Температура</v>
      </c>
      <c r="I28" t="str">
        <f>VLOOKUP(G28,Лист3!$A$4:$AN$591,16,0)</f>
        <v>гр.С</v>
      </c>
      <c r="J28" t="str">
        <f>VLOOKUP(G28,Лист3!$A$4:$AN$591,18,0)</f>
        <v>Ohm</v>
      </c>
      <c r="M28" t="s">
        <v>438</v>
      </c>
      <c r="N28" t="s">
        <v>1510</v>
      </c>
      <c r="O28">
        <v>1</v>
      </c>
      <c r="P28" t="str">
        <f t="shared" si="3"/>
        <v>-</v>
      </c>
    </row>
    <row r="29" spans="1:17" x14ac:dyDescent="0.35">
      <c r="A29" t="s">
        <v>2958</v>
      </c>
      <c r="D29" s="127" t="str">
        <f t="shared" si="0"/>
        <v>07</v>
      </c>
      <c r="E29" s="127" t="str">
        <f t="shared" si="1"/>
        <v>A1_11</v>
      </c>
      <c r="F29" s="127" t="s">
        <v>446</v>
      </c>
      <c r="G29" t="str">
        <f t="shared" si="2"/>
        <v>A1.11 07</v>
      </c>
      <c r="H29" t="str">
        <f>VLOOKUP(G29,Лист3!$A$4:$AN$591,3,0)</f>
        <v>ЭУ 2-1. Вода (ПК-25, на сливе с т/о, т.1). Температура</v>
      </c>
      <c r="I29" t="str">
        <f>VLOOKUP(G29,Лист3!$A$4:$AN$591,16,0)</f>
        <v>гр.С</v>
      </c>
      <c r="J29" t="str">
        <f>VLOOKUP(G29,Лист3!$A$4:$AN$591,18,0)</f>
        <v>Ohm</v>
      </c>
      <c r="M29" t="s">
        <v>438</v>
      </c>
      <c r="N29" t="s">
        <v>1510</v>
      </c>
      <c r="O29">
        <v>2</v>
      </c>
      <c r="P29" t="str">
        <f t="shared" si="3"/>
        <v>mA</v>
      </c>
    </row>
    <row r="30" spans="1:17" x14ac:dyDescent="0.35">
      <c r="A30" t="s">
        <v>3126</v>
      </c>
      <c r="D30" s="127" t="str">
        <f t="shared" si="0"/>
        <v>07</v>
      </c>
      <c r="E30" s="127" t="str">
        <f t="shared" si="1"/>
        <v>A1_11</v>
      </c>
      <c r="F30" s="127" t="s">
        <v>446</v>
      </c>
      <c r="G30" t="str">
        <f t="shared" si="2"/>
        <v>A1.11 07</v>
      </c>
      <c r="H30" t="str">
        <f>VLOOKUP(G30,Лист3!$A$4:$AN$591,3,0)</f>
        <v>ЭУ 2-1. Вода (ПК-25, на сливе с т/о, т.1). Температура</v>
      </c>
      <c r="I30" t="str">
        <f>VLOOKUP(G30,Лист3!$A$4:$AN$591,16,0)</f>
        <v>гр.С</v>
      </c>
      <c r="J30" t="str">
        <f>VLOOKUP(G30,Лист3!$A$4:$AN$591,18,0)</f>
        <v>Ohm</v>
      </c>
      <c r="M30" t="s">
        <v>438</v>
      </c>
      <c r="N30" t="s">
        <v>1510</v>
      </c>
      <c r="O30">
        <v>1</v>
      </c>
      <c r="P30" t="str">
        <f t="shared" si="3"/>
        <v>-</v>
      </c>
    </row>
    <row r="31" spans="1:17" x14ac:dyDescent="0.35">
      <c r="A31" t="s">
        <v>2959</v>
      </c>
      <c r="D31" s="127" t="str">
        <f t="shared" si="0"/>
        <v>08</v>
      </c>
      <c r="E31" s="127" t="str">
        <f t="shared" si="1"/>
        <v>A1_11</v>
      </c>
      <c r="F31" s="127" t="s">
        <v>446</v>
      </c>
      <c r="G31" t="str">
        <f t="shared" si="2"/>
        <v>A1.11 08</v>
      </c>
      <c r="H31" t="str">
        <f>VLOOKUP(G31,Лист3!$A$4:$AN$591,3,0)</f>
        <v>ЭУ 2-1. Вода (ПК-26, на сливе с т/о, т.2). Температура</v>
      </c>
      <c r="I31" t="str">
        <f>VLOOKUP(G31,Лист3!$A$4:$AN$591,16,0)</f>
        <v>гр.С</v>
      </c>
      <c r="J31" t="str">
        <f>VLOOKUP(G31,Лист3!$A$4:$AN$591,18,0)</f>
        <v>Ohm</v>
      </c>
      <c r="M31" t="s">
        <v>438</v>
      </c>
      <c r="N31" t="s">
        <v>1510</v>
      </c>
      <c r="O31">
        <v>2</v>
      </c>
      <c r="P31" t="str">
        <f t="shared" si="3"/>
        <v>mA</v>
      </c>
    </row>
    <row r="32" spans="1:17" x14ac:dyDescent="0.35">
      <c r="A32" t="s">
        <v>3127</v>
      </c>
      <c r="D32" s="127" t="str">
        <f t="shared" si="0"/>
        <v>08</v>
      </c>
      <c r="E32" s="127" t="str">
        <f t="shared" si="1"/>
        <v>A1_11</v>
      </c>
      <c r="F32" s="127" t="s">
        <v>446</v>
      </c>
      <c r="G32" t="str">
        <f t="shared" si="2"/>
        <v>A1.11 08</v>
      </c>
      <c r="H32" t="str">
        <f>VLOOKUP(G32,Лист3!$A$4:$AN$591,3,0)</f>
        <v>ЭУ 2-1. Вода (ПК-26, на сливе с т/о, т.2). Температура</v>
      </c>
      <c r="I32" t="str">
        <f>VLOOKUP(G32,Лист3!$A$4:$AN$591,16,0)</f>
        <v>гр.С</v>
      </c>
      <c r="J32" t="str">
        <f>VLOOKUP(G32,Лист3!$A$4:$AN$591,18,0)</f>
        <v>Ohm</v>
      </c>
      <c r="M32" t="s">
        <v>438</v>
      </c>
      <c r="N32" t="s">
        <v>1510</v>
      </c>
      <c r="O32">
        <v>1</v>
      </c>
      <c r="P32" t="str">
        <f t="shared" si="3"/>
        <v>-</v>
      </c>
    </row>
    <row r="33" spans="1:16" x14ac:dyDescent="0.35">
      <c r="A33" t="s">
        <v>2960</v>
      </c>
      <c r="D33" s="127" t="str">
        <f t="shared" si="0"/>
        <v>01</v>
      </c>
      <c r="E33" s="127" t="str">
        <f t="shared" si="1"/>
        <v>A1_9.</v>
      </c>
      <c r="F33" s="127" t="s">
        <v>442</v>
      </c>
      <c r="G33" t="str">
        <f t="shared" si="2"/>
        <v>A1.9 01</v>
      </c>
      <c r="H33" t="str">
        <f>VLOOKUP(G33,Лист3!$A$4:$AN$591,3,0)</f>
        <v>ЭУ 2-1. Вода (ПК-02, на сливе с т/о, т.3). Температура</v>
      </c>
      <c r="I33" t="str">
        <f>VLOOKUP(G33,Лист3!$A$4:$AN$591,16,0)</f>
        <v>гр.С</v>
      </c>
      <c r="J33" t="str">
        <f>VLOOKUP(G33,Лист3!$A$4:$AN$591,18,0)</f>
        <v>Ohm</v>
      </c>
      <c r="M33" t="s">
        <v>468</v>
      </c>
      <c r="N33" t="s">
        <v>1510</v>
      </c>
      <c r="O33">
        <v>2</v>
      </c>
      <c r="P33" t="str">
        <f t="shared" si="3"/>
        <v>mA</v>
      </c>
    </row>
    <row r="34" spans="1:16" x14ac:dyDescent="0.35">
      <c r="A34" t="s">
        <v>3128</v>
      </c>
      <c r="D34" s="127" t="str">
        <f t="shared" si="0"/>
        <v>01</v>
      </c>
      <c r="E34" s="127" t="str">
        <f t="shared" si="1"/>
        <v>A1_9.</v>
      </c>
      <c r="F34" s="127" t="s">
        <v>442</v>
      </c>
      <c r="G34" t="str">
        <f t="shared" si="2"/>
        <v>A1.9 01</v>
      </c>
      <c r="H34" t="str">
        <f>VLOOKUP(G34,Лист3!$A$4:$AN$591,3,0)</f>
        <v>ЭУ 2-1. Вода (ПК-02, на сливе с т/о, т.3). Температура</v>
      </c>
      <c r="I34" t="str">
        <f>VLOOKUP(G34,Лист3!$A$4:$AN$591,16,0)</f>
        <v>гр.С</v>
      </c>
      <c r="J34" t="str">
        <f>VLOOKUP(G34,Лист3!$A$4:$AN$591,18,0)</f>
        <v>Ohm</v>
      </c>
      <c r="M34" t="s">
        <v>468</v>
      </c>
      <c r="N34" t="s">
        <v>1510</v>
      </c>
      <c r="O34">
        <v>1</v>
      </c>
      <c r="P34" t="str">
        <f t="shared" si="3"/>
        <v>мм</v>
      </c>
    </row>
    <row r="35" spans="1:16" x14ac:dyDescent="0.35">
      <c r="A35" t="s">
        <v>2961</v>
      </c>
      <c r="D35" s="127" t="str">
        <f t="shared" si="0"/>
        <v>02</v>
      </c>
      <c r="E35" s="127" t="str">
        <f t="shared" si="1"/>
        <v>A1_9.</v>
      </c>
      <c r="F35" s="127" t="s">
        <v>442</v>
      </c>
      <c r="G35" t="str">
        <f t="shared" si="2"/>
        <v>A1.9 02</v>
      </c>
      <c r="H35" t="str">
        <f>VLOOKUP(G35,Лист3!$A$4:$AN$591,3,0)</f>
        <v>ЭУ 2-1. Вода (ПК-02, на сливе с т/о, т.4). Температура</v>
      </c>
      <c r="I35" t="str">
        <f>VLOOKUP(G35,Лист3!$A$4:$AN$591,16,0)</f>
        <v>гр.С</v>
      </c>
      <c r="J35" t="str">
        <f>VLOOKUP(G35,Лист3!$A$4:$AN$591,18,0)</f>
        <v>Ohm</v>
      </c>
      <c r="M35" t="s">
        <v>468</v>
      </c>
      <c r="N35" t="s">
        <v>1510</v>
      </c>
      <c r="O35">
        <v>2</v>
      </c>
      <c r="P35" t="str">
        <f t="shared" si="3"/>
        <v>mA</v>
      </c>
    </row>
    <row r="36" spans="1:16" x14ac:dyDescent="0.35">
      <c r="A36" t="s">
        <v>3129</v>
      </c>
      <c r="D36" s="127" t="str">
        <f t="shared" si="0"/>
        <v>02</v>
      </c>
      <c r="E36" s="127" t="str">
        <f t="shared" si="1"/>
        <v>A1_9.</v>
      </c>
      <c r="F36" s="127" t="s">
        <v>442</v>
      </c>
      <c r="G36" t="str">
        <f t="shared" si="2"/>
        <v>A1.9 02</v>
      </c>
      <c r="H36" t="str">
        <f>VLOOKUP(G36,Лист3!$A$4:$AN$591,3,0)</f>
        <v>ЭУ 2-1. Вода (ПК-02, на сливе с т/о, т.4). Температура</v>
      </c>
      <c r="I36" t="str">
        <f>VLOOKUP(G36,Лист3!$A$4:$AN$591,16,0)</f>
        <v>гр.С</v>
      </c>
      <c r="J36" t="str">
        <f>VLOOKUP(G36,Лист3!$A$4:$AN$591,18,0)</f>
        <v>Ohm</v>
      </c>
      <c r="M36" t="s">
        <v>468</v>
      </c>
      <c r="N36" t="s">
        <v>1510</v>
      </c>
      <c r="O36">
        <v>1</v>
      </c>
      <c r="P36" t="str">
        <f t="shared" si="3"/>
        <v>мм</v>
      </c>
    </row>
    <row r="37" spans="1:16" x14ac:dyDescent="0.35">
      <c r="A37" t="s">
        <v>2962</v>
      </c>
      <c r="D37" s="127" t="str">
        <f t="shared" si="0"/>
        <v>03</v>
      </c>
      <c r="E37" s="127" t="str">
        <f t="shared" si="1"/>
        <v>A1_9.</v>
      </c>
      <c r="F37" s="127" t="s">
        <v>442</v>
      </c>
      <c r="G37" t="str">
        <f t="shared" si="2"/>
        <v>A1.9 03</v>
      </c>
      <c r="H37" t="str">
        <f>VLOOKUP(G37,Лист3!$A$4:$AN$591,3,0)</f>
        <v>ЭУ 2-1. Вода (ПК-02, на сливе с т/о, т.5). Температура</v>
      </c>
      <c r="I37" t="str">
        <f>VLOOKUP(G37,Лист3!$A$4:$AN$591,16,0)</f>
        <v>гр.С</v>
      </c>
      <c r="J37" t="str">
        <f>VLOOKUP(G37,Лист3!$A$4:$AN$591,18,0)</f>
        <v>Ohm</v>
      </c>
      <c r="M37" t="s">
        <v>468</v>
      </c>
      <c r="N37" t="s">
        <v>1510</v>
      </c>
      <c r="O37">
        <v>2</v>
      </c>
      <c r="P37" t="str">
        <f t="shared" si="3"/>
        <v>mA</v>
      </c>
    </row>
    <row r="38" spans="1:16" x14ac:dyDescent="0.35">
      <c r="A38" t="s">
        <v>3130</v>
      </c>
      <c r="D38" s="127" t="str">
        <f t="shared" si="0"/>
        <v>03</v>
      </c>
      <c r="E38" s="127" t="str">
        <f t="shared" si="1"/>
        <v>A1_9.</v>
      </c>
      <c r="F38" s="127" t="s">
        <v>442</v>
      </c>
      <c r="G38" t="str">
        <f t="shared" si="2"/>
        <v>A1.9 03</v>
      </c>
      <c r="H38" t="str">
        <f>VLOOKUP(G38,Лист3!$A$4:$AN$591,3,0)</f>
        <v>ЭУ 2-1. Вода (ПК-02, на сливе с т/о, т.5). Температура</v>
      </c>
      <c r="I38" t="str">
        <f>VLOOKUP(G38,Лист3!$A$4:$AN$591,16,0)</f>
        <v>гр.С</v>
      </c>
      <c r="J38" t="str">
        <f>VLOOKUP(G38,Лист3!$A$4:$AN$591,18,0)</f>
        <v>Ohm</v>
      </c>
      <c r="M38" t="s">
        <v>468</v>
      </c>
      <c r="N38" t="s">
        <v>1510</v>
      </c>
      <c r="O38">
        <v>1</v>
      </c>
      <c r="P38" t="str">
        <f t="shared" si="3"/>
        <v>мм</v>
      </c>
    </row>
    <row r="39" spans="1:16" x14ac:dyDescent="0.35">
      <c r="A39" t="s">
        <v>2963</v>
      </c>
      <c r="D39" s="127" t="str">
        <f t="shared" si="0"/>
        <v>04</v>
      </c>
      <c r="E39" s="127" t="str">
        <f t="shared" si="1"/>
        <v>A1_9.</v>
      </c>
      <c r="F39" s="127" t="s">
        <v>442</v>
      </c>
      <c r="G39" t="str">
        <f t="shared" si="2"/>
        <v>A1.9 04</v>
      </c>
      <c r="H39" t="str">
        <f>VLOOKUP(G39,Лист3!$A$4:$AN$591,3,0)</f>
        <v>ЭУ 2-1. Вода (ПК-02, на сливе с т/о, т.6). Температура</v>
      </c>
      <c r="I39" t="str">
        <f>VLOOKUP(G39,Лист3!$A$4:$AN$591,16,0)</f>
        <v>гр.С</v>
      </c>
      <c r="J39" t="str">
        <f>VLOOKUP(G39,Лист3!$A$4:$AN$591,18,0)</f>
        <v>Ohm</v>
      </c>
      <c r="M39" t="s">
        <v>468</v>
      </c>
      <c r="N39" t="s">
        <v>1510</v>
      </c>
      <c r="O39">
        <v>2</v>
      </c>
      <c r="P39" t="str">
        <f t="shared" si="3"/>
        <v>mA</v>
      </c>
    </row>
    <row r="40" spans="1:16" x14ac:dyDescent="0.35">
      <c r="A40" t="s">
        <v>3131</v>
      </c>
      <c r="D40" s="127" t="str">
        <f t="shared" si="0"/>
        <v>04</v>
      </c>
      <c r="E40" s="127" t="str">
        <f t="shared" si="1"/>
        <v>A1_9.</v>
      </c>
      <c r="F40" s="127" t="s">
        <v>442</v>
      </c>
      <c r="G40" t="str">
        <f t="shared" si="2"/>
        <v>A1.9 04</v>
      </c>
      <c r="H40" t="str">
        <f>VLOOKUP(G40,Лист3!$A$4:$AN$591,3,0)</f>
        <v>ЭУ 2-1. Вода (ПК-02, на сливе с т/о, т.6). Температура</v>
      </c>
      <c r="I40" t="str">
        <f>VLOOKUP(G40,Лист3!$A$4:$AN$591,16,0)</f>
        <v>гр.С</v>
      </c>
      <c r="J40" t="str">
        <f>VLOOKUP(G40,Лист3!$A$4:$AN$591,18,0)</f>
        <v>Ohm</v>
      </c>
      <c r="M40" t="s">
        <v>468</v>
      </c>
      <c r="N40" t="s">
        <v>1510</v>
      </c>
      <c r="O40">
        <v>1</v>
      </c>
      <c r="P40" t="str">
        <f t="shared" si="3"/>
        <v>мм</v>
      </c>
    </row>
    <row r="41" spans="1:16" x14ac:dyDescent="0.35">
      <c r="A41" t="s">
        <v>2964</v>
      </c>
      <c r="D41" s="127" t="str">
        <f t="shared" si="0"/>
        <v>05</v>
      </c>
      <c r="E41" s="127" t="str">
        <f t="shared" si="1"/>
        <v>A1_9.</v>
      </c>
      <c r="F41" s="127" t="s">
        <v>442</v>
      </c>
      <c r="G41" t="str">
        <f t="shared" si="2"/>
        <v>A1.9 05</v>
      </c>
      <c r="H41" t="str">
        <f>VLOOKUP(G41,Лист3!$A$4:$AN$591,3,0)</f>
        <v>ЭУ 2-1. Вода (ПК-02, на сливе с т/о, т.7). Температура</v>
      </c>
      <c r="I41" t="str">
        <f>VLOOKUP(G41,Лист3!$A$4:$AN$591,16,0)</f>
        <v>гр.С</v>
      </c>
      <c r="J41" t="str">
        <f>VLOOKUP(G41,Лист3!$A$4:$AN$591,18,0)</f>
        <v>Ohm</v>
      </c>
      <c r="M41" t="s">
        <v>468</v>
      </c>
      <c r="N41" t="s">
        <v>1510</v>
      </c>
      <c r="O41">
        <v>2</v>
      </c>
      <c r="P41" t="str">
        <f t="shared" si="3"/>
        <v>mA</v>
      </c>
    </row>
    <row r="42" spans="1:16" x14ac:dyDescent="0.35">
      <c r="A42" t="s">
        <v>3132</v>
      </c>
      <c r="D42" s="127" t="str">
        <f t="shared" si="0"/>
        <v>05</v>
      </c>
      <c r="E42" s="127" t="str">
        <f t="shared" si="1"/>
        <v>A1_9.</v>
      </c>
      <c r="F42" s="127" t="s">
        <v>442</v>
      </c>
      <c r="G42" t="str">
        <f t="shared" si="2"/>
        <v>A1.9 05</v>
      </c>
      <c r="H42" t="str">
        <f>VLOOKUP(G42,Лист3!$A$4:$AN$591,3,0)</f>
        <v>ЭУ 2-1. Вода (ПК-02, на сливе с т/о, т.7). Температура</v>
      </c>
      <c r="I42" t="str">
        <f>VLOOKUP(G42,Лист3!$A$4:$AN$591,16,0)</f>
        <v>гр.С</v>
      </c>
      <c r="J42" t="str">
        <f>VLOOKUP(G42,Лист3!$A$4:$AN$591,18,0)</f>
        <v>Ohm</v>
      </c>
      <c r="M42" t="s">
        <v>468</v>
      </c>
      <c r="N42" t="s">
        <v>1510</v>
      </c>
      <c r="O42">
        <v>1</v>
      </c>
      <c r="P42" t="str">
        <f t="shared" si="3"/>
        <v>мм</v>
      </c>
    </row>
    <row r="43" spans="1:16" x14ac:dyDescent="0.35">
      <c r="A43" t="s">
        <v>2965</v>
      </c>
      <c r="D43" s="127" t="str">
        <f t="shared" si="0"/>
        <v>06</v>
      </c>
      <c r="E43" s="127" t="str">
        <f t="shared" si="1"/>
        <v>A1_9.</v>
      </c>
      <c r="F43" s="127" t="s">
        <v>442</v>
      </c>
      <c r="G43" t="str">
        <f t="shared" si="2"/>
        <v>A1.9 06</v>
      </c>
      <c r="H43" t="str">
        <f>VLOOKUP(G43,Лист3!$A$4:$AN$591,3,0)</f>
        <v>ЭУ 2-1. Вода (ПК-02, на сливе с т/о, т.1). Температура</v>
      </c>
      <c r="I43" t="str">
        <f>VLOOKUP(G43,Лист3!$A$4:$AN$591,16,0)</f>
        <v>гр.С</v>
      </c>
      <c r="J43" t="str">
        <f>VLOOKUP(G43,Лист3!$A$4:$AN$591,18,0)</f>
        <v>Ohm</v>
      </c>
      <c r="M43" t="s">
        <v>468</v>
      </c>
      <c r="N43" t="s">
        <v>1510</v>
      </c>
      <c r="O43">
        <v>2</v>
      </c>
      <c r="P43" t="str">
        <f t="shared" si="3"/>
        <v>mA</v>
      </c>
    </row>
    <row r="44" spans="1:16" x14ac:dyDescent="0.35">
      <c r="A44" t="s">
        <v>3133</v>
      </c>
      <c r="D44" s="127" t="str">
        <f t="shared" si="0"/>
        <v>06</v>
      </c>
      <c r="E44" s="127" t="str">
        <f t="shared" si="1"/>
        <v>A1_9.</v>
      </c>
      <c r="F44" s="127" t="s">
        <v>442</v>
      </c>
      <c r="G44" t="str">
        <f t="shared" si="2"/>
        <v>A1.9 06</v>
      </c>
      <c r="H44" t="str">
        <f>VLOOKUP(G44,Лист3!$A$4:$AN$591,3,0)</f>
        <v>ЭУ 2-1. Вода (ПК-02, на сливе с т/о, т.1). Температура</v>
      </c>
      <c r="I44" t="str">
        <f>VLOOKUP(G44,Лист3!$A$4:$AN$591,16,0)</f>
        <v>гр.С</v>
      </c>
      <c r="J44" t="str">
        <f>VLOOKUP(G44,Лист3!$A$4:$AN$591,18,0)</f>
        <v>Ohm</v>
      </c>
      <c r="M44" t="s">
        <v>468</v>
      </c>
      <c r="N44" t="s">
        <v>1510</v>
      </c>
      <c r="O44">
        <v>1</v>
      </c>
      <c r="P44" t="str">
        <f t="shared" si="3"/>
        <v>мм</v>
      </c>
    </row>
    <row r="45" spans="1:16" x14ac:dyDescent="0.35">
      <c r="A45" t="s">
        <v>2966</v>
      </c>
      <c r="D45" s="127" t="str">
        <f t="shared" si="0"/>
        <v>07</v>
      </c>
      <c r="E45" s="127" t="str">
        <f t="shared" si="1"/>
        <v>A1_9.</v>
      </c>
      <c r="F45" s="127" t="s">
        <v>442</v>
      </c>
      <c r="G45" t="str">
        <f t="shared" si="2"/>
        <v>A1.9 07</v>
      </c>
      <c r="H45" t="str">
        <f>VLOOKUP(G45,Лист3!$A$4:$AN$591,3,0)</f>
        <v>ЭУ 2-1. Вода (ПК-03, на сливе с т/о, т.2). Температура</v>
      </c>
      <c r="I45" t="str">
        <f>VLOOKUP(G45,Лист3!$A$4:$AN$591,16,0)</f>
        <v>гр.С</v>
      </c>
      <c r="J45" t="str">
        <f>VLOOKUP(G45,Лист3!$A$4:$AN$591,18,0)</f>
        <v>Ohm</v>
      </c>
      <c r="M45" t="s">
        <v>468</v>
      </c>
      <c r="N45" t="s">
        <v>1510</v>
      </c>
      <c r="O45">
        <v>2</v>
      </c>
      <c r="P45" t="str">
        <f t="shared" si="3"/>
        <v>mA</v>
      </c>
    </row>
    <row r="46" spans="1:16" x14ac:dyDescent="0.35">
      <c r="A46" t="s">
        <v>3134</v>
      </c>
      <c r="D46" s="127" t="str">
        <f t="shared" si="0"/>
        <v>07</v>
      </c>
      <c r="E46" s="127" t="str">
        <f t="shared" si="1"/>
        <v>A1_9.</v>
      </c>
      <c r="F46" s="127" t="s">
        <v>442</v>
      </c>
      <c r="G46" t="str">
        <f t="shared" si="2"/>
        <v>A1.9 07</v>
      </c>
      <c r="H46" t="str">
        <f>VLOOKUP(G46,Лист3!$A$4:$AN$591,3,0)</f>
        <v>ЭУ 2-1. Вода (ПК-03, на сливе с т/о, т.2). Температура</v>
      </c>
      <c r="I46" t="str">
        <f>VLOOKUP(G46,Лист3!$A$4:$AN$591,16,0)</f>
        <v>гр.С</v>
      </c>
      <c r="J46" t="str">
        <f>VLOOKUP(G46,Лист3!$A$4:$AN$591,18,0)</f>
        <v>Ohm</v>
      </c>
      <c r="M46" t="s">
        <v>468</v>
      </c>
      <c r="N46" t="s">
        <v>1510</v>
      </c>
      <c r="O46">
        <v>1</v>
      </c>
      <c r="P46" t="str">
        <f t="shared" si="3"/>
        <v>мм</v>
      </c>
    </row>
    <row r="47" spans="1:16" x14ac:dyDescent="0.35">
      <c r="A47" t="s">
        <v>2967</v>
      </c>
      <c r="D47" s="127" t="str">
        <f t="shared" si="0"/>
        <v>08</v>
      </c>
      <c r="E47" s="127" t="str">
        <f t="shared" si="1"/>
        <v>A1_9.</v>
      </c>
      <c r="F47" s="127" t="s">
        <v>442</v>
      </c>
      <c r="G47" t="str">
        <f t="shared" si="2"/>
        <v>A1.9 08</v>
      </c>
      <c r="H47" t="str">
        <f>VLOOKUP(G47,Лист3!$A$4:$AN$591,3,0)</f>
        <v>ЭУ 2-1. Вода (ПК-03, на сливе с т/о, т.3). Температура</v>
      </c>
      <c r="I47" t="str">
        <f>VLOOKUP(G47,Лист3!$A$4:$AN$591,16,0)</f>
        <v>гр.С</v>
      </c>
      <c r="J47" t="str">
        <f>VLOOKUP(G47,Лист3!$A$4:$AN$591,18,0)</f>
        <v>Ohm</v>
      </c>
      <c r="M47" t="s">
        <v>468</v>
      </c>
      <c r="N47" t="s">
        <v>1510</v>
      </c>
      <c r="O47">
        <v>2</v>
      </c>
      <c r="P47" t="str">
        <f t="shared" si="3"/>
        <v>mA</v>
      </c>
    </row>
    <row r="48" spans="1:16" x14ac:dyDescent="0.35">
      <c r="A48" t="s">
        <v>3135</v>
      </c>
      <c r="D48" s="127" t="str">
        <f t="shared" si="0"/>
        <v>08</v>
      </c>
      <c r="E48" s="127" t="str">
        <f t="shared" si="1"/>
        <v>A1_9.</v>
      </c>
      <c r="F48" s="127" t="s">
        <v>442</v>
      </c>
      <c r="G48" t="str">
        <f t="shared" si="2"/>
        <v>A1.9 08</v>
      </c>
      <c r="H48" t="str">
        <f>VLOOKUP(G48,Лист3!$A$4:$AN$591,3,0)</f>
        <v>ЭУ 2-1. Вода (ПК-03, на сливе с т/о, т.3). Температура</v>
      </c>
      <c r="I48" t="str">
        <f>VLOOKUP(G48,Лист3!$A$4:$AN$591,16,0)</f>
        <v>гр.С</v>
      </c>
      <c r="J48" t="str">
        <f>VLOOKUP(G48,Лист3!$A$4:$AN$591,18,0)</f>
        <v>Ohm</v>
      </c>
      <c r="M48" t="s">
        <v>468</v>
      </c>
      <c r="N48" t="s">
        <v>1510</v>
      </c>
      <c r="O48">
        <v>1</v>
      </c>
      <c r="P48" t="str">
        <f t="shared" si="3"/>
        <v>мм</v>
      </c>
    </row>
    <row r="49" spans="1:16" x14ac:dyDescent="0.35">
      <c r="A49" t="s">
        <v>2968</v>
      </c>
      <c r="D49" s="127" t="str">
        <f t="shared" si="0"/>
        <v>01</v>
      </c>
      <c r="E49" s="127" t="str">
        <f t="shared" si="1"/>
        <v>A1_10</v>
      </c>
      <c r="F49" s="127" t="s">
        <v>444</v>
      </c>
      <c r="G49" t="str">
        <f t="shared" si="2"/>
        <v>A1.10 01</v>
      </c>
      <c r="H49" t="str">
        <f>VLOOKUP(G49,Лист3!$A$4:$AN$591,3,0)</f>
        <v>ЭУ 2-1. Вода (ПК-03, на сливе с т/о, т.4). Температура</v>
      </c>
      <c r="I49" t="str">
        <f>VLOOKUP(G49,Лист3!$A$4:$AN$591,16,0)</f>
        <v>гр.С</v>
      </c>
      <c r="J49" t="str">
        <f>VLOOKUP(G49,Лист3!$A$4:$AN$591,18,0)</f>
        <v>Ohm</v>
      </c>
      <c r="M49" t="s">
        <v>2081</v>
      </c>
      <c r="N49" t="s">
        <v>1510</v>
      </c>
      <c r="O49">
        <v>2</v>
      </c>
      <c r="P49" t="str">
        <f t="shared" si="3"/>
        <v>mA</v>
      </c>
    </row>
    <row r="50" spans="1:16" x14ac:dyDescent="0.35">
      <c r="A50" t="s">
        <v>3136</v>
      </c>
      <c r="D50" s="127" t="str">
        <f t="shared" si="0"/>
        <v>01</v>
      </c>
      <c r="E50" s="127" t="str">
        <f t="shared" si="1"/>
        <v>A1_10</v>
      </c>
      <c r="F50" s="127" t="s">
        <v>444</v>
      </c>
      <c r="G50" t="str">
        <f t="shared" si="2"/>
        <v>A1.10 01</v>
      </c>
      <c r="H50" t="str">
        <f>VLOOKUP(G50,Лист3!$A$4:$AN$591,3,0)</f>
        <v>ЭУ 2-1. Вода (ПК-03, на сливе с т/о, т.4). Температура</v>
      </c>
      <c r="I50" t="str">
        <f>VLOOKUP(G50,Лист3!$A$4:$AN$591,16,0)</f>
        <v>гр.С</v>
      </c>
      <c r="J50" t="str">
        <f>VLOOKUP(G50,Лист3!$A$4:$AN$591,18,0)</f>
        <v>Ohm</v>
      </c>
      <c r="M50" t="s">
        <v>2081</v>
      </c>
      <c r="N50" t="s">
        <v>1510</v>
      </c>
      <c r="O50">
        <v>1</v>
      </c>
      <c r="P50" t="str">
        <f t="shared" si="3"/>
        <v>°C</v>
      </c>
    </row>
    <row r="51" spans="1:16" x14ac:dyDescent="0.35">
      <c r="A51" t="s">
        <v>2969</v>
      </c>
      <c r="D51" s="127" t="str">
        <f t="shared" si="0"/>
        <v>02</v>
      </c>
      <c r="E51" s="127" t="str">
        <f t="shared" si="1"/>
        <v>A1_10</v>
      </c>
      <c r="F51" s="127" t="s">
        <v>444</v>
      </c>
      <c r="G51" t="str">
        <f t="shared" si="2"/>
        <v>A1.10 02</v>
      </c>
      <c r="H51" t="str">
        <f>VLOOKUP(G51,Лист3!$A$4:$AN$591,3,0)</f>
        <v>ЭУ 2-1. Вода (ПК-03, на сливе с т/о, т.5). Температура</v>
      </c>
      <c r="I51" t="str">
        <f>VLOOKUP(G51,Лист3!$A$4:$AN$591,16,0)</f>
        <v>гр.С</v>
      </c>
      <c r="J51" t="str">
        <f>VLOOKUP(G51,Лист3!$A$4:$AN$591,18,0)</f>
        <v>Ohm</v>
      </c>
      <c r="M51" t="s">
        <v>2081</v>
      </c>
      <c r="N51" t="s">
        <v>1510</v>
      </c>
      <c r="O51">
        <v>2</v>
      </c>
      <c r="P51" t="str">
        <f t="shared" si="3"/>
        <v>mA</v>
      </c>
    </row>
    <row r="52" spans="1:16" x14ac:dyDescent="0.35">
      <c r="A52" t="s">
        <v>3137</v>
      </c>
      <c r="D52" s="127" t="str">
        <f t="shared" si="0"/>
        <v>02</v>
      </c>
      <c r="E52" s="127" t="str">
        <f t="shared" si="1"/>
        <v>A1_10</v>
      </c>
      <c r="F52" s="127" t="s">
        <v>444</v>
      </c>
      <c r="G52" t="str">
        <f t="shared" si="2"/>
        <v>A1.10 02</v>
      </c>
      <c r="H52" t="str">
        <f>VLOOKUP(G52,Лист3!$A$4:$AN$591,3,0)</f>
        <v>ЭУ 2-1. Вода (ПК-03, на сливе с т/о, т.5). Температура</v>
      </c>
      <c r="I52" t="str">
        <f>VLOOKUP(G52,Лист3!$A$4:$AN$591,16,0)</f>
        <v>гр.С</v>
      </c>
      <c r="J52" t="str">
        <f>VLOOKUP(G52,Лист3!$A$4:$AN$591,18,0)</f>
        <v>Ohm</v>
      </c>
      <c r="M52" t="s">
        <v>2081</v>
      </c>
      <c r="N52" t="s">
        <v>1510</v>
      </c>
      <c r="O52">
        <v>1</v>
      </c>
      <c r="P52" t="str">
        <f t="shared" si="3"/>
        <v>°C</v>
      </c>
    </row>
    <row r="53" spans="1:16" x14ac:dyDescent="0.35">
      <c r="A53" t="s">
        <v>2970</v>
      </c>
      <c r="D53" s="127" t="str">
        <f t="shared" si="0"/>
        <v>03</v>
      </c>
      <c r="E53" s="127" t="str">
        <f t="shared" si="1"/>
        <v>A1_10</v>
      </c>
      <c r="F53" s="127" t="s">
        <v>444</v>
      </c>
      <c r="G53" t="str">
        <f t="shared" si="2"/>
        <v>A1.10 03</v>
      </c>
      <c r="H53" t="str">
        <f>VLOOKUP(G53,Лист3!$A$4:$AN$591,3,0)</f>
        <v>ЭУ 2-1. Вода (ПК-03, на сливе с т/о, т.6). Температура</v>
      </c>
      <c r="I53" t="str">
        <f>VLOOKUP(G53,Лист3!$A$4:$AN$591,16,0)</f>
        <v>гр.С</v>
      </c>
      <c r="J53" t="str">
        <f>VLOOKUP(G53,Лист3!$A$4:$AN$591,18,0)</f>
        <v>Ohm</v>
      </c>
      <c r="M53" t="s">
        <v>2081</v>
      </c>
      <c r="N53" t="s">
        <v>1510</v>
      </c>
      <c r="O53">
        <v>2</v>
      </c>
      <c r="P53" t="str">
        <f t="shared" si="3"/>
        <v>mA</v>
      </c>
    </row>
    <row r="54" spans="1:16" x14ac:dyDescent="0.35">
      <c r="A54" t="s">
        <v>3138</v>
      </c>
      <c r="D54" s="127" t="str">
        <f t="shared" si="0"/>
        <v>03</v>
      </c>
      <c r="E54" s="127" t="str">
        <f t="shared" si="1"/>
        <v>A1_10</v>
      </c>
      <c r="F54" s="127" t="s">
        <v>444</v>
      </c>
      <c r="G54" t="str">
        <f t="shared" si="2"/>
        <v>A1.10 03</v>
      </c>
      <c r="H54" t="str">
        <f>VLOOKUP(G54,Лист3!$A$4:$AN$591,3,0)</f>
        <v>ЭУ 2-1. Вода (ПК-03, на сливе с т/о, т.6). Температура</v>
      </c>
      <c r="I54" t="str">
        <f>VLOOKUP(G54,Лист3!$A$4:$AN$591,16,0)</f>
        <v>гр.С</v>
      </c>
      <c r="J54" t="str">
        <f>VLOOKUP(G54,Лист3!$A$4:$AN$591,18,0)</f>
        <v>Ohm</v>
      </c>
      <c r="M54" t="s">
        <v>2081</v>
      </c>
      <c r="N54" t="s">
        <v>1510</v>
      </c>
      <c r="O54">
        <v>1</v>
      </c>
      <c r="P54" t="str">
        <f t="shared" si="3"/>
        <v>°C</v>
      </c>
    </row>
    <row r="55" spans="1:16" x14ac:dyDescent="0.35">
      <c r="A55" t="s">
        <v>2971</v>
      </c>
      <c r="D55" s="127" t="str">
        <f t="shared" si="0"/>
        <v>04</v>
      </c>
      <c r="E55" s="127" t="str">
        <f t="shared" si="1"/>
        <v>A1_10</v>
      </c>
      <c r="F55" s="127" t="s">
        <v>444</v>
      </c>
      <c r="G55" t="str">
        <f t="shared" si="2"/>
        <v>A1.10 04</v>
      </c>
      <c r="H55" t="str">
        <f>VLOOKUP(G55,Лист3!$A$4:$AN$591,3,0)</f>
        <v>ЭУ 2-1. Вода (ПК-03, на сливе с т/о, т.7). Температура</v>
      </c>
      <c r="I55" t="str">
        <f>VLOOKUP(G55,Лист3!$A$4:$AN$591,16,0)</f>
        <v>гр.С</v>
      </c>
      <c r="J55" t="str">
        <f>VLOOKUP(G55,Лист3!$A$4:$AN$591,18,0)</f>
        <v>Ohm</v>
      </c>
      <c r="M55" t="s">
        <v>2081</v>
      </c>
      <c r="N55" t="s">
        <v>1510</v>
      </c>
      <c r="O55">
        <v>2</v>
      </c>
      <c r="P55" t="str">
        <f t="shared" si="3"/>
        <v>mA</v>
      </c>
    </row>
    <row r="56" spans="1:16" x14ac:dyDescent="0.35">
      <c r="A56" t="s">
        <v>3139</v>
      </c>
      <c r="D56" s="127" t="str">
        <f t="shared" si="0"/>
        <v>04</v>
      </c>
      <c r="E56" s="127" t="str">
        <f t="shared" si="1"/>
        <v>A1_10</v>
      </c>
      <c r="F56" s="127" t="s">
        <v>444</v>
      </c>
      <c r="G56" t="str">
        <f t="shared" si="2"/>
        <v>A1.10 04</v>
      </c>
      <c r="H56" t="str">
        <f>VLOOKUP(G56,Лист3!$A$4:$AN$591,3,0)</f>
        <v>ЭУ 2-1. Вода (ПК-03, на сливе с т/о, т.7). Температура</v>
      </c>
      <c r="I56" t="str">
        <f>VLOOKUP(G56,Лист3!$A$4:$AN$591,16,0)</f>
        <v>гр.С</v>
      </c>
      <c r="J56" t="str">
        <f>VLOOKUP(G56,Лист3!$A$4:$AN$591,18,0)</f>
        <v>Ohm</v>
      </c>
      <c r="M56" t="s">
        <v>2081</v>
      </c>
      <c r="N56" t="s">
        <v>1510</v>
      </c>
      <c r="O56">
        <v>1</v>
      </c>
      <c r="P56" t="str">
        <f t="shared" si="3"/>
        <v>°C</v>
      </c>
    </row>
    <row r="57" spans="1:16" x14ac:dyDescent="0.35">
      <c r="A57" t="s">
        <v>2972</v>
      </c>
      <c r="D57" s="127" t="str">
        <f t="shared" si="0"/>
        <v>05</v>
      </c>
      <c r="E57" s="127" t="str">
        <f t="shared" si="1"/>
        <v>A1_10</v>
      </c>
      <c r="F57" s="127" t="s">
        <v>444</v>
      </c>
      <c r="G57" t="str">
        <f t="shared" si="2"/>
        <v>A1.10 05</v>
      </c>
      <c r="H57" t="str">
        <f>VLOOKUP(G57,Лист3!$A$4:$AN$591,3,0)</f>
        <v>ЭУ 2-1. Вода (ПК-03, на сливе с т/о, т.1). Температура</v>
      </c>
      <c r="I57" t="str">
        <f>VLOOKUP(G57,Лист3!$A$4:$AN$591,16,0)</f>
        <v>гр.С</v>
      </c>
      <c r="J57" t="str">
        <f>VLOOKUP(G57,Лист3!$A$4:$AN$591,18,0)</f>
        <v>Ohm</v>
      </c>
      <c r="M57" t="s">
        <v>468</v>
      </c>
      <c r="N57" t="s">
        <v>1510</v>
      </c>
      <c r="O57">
        <v>2</v>
      </c>
      <c r="P57" t="str">
        <f t="shared" si="3"/>
        <v>mA</v>
      </c>
    </row>
    <row r="58" spans="1:16" x14ac:dyDescent="0.35">
      <c r="A58" t="s">
        <v>3140</v>
      </c>
      <c r="D58" s="127" t="str">
        <f t="shared" si="0"/>
        <v>05</v>
      </c>
      <c r="E58" s="127" t="str">
        <f t="shared" si="1"/>
        <v>A1_10</v>
      </c>
      <c r="F58" s="127" t="s">
        <v>444</v>
      </c>
      <c r="G58" t="str">
        <f t="shared" si="2"/>
        <v>A1.10 05</v>
      </c>
      <c r="H58" t="str">
        <f>VLOOKUP(G58,Лист3!$A$4:$AN$591,3,0)</f>
        <v>ЭУ 2-1. Вода (ПК-03, на сливе с т/о, т.1). Температура</v>
      </c>
      <c r="I58" t="str">
        <f>VLOOKUP(G58,Лист3!$A$4:$AN$591,16,0)</f>
        <v>гр.С</v>
      </c>
      <c r="J58" t="str">
        <f>VLOOKUP(G58,Лист3!$A$4:$AN$591,18,0)</f>
        <v>Ohm</v>
      </c>
      <c r="M58" t="s">
        <v>468</v>
      </c>
      <c r="N58" t="s">
        <v>1510</v>
      </c>
      <c r="O58">
        <v>1</v>
      </c>
      <c r="P58" t="str">
        <f t="shared" si="3"/>
        <v>мм</v>
      </c>
    </row>
    <row r="59" spans="1:16" x14ac:dyDescent="0.35">
      <c r="A59" t="s">
        <v>2973</v>
      </c>
      <c r="D59" s="127" t="str">
        <f t="shared" si="0"/>
        <v>06</v>
      </c>
      <c r="E59" s="127" t="str">
        <f t="shared" si="1"/>
        <v>A1_10</v>
      </c>
      <c r="F59" s="127" t="s">
        <v>444</v>
      </c>
      <c r="G59" t="str">
        <f t="shared" si="2"/>
        <v>A1.10 06</v>
      </c>
      <c r="H59" t="str">
        <f>VLOOKUP(G59,Лист3!$A$4:$AN$591,3,0)</f>
        <v>ЭУ 2-1. Вода (ПК-24, на сливе с т/о, т.2). Температура</v>
      </c>
      <c r="I59" t="str">
        <f>VLOOKUP(G59,Лист3!$A$4:$AN$591,16,0)</f>
        <v>гр.С</v>
      </c>
      <c r="J59" t="str">
        <f>VLOOKUP(G59,Лист3!$A$4:$AN$591,18,0)</f>
        <v>Ohm</v>
      </c>
      <c r="M59" t="s">
        <v>468</v>
      </c>
      <c r="N59" t="s">
        <v>1510</v>
      </c>
      <c r="O59">
        <v>2</v>
      </c>
      <c r="P59" t="str">
        <f t="shared" si="3"/>
        <v>mA</v>
      </c>
    </row>
    <row r="60" spans="1:16" x14ac:dyDescent="0.35">
      <c r="A60" t="s">
        <v>3141</v>
      </c>
      <c r="D60" s="127" t="str">
        <f t="shared" si="0"/>
        <v>06</v>
      </c>
      <c r="E60" s="127" t="str">
        <f t="shared" si="1"/>
        <v>A1_10</v>
      </c>
      <c r="F60" s="127" t="s">
        <v>444</v>
      </c>
      <c r="G60" t="str">
        <f t="shared" si="2"/>
        <v>A1.10 06</v>
      </c>
      <c r="H60" t="str">
        <f>VLOOKUP(G60,Лист3!$A$4:$AN$591,3,0)</f>
        <v>ЭУ 2-1. Вода (ПК-24, на сливе с т/о, т.2). Температура</v>
      </c>
      <c r="I60" t="str">
        <f>VLOOKUP(G60,Лист3!$A$4:$AN$591,16,0)</f>
        <v>гр.С</v>
      </c>
      <c r="J60" t="str">
        <f>VLOOKUP(G60,Лист3!$A$4:$AN$591,18,0)</f>
        <v>Ohm</v>
      </c>
      <c r="M60" t="s">
        <v>468</v>
      </c>
      <c r="N60" t="s">
        <v>1510</v>
      </c>
      <c r="O60">
        <v>1</v>
      </c>
      <c r="P60" t="str">
        <f t="shared" si="3"/>
        <v>мм</v>
      </c>
    </row>
    <row r="61" spans="1:16" x14ac:dyDescent="0.35">
      <c r="A61" t="s">
        <v>2974</v>
      </c>
      <c r="D61" s="127" t="str">
        <f t="shared" si="0"/>
        <v>07</v>
      </c>
      <c r="E61" s="127" t="str">
        <f t="shared" si="1"/>
        <v>A1_10</v>
      </c>
      <c r="F61" s="127" t="s">
        <v>444</v>
      </c>
      <c r="G61" t="str">
        <f t="shared" si="2"/>
        <v>A1.10 07</v>
      </c>
      <c r="H61" t="str">
        <f>VLOOKUP(G61,Лист3!$A$4:$AN$591,3,0)</f>
        <v>ЭУ 2-1. Вода (ПК-24, на сливе с т/о, т.3). Температура</v>
      </c>
      <c r="I61" t="str">
        <f>VLOOKUP(G61,Лист3!$A$4:$AN$591,16,0)</f>
        <v>гр.С</v>
      </c>
      <c r="J61" t="str">
        <f>VLOOKUP(G61,Лист3!$A$4:$AN$591,18,0)</f>
        <v>Ohm</v>
      </c>
      <c r="M61" t="s">
        <v>468</v>
      </c>
      <c r="N61" t="s">
        <v>1510</v>
      </c>
      <c r="O61">
        <v>2</v>
      </c>
      <c r="P61" t="str">
        <f t="shared" si="3"/>
        <v>mA</v>
      </c>
    </row>
    <row r="62" spans="1:16" x14ac:dyDescent="0.35">
      <c r="A62" t="s">
        <v>3142</v>
      </c>
      <c r="D62" s="127" t="str">
        <f t="shared" si="0"/>
        <v>07</v>
      </c>
      <c r="E62" s="127" t="str">
        <f t="shared" si="1"/>
        <v>A1_10</v>
      </c>
      <c r="F62" s="127" t="s">
        <v>444</v>
      </c>
      <c r="G62" t="str">
        <f t="shared" si="2"/>
        <v>A1.10 07</v>
      </c>
      <c r="H62" t="str">
        <f>VLOOKUP(G62,Лист3!$A$4:$AN$591,3,0)</f>
        <v>ЭУ 2-1. Вода (ПК-24, на сливе с т/о, т.3). Температура</v>
      </c>
      <c r="I62" t="str">
        <f>VLOOKUP(G62,Лист3!$A$4:$AN$591,16,0)</f>
        <v>гр.С</v>
      </c>
      <c r="J62" t="str">
        <f>VLOOKUP(G62,Лист3!$A$4:$AN$591,18,0)</f>
        <v>Ohm</v>
      </c>
      <c r="M62" t="s">
        <v>468</v>
      </c>
      <c r="N62" t="s">
        <v>1510</v>
      </c>
      <c r="O62">
        <v>1</v>
      </c>
      <c r="P62" t="str">
        <f t="shared" si="3"/>
        <v>мм</v>
      </c>
    </row>
    <row r="63" spans="1:16" x14ac:dyDescent="0.35">
      <c r="A63" t="s">
        <v>2975</v>
      </c>
      <c r="D63" s="127" t="str">
        <f t="shared" si="0"/>
        <v>08</v>
      </c>
      <c r="E63" s="127" t="str">
        <f t="shared" si="1"/>
        <v>A1_10</v>
      </c>
      <c r="F63" s="127" t="s">
        <v>444</v>
      </c>
      <c r="G63" t="str">
        <f t="shared" si="2"/>
        <v>A1.10 08</v>
      </c>
      <c r="H63" t="str">
        <f>VLOOKUP(G63,Лист3!$A$4:$AN$591,3,0)</f>
        <v>ЭУ 2-1. Вода (ПК-24, на сливе с т/о, т.4). Температура</v>
      </c>
      <c r="I63" t="str">
        <f>VLOOKUP(G63,Лист3!$A$4:$AN$591,16,0)</f>
        <v>гр.С</v>
      </c>
      <c r="J63" t="str">
        <f>VLOOKUP(G63,Лист3!$A$4:$AN$591,18,0)</f>
        <v>Ohm</v>
      </c>
      <c r="M63" t="s">
        <v>468</v>
      </c>
      <c r="N63" t="s">
        <v>1510</v>
      </c>
      <c r="O63">
        <v>2</v>
      </c>
      <c r="P63" t="str">
        <f t="shared" si="3"/>
        <v>mA</v>
      </c>
    </row>
    <row r="64" spans="1:16" x14ac:dyDescent="0.35">
      <c r="A64" t="s">
        <v>3143</v>
      </c>
      <c r="D64" s="127" t="str">
        <f t="shared" si="0"/>
        <v>08</v>
      </c>
      <c r="E64" s="127" t="str">
        <f t="shared" si="1"/>
        <v>A1_10</v>
      </c>
      <c r="F64" s="127" t="s">
        <v>444</v>
      </c>
      <c r="G64" t="str">
        <f t="shared" si="2"/>
        <v>A1.10 08</v>
      </c>
      <c r="H64" t="str">
        <f>VLOOKUP(G64,Лист3!$A$4:$AN$591,3,0)</f>
        <v>ЭУ 2-1. Вода (ПК-24, на сливе с т/о, т.4). Температура</v>
      </c>
      <c r="I64" t="str">
        <f>VLOOKUP(G64,Лист3!$A$4:$AN$591,16,0)</f>
        <v>гр.С</v>
      </c>
      <c r="J64" t="str">
        <f>VLOOKUP(G64,Лист3!$A$4:$AN$591,18,0)</f>
        <v>Ohm</v>
      </c>
      <c r="M64" t="s">
        <v>468</v>
      </c>
      <c r="N64" t="s">
        <v>1510</v>
      </c>
      <c r="O64">
        <v>1</v>
      </c>
      <c r="P64" t="str">
        <f t="shared" si="3"/>
        <v>мм</v>
      </c>
    </row>
    <row r="65" spans="1:16" x14ac:dyDescent="0.35">
      <c r="A65" t="s">
        <v>2976</v>
      </c>
      <c r="D65" s="127" t="str">
        <f t="shared" si="0"/>
        <v>09</v>
      </c>
      <c r="E65" s="127" t="str">
        <f t="shared" si="1"/>
        <v>A1_10</v>
      </c>
      <c r="F65" s="127" t="s">
        <v>444</v>
      </c>
      <c r="G65" t="str">
        <f t="shared" si="2"/>
        <v>A1.10 09</v>
      </c>
      <c r="H65" t="e">
        <f>VLOOKUP(G65,Лист3!$A$4:$AN$591,3,0)</f>
        <v>#N/A</v>
      </c>
      <c r="I65" t="e">
        <f>VLOOKUP(G65,Лист3!$A$4:$AN$591,16,0)</f>
        <v>#N/A</v>
      </c>
      <c r="J65" t="e">
        <f>VLOOKUP(G65,Лист3!$A$4:$AN$591,18,0)</f>
        <v>#N/A</v>
      </c>
      <c r="M65" t="s">
        <v>438</v>
      </c>
      <c r="N65" t="s">
        <v>1510</v>
      </c>
      <c r="O65">
        <v>2</v>
      </c>
      <c r="P65" t="str">
        <f t="shared" si="3"/>
        <v>mA</v>
      </c>
    </row>
    <row r="66" spans="1:16" x14ac:dyDescent="0.35">
      <c r="A66" t="s">
        <v>3144</v>
      </c>
      <c r="D66" s="127" t="str">
        <f t="shared" ref="D66:D129" si="5">MID(A66,SEARCH("_V",A66)-2,2)</f>
        <v>09</v>
      </c>
      <c r="E66" s="127" t="str">
        <f t="shared" ref="E66:E129" si="6">MID(A66,SEARCH("A1_",A66),5)</f>
        <v>A1_10</v>
      </c>
      <c r="F66" s="127" t="s">
        <v>444</v>
      </c>
      <c r="G66" t="str">
        <f t="shared" ref="G66:G129" si="7">_xlfn.CONCAT(F66," ",D66)</f>
        <v>A1.10 09</v>
      </c>
      <c r="H66" t="e">
        <f>VLOOKUP(G66,Лист3!$A$4:$AN$591,3,0)</f>
        <v>#N/A</v>
      </c>
      <c r="I66" t="e">
        <f>VLOOKUP(G66,Лист3!$A$4:$AN$591,16,0)</f>
        <v>#N/A</v>
      </c>
      <c r="J66" t="e">
        <f>VLOOKUP(G66,Лист3!$A$4:$AN$591,18,0)</f>
        <v>#N/A</v>
      </c>
      <c r="M66" t="s">
        <v>438</v>
      </c>
      <c r="N66" t="s">
        <v>1510</v>
      </c>
      <c r="O66">
        <v>1</v>
      </c>
      <c r="P66" t="str">
        <f t="shared" ref="P66:P129" si="8">IF(O66=1,M66,N66)</f>
        <v>-</v>
      </c>
    </row>
    <row r="67" spans="1:16" x14ac:dyDescent="0.35">
      <c r="A67" t="s">
        <v>2977</v>
      </c>
      <c r="D67" s="127" t="str">
        <f t="shared" si="5"/>
        <v>10</v>
      </c>
      <c r="E67" s="127" t="str">
        <f t="shared" si="6"/>
        <v>A1_10</v>
      </c>
      <c r="F67" s="127" t="s">
        <v>444</v>
      </c>
      <c r="G67" t="str">
        <f t="shared" si="7"/>
        <v>A1.10 10</v>
      </c>
      <c r="H67" t="e">
        <f>VLOOKUP(G67,Лист3!$A$4:$AN$591,3,0)</f>
        <v>#N/A</v>
      </c>
      <c r="I67" t="e">
        <f>VLOOKUP(G67,Лист3!$A$4:$AN$591,16,0)</f>
        <v>#N/A</v>
      </c>
      <c r="J67" t="e">
        <f>VLOOKUP(G67,Лист3!$A$4:$AN$591,18,0)</f>
        <v>#N/A</v>
      </c>
      <c r="M67" t="s">
        <v>438</v>
      </c>
      <c r="N67" t="s">
        <v>1510</v>
      </c>
      <c r="O67">
        <v>2</v>
      </c>
      <c r="P67" t="str">
        <f t="shared" si="8"/>
        <v>mA</v>
      </c>
    </row>
    <row r="68" spans="1:16" x14ac:dyDescent="0.35">
      <c r="A68" t="s">
        <v>3145</v>
      </c>
      <c r="D68" s="127" t="str">
        <f t="shared" si="5"/>
        <v>10</v>
      </c>
      <c r="E68" s="127" t="str">
        <f t="shared" si="6"/>
        <v>A1_10</v>
      </c>
      <c r="F68" s="127" t="s">
        <v>444</v>
      </c>
      <c r="G68" t="str">
        <f t="shared" si="7"/>
        <v>A1.10 10</v>
      </c>
      <c r="H68" t="e">
        <f>VLOOKUP(G68,Лист3!$A$4:$AN$591,3,0)</f>
        <v>#N/A</v>
      </c>
      <c r="I68" t="e">
        <f>VLOOKUP(G68,Лист3!$A$4:$AN$591,16,0)</f>
        <v>#N/A</v>
      </c>
      <c r="J68" t="e">
        <f>VLOOKUP(G68,Лист3!$A$4:$AN$591,18,0)</f>
        <v>#N/A</v>
      </c>
      <c r="M68" t="s">
        <v>438</v>
      </c>
      <c r="N68" t="s">
        <v>1510</v>
      </c>
      <c r="O68">
        <v>1</v>
      </c>
      <c r="P68" t="str">
        <f t="shared" si="8"/>
        <v>-</v>
      </c>
    </row>
    <row r="69" spans="1:16" x14ac:dyDescent="0.35">
      <c r="A69" t="s">
        <v>2978</v>
      </c>
      <c r="D69" s="127" t="str">
        <f t="shared" si="5"/>
        <v>11</v>
      </c>
      <c r="E69" s="127" t="str">
        <f t="shared" si="6"/>
        <v>A1_10</v>
      </c>
      <c r="F69" s="127" t="s">
        <v>444</v>
      </c>
      <c r="G69" t="str">
        <f t="shared" si="7"/>
        <v>A1.10 11</v>
      </c>
      <c r="H69" t="e">
        <f>VLOOKUP(G69,Лист3!$A$4:$AN$591,3,0)</f>
        <v>#N/A</v>
      </c>
      <c r="I69" t="e">
        <f>VLOOKUP(G69,Лист3!$A$4:$AN$591,16,0)</f>
        <v>#N/A</v>
      </c>
      <c r="J69" t="e">
        <f>VLOOKUP(G69,Лист3!$A$4:$AN$591,18,0)</f>
        <v>#N/A</v>
      </c>
      <c r="M69" t="s">
        <v>438</v>
      </c>
      <c r="N69" t="s">
        <v>1510</v>
      </c>
      <c r="O69">
        <v>2</v>
      </c>
      <c r="P69" t="str">
        <f t="shared" si="8"/>
        <v>mA</v>
      </c>
    </row>
    <row r="70" spans="1:16" x14ac:dyDescent="0.35">
      <c r="A70" t="s">
        <v>3146</v>
      </c>
      <c r="D70" s="127" t="str">
        <f t="shared" si="5"/>
        <v>11</v>
      </c>
      <c r="E70" s="127" t="str">
        <f t="shared" si="6"/>
        <v>A1_10</v>
      </c>
      <c r="F70" s="127" t="s">
        <v>444</v>
      </c>
      <c r="G70" t="str">
        <f t="shared" si="7"/>
        <v>A1.10 11</v>
      </c>
      <c r="H70" t="e">
        <f>VLOOKUP(G70,Лист3!$A$4:$AN$591,3,0)</f>
        <v>#N/A</v>
      </c>
      <c r="I70" t="e">
        <f>VLOOKUP(G70,Лист3!$A$4:$AN$591,16,0)</f>
        <v>#N/A</v>
      </c>
      <c r="J70" t="e">
        <f>VLOOKUP(G70,Лист3!$A$4:$AN$591,18,0)</f>
        <v>#N/A</v>
      </c>
      <c r="M70" t="s">
        <v>438</v>
      </c>
      <c r="N70" t="s">
        <v>1510</v>
      </c>
      <c r="O70">
        <v>1</v>
      </c>
      <c r="P70" t="str">
        <f t="shared" si="8"/>
        <v>-</v>
      </c>
    </row>
    <row r="71" spans="1:16" x14ac:dyDescent="0.35">
      <c r="A71" t="s">
        <v>2979</v>
      </c>
      <c r="D71" s="127" t="str">
        <f t="shared" si="5"/>
        <v>12</v>
      </c>
      <c r="E71" s="127" t="str">
        <f t="shared" si="6"/>
        <v>A1_10</v>
      </c>
      <c r="F71" s="127" t="s">
        <v>444</v>
      </c>
      <c r="G71" t="str">
        <f t="shared" si="7"/>
        <v>A1.10 12</v>
      </c>
      <c r="H71" t="e">
        <f>VLOOKUP(G71,Лист3!$A$4:$AN$591,3,0)</f>
        <v>#N/A</v>
      </c>
      <c r="I71" t="e">
        <f>VLOOKUP(G71,Лист3!$A$4:$AN$591,16,0)</f>
        <v>#N/A</v>
      </c>
      <c r="J71" t="e">
        <f>VLOOKUP(G71,Лист3!$A$4:$AN$591,18,0)</f>
        <v>#N/A</v>
      </c>
      <c r="M71" t="s">
        <v>438</v>
      </c>
      <c r="N71" t="s">
        <v>1510</v>
      </c>
      <c r="O71">
        <v>2</v>
      </c>
      <c r="P71" t="str">
        <f t="shared" si="8"/>
        <v>mA</v>
      </c>
    </row>
    <row r="72" spans="1:16" x14ac:dyDescent="0.35">
      <c r="A72" t="s">
        <v>3147</v>
      </c>
      <c r="D72" s="127" t="str">
        <f t="shared" si="5"/>
        <v>12</v>
      </c>
      <c r="E72" s="127" t="str">
        <f t="shared" si="6"/>
        <v>A1_10</v>
      </c>
      <c r="F72" s="127" t="s">
        <v>444</v>
      </c>
      <c r="G72" t="str">
        <f t="shared" si="7"/>
        <v>A1.10 12</v>
      </c>
      <c r="H72" t="e">
        <f>VLOOKUP(G72,Лист3!$A$4:$AN$591,3,0)</f>
        <v>#N/A</v>
      </c>
      <c r="I72" t="e">
        <f>VLOOKUP(G72,Лист3!$A$4:$AN$591,16,0)</f>
        <v>#N/A</v>
      </c>
      <c r="J72" t="e">
        <f>VLOOKUP(G72,Лист3!$A$4:$AN$591,18,0)</f>
        <v>#N/A</v>
      </c>
      <c r="M72" t="s">
        <v>438</v>
      </c>
      <c r="N72" t="s">
        <v>1510</v>
      </c>
      <c r="O72">
        <v>1</v>
      </c>
      <c r="P72" t="str">
        <f t="shared" si="8"/>
        <v>-</v>
      </c>
    </row>
    <row r="73" spans="1:16" x14ac:dyDescent="0.35">
      <c r="A73" t="s">
        <v>2980</v>
      </c>
      <c r="D73" s="127" t="str">
        <f t="shared" si="5"/>
        <v>13</v>
      </c>
      <c r="E73" s="127" t="str">
        <f t="shared" si="6"/>
        <v>A1_10</v>
      </c>
      <c r="F73" s="127" t="s">
        <v>444</v>
      </c>
      <c r="G73" t="str">
        <f t="shared" si="7"/>
        <v>A1.10 13</v>
      </c>
      <c r="H73" t="e">
        <f>VLOOKUP(G73,Лист3!$A$4:$AN$591,3,0)</f>
        <v>#N/A</v>
      </c>
      <c r="I73" t="e">
        <f>VLOOKUP(G73,Лист3!$A$4:$AN$591,16,0)</f>
        <v>#N/A</v>
      </c>
      <c r="J73" t="e">
        <f>VLOOKUP(G73,Лист3!$A$4:$AN$591,18,0)</f>
        <v>#N/A</v>
      </c>
      <c r="M73" t="s">
        <v>438</v>
      </c>
      <c r="N73" t="s">
        <v>1510</v>
      </c>
      <c r="O73">
        <v>2</v>
      </c>
      <c r="P73" t="str">
        <f t="shared" si="8"/>
        <v>mA</v>
      </c>
    </row>
    <row r="74" spans="1:16" x14ac:dyDescent="0.35">
      <c r="A74" t="s">
        <v>3148</v>
      </c>
      <c r="D74" s="127" t="str">
        <f t="shared" si="5"/>
        <v>13</v>
      </c>
      <c r="E74" s="127" t="str">
        <f t="shared" si="6"/>
        <v>A1_10</v>
      </c>
      <c r="F74" s="127" t="s">
        <v>444</v>
      </c>
      <c r="G74" t="str">
        <f t="shared" si="7"/>
        <v>A1.10 13</v>
      </c>
      <c r="H74" t="e">
        <f>VLOOKUP(G74,Лист3!$A$4:$AN$591,3,0)</f>
        <v>#N/A</v>
      </c>
      <c r="I74" t="e">
        <f>VLOOKUP(G74,Лист3!$A$4:$AN$591,16,0)</f>
        <v>#N/A</v>
      </c>
      <c r="J74" t="e">
        <f>VLOOKUP(G74,Лист3!$A$4:$AN$591,18,0)</f>
        <v>#N/A</v>
      </c>
      <c r="M74" t="s">
        <v>438</v>
      </c>
      <c r="N74" t="s">
        <v>1510</v>
      </c>
      <c r="O74">
        <v>1</v>
      </c>
      <c r="P74" t="str">
        <f t="shared" si="8"/>
        <v>-</v>
      </c>
    </row>
    <row r="75" spans="1:16" x14ac:dyDescent="0.35">
      <c r="A75" t="s">
        <v>2981</v>
      </c>
      <c r="D75" s="127" t="str">
        <f t="shared" si="5"/>
        <v>14</v>
      </c>
      <c r="E75" s="127" t="str">
        <f t="shared" si="6"/>
        <v>A1_10</v>
      </c>
      <c r="F75" s="127" t="s">
        <v>444</v>
      </c>
      <c r="G75" t="str">
        <f t="shared" si="7"/>
        <v>A1.10 14</v>
      </c>
      <c r="H75" t="e">
        <f>VLOOKUP(G75,Лист3!$A$4:$AN$591,3,0)</f>
        <v>#N/A</v>
      </c>
      <c r="I75" t="e">
        <f>VLOOKUP(G75,Лист3!$A$4:$AN$591,16,0)</f>
        <v>#N/A</v>
      </c>
      <c r="J75" t="e">
        <f>VLOOKUP(G75,Лист3!$A$4:$AN$591,18,0)</f>
        <v>#N/A</v>
      </c>
      <c r="M75" t="s">
        <v>438</v>
      </c>
      <c r="N75" t="s">
        <v>1510</v>
      </c>
      <c r="O75">
        <v>2</v>
      </c>
      <c r="P75" t="str">
        <f t="shared" si="8"/>
        <v>mA</v>
      </c>
    </row>
    <row r="76" spans="1:16" x14ac:dyDescent="0.35">
      <c r="A76" t="s">
        <v>3149</v>
      </c>
      <c r="D76" s="127" t="str">
        <f t="shared" si="5"/>
        <v>14</v>
      </c>
      <c r="E76" s="127" t="str">
        <f t="shared" si="6"/>
        <v>A1_10</v>
      </c>
      <c r="F76" s="127" t="s">
        <v>444</v>
      </c>
      <c r="G76" t="str">
        <f t="shared" si="7"/>
        <v>A1.10 14</v>
      </c>
      <c r="H76" t="e">
        <f>VLOOKUP(G76,Лист3!$A$4:$AN$591,3,0)</f>
        <v>#N/A</v>
      </c>
      <c r="I76" t="e">
        <f>VLOOKUP(G76,Лист3!$A$4:$AN$591,16,0)</f>
        <v>#N/A</v>
      </c>
      <c r="J76" t="e">
        <f>VLOOKUP(G76,Лист3!$A$4:$AN$591,18,0)</f>
        <v>#N/A</v>
      </c>
      <c r="M76" t="s">
        <v>438</v>
      </c>
      <c r="N76" t="s">
        <v>1510</v>
      </c>
      <c r="O76">
        <v>1</v>
      </c>
      <c r="P76" t="str">
        <f t="shared" si="8"/>
        <v>-</v>
      </c>
    </row>
    <row r="77" spans="1:16" x14ac:dyDescent="0.35">
      <c r="A77" t="s">
        <v>2982</v>
      </c>
      <c r="D77" s="127" t="str">
        <f t="shared" si="5"/>
        <v>15</v>
      </c>
      <c r="E77" s="127" t="str">
        <f t="shared" si="6"/>
        <v>A1_10</v>
      </c>
      <c r="F77" s="127" t="s">
        <v>444</v>
      </c>
      <c r="G77" t="str">
        <f t="shared" si="7"/>
        <v>A1.10 15</v>
      </c>
      <c r="H77" t="e">
        <f>VLOOKUP(G77,Лист3!$A$4:$AN$591,3,0)</f>
        <v>#N/A</v>
      </c>
      <c r="I77" t="e">
        <f>VLOOKUP(G77,Лист3!$A$4:$AN$591,16,0)</f>
        <v>#N/A</v>
      </c>
      <c r="J77" t="e">
        <f>VLOOKUP(G77,Лист3!$A$4:$AN$591,18,0)</f>
        <v>#N/A</v>
      </c>
      <c r="M77" t="s">
        <v>438</v>
      </c>
      <c r="N77" t="s">
        <v>1510</v>
      </c>
      <c r="O77">
        <v>2</v>
      </c>
      <c r="P77" t="str">
        <f t="shared" si="8"/>
        <v>mA</v>
      </c>
    </row>
    <row r="78" spans="1:16" x14ac:dyDescent="0.35">
      <c r="A78" t="s">
        <v>3150</v>
      </c>
      <c r="D78" s="127" t="str">
        <f t="shared" si="5"/>
        <v>15</v>
      </c>
      <c r="E78" s="127" t="str">
        <f t="shared" si="6"/>
        <v>A1_10</v>
      </c>
      <c r="F78" s="127" t="s">
        <v>444</v>
      </c>
      <c r="G78" t="str">
        <f t="shared" si="7"/>
        <v>A1.10 15</v>
      </c>
      <c r="H78" t="e">
        <f>VLOOKUP(G78,Лист3!$A$4:$AN$591,3,0)</f>
        <v>#N/A</v>
      </c>
      <c r="I78" t="e">
        <f>VLOOKUP(G78,Лист3!$A$4:$AN$591,16,0)</f>
        <v>#N/A</v>
      </c>
      <c r="J78" t="e">
        <f>VLOOKUP(G78,Лист3!$A$4:$AN$591,18,0)</f>
        <v>#N/A</v>
      </c>
      <c r="M78" t="s">
        <v>438</v>
      </c>
      <c r="N78" t="s">
        <v>1510</v>
      </c>
      <c r="O78">
        <v>1</v>
      </c>
      <c r="P78" t="str">
        <f t="shared" si="8"/>
        <v>-</v>
      </c>
    </row>
    <row r="79" spans="1:16" x14ac:dyDescent="0.35">
      <c r="A79" t="s">
        <v>2983</v>
      </c>
      <c r="D79" s="127" t="str">
        <f t="shared" si="5"/>
        <v>16</v>
      </c>
      <c r="E79" s="127" t="str">
        <f t="shared" si="6"/>
        <v>A1_10</v>
      </c>
      <c r="F79" s="127" t="s">
        <v>444</v>
      </c>
      <c r="G79" t="str">
        <f t="shared" si="7"/>
        <v>A1.10 16</v>
      </c>
      <c r="H79" t="e">
        <f>VLOOKUP(G79,Лист3!$A$4:$AN$591,3,0)</f>
        <v>#N/A</v>
      </c>
      <c r="I79" t="e">
        <f>VLOOKUP(G79,Лист3!$A$4:$AN$591,16,0)</f>
        <v>#N/A</v>
      </c>
      <c r="J79" t="e">
        <f>VLOOKUP(G79,Лист3!$A$4:$AN$591,18,0)</f>
        <v>#N/A</v>
      </c>
      <c r="M79" t="s">
        <v>438</v>
      </c>
      <c r="N79" t="s">
        <v>1510</v>
      </c>
      <c r="O79">
        <v>2</v>
      </c>
      <c r="P79" t="str">
        <f t="shared" si="8"/>
        <v>mA</v>
      </c>
    </row>
    <row r="80" spans="1:16" x14ac:dyDescent="0.35">
      <c r="A80" t="s">
        <v>3151</v>
      </c>
      <c r="D80" s="127" t="str">
        <f t="shared" si="5"/>
        <v>16</v>
      </c>
      <c r="E80" s="127" t="str">
        <f t="shared" si="6"/>
        <v>A1_10</v>
      </c>
      <c r="F80" s="127" t="s">
        <v>444</v>
      </c>
      <c r="G80" t="str">
        <f t="shared" si="7"/>
        <v>A1.10 16</v>
      </c>
      <c r="H80" t="e">
        <f>VLOOKUP(G80,Лист3!$A$4:$AN$591,3,0)</f>
        <v>#N/A</v>
      </c>
      <c r="I80" t="e">
        <f>VLOOKUP(G80,Лист3!$A$4:$AN$591,16,0)</f>
        <v>#N/A</v>
      </c>
      <c r="J80" t="e">
        <f>VLOOKUP(G80,Лист3!$A$4:$AN$591,18,0)</f>
        <v>#N/A</v>
      </c>
      <c r="M80" t="s">
        <v>438</v>
      </c>
      <c r="N80" t="s">
        <v>1510</v>
      </c>
      <c r="O80">
        <v>1</v>
      </c>
      <c r="P80" t="str">
        <f t="shared" si="8"/>
        <v>-</v>
      </c>
    </row>
    <row r="81" spans="1:16" x14ac:dyDescent="0.35">
      <c r="A81" t="s">
        <v>2984</v>
      </c>
      <c r="D81" s="127" t="str">
        <f t="shared" si="5"/>
        <v>01</v>
      </c>
      <c r="E81" s="127" t="str">
        <f t="shared" si="6"/>
        <v>A1_11</v>
      </c>
      <c r="F81" s="127" t="s">
        <v>446</v>
      </c>
      <c r="G81" t="str">
        <f t="shared" si="7"/>
        <v>A1.11 01</v>
      </c>
      <c r="H81" t="str">
        <f>VLOOKUP(G81,Лист3!$A$4:$AN$591,3,0)</f>
        <v>ЭУ 2-1. Вода (ПК-24, на сливе с т/о, т.5). Температура</v>
      </c>
      <c r="I81" t="str">
        <f>VLOOKUP(G81,Лист3!$A$4:$AN$591,16,0)</f>
        <v>гр.С</v>
      </c>
      <c r="J81" t="str">
        <f>VLOOKUP(G81,Лист3!$A$4:$AN$591,18,0)</f>
        <v>Ohm</v>
      </c>
      <c r="M81" t="s">
        <v>468</v>
      </c>
      <c r="N81" t="s">
        <v>1510</v>
      </c>
      <c r="O81">
        <v>2</v>
      </c>
      <c r="P81" t="str">
        <f t="shared" si="8"/>
        <v>mA</v>
      </c>
    </row>
    <row r="82" spans="1:16" x14ac:dyDescent="0.35">
      <c r="A82" t="s">
        <v>3152</v>
      </c>
      <c r="D82" s="127" t="str">
        <f t="shared" si="5"/>
        <v>01</v>
      </c>
      <c r="E82" s="127" t="str">
        <f t="shared" si="6"/>
        <v>A1_11</v>
      </c>
      <c r="F82" s="127" t="s">
        <v>446</v>
      </c>
      <c r="G82" t="str">
        <f t="shared" si="7"/>
        <v>A1.11 01</v>
      </c>
      <c r="H82" t="str">
        <f>VLOOKUP(G82,Лист3!$A$4:$AN$591,3,0)</f>
        <v>ЭУ 2-1. Вода (ПК-24, на сливе с т/о, т.5). Температура</v>
      </c>
      <c r="I82" t="str">
        <f>VLOOKUP(G82,Лист3!$A$4:$AN$591,16,0)</f>
        <v>гр.С</v>
      </c>
      <c r="J82" t="str">
        <f>VLOOKUP(G82,Лист3!$A$4:$AN$591,18,0)</f>
        <v>Ohm</v>
      </c>
      <c r="M82" t="s">
        <v>468</v>
      </c>
      <c r="N82" t="s">
        <v>1510</v>
      </c>
      <c r="O82">
        <v>1</v>
      </c>
      <c r="P82" t="str">
        <f t="shared" si="8"/>
        <v>мм</v>
      </c>
    </row>
    <row r="83" spans="1:16" x14ac:dyDescent="0.35">
      <c r="A83" t="s">
        <v>2985</v>
      </c>
      <c r="D83" s="127" t="str">
        <f t="shared" si="5"/>
        <v>02</v>
      </c>
      <c r="E83" s="127" t="str">
        <f t="shared" si="6"/>
        <v>A1_11</v>
      </c>
      <c r="F83" s="127" t="s">
        <v>446</v>
      </c>
      <c r="G83" t="str">
        <f t="shared" si="7"/>
        <v>A1.11 02</v>
      </c>
      <c r="H83" t="str">
        <f>VLOOKUP(G83,Лист3!$A$4:$AN$591,3,0)</f>
        <v>ЭУ 2-1. Вода (ПК-24, на сливе с т/о, т.1). Температура</v>
      </c>
      <c r="I83" t="str">
        <f>VLOOKUP(G83,Лист3!$A$4:$AN$591,16,0)</f>
        <v>гр.С</v>
      </c>
      <c r="J83" t="str">
        <f>VLOOKUP(G83,Лист3!$A$4:$AN$591,18,0)</f>
        <v>Ohm</v>
      </c>
      <c r="M83" t="s">
        <v>468</v>
      </c>
      <c r="N83" t="s">
        <v>1510</v>
      </c>
      <c r="O83">
        <v>2</v>
      </c>
      <c r="P83" t="str">
        <f t="shared" si="8"/>
        <v>mA</v>
      </c>
    </row>
    <row r="84" spans="1:16" x14ac:dyDescent="0.35">
      <c r="A84" t="s">
        <v>3153</v>
      </c>
      <c r="D84" s="127" t="str">
        <f t="shared" si="5"/>
        <v>02</v>
      </c>
      <c r="E84" s="127" t="str">
        <f t="shared" si="6"/>
        <v>A1_11</v>
      </c>
      <c r="F84" s="127" t="s">
        <v>446</v>
      </c>
      <c r="G84" t="str">
        <f t="shared" si="7"/>
        <v>A1.11 02</v>
      </c>
      <c r="H84" t="str">
        <f>VLOOKUP(G84,Лист3!$A$4:$AN$591,3,0)</f>
        <v>ЭУ 2-1. Вода (ПК-24, на сливе с т/о, т.1). Температура</v>
      </c>
      <c r="I84" t="str">
        <f>VLOOKUP(G84,Лист3!$A$4:$AN$591,16,0)</f>
        <v>гр.С</v>
      </c>
      <c r="J84" t="str">
        <f>VLOOKUP(G84,Лист3!$A$4:$AN$591,18,0)</f>
        <v>Ohm</v>
      </c>
      <c r="M84" t="s">
        <v>468</v>
      </c>
      <c r="N84" t="s">
        <v>1510</v>
      </c>
      <c r="O84">
        <v>1</v>
      </c>
      <c r="P84" t="str">
        <f t="shared" si="8"/>
        <v>мм</v>
      </c>
    </row>
    <row r="85" spans="1:16" x14ac:dyDescent="0.35">
      <c r="A85" t="s">
        <v>2986</v>
      </c>
      <c r="D85" s="127" t="str">
        <f t="shared" si="5"/>
        <v>03</v>
      </c>
      <c r="E85" s="127" t="str">
        <f t="shared" si="6"/>
        <v>A1_11</v>
      </c>
      <c r="F85" s="127" t="s">
        <v>446</v>
      </c>
      <c r="G85" t="str">
        <f t="shared" si="7"/>
        <v>A1.11 03</v>
      </c>
      <c r="H85" t="str">
        <f>VLOOKUP(G85,Лист3!$A$4:$AN$591,3,0)</f>
        <v>ЭУ 2-1. Вода (ПК-25, на сливе с т/о, т.2). Температура</v>
      </c>
      <c r="I85" t="str">
        <f>VLOOKUP(G85,Лист3!$A$4:$AN$591,16,0)</f>
        <v>гр.С</v>
      </c>
      <c r="J85" t="str">
        <f>VLOOKUP(G85,Лист3!$A$4:$AN$591,18,0)</f>
        <v>Ohm</v>
      </c>
      <c r="M85" t="s">
        <v>468</v>
      </c>
      <c r="N85" t="s">
        <v>1510</v>
      </c>
      <c r="O85">
        <v>2</v>
      </c>
      <c r="P85" t="str">
        <f t="shared" si="8"/>
        <v>mA</v>
      </c>
    </row>
    <row r="86" spans="1:16" x14ac:dyDescent="0.35">
      <c r="A86" t="s">
        <v>3154</v>
      </c>
      <c r="D86" s="127" t="str">
        <f t="shared" si="5"/>
        <v>03</v>
      </c>
      <c r="E86" s="127" t="str">
        <f t="shared" si="6"/>
        <v>A1_11</v>
      </c>
      <c r="F86" s="127" t="s">
        <v>446</v>
      </c>
      <c r="G86" t="str">
        <f t="shared" si="7"/>
        <v>A1.11 03</v>
      </c>
      <c r="H86" t="str">
        <f>VLOOKUP(G86,Лист3!$A$4:$AN$591,3,0)</f>
        <v>ЭУ 2-1. Вода (ПК-25, на сливе с т/о, т.2). Температура</v>
      </c>
      <c r="I86" t="str">
        <f>VLOOKUP(G86,Лист3!$A$4:$AN$591,16,0)</f>
        <v>гр.С</v>
      </c>
      <c r="J86" t="str">
        <f>VLOOKUP(G86,Лист3!$A$4:$AN$591,18,0)</f>
        <v>Ohm</v>
      </c>
      <c r="M86" t="s">
        <v>468</v>
      </c>
      <c r="N86" t="s">
        <v>1510</v>
      </c>
      <c r="O86">
        <v>1</v>
      </c>
      <c r="P86" t="str">
        <f t="shared" si="8"/>
        <v>мм</v>
      </c>
    </row>
    <row r="87" spans="1:16" x14ac:dyDescent="0.35">
      <c r="A87" t="s">
        <v>2987</v>
      </c>
      <c r="D87" s="127" t="str">
        <f t="shared" si="5"/>
        <v>04</v>
      </c>
      <c r="E87" s="127" t="str">
        <f t="shared" si="6"/>
        <v>A1_11</v>
      </c>
      <c r="F87" s="127" t="s">
        <v>446</v>
      </c>
      <c r="G87" t="str">
        <f t="shared" si="7"/>
        <v>A1.11 04</v>
      </c>
      <c r="H87" t="str">
        <f>VLOOKUP(G87,Лист3!$A$4:$AN$591,3,0)</f>
        <v>ЭУ 2-1. Вода (ПК-25, на сливе с т/о, т.3). Температура</v>
      </c>
      <c r="I87" t="str">
        <f>VLOOKUP(G87,Лист3!$A$4:$AN$591,16,0)</f>
        <v>гр.С</v>
      </c>
      <c r="J87" t="str">
        <f>VLOOKUP(G87,Лист3!$A$4:$AN$591,18,0)</f>
        <v>Ohm</v>
      </c>
      <c r="M87" t="s">
        <v>468</v>
      </c>
      <c r="N87" t="s">
        <v>1510</v>
      </c>
      <c r="O87">
        <v>2</v>
      </c>
      <c r="P87" t="str">
        <f t="shared" si="8"/>
        <v>mA</v>
      </c>
    </row>
    <row r="88" spans="1:16" x14ac:dyDescent="0.35">
      <c r="A88" t="s">
        <v>3155</v>
      </c>
      <c r="D88" s="127" t="str">
        <f t="shared" si="5"/>
        <v>04</v>
      </c>
      <c r="E88" s="127" t="str">
        <f t="shared" si="6"/>
        <v>A1_11</v>
      </c>
      <c r="F88" s="127" t="s">
        <v>446</v>
      </c>
      <c r="G88" t="str">
        <f t="shared" si="7"/>
        <v>A1.11 04</v>
      </c>
      <c r="H88" t="str">
        <f>VLOOKUP(G88,Лист3!$A$4:$AN$591,3,0)</f>
        <v>ЭУ 2-1. Вода (ПК-25, на сливе с т/о, т.3). Температура</v>
      </c>
      <c r="I88" t="str">
        <f>VLOOKUP(G88,Лист3!$A$4:$AN$591,16,0)</f>
        <v>гр.С</v>
      </c>
      <c r="J88" t="str">
        <f>VLOOKUP(G88,Лист3!$A$4:$AN$591,18,0)</f>
        <v>Ohm</v>
      </c>
      <c r="M88" t="s">
        <v>468</v>
      </c>
      <c r="N88" t="s">
        <v>1510</v>
      </c>
      <c r="O88">
        <v>1</v>
      </c>
      <c r="P88" t="str">
        <f t="shared" si="8"/>
        <v>мм</v>
      </c>
    </row>
    <row r="89" spans="1:16" x14ac:dyDescent="0.35">
      <c r="A89" t="s">
        <v>2988</v>
      </c>
      <c r="D89" s="127" t="str">
        <f t="shared" si="5"/>
        <v>05</v>
      </c>
      <c r="E89" s="127" t="str">
        <f t="shared" si="6"/>
        <v>A1_11</v>
      </c>
      <c r="F89" s="127" t="s">
        <v>446</v>
      </c>
      <c r="G89" t="str">
        <f t="shared" si="7"/>
        <v>A1.11 05</v>
      </c>
      <c r="H89" t="str">
        <f>VLOOKUP(G89,Лист3!$A$4:$AN$591,3,0)</f>
        <v>ЭУ 2-1. Вода (ПК-25, на сливе с т/о, т.4). Температура</v>
      </c>
      <c r="I89" t="str">
        <f>VLOOKUP(G89,Лист3!$A$4:$AN$591,16,0)</f>
        <v>гр.С</v>
      </c>
      <c r="J89" t="str">
        <f>VLOOKUP(G89,Лист3!$A$4:$AN$591,18,0)</f>
        <v>Ohm</v>
      </c>
      <c r="M89" t="s">
        <v>438</v>
      </c>
      <c r="N89" t="s">
        <v>1510</v>
      </c>
      <c r="O89">
        <v>2</v>
      </c>
      <c r="P89" t="str">
        <f t="shared" si="8"/>
        <v>mA</v>
      </c>
    </row>
    <row r="90" spans="1:16" x14ac:dyDescent="0.35">
      <c r="A90" t="s">
        <v>3156</v>
      </c>
      <c r="D90" s="127" t="str">
        <f t="shared" si="5"/>
        <v>05</v>
      </c>
      <c r="E90" s="127" t="str">
        <f t="shared" si="6"/>
        <v>A1_11</v>
      </c>
      <c r="F90" s="127" t="s">
        <v>446</v>
      </c>
      <c r="G90" t="str">
        <f t="shared" si="7"/>
        <v>A1.11 05</v>
      </c>
      <c r="H90" t="str">
        <f>VLOOKUP(G90,Лист3!$A$4:$AN$591,3,0)</f>
        <v>ЭУ 2-1. Вода (ПК-25, на сливе с т/о, т.4). Температура</v>
      </c>
      <c r="I90" t="str">
        <f>VLOOKUP(G90,Лист3!$A$4:$AN$591,16,0)</f>
        <v>гр.С</v>
      </c>
      <c r="J90" t="str">
        <f>VLOOKUP(G90,Лист3!$A$4:$AN$591,18,0)</f>
        <v>Ohm</v>
      </c>
      <c r="M90" t="s">
        <v>438</v>
      </c>
      <c r="N90" t="s">
        <v>1510</v>
      </c>
      <c r="O90">
        <v>1</v>
      </c>
      <c r="P90" t="str">
        <f t="shared" si="8"/>
        <v>-</v>
      </c>
    </row>
    <row r="91" spans="1:16" x14ac:dyDescent="0.35">
      <c r="A91" t="s">
        <v>2989</v>
      </c>
      <c r="D91" s="127" t="str">
        <f t="shared" si="5"/>
        <v>06</v>
      </c>
      <c r="E91" s="127" t="str">
        <f t="shared" si="6"/>
        <v>A1_11</v>
      </c>
      <c r="F91" s="127" t="s">
        <v>446</v>
      </c>
      <c r="G91" t="str">
        <f t="shared" si="7"/>
        <v>A1.11 06</v>
      </c>
      <c r="H91" t="str">
        <f>VLOOKUP(G91,Лист3!$A$4:$AN$591,3,0)</f>
        <v>ЭУ 2-1. Вода (ПК-25, на сливе с т/о, т.5). Температура</v>
      </c>
      <c r="I91" t="str">
        <f>VLOOKUP(G91,Лист3!$A$4:$AN$591,16,0)</f>
        <v>гр.С</v>
      </c>
      <c r="J91" t="str">
        <f>VLOOKUP(G91,Лист3!$A$4:$AN$591,18,0)</f>
        <v>Ohm</v>
      </c>
      <c r="M91" t="s">
        <v>438</v>
      </c>
      <c r="N91" t="s">
        <v>1510</v>
      </c>
      <c r="O91">
        <v>2</v>
      </c>
      <c r="P91" t="str">
        <f t="shared" si="8"/>
        <v>mA</v>
      </c>
    </row>
    <row r="92" spans="1:16" x14ac:dyDescent="0.35">
      <c r="A92" t="s">
        <v>3157</v>
      </c>
      <c r="D92" s="127" t="str">
        <f t="shared" si="5"/>
        <v>06</v>
      </c>
      <c r="E92" s="127" t="str">
        <f t="shared" si="6"/>
        <v>A1_11</v>
      </c>
      <c r="F92" s="127" t="s">
        <v>446</v>
      </c>
      <c r="G92" t="str">
        <f t="shared" si="7"/>
        <v>A1.11 06</v>
      </c>
      <c r="H92" t="str">
        <f>VLOOKUP(G92,Лист3!$A$4:$AN$591,3,0)</f>
        <v>ЭУ 2-1. Вода (ПК-25, на сливе с т/о, т.5). Температура</v>
      </c>
      <c r="I92" t="str">
        <f>VLOOKUP(G92,Лист3!$A$4:$AN$591,16,0)</f>
        <v>гр.С</v>
      </c>
      <c r="J92" t="str">
        <f>VLOOKUP(G92,Лист3!$A$4:$AN$591,18,0)</f>
        <v>Ohm</v>
      </c>
      <c r="M92" t="s">
        <v>438</v>
      </c>
      <c r="N92" t="s">
        <v>1510</v>
      </c>
      <c r="O92">
        <v>1</v>
      </c>
      <c r="P92" t="str">
        <f t="shared" si="8"/>
        <v>-</v>
      </c>
    </row>
    <row r="93" spans="1:16" x14ac:dyDescent="0.35">
      <c r="A93" t="s">
        <v>2990</v>
      </c>
      <c r="D93" s="127" t="str">
        <f t="shared" si="5"/>
        <v>07</v>
      </c>
      <c r="E93" s="127" t="str">
        <f t="shared" si="6"/>
        <v>A1_11</v>
      </c>
      <c r="F93" s="127" t="s">
        <v>446</v>
      </c>
      <c r="G93" t="str">
        <f t="shared" si="7"/>
        <v>A1.11 07</v>
      </c>
      <c r="H93" t="str">
        <f>VLOOKUP(G93,Лист3!$A$4:$AN$591,3,0)</f>
        <v>ЭУ 2-1. Вода (ПК-25, на сливе с т/о, т.1). Температура</v>
      </c>
      <c r="I93" t="str">
        <f>VLOOKUP(G93,Лист3!$A$4:$AN$591,16,0)</f>
        <v>гр.С</v>
      </c>
      <c r="J93" t="str">
        <f>VLOOKUP(G93,Лист3!$A$4:$AN$591,18,0)</f>
        <v>Ohm</v>
      </c>
      <c r="M93" t="s">
        <v>438</v>
      </c>
      <c r="N93" t="s">
        <v>1510</v>
      </c>
      <c r="O93">
        <v>2</v>
      </c>
      <c r="P93" t="str">
        <f t="shared" si="8"/>
        <v>mA</v>
      </c>
    </row>
    <row r="94" spans="1:16" x14ac:dyDescent="0.35">
      <c r="A94" t="s">
        <v>3158</v>
      </c>
      <c r="D94" s="127" t="str">
        <f t="shared" si="5"/>
        <v>07</v>
      </c>
      <c r="E94" s="127" t="str">
        <f t="shared" si="6"/>
        <v>A1_11</v>
      </c>
      <c r="F94" s="127" t="s">
        <v>446</v>
      </c>
      <c r="G94" t="str">
        <f t="shared" si="7"/>
        <v>A1.11 07</v>
      </c>
      <c r="H94" t="str">
        <f>VLOOKUP(G94,Лист3!$A$4:$AN$591,3,0)</f>
        <v>ЭУ 2-1. Вода (ПК-25, на сливе с т/о, т.1). Температура</v>
      </c>
      <c r="I94" t="str">
        <f>VLOOKUP(G94,Лист3!$A$4:$AN$591,16,0)</f>
        <v>гр.С</v>
      </c>
      <c r="J94" t="str">
        <f>VLOOKUP(G94,Лист3!$A$4:$AN$591,18,0)</f>
        <v>Ohm</v>
      </c>
      <c r="M94" t="s">
        <v>438</v>
      </c>
      <c r="N94" t="s">
        <v>1510</v>
      </c>
      <c r="O94">
        <v>1</v>
      </c>
      <c r="P94" t="str">
        <f t="shared" si="8"/>
        <v>-</v>
      </c>
    </row>
    <row r="95" spans="1:16" x14ac:dyDescent="0.35">
      <c r="A95" t="s">
        <v>2991</v>
      </c>
      <c r="D95" s="127" t="str">
        <f t="shared" si="5"/>
        <v>08</v>
      </c>
      <c r="E95" s="127" t="str">
        <f t="shared" si="6"/>
        <v>A1_11</v>
      </c>
      <c r="F95" s="127" t="s">
        <v>446</v>
      </c>
      <c r="G95" t="str">
        <f t="shared" si="7"/>
        <v>A1.11 08</v>
      </c>
      <c r="H95" t="str">
        <f>VLOOKUP(G95,Лист3!$A$4:$AN$591,3,0)</f>
        <v>ЭУ 2-1. Вода (ПК-26, на сливе с т/о, т.2). Температура</v>
      </c>
      <c r="I95" t="str">
        <f>VLOOKUP(G95,Лист3!$A$4:$AN$591,16,0)</f>
        <v>гр.С</v>
      </c>
      <c r="J95" t="str">
        <f>VLOOKUP(G95,Лист3!$A$4:$AN$591,18,0)</f>
        <v>Ohm</v>
      </c>
      <c r="M95" t="s">
        <v>438</v>
      </c>
      <c r="N95" t="s">
        <v>1510</v>
      </c>
      <c r="O95">
        <v>2</v>
      </c>
      <c r="P95" t="str">
        <f t="shared" si="8"/>
        <v>mA</v>
      </c>
    </row>
    <row r="96" spans="1:16" x14ac:dyDescent="0.35">
      <c r="A96" t="s">
        <v>3159</v>
      </c>
      <c r="D96" s="127" t="str">
        <f t="shared" si="5"/>
        <v>08</v>
      </c>
      <c r="E96" s="127" t="str">
        <f t="shared" si="6"/>
        <v>A1_11</v>
      </c>
      <c r="F96" s="127" t="s">
        <v>446</v>
      </c>
      <c r="G96" t="str">
        <f t="shared" si="7"/>
        <v>A1.11 08</v>
      </c>
      <c r="H96" t="str">
        <f>VLOOKUP(G96,Лист3!$A$4:$AN$591,3,0)</f>
        <v>ЭУ 2-1. Вода (ПК-26, на сливе с т/о, т.2). Температура</v>
      </c>
      <c r="I96" t="str">
        <f>VLOOKUP(G96,Лист3!$A$4:$AN$591,16,0)</f>
        <v>гр.С</v>
      </c>
      <c r="J96" t="str">
        <f>VLOOKUP(G96,Лист3!$A$4:$AN$591,18,0)</f>
        <v>Ohm</v>
      </c>
      <c r="M96" t="s">
        <v>438</v>
      </c>
      <c r="N96" t="s">
        <v>1510</v>
      </c>
      <c r="O96">
        <v>1</v>
      </c>
      <c r="P96" t="str">
        <f t="shared" si="8"/>
        <v>-</v>
      </c>
    </row>
    <row r="97" spans="1:16" x14ac:dyDescent="0.35">
      <c r="A97" t="s">
        <v>2992</v>
      </c>
      <c r="D97" s="127" t="str">
        <f t="shared" si="5"/>
        <v>09</v>
      </c>
      <c r="E97" s="127" t="str">
        <f t="shared" si="6"/>
        <v>A1_11</v>
      </c>
      <c r="F97" s="127" t="s">
        <v>446</v>
      </c>
      <c r="G97" t="str">
        <f t="shared" si="7"/>
        <v>A1.11 09</v>
      </c>
      <c r="H97" t="e">
        <f>VLOOKUP(G97,Лист3!$A$4:$AN$591,3,0)</f>
        <v>#N/A</v>
      </c>
      <c r="I97" t="e">
        <f>VLOOKUP(G97,Лист3!$A$4:$AN$591,16,0)</f>
        <v>#N/A</v>
      </c>
      <c r="J97" t="e">
        <f>VLOOKUP(G97,Лист3!$A$4:$AN$591,18,0)</f>
        <v>#N/A</v>
      </c>
      <c r="M97" t="s">
        <v>438</v>
      </c>
      <c r="N97" t="s">
        <v>1510</v>
      </c>
      <c r="O97">
        <v>2</v>
      </c>
      <c r="P97" t="str">
        <f t="shared" si="8"/>
        <v>mA</v>
      </c>
    </row>
    <row r="98" spans="1:16" x14ac:dyDescent="0.35">
      <c r="A98" t="s">
        <v>3160</v>
      </c>
      <c r="D98" s="127" t="str">
        <f t="shared" si="5"/>
        <v>09</v>
      </c>
      <c r="E98" s="127" t="str">
        <f t="shared" si="6"/>
        <v>A1_11</v>
      </c>
      <c r="F98" s="127" t="s">
        <v>446</v>
      </c>
      <c r="G98" t="str">
        <f t="shared" si="7"/>
        <v>A1.11 09</v>
      </c>
      <c r="H98" t="e">
        <f>VLOOKUP(G98,Лист3!$A$4:$AN$591,3,0)</f>
        <v>#N/A</v>
      </c>
      <c r="I98" t="e">
        <f>VLOOKUP(G98,Лист3!$A$4:$AN$591,16,0)</f>
        <v>#N/A</v>
      </c>
      <c r="J98" t="e">
        <f>VLOOKUP(G98,Лист3!$A$4:$AN$591,18,0)</f>
        <v>#N/A</v>
      </c>
      <c r="M98" t="s">
        <v>438</v>
      </c>
      <c r="N98" t="s">
        <v>1510</v>
      </c>
      <c r="O98">
        <v>1</v>
      </c>
      <c r="P98" t="str">
        <f t="shared" si="8"/>
        <v>-</v>
      </c>
    </row>
    <row r="99" spans="1:16" x14ac:dyDescent="0.35">
      <c r="A99" t="s">
        <v>2993</v>
      </c>
      <c r="D99" s="127" t="str">
        <f t="shared" si="5"/>
        <v>10</v>
      </c>
      <c r="E99" s="127" t="str">
        <f t="shared" si="6"/>
        <v>A1_11</v>
      </c>
      <c r="F99" s="127" t="s">
        <v>446</v>
      </c>
      <c r="G99" t="str">
        <f t="shared" si="7"/>
        <v>A1.11 10</v>
      </c>
      <c r="H99" t="e">
        <f>VLOOKUP(G99,Лист3!$A$4:$AN$591,3,0)</f>
        <v>#N/A</v>
      </c>
      <c r="I99" t="e">
        <f>VLOOKUP(G99,Лист3!$A$4:$AN$591,16,0)</f>
        <v>#N/A</v>
      </c>
      <c r="J99" t="e">
        <f>VLOOKUP(G99,Лист3!$A$4:$AN$591,18,0)</f>
        <v>#N/A</v>
      </c>
      <c r="M99" t="s">
        <v>438</v>
      </c>
      <c r="N99" t="s">
        <v>1510</v>
      </c>
      <c r="O99">
        <v>2</v>
      </c>
      <c r="P99" t="str">
        <f t="shared" si="8"/>
        <v>mA</v>
      </c>
    </row>
    <row r="100" spans="1:16" x14ac:dyDescent="0.35">
      <c r="A100" t="s">
        <v>3161</v>
      </c>
      <c r="D100" s="127" t="str">
        <f t="shared" si="5"/>
        <v>10</v>
      </c>
      <c r="E100" s="127" t="str">
        <f t="shared" si="6"/>
        <v>A1_11</v>
      </c>
      <c r="F100" s="127" t="s">
        <v>446</v>
      </c>
      <c r="G100" t="str">
        <f t="shared" si="7"/>
        <v>A1.11 10</v>
      </c>
      <c r="H100" t="e">
        <f>VLOOKUP(G100,Лист3!$A$4:$AN$591,3,0)</f>
        <v>#N/A</v>
      </c>
      <c r="I100" t="e">
        <f>VLOOKUP(G100,Лист3!$A$4:$AN$591,16,0)</f>
        <v>#N/A</v>
      </c>
      <c r="J100" t="e">
        <f>VLOOKUP(G100,Лист3!$A$4:$AN$591,18,0)</f>
        <v>#N/A</v>
      </c>
      <c r="M100" t="s">
        <v>438</v>
      </c>
      <c r="N100" t="s">
        <v>1510</v>
      </c>
      <c r="O100">
        <v>1</v>
      </c>
      <c r="P100" t="str">
        <f t="shared" si="8"/>
        <v>-</v>
      </c>
    </row>
    <row r="101" spans="1:16" x14ac:dyDescent="0.35">
      <c r="A101" t="s">
        <v>2994</v>
      </c>
      <c r="D101" s="127" t="str">
        <f t="shared" si="5"/>
        <v>11</v>
      </c>
      <c r="E101" s="127" t="str">
        <f t="shared" si="6"/>
        <v>A1_11</v>
      </c>
      <c r="F101" s="127" t="s">
        <v>446</v>
      </c>
      <c r="G101" t="str">
        <f t="shared" si="7"/>
        <v>A1.11 11</v>
      </c>
      <c r="H101" t="e">
        <f>VLOOKUP(G101,Лист3!$A$4:$AN$591,3,0)</f>
        <v>#N/A</v>
      </c>
      <c r="I101" t="e">
        <f>VLOOKUP(G101,Лист3!$A$4:$AN$591,16,0)</f>
        <v>#N/A</v>
      </c>
      <c r="J101" t="e">
        <f>VLOOKUP(G101,Лист3!$A$4:$AN$591,18,0)</f>
        <v>#N/A</v>
      </c>
      <c r="M101" t="s">
        <v>438</v>
      </c>
      <c r="N101" t="s">
        <v>1510</v>
      </c>
      <c r="O101">
        <v>2</v>
      </c>
      <c r="P101" t="str">
        <f t="shared" si="8"/>
        <v>mA</v>
      </c>
    </row>
    <row r="102" spans="1:16" x14ac:dyDescent="0.35">
      <c r="A102" t="s">
        <v>3162</v>
      </c>
      <c r="D102" s="127" t="str">
        <f t="shared" si="5"/>
        <v>11</v>
      </c>
      <c r="E102" s="127" t="str">
        <f t="shared" si="6"/>
        <v>A1_11</v>
      </c>
      <c r="F102" s="127" t="s">
        <v>446</v>
      </c>
      <c r="G102" t="str">
        <f t="shared" si="7"/>
        <v>A1.11 11</v>
      </c>
      <c r="H102" t="e">
        <f>VLOOKUP(G102,Лист3!$A$4:$AN$591,3,0)</f>
        <v>#N/A</v>
      </c>
      <c r="I102" t="e">
        <f>VLOOKUP(G102,Лист3!$A$4:$AN$591,16,0)</f>
        <v>#N/A</v>
      </c>
      <c r="J102" t="e">
        <f>VLOOKUP(G102,Лист3!$A$4:$AN$591,18,0)</f>
        <v>#N/A</v>
      </c>
      <c r="M102" t="s">
        <v>438</v>
      </c>
      <c r="N102" t="s">
        <v>1510</v>
      </c>
      <c r="O102">
        <v>1</v>
      </c>
      <c r="P102" t="str">
        <f t="shared" si="8"/>
        <v>-</v>
      </c>
    </row>
    <row r="103" spans="1:16" x14ac:dyDescent="0.35">
      <c r="A103" t="s">
        <v>2995</v>
      </c>
      <c r="D103" s="127" t="str">
        <f t="shared" si="5"/>
        <v>12</v>
      </c>
      <c r="E103" s="127" t="str">
        <f t="shared" si="6"/>
        <v>A1_11</v>
      </c>
      <c r="F103" s="127" t="s">
        <v>446</v>
      </c>
      <c r="G103" t="str">
        <f t="shared" si="7"/>
        <v>A1.11 12</v>
      </c>
      <c r="H103" t="e">
        <f>VLOOKUP(G103,Лист3!$A$4:$AN$591,3,0)</f>
        <v>#N/A</v>
      </c>
      <c r="I103" t="e">
        <f>VLOOKUP(G103,Лист3!$A$4:$AN$591,16,0)</f>
        <v>#N/A</v>
      </c>
      <c r="J103" t="e">
        <f>VLOOKUP(G103,Лист3!$A$4:$AN$591,18,0)</f>
        <v>#N/A</v>
      </c>
      <c r="M103" t="s">
        <v>438</v>
      </c>
      <c r="N103" t="s">
        <v>1510</v>
      </c>
      <c r="O103">
        <v>2</v>
      </c>
      <c r="P103" t="str">
        <f t="shared" si="8"/>
        <v>mA</v>
      </c>
    </row>
    <row r="104" spans="1:16" x14ac:dyDescent="0.35">
      <c r="A104" t="s">
        <v>3163</v>
      </c>
      <c r="D104" s="127" t="str">
        <f t="shared" si="5"/>
        <v>12</v>
      </c>
      <c r="E104" s="127" t="str">
        <f t="shared" si="6"/>
        <v>A1_11</v>
      </c>
      <c r="F104" s="127" t="s">
        <v>446</v>
      </c>
      <c r="G104" t="str">
        <f t="shared" si="7"/>
        <v>A1.11 12</v>
      </c>
      <c r="H104" t="e">
        <f>VLOOKUP(G104,Лист3!$A$4:$AN$591,3,0)</f>
        <v>#N/A</v>
      </c>
      <c r="I104" t="e">
        <f>VLOOKUP(G104,Лист3!$A$4:$AN$591,16,0)</f>
        <v>#N/A</v>
      </c>
      <c r="J104" t="e">
        <f>VLOOKUP(G104,Лист3!$A$4:$AN$591,18,0)</f>
        <v>#N/A</v>
      </c>
      <c r="M104" t="s">
        <v>438</v>
      </c>
      <c r="N104" t="s">
        <v>1510</v>
      </c>
      <c r="O104">
        <v>1</v>
      </c>
      <c r="P104" t="str">
        <f t="shared" si="8"/>
        <v>-</v>
      </c>
    </row>
    <row r="105" spans="1:16" x14ac:dyDescent="0.35">
      <c r="A105" t="s">
        <v>2996</v>
      </c>
      <c r="D105" s="127" t="str">
        <f t="shared" si="5"/>
        <v>13</v>
      </c>
      <c r="E105" s="127" t="str">
        <f t="shared" si="6"/>
        <v>A1_11</v>
      </c>
      <c r="F105" s="127" t="s">
        <v>446</v>
      </c>
      <c r="G105" t="str">
        <f t="shared" si="7"/>
        <v>A1.11 13</v>
      </c>
      <c r="H105" t="e">
        <f>VLOOKUP(G105,Лист3!$A$4:$AN$591,3,0)</f>
        <v>#N/A</v>
      </c>
      <c r="I105" t="e">
        <f>VLOOKUP(G105,Лист3!$A$4:$AN$591,16,0)</f>
        <v>#N/A</v>
      </c>
      <c r="J105" t="e">
        <f>VLOOKUP(G105,Лист3!$A$4:$AN$591,18,0)</f>
        <v>#N/A</v>
      </c>
      <c r="M105" t="s">
        <v>438</v>
      </c>
      <c r="N105" t="s">
        <v>1510</v>
      </c>
      <c r="O105">
        <v>2</v>
      </c>
      <c r="P105" t="str">
        <f t="shared" si="8"/>
        <v>mA</v>
      </c>
    </row>
    <row r="106" spans="1:16" x14ac:dyDescent="0.35">
      <c r="A106" t="s">
        <v>3164</v>
      </c>
      <c r="D106" s="127" t="str">
        <f t="shared" si="5"/>
        <v>13</v>
      </c>
      <c r="E106" s="127" t="str">
        <f t="shared" si="6"/>
        <v>A1_11</v>
      </c>
      <c r="F106" s="127" t="s">
        <v>446</v>
      </c>
      <c r="G106" t="str">
        <f t="shared" si="7"/>
        <v>A1.11 13</v>
      </c>
      <c r="H106" t="e">
        <f>VLOOKUP(G106,Лист3!$A$4:$AN$591,3,0)</f>
        <v>#N/A</v>
      </c>
      <c r="I106" t="e">
        <f>VLOOKUP(G106,Лист3!$A$4:$AN$591,16,0)</f>
        <v>#N/A</v>
      </c>
      <c r="J106" t="e">
        <f>VLOOKUP(G106,Лист3!$A$4:$AN$591,18,0)</f>
        <v>#N/A</v>
      </c>
      <c r="M106" t="s">
        <v>438</v>
      </c>
      <c r="N106" t="s">
        <v>1510</v>
      </c>
      <c r="O106">
        <v>1</v>
      </c>
      <c r="P106" t="str">
        <f t="shared" si="8"/>
        <v>-</v>
      </c>
    </row>
    <row r="107" spans="1:16" x14ac:dyDescent="0.35">
      <c r="A107" t="s">
        <v>2997</v>
      </c>
      <c r="D107" s="127" t="str">
        <f t="shared" si="5"/>
        <v>14</v>
      </c>
      <c r="E107" s="127" t="str">
        <f t="shared" si="6"/>
        <v>A1_11</v>
      </c>
      <c r="F107" s="127" t="s">
        <v>446</v>
      </c>
      <c r="G107" t="str">
        <f t="shared" si="7"/>
        <v>A1.11 14</v>
      </c>
      <c r="H107" t="e">
        <f>VLOOKUP(G107,Лист3!$A$4:$AN$591,3,0)</f>
        <v>#N/A</v>
      </c>
      <c r="I107" t="e">
        <f>VLOOKUP(G107,Лист3!$A$4:$AN$591,16,0)</f>
        <v>#N/A</v>
      </c>
      <c r="J107" t="e">
        <f>VLOOKUP(G107,Лист3!$A$4:$AN$591,18,0)</f>
        <v>#N/A</v>
      </c>
      <c r="M107" t="s">
        <v>438</v>
      </c>
      <c r="N107" t="s">
        <v>1510</v>
      </c>
      <c r="O107">
        <v>2</v>
      </c>
      <c r="P107" t="str">
        <f t="shared" si="8"/>
        <v>mA</v>
      </c>
    </row>
    <row r="108" spans="1:16" x14ac:dyDescent="0.35">
      <c r="A108" t="s">
        <v>3165</v>
      </c>
      <c r="D108" s="127" t="str">
        <f t="shared" si="5"/>
        <v>14</v>
      </c>
      <c r="E108" s="127" t="str">
        <f t="shared" si="6"/>
        <v>A1_11</v>
      </c>
      <c r="F108" s="127" t="s">
        <v>446</v>
      </c>
      <c r="G108" t="str">
        <f t="shared" si="7"/>
        <v>A1.11 14</v>
      </c>
      <c r="H108" t="e">
        <f>VLOOKUP(G108,Лист3!$A$4:$AN$591,3,0)</f>
        <v>#N/A</v>
      </c>
      <c r="I108" t="e">
        <f>VLOOKUP(G108,Лист3!$A$4:$AN$591,16,0)</f>
        <v>#N/A</v>
      </c>
      <c r="J108" t="e">
        <f>VLOOKUP(G108,Лист3!$A$4:$AN$591,18,0)</f>
        <v>#N/A</v>
      </c>
      <c r="M108" t="s">
        <v>438</v>
      </c>
      <c r="N108" t="s">
        <v>1510</v>
      </c>
      <c r="O108">
        <v>1</v>
      </c>
      <c r="P108" t="str">
        <f t="shared" si="8"/>
        <v>-</v>
      </c>
    </row>
    <row r="109" spans="1:16" x14ac:dyDescent="0.35">
      <c r="A109" t="s">
        <v>2998</v>
      </c>
      <c r="D109" s="127" t="str">
        <f t="shared" si="5"/>
        <v>15</v>
      </c>
      <c r="E109" s="127" t="str">
        <f t="shared" si="6"/>
        <v>A1_11</v>
      </c>
      <c r="F109" s="127" t="s">
        <v>446</v>
      </c>
      <c r="G109" t="str">
        <f t="shared" si="7"/>
        <v>A1.11 15</v>
      </c>
      <c r="H109" t="e">
        <f>VLOOKUP(G109,Лист3!$A$4:$AN$591,3,0)</f>
        <v>#N/A</v>
      </c>
      <c r="I109" t="e">
        <f>VLOOKUP(G109,Лист3!$A$4:$AN$591,16,0)</f>
        <v>#N/A</v>
      </c>
      <c r="J109" t="e">
        <f>VLOOKUP(G109,Лист3!$A$4:$AN$591,18,0)</f>
        <v>#N/A</v>
      </c>
      <c r="M109" t="s">
        <v>438</v>
      </c>
      <c r="N109" t="s">
        <v>1510</v>
      </c>
      <c r="O109">
        <v>2</v>
      </c>
      <c r="P109" t="str">
        <f t="shared" si="8"/>
        <v>mA</v>
      </c>
    </row>
    <row r="110" spans="1:16" x14ac:dyDescent="0.35">
      <c r="A110" t="s">
        <v>3166</v>
      </c>
      <c r="D110" s="127" t="str">
        <f t="shared" si="5"/>
        <v>15</v>
      </c>
      <c r="E110" s="127" t="str">
        <f t="shared" si="6"/>
        <v>A1_11</v>
      </c>
      <c r="F110" s="127" t="s">
        <v>446</v>
      </c>
      <c r="G110" t="str">
        <f t="shared" si="7"/>
        <v>A1.11 15</v>
      </c>
      <c r="H110" t="e">
        <f>VLOOKUP(G110,Лист3!$A$4:$AN$591,3,0)</f>
        <v>#N/A</v>
      </c>
      <c r="I110" t="e">
        <f>VLOOKUP(G110,Лист3!$A$4:$AN$591,16,0)</f>
        <v>#N/A</v>
      </c>
      <c r="J110" t="e">
        <f>VLOOKUP(G110,Лист3!$A$4:$AN$591,18,0)</f>
        <v>#N/A</v>
      </c>
      <c r="M110" t="s">
        <v>438</v>
      </c>
      <c r="N110" t="s">
        <v>1510</v>
      </c>
      <c r="O110">
        <v>1</v>
      </c>
      <c r="P110" t="str">
        <f t="shared" si="8"/>
        <v>-</v>
      </c>
    </row>
    <row r="111" spans="1:16" x14ac:dyDescent="0.35">
      <c r="A111" t="s">
        <v>2999</v>
      </c>
      <c r="D111" s="127" t="str">
        <f t="shared" si="5"/>
        <v>16</v>
      </c>
      <c r="E111" s="127" t="str">
        <f t="shared" si="6"/>
        <v>A1_11</v>
      </c>
      <c r="F111" s="127" t="s">
        <v>446</v>
      </c>
      <c r="G111" t="str">
        <f t="shared" si="7"/>
        <v>A1.11 16</v>
      </c>
      <c r="H111" t="e">
        <f>VLOOKUP(G111,Лист3!$A$4:$AN$591,3,0)</f>
        <v>#N/A</v>
      </c>
      <c r="I111" t="e">
        <f>VLOOKUP(G111,Лист3!$A$4:$AN$591,16,0)</f>
        <v>#N/A</v>
      </c>
      <c r="J111" t="e">
        <f>VLOOKUP(G111,Лист3!$A$4:$AN$591,18,0)</f>
        <v>#N/A</v>
      </c>
      <c r="M111" t="s">
        <v>438</v>
      </c>
      <c r="N111" t="s">
        <v>1510</v>
      </c>
      <c r="O111">
        <v>2</v>
      </c>
      <c r="P111" t="str">
        <f t="shared" si="8"/>
        <v>mA</v>
      </c>
    </row>
    <row r="112" spans="1:16" x14ac:dyDescent="0.35">
      <c r="A112" t="s">
        <v>3167</v>
      </c>
      <c r="D112" s="127" t="str">
        <f t="shared" si="5"/>
        <v>16</v>
      </c>
      <c r="E112" s="127" t="str">
        <f t="shared" si="6"/>
        <v>A1_11</v>
      </c>
      <c r="F112" s="127" t="s">
        <v>446</v>
      </c>
      <c r="G112" t="str">
        <f t="shared" si="7"/>
        <v>A1.11 16</v>
      </c>
      <c r="H112" t="e">
        <f>VLOOKUP(G112,Лист3!$A$4:$AN$591,3,0)</f>
        <v>#N/A</v>
      </c>
      <c r="I112" t="e">
        <f>VLOOKUP(G112,Лист3!$A$4:$AN$591,16,0)</f>
        <v>#N/A</v>
      </c>
      <c r="J112" t="e">
        <f>VLOOKUP(G112,Лист3!$A$4:$AN$591,18,0)</f>
        <v>#N/A</v>
      </c>
      <c r="M112" t="s">
        <v>438</v>
      </c>
      <c r="N112" t="s">
        <v>1510</v>
      </c>
      <c r="O112">
        <v>1</v>
      </c>
      <c r="P112" t="str">
        <f t="shared" si="8"/>
        <v>-</v>
      </c>
    </row>
    <row r="113" spans="1:16" x14ac:dyDescent="0.35">
      <c r="A113" t="s">
        <v>3000</v>
      </c>
      <c r="D113" s="127" t="str">
        <f t="shared" si="5"/>
        <v>01</v>
      </c>
      <c r="E113" s="127" t="str">
        <f t="shared" si="6"/>
        <v>A1_3.</v>
      </c>
      <c r="F113" s="127" t="s">
        <v>1413</v>
      </c>
      <c r="G113" t="str">
        <f t="shared" si="7"/>
        <v>A1.3 01</v>
      </c>
      <c r="H113" t="e">
        <f>VLOOKUP(G113,Лист3!$A$4:$AN$591,3,0)</f>
        <v>#N/A</v>
      </c>
      <c r="I113" t="e">
        <f>VLOOKUP(G113,Лист3!$A$4:$AN$591,16,0)</f>
        <v>#N/A</v>
      </c>
      <c r="J113" t="e">
        <f>VLOOKUP(G113,Лист3!$A$4:$AN$591,18,0)</f>
        <v>#N/A</v>
      </c>
      <c r="M113" t="s">
        <v>470</v>
      </c>
      <c r="N113" t="s">
        <v>1510</v>
      </c>
      <c r="O113">
        <v>2</v>
      </c>
      <c r="P113" t="str">
        <f t="shared" si="8"/>
        <v>mA</v>
      </c>
    </row>
    <row r="114" spans="1:16" x14ac:dyDescent="0.35">
      <c r="A114" t="s">
        <v>3168</v>
      </c>
      <c r="D114" s="127" t="str">
        <f t="shared" si="5"/>
        <v>01</v>
      </c>
      <c r="E114" s="127" t="str">
        <f t="shared" si="6"/>
        <v>A1_3.</v>
      </c>
      <c r="F114" s="127" t="s">
        <v>1413</v>
      </c>
      <c r="G114" t="str">
        <f t="shared" si="7"/>
        <v>A1.3 01</v>
      </c>
      <c r="H114" t="e">
        <f>VLOOKUP(G114,Лист3!$A$4:$AN$591,3,0)</f>
        <v>#N/A</v>
      </c>
      <c r="I114" t="e">
        <f>VLOOKUP(G114,Лист3!$A$4:$AN$591,16,0)</f>
        <v>#N/A</v>
      </c>
      <c r="J114" t="e">
        <f>VLOOKUP(G114,Лист3!$A$4:$AN$591,18,0)</f>
        <v>#N/A</v>
      </c>
      <c r="M114" t="s">
        <v>470</v>
      </c>
      <c r="N114" t="s">
        <v>1510</v>
      </c>
      <c r="O114">
        <v>1</v>
      </c>
      <c r="P114" t="str">
        <f t="shared" si="8"/>
        <v>%</v>
      </c>
    </row>
    <row r="115" spans="1:16" x14ac:dyDescent="0.35">
      <c r="A115" t="s">
        <v>3001</v>
      </c>
      <c r="D115" s="127" t="str">
        <f t="shared" si="5"/>
        <v>02</v>
      </c>
      <c r="E115" s="127" t="str">
        <f t="shared" si="6"/>
        <v>A1_3.</v>
      </c>
      <c r="F115" s="127" t="s">
        <v>1413</v>
      </c>
      <c r="G115" t="str">
        <f t="shared" si="7"/>
        <v>A1.3 02</v>
      </c>
      <c r="H115" t="e">
        <f>VLOOKUP(G115,Лист3!$A$4:$AN$591,3,0)</f>
        <v>#N/A</v>
      </c>
      <c r="I115" t="e">
        <f>VLOOKUP(G115,Лист3!$A$4:$AN$591,16,0)</f>
        <v>#N/A</v>
      </c>
      <c r="J115" t="e">
        <f>VLOOKUP(G115,Лист3!$A$4:$AN$591,18,0)</f>
        <v>#N/A</v>
      </c>
      <c r="M115" t="s">
        <v>470</v>
      </c>
      <c r="N115" t="s">
        <v>1510</v>
      </c>
      <c r="O115">
        <v>2</v>
      </c>
      <c r="P115" t="str">
        <f t="shared" si="8"/>
        <v>mA</v>
      </c>
    </row>
    <row r="116" spans="1:16" x14ac:dyDescent="0.35">
      <c r="A116" t="s">
        <v>3169</v>
      </c>
      <c r="D116" s="127" t="str">
        <f t="shared" si="5"/>
        <v>02</v>
      </c>
      <c r="E116" s="127" t="str">
        <f t="shared" si="6"/>
        <v>A1_3.</v>
      </c>
      <c r="F116" s="127" t="s">
        <v>1413</v>
      </c>
      <c r="G116" t="str">
        <f t="shared" si="7"/>
        <v>A1.3 02</v>
      </c>
      <c r="H116" t="e">
        <f>VLOOKUP(G116,Лист3!$A$4:$AN$591,3,0)</f>
        <v>#N/A</v>
      </c>
      <c r="I116" t="e">
        <f>VLOOKUP(G116,Лист3!$A$4:$AN$591,16,0)</f>
        <v>#N/A</v>
      </c>
      <c r="J116" t="e">
        <f>VLOOKUP(G116,Лист3!$A$4:$AN$591,18,0)</f>
        <v>#N/A</v>
      </c>
      <c r="M116" t="s">
        <v>470</v>
      </c>
      <c r="N116" t="s">
        <v>1510</v>
      </c>
      <c r="O116">
        <v>1</v>
      </c>
      <c r="P116" t="str">
        <f t="shared" si="8"/>
        <v>%</v>
      </c>
    </row>
    <row r="117" spans="1:16" x14ac:dyDescent="0.35">
      <c r="A117" t="s">
        <v>3002</v>
      </c>
      <c r="D117" s="127" t="str">
        <f t="shared" si="5"/>
        <v>03</v>
      </c>
      <c r="E117" s="127" t="str">
        <f t="shared" si="6"/>
        <v>A1_3.</v>
      </c>
      <c r="F117" s="127" t="s">
        <v>1413</v>
      </c>
      <c r="G117" t="str">
        <f t="shared" si="7"/>
        <v>A1.3 03</v>
      </c>
      <c r="H117" t="e">
        <f>VLOOKUP(G117,Лист3!$A$4:$AN$591,3,0)</f>
        <v>#N/A</v>
      </c>
      <c r="I117" t="e">
        <f>VLOOKUP(G117,Лист3!$A$4:$AN$591,16,0)</f>
        <v>#N/A</v>
      </c>
      <c r="J117" t="e">
        <f>VLOOKUP(G117,Лист3!$A$4:$AN$591,18,0)</f>
        <v>#N/A</v>
      </c>
      <c r="M117" t="s">
        <v>470</v>
      </c>
      <c r="N117" t="s">
        <v>1510</v>
      </c>
      <c r="O117">
        <v>2</v>
      </c>
      <c r="P117" t="str">
        <f t="shared" si="8"/>
        <v>mA</v>
      </c>
    </row>
    <row r="118" spans="1:16" x14ac:dyDescent="0.35">
      <c r="A118" t="s">
        <v>3170</v>
      </c>
      <c r="D118" s="127" t="str">
        <f t="shared" si="5"/>
        <v>03</v>
      </c>
      <c r="E118" s="127" t="str">
        <f t="shared" si="6"/>
        <v>A1_3.</v>
      </c>
      <c r="F118" s="127" t="s">
        <v>1413</v>
      </c>
      <c r="G118" t="str">
        <f t="shared" si="7"/>
        <v>A1.3 03</v>
      </c>
      <c r="H118" t="e">
        <f>VLOOKUP(G118,Лист3!$A$4:$AN$591,3,0)</f>
        <v>#N/A</v>
      </c>
      <c r="I118" t="e">
        <f>VLOOKUP(G118,Лист3!$A$4:$AN$591,16,0)</f>
        <v>#N/A</v>
      </c>
      <c r="J118" t="e">
        <f>VLOOKUP(G118,Лист3!$A$4:$AN$591,18,0)</f>
        <v>#N/A</v>
      </c>
      <c r="M118" t="s">
        <v>470</v>
      </c>
      <c r="N118" t="s">
        <v>1510</v>
      </c>
      <c r="O118">
        <v>1</v>
      </c>
      <c r="P118" t="str">
        <f t="shared" si="8"/>
        <v>%</v>
      </c>
    </row>
    <row r="119" spans="1:16" x14ac:dyDescent="0.35">
      <c r="A119" t="s">
        <v>3003</v>
      </c>
      <c r="D119" s="127" t="str">
        <f t="shared" si="5"/>
        <v>04</v>
      </c>
      <c r="E119" s="127" t="str">
        <f t="shared" si="6"/>
        <v>A1_3.</v>
      </c>
      <c r="F119" s="127" t="s">
        <v>1413</v>
      </c>
      <c r="G119" t="str">
        <f t="shared" si="7"/>
        <v>A1.3 04</v>
      </c>
      <c r="H119" t="e">
        <f>VLOOKUP(G119,Лист3!$A$4:$AN$591,3,0)</f>
        <v>#N/A</v>
      </c>
      <c r="I119" t="e">
        <f>VLOOKUP(G119,Лист3!$A$4:$AN$591,16,0)</f>
        <v>#N/A</v>
      </c>
      <c r="J119" t="e">
        <f>VLOOKUP(G119,Лист3!$A$4:$AN$591,18,0)</f>
        <v>#N/A</v>
      </c>
      <c r="M119" t="s">
        <v>470</v>
      </c>
      <c r="N119" t="s">
        <v>1510</v>
      </c>
      <c r="O119">
        <v>2</v>
      </c>
      <c r="P119" t="str">
        <f t="shared" si="8"/>
        <v>mA</v>
      </c>
    </row>
    <row r="120" spans="1:16" x14ac:dyDescent="0.35">
      <c r="A120" t="s">
        <v>3171</v>
      </c>
      <c r="D120" s="127" t="str">
        <f t="shared" si="5"/>
        <v>04</v>
      </c>
      <c r="E120" s="127" t="str">
        <f t="shared" si="6"/>
        <v>A1_3.</v>
      </c>
      <c r="F120" s="127" t="s">
        <v>1413</v>
      </c>
      <c r="G120" t="str">
        <f t="shared" si="7"/>
        <v>A1.3 04</v>
      </c>
      <c r="H120" t="e">
        <f>VLOOKUP(G120,Лист3!$A$4:$AN$591,3,0)</f>
        <v>#N/A</v>
      </c>
      <c r="I120" t="e">
        <f>VLOOKUP(G120,Лист3!$A$4:$AN$591,16,0)</f>
        <v>#N/A</v>
      </c>
      <c r="J120" t="e">
        <f>VLOOKUP(G120,Лист3!$A$4:$AN$591,18,0)</f>
        <v>#N/A</v>
      </c>
      <c r="M120" t="s">
        <v>470</v>
      </c>
      <c r="N120" t="s">
        <v>1510</v>
      </c>
      <c r="O120">
        <v>1</v>
      </c>
      <c r="P120" t="str">
        <f t="shared" si="8"/>
        <v>%</v>
      </c>
    </row>
    <row r="121" spans="1:16" x14ac:dyDescent="0.35">
      <c r="A121" t="s">
        <v>3004</v>
      </c>
      <c r="D121" s="127" t="str">
        <f t="shared" si="5"/>
        <v>05</v>
      </c>
      <c r="E121" s="127" t="str">
        <f t="shared" si="6"/>
        <v>A1_3.</v>
      </c>
      <c r="F121" s="127" t="s">
        <v>1413</v>
      </c>
      <c r="G121" t="str">
        <f t="shared" si="7"/>
        <v>A1.3 05</v>
      </c>
      <c r="H121" t="e">
        <f>VLOOKUP(G121,Лист3!$A$4:$AN$591,3,0)</f>
        <v>#N/A</v>
      </c>
      <c r="I121" t="e">
        <f>VLOOKUP(G121,Лист3!$A$4:$AN$591,16,0)</f>
        <v>#N/A</v>
      </c>
      <c r="J121" t="e">
        <f>VLOOKUP(G121,Лист3!$A$4:$AN$591,18,0)</f>
        <v>#N/A</v>
      </c>
      <c r="M121" t="s">
        <v>470</v>
      </c>
      <c r="N121" t="s">
        <v>1510</v>
      </c>
      <c r="O121">
        <v>2</v>
      </c>
      <c r="P121" t="str">
        <f t="shared" si="8"/>
        <v>mA</v>
      </c>
    </row>
    <row r="122" spans="1:16" x14ac:dyDescent="0.35">
      <c r="A122" t="s">
        <v>3172</v>
      </c>
      <c r="D122" s="127" t="str">
        <f t="shared" si="5"/>
        <v>05</v>
      </c>
      <c r="E122" s="127" t="str">
        <f t="shared" si="6"/>
        <v>A1_3.</v>
      </c>
      <c r="F122" s="127" t="s">
        <v>1413</v>
      </c>
      <c r="G122" t="str">
        <f t="shared" si="7"/>
        <v>A1.3 05</v>
      </c>
      <c r="H122" t="e">
        <f>VLOOKUP(G122,Лист3!$A$4:$AN$591,3,0)</f>
        <v>#N/A</v>
      </c>
      <c r="I122" t="e">
        <f>VLOOKUP(G122,Лист3!$A$4:$AN$591,16,0)</f>
        <v>#N/A</v>
      </c>
      <c r="J122" t="e">
        <f>VLOOKUP(G122,Лист3!$A$4:$AN$591,18,0)</f>
        <v>#N/A</v>
      </c>
      <c r="M122" t="s">
        <v>470</v>
      </c>
      <c r="N122" t="s">
        <v>1510</v>
      </c>
      <c r="O122">
        <v>1</v>
      </c>
      <c r="P122" t="str">
        <f t="shared" si="8"/>
        <v>%</v>
      </c>
    </row>
    <row r="123" spans="1:16" x14ac:dyDescent="0.35">
      <c r="A123" t="s">
        <v>3005</v>
      </c>
      <c r="D123" s="127" t="str">
        <f t="shared" si="5"/>
        <v>06</v>
      </c>
      <c r="E123" s="127" t="str">
        <f t="shared" si="6"/>
        <v>A1_3.</v>
      </c>
      <c r="F123" s="127" t="s">
        <v>1413</v>
      </c>
      <c r="G123" t="str">
        <f t="shared" si="7"/>
        <v>A1.3 06</v>
      </c>
      <c r="H123" t="e">
        <f>VLOOKUP(G123,Лист3!$A$4:$AN$591,3,0)</f>
        <v>#N/A</v>
      </c>
      <c r="I123" t="e">
        <f>VLOOKUP(G123,Лист3!$A$4:$AN$591,16,0)</f>
        <v>#N/A</v>
      </c>
      <c r="J123" t="e">
        <f>VLOOKUP(G123,Лист3!$A$4:$AN$591,18,0)</f>
        <v>#N/A</v>
      </c>
      <c r="M123" t="s">
        <v>470</v>
      </c>
      <c r="N123" t="s">
        <v>1510</v>
      </c>
      <c r="O123">
        <v>2</v>
      </c>
      <c r="P123" t="str">
        <f t="shared" si="8"/>
        <v>mA</v>
      </c>
    </row>
    <row r="124" spans="1:16" x14ac:dyDescent="0.35">
      <c r="A124" t="s">
        <v>3173</v>
      </c>
      <c r="D124" s="127" t="str">
        <f t="shared" si="5"/>
        <v>06</v>
      </c>
      <c r="E124" s="127" t="str">
        <f t="shared" si="6"/>
        <v>A1_3.</v>
      </c>
      <c r="F124" s="127" t="s">
        <v>1413</v>
      </c>
      <c r="G124" t="str">
        <f t="shared" si="7"/>
        <v>A1.3 06</v>
      </c>
      <c r="H124" t="e">
        <f>VLOOKUP(G124,Лист3!$A$4:$AN$591,3,0)</f>
        <v>#N/A</v>
      </c>
      <c r="I124" t="e">
        <f>VLOOKUP(G124,Лист3!$A$4:$AN$591,16,0)</f>
        <v>#N/A</v>
      </c>
      <c r="J124" t="e">
        <f>VLOOKUP(G124,Лист3!$A$4:$AN$591,18,0)</f>
        <v>#N/A</v>
      </c>
      <c r="M124" t="s">
        <v>470</v>
      </c>
      <c r="N124" t="s">
        <v>1510</v>
      </c>
      <c r="O124">
        <v>1</v>
      </c>
      <c r="P124" t="str">
        <f t="shared" si="8"/>
        <v>%</v>
      </c>
    </row>
    <row r="125" spans="1:16" x14ac:dyDescent="0.35">
      <c r="A125" t="s">
        <v>3006</v>
      </c>
      <c r="D125" s="127" t="str">
        <f t="shared" si="5"/>
        <v>07</v>
      </c>
      <c r="E125" s="127" t="str">
        <f t="shared" si="6"/>
        <v>A1_3.</v>
      </c>
      <c r="F125" s="127" t="s">
        <v>1413</v>
      </c>
      <c r="G125" t="str">
        <f t="shared" si="7"/>
        <v>A1.3 07</v>
      </c>
      <c r="H125" t="e">
        <f>VLOOKUP(G125,Лист3!$A$4:$AN$591,3,0)</f>
        <v>#N/A</v>
      </c>
      <c r="I125" t="e">
        <f>VLOOKUP(G125,Лист3!$A$4:$AN$591,16,0)</f>
        <v>#N/A</v>
      </c>
      <c r="J125" t="e">
        <f>VLOOKUP(G125,Лист3!$A$4:$AN$591,18,0)</f>
        <v>#N/A</v>
      </c>
      <c r="M125" t="s">
        <v>470</v>
      </c>
      <c r="N125" t="s">
        <v>1510</v>
      </c>
      <c r="O125">
        <v>2</v>
      </c>
      <c r="P125" t="str">
        <f t="shared" si="8"/>
        <v>mA</v>
      </c>
    </row>
    <row r="126" spans="1:16" x14ac:dyDescent="0.35">
      <c r="A126" t="s">
        <v>3174</v>
      </c>
      <c r="D126" s="127" t="str">
        <f t="shared" si="5"/>
        <v>07</v>
      </c>
      <c r="E126" s="127" t="str">
        <f t="shared" si="6"/>
        <v>A1_3.</v>
      </c>
      <c r="F126" s="127" t="s">
        <v>1413</v>
      </c>
      <c r="G126" t="str">
        <f t="shared" si="7"/>
        <v>A1.3 07</v>
      </c>
      <c r="H126" t="e">
        <f>VLOOKUP(G126,Лист3!$A$4:$AN$591,3,0)</f>
        <v>#N/A</v>
      </c>
      <c r="I126" t="e">
        <f>VLOOKUP(G126,Лист3!$A$4:$AN$591,16,0)</f>
        <v>#N/A</v>
      </c>
      <c r="J126" t="e">
        <f>VLOOKUP(G126,Лист3!$A$4:$AN$591,18,0)</f>
        <v>#N/A</v>
      </c>
      <c r="M126" t="s">
        <v>470</v>
      </c>
      <c r="N126" t="s">
        <v>1510</v>
      </c>
      <c r="O126">
        <v>1</v>
      </c>
      <c r="P126" t="str">
        <f t="shared" si="8"/>
        <v>%</v>
      </c>
    </row>
    <row r="127" spans="1:16" x14ac:dyDescent="0.35">
      <c r="A127" t="s">
        <v>3007</v>
      </c>
      <c r="D127" s="127" t="str">
        <f t="shared" si="5"/>
        <v>08</v>
      </c>
      <c r="E127" s="127" t="str">
        <f t="shared" si="6"/>
        <v>A1_3.</v>
      </c>
      <c r="F127" s="127" t="s">
        <v>1413</v>
      </c>
      <c r="G127" t="str">
        <f t="shared" si="7"/>
        <v>A1.3 08</v>
      </c>
      <c r="H127" t="e">
        <f>VLOOKUP(G127,Лист3!$A$4:$AN$591,3,0)</f>
        <v>#N/A</v>
      </c>
      <c r="I127" t="e">
        <f>VLOOKUP(G127,Лист3!$A$4:$AN$591,16,0)</f>
        <v>#N/A</v>
      </c>
      <c r="J127" t="e">
        <f>VLOOKUP(G127,Лист3!$A$4:$AN$591,18,0)</f>
        <v>#N/A</v>
      </c>
      <c r="M127" t="s">
        <v>470</v>
      </c>
      <c r="N127" t="s">
        <v>1510</v>
      </c>
      <c r="O127">
        <v>2</v>
      </c>
      <c r="P127" t="str">
        <f t="shared" si="8"/>
        <v>mA</v>
      </c>
    </row>
    <row r="128" spans="1:16" x14ac:dyDescent="0.35">
      <c r="A128" t="s">
        <v>3175</v>
      </c>
      <c r="D128" s="127" t="str">
        <f t="shared" si="5"/>
        <v>08</v>
      </c>
      <c r="E128" s="127" t="str">
        <f t="shared" si="6"/>
        <v>A1_3.</v>
      </c>
      <c r="F128" s="127" t="s">
        <v>1413</v>
      </c>
      <c r="G128" t="str">
        <f t="shared" si="7"/>
        <v>A1.3 08</v>
      </c>
      <c r="H128" t="e">
        <f>VLOOKUP(G128,Лист3!$A$4:$AN$591,3,0)</f>
        <v>#N/A</v>
      </c>
      <c r="I128" t="e">
        <f>VLOOKUP(G128,Лист3!$A$4:$AN$591,16,0)</f>
        <v>#N/A</v>
      </c>
      <c r="J128" t="e">
        <f>VLOOKUP(G128,Лист3!$A$4:$AN$591,18,0)</f>
        <v>#N/A</v>
      </c>
      <c r="M128" t="s">
        <v>470</v>
      </c>
      <c r="N128" t="s">
        <v>1510</v>
      </c>
      <c r="O128">
        <v>1</v>
      </c>
      <c r="P128" t="str">
        <f t="shared" si="8"/>
        <v>%</v>
      </c>
    </row>
    <row r="129" spans="1:16" x14ac:dyDescent="0.35">
      <c r="A129" t="s">
        <v>3008</v>
      </c>
      <c r="D129" s="127" t="str">
        <f t="shared" si="5"/>
        <v>09</v>
      </c>
      <c r="E129" s="127" t="str">
        <f t="shared" si="6"/>
        <v>A1_3.</v>
      </c>
      <c r="F129" s="127" t="s">
        <v>1413</v>
      </c>
      <c r="G129" t="str">
        <f t="shared" si="7"/>
        <v>A1.3 09</v>
      </c>
      <c r="H129" t="e">
        <f>VLOOKUP(G129,Лист3!$A$4:$AN$591,3,0)</f>
        <v>#N/A</v>
      </c>
      <c r="I129" t="e">
        <f>VLOOKUP(G129,Лист3!$A$4:$AN$591,16,0)</f>
        <v>#N/A</v>
      </c>
      <c r="J129" t="e">
        <f>VLOOKUP(G129,Лист3!$A$4:$AN$591,18,0)</f>
        <v>#N/A</v>
      </c>
      <c r="M129" t="s">
        <v>470</v>
      </c>
      <c r="N129" t="s">
        <v>1510</v>
      </c>
      <c r="O129">
        <v>2</v>
      </c>
      <c r="P129" t="str">
        <f t="shared" si="8"/>
        <v>mA</v>
      </c>
    </row>
    <row r="130" spans="1:16" x14ac:dyDescent="0.35">
      <c r="A130" t="s">
        <v>3176</v>
      </c>
      <c r="D130" s="127" t="str">
        <f t="shared" ref="D130:D193" si="9">MID(A130,SEARCH("_V",A130)-2,2)</f>
        <v>09</v>
      </c>
      <c r="E130" s="127" t="str">
        <f t="shared" ref="E130:E193" si="10">MID(A130,SEARCH("A1_",A130),5)</f>
        <v>A1_3.</v>
      </c>
      <c r="F130" s="127" t="s">
        <v>1413</v>
      </c>
      <c r="G130" t="str">
        <f t="shared" ref="G130:G193" si="11">_xlfn.CONCAT(F130," ",D130)</f>
        <v>A1.3 09</v>
      </c>
      <c r="H130" t="e">
        <f>VLOOKUP(G130,Лист3!$A$4:$AN$591,3,0)</f>
        <v>#N/A</v>
      </c>
      <c r="I130" t="e">
        <f>VLOOKUP(G130,Лист3!$A$4:$AN$591,16,0)</f>
        <v>#N/A</v>
      </c>
      <c r="J130" t="e">
        <f>VLOOKUP(G130,Лист3!$A$4:$AN$591,18,0)</f>
        <v>#N/A</v>
      </c>
      <c r="M130" t="s">
        <v>470</v>
      </c>
      <c r="N130" t="s">
        <v>1510</v>
      </c>
      <c r="O130">
        <v>1</v>
      </c>
      <c r="P130" t="str">
        <f t="shared" ref="P130:P193" si="12">IF(O130=1,M130,N130)</f>
        <v>%</v>
      </c>
    </row>
    <row r="131" spans="1:16" x14ac:dyDescent="0.35">
      <c r="A131" t="s">
        <v>3009</v>
      </c>
      <c r="D131" s="127" t="str">
        <f t="shared" si="9"/>
        <v>10</v>
      </c>
      <c r="E131" s="127" t="str">
        <f t="shared" si="10"/>
        <v>A1_3.</v>
      </c>
      <c r="F131" s="127" t="s">
        <v>1413</v>
      </c>
      <c r="G131" t="str">
        <f t="shared" si="11"/>
        <v>A1.3 10</v>
      </c>
      <c r="H131" t="e">
        <f>VLOOKUP(G131,Лист3!$A$4:$AN$591,3,0)</f>
        <v>#N/A</v>
      </c>
      <c r="I131" t="e">
        <f>VLOOKUP(G131,Лист3!$A$4:$AN$591,16,0)</f>
        <v>#N/A</v>
      </c>
      <c r="J131" t="e">
        <f>VLOOKUP(G131,Лист3!$A$4:$AN$591,18,0)</f>
        <v>#N/A</v>
      </c>
      <c r="M131" t="s">
        <v>470</v>
      </c>
      <c r="N131" t="s">
        <v>1510</v>
      </c>
      <c r="O131">
        <v>2</v>
      </c>
      <c r="P131" t="str">
        <f t="shared" si="12"/>
        <v>mA</v>
      </c>
    </row>
    <row r="132" spans="1:16" x14ac:dyDescent="0.35">
      <c r="A132" t="s">
        <v>3177</v>
      </c>
      <c r="D132" s="127" t="str">
        <f t="shared" si="9"/>
        <v>10</v>
      </c>
      <c r="E132" s="127" t="str">
        <f t="shared" si="10"/>
        <v>A1_3.</v>
      </c>
      <c r="F132" s="127" t="s">
        <v>1413</v>
      </c>
      <c r="G132" t="str">
        <f t="shared" si="11"/>
        <v>A1.3 10</v>
      </c>
      <c r="H132" t="e">
        <f>VLOOKUP(G132,Лист3!$A$4:$AN$591,3,0)</f>
        <v>#N/A</v>
      </c>
      <c r="I132" t="e">
        <f>VLOOKUP(G132,Лист3!$A$4:$AN$591,16,0)</f>
        <v>#N/A</v>
      </c>
      <c r="J132" t="e">
        <f>VLOOKUP(G132,Лист3!$A$4:$AN$591,18,0)</f>
        <v>#N/A</v>
      </c>
      <c r="M132" t="s">
        <v>470</v>
      </c>
      <c r="N132" t="s">
        <v>1510</v>
      </c>
      <c r="O132">
        <v>1</v>
      </c>
      <c r="P132" t="str">
        <f t="shared" si="12"/>
        <v>%</v>
      </c>
    </row>
    <row r="133" spans="1:16" x14ac:dyDescent="0.35">
      <c r="A133" t="s">
        <v>3010</v>
      </c>
      <c r="D133" s="127" t="str">
        <f t="shared" si="9"/>
        <v>11</v>
      </c>
      <c r="E133" s="127" t="str">
        <f t="shared" si="10"/>
        <v>A1_3.</v>
      </c>
      <c r="F133" s="127" t="s">
        <v>1413</v>
      </c>
      <c r="G133" t="str">
        <f t="shared" si="11"/>
        <v>A1.3 11</v>
      </c>
      <c r="H133" t="e">
        <f>VLOOKUP(G133,Лист3!$A$4:$AN$591,3,0)</f>
        <v>#N/A</v>
      </c>
      <c r="I133" t="e">
        <f>VLOOKUP(G133,Лист3!$A$4:$AN$591,16,0)</f>
        <v>#N/A</v>
      </c>
      <c r="J133" t="e">
        <f>VLOOKUP(G133,Лист3!$A$4:$AN$591,18,0)</f>
        <v>#N/A</v>
      </c>
      <c r="M133" t="s">
        <v>470</v>
      </c>
      <c r="N133" t="s">
        <v>1510</v>
      </c>
      <c r="O133">
        <v>2</v>
      </c>
      <c r="P133" t="str">
        <f t="shared" si="12"/>
        <v>mA</v>
      </c>
    </row>
    <row r="134" spans="1:16" x14ac:dyDescent="0.35">
      <c r="A134" t="s">
        <v>3178</v>
      </c>
      <c r="D134" s="127" t="str">
        <f t="shared" si="9"/>
        <v>11</v>
      </c>
      <c r="E134" s="127" t="str">
        <f t="shared" si="10"/>
        <v>A1_3.</v>
      </c>
      <c r="F134" s="127" t="s">
        <v>1413</v>
      </c>
      <c r="G134" t="str">
        <f t="shared" si="11"/>
        <v>A1.3 11</v>
      </c>
      <c r="H134" t="e">
        <f>VLOOKUP(G134,Лист3!$A$4:$AN$591,3,0)</f>
        <v>#N/A</v>
      </c>
      <c r="I134" t="e">
        <f>VLOOKUP(G134,Лист3!$A$4:$AN$591,16,0)</f>
        <v>#N/A</v>
      </c>
      <c r="J134" t="e">
        <f>VLOOKUP(G134,Лист3!$A$4:$AN$591,18,0)</f>
        <v>#N/A</v>
      </c>
      <c r="M134" t="s">
        <v>470</v>
      </c>
      <c r="N134" t="s">
        <v>1510</v>
      </c>
      <c r="O134">
        <v>1</v>
      </c>
      <c r="P134" t="str">
        <f t="shared" si="12"/>
        <v>%</v>
      </c>
    </row>
    <row r="135" spans="1:16" x14ac:dyDescent="0.35">
      <c r="A135" t="s">
        <v>3011</v>
      </c>
      <c r="D135" s="127" t="str">
        <f t="shared" si="9"/>
        <v>12</v>
      </c>
      <c r="E135" s="127" t="str">
        <f t="shared" si="10"/>
        <v>A1_3.</v>
      </c>
      <c r="F135" s="127" t="s">
        <v>1413</v>
      </c>
      <c r="G135" t="str">
        <f t="shared" si="11"/>
        <v>A1.3 12</v>
      </c>
      <c r="H135" t="e">
        <f>VLOOKUP(G135,Лист3!$A$4:$AN$591,3,0)</f>
        <v>#N/A</v>
      </c>
      <c r="I135" t="e">
        <f>VLOOKUP(G135,Лист3!$A$4:$AN$591,16,0)</f>
        <v>#N/A</v>
      </c>
      <c r="J135" t="e">
        <f>VLOOKUP(G135,Лист3!$A$4:$AN$591,18,0)</f>
        <v>#N/A</v>
      </c>
      <c r="M135" t="s">
        <v>470</v>
      </c>
      <c r="N135" t="s">
        <v>1510</v>
      </c>
      <c r="O135">
        <v>2</v>
      </c>
      <c r="P135" t="str">
        <f t="shared" si="12"/>
        <v>mA</v>
      </c>
    </row>
    <row r="136" spans="1:16" x14ac:dyDescent="0.35">
      <c r="A136" t="s">
        <v>3179</v>
      </c>
      <c r="D136" s="127" t="str">
        <f t="shared" si="9"/>
        <v>12</v>
      </c>
      <c r="E136" s="127" t="str">
        <f t="shared" si="10"/>
        <v>A1_3.</v>
      </c>
      <c r="F136" s="127" t="s">
        <v>1413</v>
      </c>
      <c r="G136" t="str">
        <f t="shared" si="11"/>
        <v>A1.3 12</v>
      </c>
      <c r="H136" t="e">
        <f>VLOOKUP(G136,Лист3!$A$4:$AN$591,3,0)</f>
        <v>#N/A</v>
      </c>
      <c r="I136" t="e">
        <f>VLOOKUP(G136,Лист3!$A$4:$AN$591,16,0)</f>
        <v>#N/A</v>
      </c>
      <c r="J136" t="e">
        <f>VLOOKUP(G136,Лист3!$A$4:$AN$591,18,0)</f>
        <v>#N/A</v>
      </c>
      <c r="M136" t="s">
        <v>470</v>
      </c>
      <c r="N136" t="s">
        <v>1510</v>
      </c>
      <c r="O136">
        <v>1</v>
      </c>
      <c r="P136" t="str">
        <f t="shared" si="12"/>
        <v>%</v>
      </c>
    </row>
    <row r="137" spans="1:16" x14ac:dyDescent="0.35">
      <c r="A137" t="s">
        <v>3012</v>
      </c>
      <c r="D137" s="127" t="str">
        <f t="shared" si="9"/>
        <v>13</v>
      </c>
      <c r="E137" s="127" t="str">
        <f t="shared" si="10"/>
        <v>A1_3.</v>
      </c>
      <c r="F137" s="127" t="s">
        <v>1413</v>
      </c>
      <c r="G137" t="str">
        <f t="shared" si="11"/>
        <v>A1.3 13</v>
      </c>
      <c r="H137" t="e">
        <f>VLOOKUP(G137,Лист3!$A$4:$AN$591,3,0)</f>
        <v>#N/A</v>
      </c>
      <c r="I137" t="e">
        <f>VLOOKUP(G137,Лист3!$A$4:$AN$591,16,0)</f>
        <v>#N/A</v>
      </c>
      <c r="J137" t="e">
        <f>VLOOKUP(G137,Лист3!$A$4:$AN$591,18,0)</f>
        <v>#N/A</v>
      </c>
      <c r="M137" t="s">
        <v>470</v>
      </c>
      <c r="N137" t="s">
        <v>1510</v>
      </c>
      <c r="O137">
        <v>2</v>
      </c>
      <c r="P137" t="str">
        <f t="shared" si="12"/>
        <v>mA</v>
      </c>
    </row>
    <row r="138" spans="1:16" x14ac:dyDescent="0.35">
      <c r="A138" t="s">
        <v>3180</v>
      </c>
      <c r="D138" s="127" t="str">
        <f t="shared" si="9"/>
        <v>13</v>
      </c>
      <c r="E138" s="127" t="str">
        <f t="shared" si="10"/>
        <v>A1_3.</v>
      </c>
      <c r="F138" s="127" t="s">
        <v>1413</v>
      </c>
      <c r="G138" t="str">
        <f t="shared" si="11"/>
        <v>A1.3 13</v>
      </c>
      <c r="H138" t="e">
        <f>VLOOKUP(G138,Лист3!$A$4:$AN$591,3,0)</f>
        <v>#N/A</v>
      </c>
      <c r="I138" t="e">
        <f>VLOOKUP(G138,Лист3!$A$4:$AN$591,16,0)</f>
        <v>#N/A</v>
      </c>
      <c r="J138" t="e">
        <f>VLOOKUP(G138,Лист3!$A$4:$AN$591,18,0)</f>
        <v>#N/A</v>
      </c>
      <c r="M138" t="s">
        <v>470</v>
      </c>
      <c r="N138" t="s">
        <v>1510</v>
      </c>
      <c r="O138">
        <v>1</v>
      </c>
      <c r="P138" t="str">
        <f t="shared" si="12"/>
        <v>%</v>
      </c>
    </row>
    <row r="139" spans="1:16" x14ac:dyDescent="0.35">
      <c r="A139" t="s">
        <v>3013</v>
      </c>
      <c r="D139" s="127" t="str">
        <f t="shared" si="9"/>
        <v>14</v>
      </c>
      <c r="E139" s="127" t="str">
        <f t="shared" si="10"/>
        <v>A1_3.</v>
      </c>
      <c r="F139" s="127" t="s">
        <v>1413</v>
      </c>
      <c r="G139" t="str">
        <f t="shared" si="11"/>
        <v>A1.3 14</v>
      </c>
      <c r="H139" t="e">
        <f>VLOOKUP(G139,Лист3!$A$4:$AN$591,3,0)</f>
        <v>#N/A</v>
      </c>
      <c r="I139" t="e">
        <f>VLOOKUP(G139,Лист3!$A$4:$AN$591,16,0)</f>
        <v>#N/A</v>
      </c>
      <c r="J139" t="e">
        <f>VLOOKUP(G139,Лист3!$A$4:$AN$591,18,0)</f>
        <v>#N/A</v>
      </c>
      <c r="M139" t="s">
        <v>470</v>
      </c>
      <c r="N139" t="s">
        <v>1510</v>
      </c>
      <c r="O139">
        <v>2</v>
      </c>
      <c r="P139" t="str">
        <f t="shared" si="12"/>
        <v>mA</v>
      </c>
    </row>
    <row r="140" spans="1:16" x14ac:dyDescent="0.35">
      <c r="A140" t="s">
        <v>3181</v>
      </c>
      <c r="D140" s="127" t="str">
        <f t="shared" si="9"/>
        <v>14</v>
      </c>
      <c r="E140" s="127" t="str">
        <f t="shared" si="10"/>
        <v>A1_3.</v>
      </c>
      <c r="F140" s="127" t="s">
        <v>1413</v>
      </c>
      <c r="G140" t="str">
        <f t="shared" si="11"/>
        <v>A1.3 14</v>
      </c>
      <c r="H140" t="e">
        <f>VLOOKUP(G140,Лист3!$A$4:$AN$591,3,0)</f>
        <v>#N/A</v>
      </c>
      <c r="I140" t="e">
        <f>VLOOKUP(G140,Лист3!$A$4:$AN$591,16,0)</f>
        <v>#N/A</v>
      </c>
      <c r="J140" t="e">
        <f>VLOOKUP(G140,Лист3!$A$4:$AN$591,18,0)</f>
        <v>#N/A</v>
      </c>
      <c r="M140" t="s">
        <v>470</v>
      </c>
      <c r="N140" t="s">
        <v>1510</v>
      </c>
      <c r="O140">
        <v>1</v>
      </c>
      <c r="P140" t="str">
        <f t="shared" si="12"/>
        <v>%</v>
      </c>
    </row>
    <row r="141" spans="1:16" x14ac:dyDescent="0.35">
      <c r="A141" t="s">
        <v>3014</v>
      </c>
      <c r="D141" s="127" t="str">
        <f t="shared" si="9"/>
        <v>15</v>
      </c>
      <c r="E141" s="127" t="str">
        <f t="shared" si="10"/>
        <v>A1_3.</v>
      </c>
      <c r="F141" s="127" t="s">
        <v>1413</v>
      </c>
      <c r="G141" t="str">
        <f t="shared" si="11"/>
        <v>A1.3 15</v>
      </c>
      <c r="H141" t="e">
        <f>VLOOKUP(G141,Лист3!$A$4:$AN$591,3,0)</f>
        <v>#N/A</v>
      </c>
      <c r="I141" t="e">
        <f>VLOOKUP(G141,Лист3!$A$4:$AN$591,16,0)</f>
        <v>#N/A</v>
      </c>
      <c r="J141" t="e">
        <f>VLOOKUP(G141,Лист3!$A$4:$AN$591,18,0)</f>
        <v>#N/A</v>
      </c>
      <c r="M141" t="s">
        <v>470</v>
      </c>
      <c r="N141" t="s">
        <v>1510</v>
      </c>
      <c r="O141">
        <v>2</v>
      </c>
      <c r="P141" t="str">
        <f t="shared" si="12"/>
        <v>mA</v>
      </c>
    </row>
    <row r="142" spans="1:16" x14ac:dyDescent="0.35">
      <c r="A142" t="s">
        <v>3182</v>
      </c>
      <c r="D142" s="127" t="str">
        <f t="shared" si="9"/>
        <v>15</v>
      </c>
      <c r="E142" s="127" t="str">
        <f t="shared" si="10"/>
        <v>A1_3.</v>
      </c>
      <c r="F142" s="127" t="s">
        <v>1413</v>
      </c>
      <c r="G142" t="str">
        <f t="shared" si="11"/>
        <v>A1.3 15</v>
      </c>
      <c r="H142" t="e">
        <f>VLOOKUP(G142,Лист3!$A$4:$AN$591,3,0)</f>
        <v>#N/A</v>
      </c>
      <c r="I142" t="e">
        <f>VLOOKUP(G142,Лист3!$A$4:$AN$591,16,0)</f>
        <v>#N/A</v>
      </c>
      <c r="J142" t="e">
        <f>VLOOKUP(G142,Лист3!$A$4:$AN$591,18,0)</f>
        <v>#N/A</v>
      </c>
      <c r="M142" t="s">
        <v>470</v>
      </c>
      <c r="N142" t="s">
        <v>1510</v>
      </c>
      <c r="O142">
        <v>1</v>
      </c>
      <c r="P142" t="str">
        <f t="shared" si="12"/>
        <v>%</v>
      </c>
    </row>
    <row r="143" spans="1:16" x14ac:dyDescent="0.35">
      <c r="A143" t="s">
        <v>3015</v>
      </c>
      <c r="D143" s="127" t="str">
        <f t="shared" si="9"/>
        <v>16</v>
      </c>
      <c r="E143" s="127" t="str">
        <f t="shared" si="10"/>
        <v>A1_3.</v>
      </c>
      <c r="F143" s="127" t="s">
        <v>1413</v>
      </c>
      <c r="G143" t="str">
        <f t="shared" si="11"/>
        <v>A1.3 16</v>
      </c>
      <c r="H143" t="e">
        <f>VLOOKUP(G143,Лист3!$A$4:$AN$591,3,0)</f>
        <v>#N/A</v>
      </c>
      <c r="I143" t="e">
        <f>VLOOKUP(G143,Лист3!$A$4:$AN$591,16,0)</f>
        <v>#N/A</v>
      </c>
      <c r="J143" t="e">
        <f>VLOOKUP(G143,Лист3!$A$4:$AN$591,18,0)</f>
        <v>#N/A</v>
      </c>
      <c r="M143" t="s">
        <v>470</v>
      </c>
      <c r="N143" t="s">
        <v>1510</v>
      </c>
      <c r="O143">
        <v>2</v>
      </c>
      <c r="P143" t="str">
        <f t="shared" si="12"/>
        <v>mA</v>
      </c>
    </row>
    <row r="144" spans="1:16" x14ac:dyDescent="0.35">
      <c r="A144" t="s">
        <v>3183</v>
      </c>
      <c r="D144" s="127" t="str">
        <f t="shared" si="9"/>
        <v>16</v>
      </c>
      <c r="E144" s="127" t="str">
        <f t="shared" si="10"/>
        <v>A1_3.</v>
      </c>
      <c r="F144" s="127" t="s">
        <v>1413</v>
      </c>
      <c r="G144" t="str">
        <f t="shared" si="11"/>
        <v>A1.3 16</v>
      </c>
      <c r="H144" t="e">
        <f>VLOOKUP(G144,Лист3!$A$4:$AN$591,3,0)</f>
        <v>#N/A</v>
      </c>
      <c r="I144" t="e">
        <f>VLOOKUP(G144,Лист3!$A$4:$AN$591,16,0)</f>
        <v>#N/A</v>
      </c>
      <c r="J144" t="e">
        <f>VLOOKUP(G144,Лист3!$A$4:$AN$591,18,0)</f>
        <v>#N/A</v>
      </c>
      <c r="M144" t="s">
        <v>470</v>
      </c>
      <c r="N144" t="s">
        <v>1510</v>
      </c>
      <c r="O144">
        <v>1</v>
      </c>
      <c r="P144" t="str">
        <f t="shared" si="12"/>
        <v>%</v>
      </c>
    </row>
    <row r="145" spans="1:16" x14ac:dyDescent="0.35">
      <c r="A145" t="s">
        <v>3016</v>
      </c>
      <c r="D145" s="127" t="str">
        <f t="shared" si="9"/>
        <v>01</v>
      </c>
      <c r="E145" s="127" t="str">
        <f t="shared" si="10"/>
        <v>A1_4.</v>
      </c>
      <c r="F145" s="127" t="s">
        <v>465</v>
      </c>
      <c r="G145" t="str">
        <f t="shared" si="11"/>
        <v>A1.4 01</v>
      </c>
      <c r="H145" t="e">
        <f>VLOOKUP(G145,Лист3!$A$4:$AN$591,3,0)</f>
        <v>#N/A</v>
      </c>
      <c r="I145" t="e">
        <f>VLOOKUP(G145,Лист3!$A$4:$AN$591,16,0)</f>
        <v>#N/A</v>
      </c>
      <c r="J145" t="e">
        <f>VLOOKUP(G145,Лист3!$A$4:$AN$591,18,0)</f>
        <v>#N/A</v>
      </c>
      <c r="M145" t="s">
        <v>470</v>
      </c>
      <c r="N145" t="s">
        <v>1510</v>
      </c>
      <c r="O145">
        <v>2</v>
      </c>
      <c r="P145" t="str">
        <f t="shared" si="12"/>
        <v>mA</v>
      </c>
    </row>
    <row r="146" spans="1:16" x14ac:dyDescent="0.35">
      <c r="A146" t="s">
        <v>3184</v>
      </c>
      <c r="D146" s="127" t="str">
        <f t="shared" si="9"/>
        <v>01</v>
      </c>
      <c r="E146" s="127" t="str">
        <f t="shared" si="10"/>
        <v>A1_4.</v>
      </c>
      <c r="F146" s="127" t="s">
        <v>465</v>
      </c>
      <c r="G146" t="str">
        <f t="shared" si="11"/>
        <v>A1.4 01</v>
      </c>
      <c r="H146" t="e">
        <f>VLOOKUP(G146,Лист3!$A$4:$AN$591,3,0)</f>
        <v>#N/A</v>
      </c>
      <c r="I146" t="e">
        <f>VLOOKUP(G146,Лист3!$A$4:$AN$591,16,0)</f>
        <v>#N/A</v>
      </c>
      <c r="J146" t="e">
        <f>VLOOKUP(G146,Лист3!$A$4:$AN$591,18,0)</f>
        <v>#N/A</v>
      </c>
      <c r="M146" t="s">
        <v>470</v>
      </c>
      <c r="N146" t="s">
        <v>1510</v>
      </c>
      <c r="O146">
        <v>1</v>
      </c>
      <c r="P146" t="str">
        <f t="shared" si="12"/>
        <v>%</v>
      </c>
    </row>
    <row r="147" spans="1:16" x14ac:dyDescent="0.35">
      <c r="A147" t="s">
        <v>3017</v>
      </c>
      <c r="D147" s="127" t="str">
        <f t="shared" si="9"/>
        <v>02</v>
      </c>
      <c r="E147" s="127" t="str">
        <f t="shared" si="10"/>
        <v>A1_4.</v>
      </c>
      <c r="F147" s="127" t="s">
        <v>465</v>
      </c>
      <c r="G147" t="str">
        <f t="shared" si="11"/>
        <v>A1.4 02</v>
      </c>
      <c r="H147" t="e">
        <f>VLOOKUP(G147,Лист3!$A$4:$AN$591,3,0)</f>
        <v>#N/A</v>
      </c>
      <c r="I147" t="e">
        <f>VLOOKUP(G147,Лист3!$A$4:$AN$591,16,0)</f>
        <v>#N/A</v>
      </c>
      <c r="J147" t="e">
        <f>VLOOKUP(G147,Лист3!$A$4:$AN$591,18,0)</f>
        <v>#N/A</v>
      </c>
      <c r="M147" t="s">
        <v>470</v>
      </c>
      <c r="N147" t="s">
        <v>1510</v>
      </c>
      <c r="O147">
        <v>2</v>
      </c>
      <c r="P147" t="str">
        <f t="shared" si="12"/>
        <v>mA</v>
      </c>
    </row>
    <row r="148" spans="1:16" x14ac:dyDescent="0.35">
      <c r="A148" t="s">
        <v>3185</v>
      </c>
      <c r="D148" s="127" t="str">
        <f t="shared" si="9"/>
        <v>02</v>
      </c>
      <c r="E148" s="127" t="str">
        <f t="shared" si="10"/>
        <v>A1_4.</v>
      </c>
      <c r="F148" s="127" t="s">
        <v>465</v>
      </c>
      <c r="G148" t="str">
        <f t="shared" si="11"/>
        <v>A1.4 02</v>
      </c>
      <c r="H148" t="e">
        <f>VLOOKUP(G148,Лист3!$A$4:$AN$591,3,0)</f>
        <v>#N/A</v>
      </c>
      <c r="I148" t="e">
        <f>VLOOKUP(G148,Лист3!$A$4:$AN$591,16,0)</f>
        <v>#N/A</v>
      </c>
      <c r="J148" t="e">
        <f>VLOOKUP(G148,Лист3!$A$4:$AN$591,18,0)</f>
        <v>#N/A</v>
      </c>
      <c r="M148" t="s">
        <v>470</v>
      </c>
      <c r="N148" t="s">
        <v>1510</v>
      </c>
      <c r="O148">
        <v>1</v>
      </c>
      <c r="P148" t="str">
        <f t="shared" si="12"/>
        <v>%</v>
      </c>
    </row>
    <row r="149" spans="1:16" x14ac:dyDescent="0.35">
      <c r="A149" t="s">
        <v>3018</v>
      </c>
      <c r="D149" s="127" t="str">
        <f t="shared" si="9"/>
        <v>03</v>
      </c>
      <c r="E149" s="127" t="str">
        <f t="shared" si="10"/>
        <v>A1_4.</v>
      </c>
      <c r="F149" s="127" t="s">
        <v>465</v>
      </c>
      <c r="G149" t="str">
        <f t="shared" si="11"/>
        <v>A1.4 03</v>
      </c>
      <c r="H149" t="e">
        <f>VLOOKUP(G149,Лист3!$A$4:$AN$591,3,0)</f>
        <v>#N/A</v>
      </c>
      <c r="I149" t="e">
        <f>VLOOKUP(G149,Лист3!$A$4:$AN$591,16,0)</f>
        <v>#N/A</v>
      </c>
      <c r="J149" t="e">
        <f>VLOOKUP(G149,Лист3!$A$4:$AN$591,18,0)</f>
        <v>#N/A</v>
      </c>
      <c r="M149" t="s">
        <v>470</v>
      </c>
      <c r="N149" t="s">
        <v>1510</v>
      </c>
      <c r="O149">
        <v>2</v>
      </c>
      <c r="P149" t="str">
        <f t="shared" si="12"/>
        <v>mA</v>
      </c>
    </row>
    <row r="150" spans="1:16" x14ac:dyDescent="0.35">
      <c r="A150" t="s">
        <v>3186</v>
      </c>
      <c r="D150" s="127" t="str">
        <f t="shared" si="9"/>
        <v>03</v>
      </c>
      <c r="E150" s="127" t="str">
        <f t="shared" si="10"/>
        <v>A1_4.</v>
      </c>
      <c r="F150" s="127" t="s">
        <v>465</v>
      </c>
      <c r="G150" t="str">
        <f t="shared" si="11"/>
        <v>A1.4 03</v>
      </c>
      <c r="H150" t="e">
        <f>VLOOKUP(G150,Лист3!$A$4:$AN$591,3,0)</f>
        <v>#N/A</v>
      </c>
      <c r="I150" t="e">
        <f>VLOOKUP(G150,Лист3!$A$4:$AN$591,16,0)</f>
        <v>#N/A</v>
      </c>
      <c r="J150" t="e">
        <f>VLOOKUP(G150,Лист3!$A$4:$AN$591,18,0)</f>
        <v>#N/A</v>
      </c>
      <c r="M150" t="s">
        <v>470</v>
      </c>
      <c r="N150" t="s">
        <v>1510</v>
      </c>
      <c r="O150">
        <v>1</v>
      </c>
      <c r="P150" t="str">
        <f t="shared" si="12"/>
        <v>%</v>
      </c>
    </row>
    <row r="151" spans="1:16" x14ac:dyDescent="0.35">
      <c r="A151" t="s">
        <v>3019</v>
      </c>
      <c r="D151" s="127" t="str">
        <f t="shared" si="9"/>
        <v>04</v>
      </c>
      <c r="E151" s="127" t="str">
        <f t="shared" si="10"/>
        <v>A1_4.</v>
      </c>
      <c r="F151" s="127" t="s">
        <v>465</v>
      </c>
      <c r="G151" t="str">
        <f t="shared" si="11"/>
        <v>A1.4 04</v>
      </c>
      <c r="H151" t="e">
        <f>VLOOKUP(G151,Лист3!$A$4:$AN$591,3,0)</f>
        <v>#N/A</v>
      </c>
      <c r="I151" t="e">
        <f>VLOOKUP(G151,Лист3!$A$4:$AN$591,16,0)</f>
        <v>#N/A</v>
      </c>
      <c r="J151" t="e">
        <f>VLOOKUP(G151,Лист3!$A$4:$AN$591,18,0)</f>
        <v>#N/A</v>
      </c>
      <c r="M151" t="s">
        <v>470</v>
      </c>
      <c r="N151" t="s">
        <v>1510</v>
      </c>
      <c r="O151">
        <v>2</v>
      </c>
      <c r="P151" t="str">
        <f t="shared" si="12"/>
        <v>mA</v>
      </c>
    </row>
    <row r="152" spans="1:16" x14ac:dyDescent="0.35">
      <c r="A152" t="s">
        <v>3187</v>
      </c>
      <c r="D152" s="127" t="str">
        <f t="shared" si="9"/>
        <v>04</v>
      </c>
      <c r="E152" s="127" t="str">
        <f t="shared" si="10"/>
        <v>A1_4.</v>
      </c>
      <c r="F152" s="127" t="s">
        <v>465</v>
      </c>
      <c r="G152" t="str">
        <f t="shared" si="11"/>
        <v>A1.4 04</v>
      </c>
      <c r="H152" t="e">
        <f>VLOOKUP(G152,Лист3!$A$4:$AN$591,3,0)</f>
        <v>#N/A</v>
      </c>
      <c r="I152" t="e">
        <f>VLOOKUP(G152,Лист3!$A$4:$AN$591,16,0)</f>
        <v>#N/A</v>
      </c>
      <c r="J152" t="e">
        <f>VLOOKUP(G152,Лист3!$A$4:$AN$591,18,0)</f>
        <v>#N/A</v>
      </c>
      <c r="M152" t="s">
        <v>470</v>
      </c>
      <c r="N152" t="s">
        <v>1510</v>
      </c>
      <c r="O152">
        <v>1</v>
      </c>
      <c r="P152" t="str">
        <f t="shared" si="12"/>
        <v>%</v>
      </c>
    </row>
    <row r="153" spans="1:16" x14ac:dyDescent="0.35">
      <c r="A153" t="s">
        <v>3020</v>
      </c>
      <c r="D153" s="127" t="str">
        <f t="shared" si="9"/>
        <v>05</v>
      </c>
      <c r="E153" s="127" t="str">
        <f t="shared" si="10"/>
        <v>A1_4.</v>
      </c>
      <c r="F153" s="127" t="s">
        <v>465</v>
      </c>
      <c r="G153" t="str">
        <f t="shared" si="11"/>
        <v>A1.4 05</v>
      </c>
      <c r="H153" t="e">
        <f>VLOOKUP(G153,Лист3!$A$4:$AN$591,3,0)</f>
        <v>#N/A</v>
      </c>
      <c r="I153" t="e">
        <f>VLOOKUP(G153,Лист3!$A$4:$AN$591,16,0)</f>
        <v>#N/A</v>
      </c>
      <c r="J153" t="e">
        <f>VLOOKUP(G153,Лист3!$A$4:$AN$591,18,0)</f>
        <v>#N/A</v>
      </c>
      <c r="M153" t="s">
        <v>470</v>
      </c>
      <c r="N153" t="s">
        <v>1510</v>
      </c>
      <c r="O153">
        <v>2</v>
      </c>
      <c r="P153" t="str">
        <f t="shared" si="12"/>
        <v>mA</v>
      </c>
    </row>
    <row r="154" spans="1:16" x14ac:dyDescent="0.35">
      <c r="A154" t="s">
        <v>3188</v>
      </c>
      <c r="D154" s="127" t="str">
        <f t="shared" si="9"/>
        <v>05</v>
      </c>
      <c r="E154" s="127" t="str">
        <f t="shared" si="10"/>
        <v>A1_4.</v>
      </c>
      <c r="F154" s="127" t="s">
        <v>465</v>
      </c>
      <c r="G154" t="str">
        <f t="shared" si="11"/>
        <v>A1.4 05</v>
      </c>
      <c r="H154" t="e">
        <f>VLOOKUP(G154,Лист3!$A$4:$AN$591,3,0)</f>
        <v>#N/A</v>
      </c>
      <c r="I154" t="e">
        <f>VLOOKUP(G154,Лист3!$A$4:$AN$591,16,0)</f>
        <v>#N/A</v>
      </c>
      <c r="J154" t="e">
        <f>VLOOKUP(G154,Лист3!$A$4:$AN$591,18,0)</f>
        <v>#N/A</v>
      </c>
      <c r="M154" t="s">
        <v>470</v>
      </c>
      <c r="N154" t="s">
        <v>1510</v>
      </c>
      <c r="O154">
        <v>1</v>
      </c>
      <c r="P154" t="str">
        <f t="shared" si="12"/>
        <v>%</v>
      </c>
    </row>
    <row r="155" spans="1:16" x14ac:dyDescent="0.35">
      <c r="A155" t="s">
        <v>3021</v>
      </c>
      <c r="D155" s="127" t="str">
        <f t="shared" si="9"/>
        <v>06</v>
      </c>
      <c r="E155" s="127" t="str">
        <f t="shared" si="10"/>
        <v>A1_4.</v>
      </c>
      <c r="F155" s="127" t="s">
        <v>465</v>
      </c>
      <c r="G155" t="str">
        <f t="shared" si="11"/>
        <v>A1.4 06</v>
      </c>
      <c r="H155" t="e">
        <f>VLOOKUP(G155,Лист3!$A$4:$AN$591,3,0)</f>
        <v>#N/A</v>
      </c>
      <c r="I155" t="e">
        <f>VLOOKUP(G155,Лист3!$A$4:$AN$591,16,0)</f>
        <v>#N/A</v>
      </c>
      <c r="J155" t="e">
        <f>VLOOKUP(G155,Лист3!$A$4:$AN$591,18,0)</f>
        <v>#N/A</v>
      </c>
      <c r="M155" t="s">
        <v>470</v>
      </c>
      <c r="N155" t="s">
        <v>1510</v>
      </c>
      <c r="O155">
        <v>2</v>
      </c>
      <c r="P155" t="str">
        <f t="shared" si="12"/>
        <v>mA</v>
      </c>
    </row>
    <row r="156" spans="1:16" x14ac:dyDescent="0.35">
      <c r="A156" t="s">
        <v>3189</v>
      </c>
      <c r="D156" s="127" t="str">
        <f t="shared" si="9"/>
        <v>06</v>
      </c>
      <c r="E156" s="127" t="str">
        <f t="shared" si="10"/>
        <v>A1_4.</v>
      </c>
      <c r="F156" s="127" t="s">
        <v>465</v>
      </c>
      <c r="G156" t="str">
        <f t="shared" si="11"/>
        <v>A1.4 06</v>
      </c>
      <c r="H156" t="e">
        <f>VLOOKUP(G156,Лист3!$A$4:$AN$591,3,0)</f>
        <v>#N/A</v>
      </c>
      <c r="I156" t="e">
        <f>VLOOKUP(G156,Лист3!$A$4:$AN$591,16,0)</f>
        <v>#N/A</v>
      </c>
      <c r="J156" t="e">
        <f>VLOOKUP(G156,Лист3!$A$4:$AN$591,18,0)</f>
        <v>#N/A</v>
      </c>
      <c r="M156" t="s">
        <v>470</v>
      </c>
      <c r="N156" t="s">
        <v>1510</v>
      </c>
      <c r="O156">
        <v>1</v>
      </c>
      <c r="P156" t="str">
        <f t="shared" si="12"/>
        <v>%</v>
      </c>
    </row>
    <row r="157" spans="1:16" x14ac:dyDescent="0.35">
      <c r="A157" t="s">
        <v>3022</v>
      </c>
      <c r="D157" s="127" t="str">
        <f t="shared" si="9"/>
        <v>07</v>
      </c>
      <c r="E157" s="127" t="str">
        <f t="shared" si="10"/>
        <v>A1_4.</v>
      </c>
      <c r="F157" s="127" t="s">
        <v>465</v>
      </c>
      <c r="G157" t="str">
        <f t="shared" si="11"/>
        <v>A1.4 07</v>
      </c>
      <c r="H157" t="e">
        <f>VLOOKUP(G157,Лист3!$A$4:$AN$591,3,0)</f>
        <v>#N/A</v>
      </c>
      <c r="I157" t="e">
        <f>VLOOKUP(G157,Лист3!$A$4:$AN$591,16,0)</f>
        <v>#N/A</v>
      </c>
      <c r="J157" t="e">
        <f>VLOOKUP(G157,Лист3!$A$4:$AN$591,18,0)</f>
        <v>#N/A</v>
      </c>
      <c r="M157" t="s">
        <v>470</v>
      </c>
      <c r="N157" t="s">
        <v>1510</v>
      </c>
      <c r="O157">
        <v>2</v>
      </c>
      <c r="P157" t="str">
        <f t="shared" si="12"/>
        <v>mA</v>
      </c>
    </row>
    <row r="158" spans="1:16" x14ac:dyDescent="0.35">
      <c r="A158" t="s">
        <v>3190</v>
      </c>
      <c r="D158" s="127" t="str">
        <f t="shared" si="9"/>
        <v>07</v>
      </c>
      <c r="E158" s="127" t="str">
        <f t="shared" si="10"/>
        <v>A1_4.</v>
      </c>
      <c r="F158" s="127" t="s">
        <v>465</v>
      </c>
      <c r="G158" t="str">
        <f t="shared" si="11"/>
        <v>A1.4 07</v>
      </c>
      <c r="H158" t="e">
        <f>VLOOKUP(G158,Лист3!$A$4:$AN$591,3,0)</f>
        <v>#N/A</v>
      </c>
      <c r="I158" t="e">
        <f>VLOOKUP(G158,Лист3!$A$4:$AN$591,16,0)</f>
        <v>#N/A</v>
      </c>
      <c r="J158" t="e">
        <f>VLOOKUP(G158,Лист3!$A$4:$AN$591,18,0)</f>
        <v>#N/A</v>
      </c>
      <c r="M158" t="s">
        <v>470</v>
      </c>
      <c r="N158" t="s">
        <v>1510</v>
      </c>
      <c r="O158">
        <v>1</v>
      </c>
      <c r="P158" t="str">
        <f t="shared" si="12"/>
        <v>%</v>
      </c>
    </row>
    <row r="159" spans="1:16" x14ac:dyDescent="0.35">
      <c r="A159" t="s">
        <v>3023</v>
      </c>
      <c r="D159" s="127" t="str">
        <f t="shared" si="9"/>
        <v>08</v>
      </c>
      <c r="E159" s="127" t="str">
        <f t="shared" si="10"/>
        <v>A1_4.</v>
      </c>
      <c r="F159" s="127" t="s">
        <v>465</v>
      </c>
      <c r="G159" t="str">
        <f t="shared" si="11"/>
        <v>A1.4 08</v>
      </c>
      <c r="H159" t="e">
        <f>VLOOKUP(G159,Лист3!$A$4:$AN$591,3,0)</f>
        <v>#N/A</v>
      </c>
      <c r="I159" t="e">
        <f>VLOOKUP(G159,Лист3!$A$4:$AN$591,16,0)</f>
        <v>#N/A</v>
      </c>
      <c r="J159" t="e">
        <f>VLOOKUP(G159,Лист3!$A$4:$AN$591,18,0)</f>
        <v>#N/A</v>
      </c>
      <c r="M159" t="s">
        <v>470</v>
      </c>
      <c r="N159" t="s">
        <v>1510</v>
      </c>
      <c r="O159">
        <v>2</v>
      </c>
      <c r="P159" t="str">
        <f t="shared" si="12"/>
        <v>mA</v>
      </c>
    </row>
    <row r="160" spans="1:16" x14ac:dyDescent="0.35">
      <c r="A160" t="s">
        <v>3191</v>
      </c>
      <c r="D160" s="127" t="str">
        <f t="shared" si="9"/>
        <v>08</v>
      </c>
      <c r="E160" s="127" t="str">
        <f t="shared" si="10"/>
        <v>A1_4.</v>
      </c>
      <c r="F160" s="127" t="s">
        <v>465</v>
      </c>
      <c r="G160" t="str">
        <f t="shared" si="11"/>
        <v>A1.4 08</v>
      </c>
      <c r="H160" t="e">
        <f>VLOOKUP(G160,Лист3!$A$4:$AN$591,3,0)</f>
        <v>#N/A</v>
      </c>
      <c r="I160" t="e">
        <f>VLOOKUP(G160,Лист3!$A$4:$AN$591,16,0)</f>
        <v>#N/A</v>
      </c>
      <c r="J160" t="e">
        <f>VLOOKUP(G160,Лист3!$A$4:$AN$591,18,0)</f>
        <v>#N/A</v>
      </c>
      <c r="M160" t="s">
        <v>470</v>
      </c>
      <c r="N160" t="s">
        <v>1510</v>
      </c>
      <c r="O160">
        <v>1</v>
      </c>
      <c r="P160" t="str">
        <f t="shared" si="12"/>
        <v>%</v>
      </c>
    </row>
    <row r="161" spans="1:16" x14ac:dyDescent="0.35">
      <c r="A161" t="s">
        <v>3024</v>
      </c>
      <c r="D161" s="127" t="str">
        <f t="shared" si="9"/>
        <v>09</v>
      </c>
      <c r="E161" s="127" t="str">
        <f t="shared" si="10"/>
        <v>A1_4.</v>
      </c>
      <c r="F161" s="127" t="s">
        <v>465</v>
      </c>
      <c r="G161" t="str">
        <f t="shared" si="11"/>
        <v>A1.4 09</v>
      </c>
      <c r="H161" t="e">
        <f>VLOOKUP(G161,Лист3!$A$4:$AN$591,3,0)</f>
        <v>#N/A</v>
      </c>
      <c r="I161" t="e">
        <f>VLOOKUP(G161,Лист3!$A$4:$AN$591,16,0)</f>
        <v>#N/A</v>
      </c>
      <c r="J161" t="e">
        <f>VLOOKUP(G161,Лист3!$A$4:$AN$591,18,0)</f>
        <v>#N/A</v>
      </c>
      <c r="M161" t="s">
        <v>470</v>
      </c>
      <c r="N161" t="s">
        <v>1510</v>
      </c>
      <c r="O161">
        <v>2</v>
      </c>
      <c r="P161" t="str">
        <f t="shared" si="12"/>
        <v>mA</v>
      </c>
    </row>
    <row r="162" spans="1:16" x14ac:dyDescent="0.35">
      <c r="A162" t="s">
        <v>3192</v>
      </c>
      <c r="D162" s="127" t="str">
        <f t="shared" si="9"/>
        <v>09</v>
      </c>
      <c r="E162" s="127" t="str">
        <f t="shared" si="10"/>
        <v>A1_4.</v>
      </c>
      <c r="F162" s="127" t="s">
        <v>465</v>
      </c>
      <c r="G162" t="str">
        <f t="shared" si="11"/>
        <v>A1.4 09</v>
      </c>
      <c r="H162" t="e">
        <f>VLOOKUP(G162,Лист3!$A$4:$AN$591,3,0)</f>
        <v>#N/A</v>
      </c>
      <c r="I162" t="e">
        <f>VLOOKUP(G162,Лист3!$A$4:$AN$591,16,0)</f>
        <v>#N/A</v>
      </c>
      <c r="J162" t="e">
        <f>VLOOKUP(G162,Лист3!$A$4:$AN$591,18,0)</f>
        <v>#N/A</v>
      </c>
      <c r="M162" t="s">
        <v>470</v>
      </c>
      <c r="N162" t="s">
        <v>1510</v>
      </c>
      <c r="O162">
        <v>1</v>
      </c>
      <c r="P162" t="str">
        <f t="shared" si="12"/>
        <v>%</v>
      </c>
    </row>
    <row r="163" spans="1:16" x14ac:dyDescent="0.35">
      <c r="A163" t="s">
        <v>3025</v>
      </c>
      <c r="D163" s="127" t="str">
        <f t="shared" si="9"/>
        <v>10</v>
      </c>
      <c r="E163" s="127" t="str">
        <f t="shared" si="10"/>
        <v>A1_4.</v>
      </c>
      <c r="F163" s="127" t="s">
        <v>465</v>
      </c>
      <c r="G163" t="str">
        <f t="shared" si="11"/>
        <v>A1.4 10</v>
      </c>
      <c r="H163" t="e">
        <f>VLOOKUP(G163,Лист3!$A$4:$AN$591,3,0)</f>
        <v>#N/A</v>
      </c>
      <c r="I163" t="e">
        <f>VLOOKUP(G163,Лист3!$A$4:$AN$591,16,0)</f>
        <v>#N/A</v>
      </c>
      <c r="J163" t="e">
        <f>VLOOKUP(G163,Лист3!$A$4:$AN$591,18,0)</f>
        <v>#N/A</v>
      </c>
      <c r="M163" t="s">
        <v>470</v>
      </c>
      <c r="N163" t="s">
        <v>1510</v>
      </c>
      <c r="O163">
        <v>2</v>
      </c>
      <c r="P163" t="str">
        <f t="shared" si="12"/>
        <v>mA</v>
      </c>
    </row>
    <row r="164" spans="1:16" x14ac:dyDescent="0.35">
      <c r="A164" t="s">
        <v>3193</v>
      </c>
      <c r="D164" s="127" t="str">
        <f t="shared" si="9"/>
        <v>10</v>
      </c>
      <c r="E164" s="127" t="str">
        <f t="shared" si="10"/>
        <v>A1_4.</v>
      </c>
      <c r="F164" s="127" t="s">
        <v>465</v>
      </c>
      <c r="G164" t="str">
        <f t="shared" si="11"/>
        <v>A1.4 10</v>
      </c>
      <c r="H164" t="e">
        <f>VLOOKUP(G164,Лист3!$A$4:$AN$591,3,0)</f>
        <v>#N/A</v>
      </c>
      <c r="I164" t="e">
        <f>VLOOKUP(G164,Лист3!$A$4:$AN$591,16,0)</f>
        <v>#N/A</v>
      </c>
      <c r="J164" t="e">
        <f>VLOOKUP(G164,Лист3!$A$4:$AN$591,18,0)</f>
        <v>#N/A</v>
      </c>
      <c r="M164" t="s">
        <v>470</v>
      </c>
      <c r="N164" t="s">
        <v>1510</v>
      </c>
      <c r="O164">
        <v>1</v>
      </c>
      <c r="P164" t="str">
        <f t="shared" si="12"/>
        <v>%</v>
      </c>
    </row>
    <row r="165" spans="1:16" x14ac:dyDescent="0.35">
      <c r="A165" t="s">
        <v>3026</v>
      </c>
      <c r="D165" s="127" t="str">
        <f t="shared" si="9"/>
        <v>11</v>
      </c>
      <c r="E165" s="127" t="str">
        <f t="shared" si="10"/>
        <v>A1_4.</v>
      </c>
      <c r="F165" s="127" t="s">
        <v>465</v>
      </c>
      <c r="G165" t="str">
        <f t="shared" si="11"/>
        <v>A1.4 11</v>
      </c>
      <c r="H165" t="e">
        <f>VLOOKUP(G165,Лист3!$A$4:$AN$591,3,0)</f>
        <v>#N/A</v>
      </c>
      <c r="I165" t="e">
        <f>VLOOKUP(G165,Лист3!$A$4:$AN$591,16,0)</f>
        <v>#N/A</v>
      </c>
      <c r="J165" t="e">
        <f>VLOOKUP(G165,Лист3!$A$4:$AN$591,18,0)</f>
        <v>#N/A</v>
      </c>
      <c r="M165" t="s">
        <v>470</v>
      </c>
      <c r="N165" t="s">
        <v>1510</v>
      </c>
      <c r="O165">
        <v>2</v>
      </c>
      <c r="P165" t="str">
        <f t="shared" si="12"/>
        <v>mA</v>
      </c>
    </row>
    <row r="166" spans="1:16" x14ac:dyDescent="0.35">
      <c r="A166" t="s">
        <v>3194</v>
      </c>
      <c r="D166" s="127" t="str">
        <f t="shared" si="9"/>
        <v>11</v>
      </c>
      <c r="E166" s="127" t="str">
        <f t="shared" si="10"/>
        <v>A1_4.</v>
      </c>
      <c r="F166" s="127" t="s">
        <v>465</v>
      </c>
      <c r="G166" t="str">
        <f t="shared" si="11"/>
        <v>A1.4 11</v>
      </c>
      <c r="H166" t="e">
        <f>VLOOKUP(G166,Лист3!$A$4:$AN$591,3,0)</f>
        <v>#N/A</v>
      </c>
      <c r="I166" t="e">
        <f>VLOOKUP(G166,Лист3!$A$4:$AN$591,16,0)</f>
        <v>#N/A</v>
      </c>
      <c r="J166" t="e">
        <f>VLOOKUP(G166,Лист3!$A$4:$AN$591,18,0)</f>
        <v>#N/A</v>
      </c>
      <c r="M166" t="s">
        <v>470</v>
      </c>
      <c r="N166" t="s">
        <v>1510</v>
      </c>
      <c r="O166">
        <v>1</v>
      </c>
      <c r="P166" t="str">
        <f t="shared" si="12"/>
        <v>%</v>
      </c>
    </row>
    <row r="167" spans="1:16" x14ac:dyDescent="0.35">
      <c r="A167" t="s">
        <v>3027</v>
      </c>
      <c r="D167" s="127" t="str">
        <f t="shared" si="9"/>
        <v>12</v>
      </c>
      <c r="E167" s="127" t="str">
        <f t="shared" si="10"/>
        <v>A1_4.</v>
      </c>
      <c r="F167" s="127" t="s">
        <v>465</v>
      </c>
      <c r="G167" t="str">
        <f t="shared" si="11"/>
        <v>A1.4 12</v>
      </c>
      <c r="H167" t="e">
        <f>VLOOKUP(G167,Лист3!$A$4:$AN$591,3,0)</f>
        <v>#N/A</v>
      </c>
      <c r="I167" t="e">
        <f>VLOOKUP(G167,Лист3!$A$4:$AN$591,16,0)</f>
        <v>#N/A</v>
      </c>
      <c r="J167" t="e">
        <f>VLOOKUP(G167,Лист3!$A$4:$AN$591,18,0)</f>
        <v>#N/A</v>
      </c>
      <c r="M167" t="s">
        <v>470</v>
      </c>
      <c r="N167" t="s">
        <v>1510</v>
      </c>
      <c r="O167">
        <v>2</v>
      </c>
      <c r="P167" t="str">
        <f t="shared" si="12"/>
        <v>mA</v>
      </c>
    </row>
    <row r="168" spans="1:16" x14ac:dyDescent="0.35">
      <c r="A168" t="s">
        <v>3195</v>
      </c>
      <c r="D168" s="127" t="str">
        <f t="shared" si="9"/>
        <v>12</v>
      </c>
      <c r="E168" s="127" t="str">
        <f t="shared" si="10"/>
        <v>A1_4.</v>
      </c>
      <c r="F168" s="127" t="s">
        <v>465</v>
      </c>
      <c r="G168" t="str">
        <f t="shared" si="11"/>
        <v>A1.4 12</v>
      </c>
      <c r="H168" t="e">
        <f>VLOOKUP(G168,Лист3!$A$4:$AN$591,3,0)</f>
        <v>#N/A</v>
      </c>
      <c r="I168" t="e">
        <f>VLOOKUP(G168,Лист3!$A$4:$AN$591,16,0)</f>
        <v>#N/A</v>
      </c>
      <c r="J168" t="e">
        <f>VLOOKUP(G168,Лист3!$A$4:$AN$591,18,0)</f>
        <v>#N/A</v>
      </c>
      <c r="M168" t="s">
        <v>470</v>
      </c>
      <c r="N168" t="s">
        <v>1510</v>
      </c>
      <c r="O168">
        <v>1</v>
      </c>
      <c r="P168" t="str">
        <f t="shared" si="12"/>
        <v>%</v>
      </c>
    </row>
    <row r="169" spans="1:16" x14ac:dyDescent="0.35">
      <c r="A169" t="s">
        <v>3028</v>
      </c>
      <c r="D169" s="127" t="str">
        <f t="shared" si="9"/>
        <v>13</v>
      </c>
      <c r="E169" s="127" t="str">
        <f t="shared" si="10"/>
        <v>A1_4.</v>
      </c>
      <c r="F169" s="127" t="s">
        <v>465</v>
      </c>
      <c r="G169" t="str">
        <f t="shared" si="11"/>
        <v>A1.4 13</v>
      </c>
      <c r="H169" t="e">
        <f>VLOOKUP(G169,Лист3!$A$4:$AN$591,3,0)</f>
        <v>#N/A</v>
      </c>
      <c r="I169" t="e">
        <f>VLOOKUP(G169,Лист3!$A$4:$AN$591,16,0)</f>
        <v>#N/A</v>
      </c>
      <c r="J169" t="e">
        <f>VLOOKUP(G169,Лист3!$A$4:$AN$591,18,0)</f>
        <v>#N/A</v>
      </c>
      <c r="M169" t="s">
        <v>470</v>
      </c>
      <c r="N169" t="s">
        <v>1510</v>
      </c>
      <c r="O169">
        <v>2</v>
      </c>
      <c r="P169" t="str">
        <f t="shared" si="12"/>
        <v>mA</v>
      </c>
    </row>
    <row r="170" spans="1:16" x14ac:dyDescent="0.35">
      <c r="A170" t="s">
        <v>3196</v>
      </c>
      <c r="D170" s="127" t="str">
        <f t="shared" si="9"/>
        <v>13</v>
      </c>
      <c r="E170" s="127" t="str">
        <f t="shared" si="10"/>
        <v>A1_4.</v>
      </c>
      <c r="F170" s="127" t="s">
        <v>465</v>
      </c>
      <c r="G170" t="str">
        <f t="shared" si="11"/>
        <v>A1.4 13</v>
      </c>
      <c r="H170" t="e">
        <f>VLOOKUP(G170,Лист3!$A$4:$AN$591,3,0)</f>
        <v>#N/A</v>
      </c>
      <c r="I170" t="e">
        <f>VLOOKUP(G170,Лист3!$A$4:$AN$591,16,0)</f>
        <v>#N/A</v>
      </c>
      <c r="J170" t="e">
        <f>VLOOKUP(G170,Лист3!$A$4:$AN$591,18,0)</f>
        <v>#N/A</v>
      </c>
      <c r="M170" t="s">
        <v>470</v>
      </c>
      <c r="N170" t="s">
        <v>1510</v>
      </c>
      <c r="O170">
        <v>1</v>
      </c>
      <c r="P170" t="str">
        <f t="shared" si="12"/>
        <v>%</v>
      </c>
    </row>
    <row r="171" spans="1:16" x14ac:dyDescent="0.35">
      <c r="A171" t="s">
        <v>3029</v>
      </c>
      <c r="D171" s="127" t="str">
        <f t="shared" si="9"/>
        <v>14</v>
      </c>
      <c r="E171" s="127" t="str">
        <f t="shared" si="10"/>
        <v>A1_4.</v>
      </c>
      <c r="F171" s="127" t="s">
        <v>465</v>
      </c>
      <c r="G171" t="str">
        <f t="shared" si="11"/>
        <v>A1.4 14</v>
      </c>
      <c r="H171" t="e">
        <f>VLOOKUP(G171,Лист3!$A$4:$AN$591,3,0)</f>
        <v>#N/A</v>
      </c>
      <c r="I171" t="e">
        <f>VLOOKUP(G171,Лист3!$A$4:$AN$591,16,0)</f>
        <v>#N/A</v>
      </c>
      <c r="J171" t="e">
        <f>VLOOKUP(G171,Лист3!$A$4:$AN$591,18,0)</f>
        <v>#N/A</v>
      </c>
      <c r="M171" t="s">
        <v>470</v>
      </c>
      <c r="N171" t="s">
        <v>1510</v>
      </c>
      <c r="O171">
        <v>2</v>
      </c>
      <c r="P171" t="str">
        <f t="shared" si="12"/>
        <v>mA</v>
      </c>
    </row>
    <row r="172" spans="1:16" x14ac:dyDescent="0.35">
      <c r="A172" t="s">
        <v>3197</v>
      </c>
      <c r="D172" s="127" t="str">
        <f t="shared" si="9"/>
        <v>14</v>
      </c>
      <c r="E172" s="127" t="str">
        <f t="shared" si="10"/>
        <v>A1_4.</v>
      </c>
      <c r="F172" s="127" t="s">
        <v>465</v>
      </c>
      <c r="G172" t="str">
        <f t="shared" si="11"/>
        <v>A1.4 14</v>
      </c>
      <c r="H172" t="e">
        <f>VLOOKUP(G172,Лист3!$A$4:$AN$591,3,0)</f>
        <v>#N/A</v>
      </c>
      <c r="I172" t="e">
        <f>VLOOKUP(G172,Лист3!$A$4:$AN$591,16,0)</f>
        <v>#N/A</v>
      </c>
      <c r="J172" t="e">
        <f>VLOOKUP(G172,Лист3!$A$4:$AN$591,18,0)</f>
        <v>#N/A</v>
      </c>
      <c r="M172" t="s">
        <v>470</v>
      </c>
      <c r="N172" t="s">
        <v>1510</v>
      </c>
      <c r="O172">
        <v>1</v>
      </c>
      <c r="P172" t="str">
        <f t="shared" si="12"/>
        <v>%</v>
      </c>
    </row>
    <row r="173" spans="1:16" x14ac:dyDescent="0.35">
      <c r="A173" t="s">
        <v>3030</v>
      </c>
      <c r="D173" s="127" t="str">
        <f t="shared" si="9"/>
        <v>15</v>
      </c>
      <c r="E173" s="127" t="str">
        <f t="shared" si="10"/>
        <v>A1_4.</v>
      </c>
      <c r="F173" s="127" t="s">
        <v>465</v>
      </c>
      <c r="G173" t="str">
        <f t="shared" si="11"/>
        <v>A1.4 15</v>
      </c>
      <c r="H173" t="e">
        <f>VLOOKUP(G173,Лист3!$A$4:$AN$591,3,0)</f>
        <v>#N/A</v>
      </c>
      <c r="I173" t="e">
        <f>VLOOKUP(G173,Лист3!$A$4:$AN$591,16,0)</f>
        <v>#N/A</v>
      </c>
      <c r="J173" t="e">
        <f>VLOOKUP(G173,Лист3!$A$4:$AN$591,18,0)</f>
        <v>#N/A</v>
      </c>
      <c r="M173" t="s">
        <v>470</v>
      </c>
      <c r="N173" t="s">
        <v>1510</v>
      </c>
      <c r="O173">
        <v>2</v>
      </c>
      <c r="P173" t="str">
        <f t="shared" si="12"/>
        <v>mA</v>
      </c>
    </row>
    <row r="174" spans="1:16" x14ac:dyDescent="0.35">
      <c r="A174" t="s">
        <v>3198</v>
      </c>
      <c r="D174" s="127" t="str">
        <f t="shared" si="9"/>
        <v>15</v>
      </c>
      <c r="E174" s="127" t="str">
        <f t="shared" si="10"/>
        <v>A1_4.</v>
      </c>
      <c r="F174" s="127" t="s">
        <v>465</v>
      </c>
      <c r="G174" t="str">
        <f t="shared" si="11"/>
        <v>A1.4 15</v>
      </c>
      <c r="H174" t="e">
        <f>VLOOKUP(G174,Лист3!$A$4:$AN$591,3,0)</f>
        <v>#N/A</v>
      </c>
      <c r="I174" t="e">
        <f>VLOOKUP(G174,Лист3!$A$4:$AN$591,16,0)</f>
        <v>#N/A</v>
      </c>
      <c r="J174" t="e">
        <f>VLOOKUP(G174,Лист3!$A$4:$AN$591,18,0)</f>
        <v>#N/A</v>
      </c>
      <c r="M174" t="s">
        <v>470</v>
      </c>
      <c r="N174" t="s">
        <v>1510</v>
      </c>
      <c r="O174">
        <v>1</v>
      </c>
      <c r="P174" t="str">
        <f t="shared" si="12"/>
        <v>%</v>
      </c>
    </row>
    <row r="175" spans="1:16" x14ac:dyDescent="0.35">
      <c r="A175" t="s">
        <v>3031</v>
      </c>
      <c r="D175" s="127" t="str">
        <f t="shared" si="9"/>
        <v>16</v>
      </c>
      <c r="E175" s="127" t="str">
        <f t="shared" si="10"/>
        <v>A1_4.</v>
      </c>
      <c r="F175" s="127" t="s">
        <v>465</v>
      </c>
      <c r="G175" t="str">
        <f t="shared" si="11"/>
        <v>A1.4 16</v>
      </c>
      <c r="H175" t="e">
        <f>VLOOKUP(G175,Лист3!$A$4:$AN$591,3,0)</f>
        <v>#N/A</v>
      </c>
      <c r="I175" t="e">
        <f>VLOOKUP(G175,Лист3!$A$4:$AN$591,16,0)</f>
        <v>#N/A</v>
      </c>
      <c r="J175" t="e">
        <f>VLOOKUP(G175,Лист3!$A$4:$AN$591,18,0)</f>
        <v>#N/A</v>
      </c>
      <c r="M175" t="s">
        <v>470</v>
      </c>
      <c r="N175" t="s">
        <v>1510</v>
      </c>
      <c r="O175">
        <v>2</v>
      </c>
      <c r="P175" t="str">
        <f t="shared" si="12"/>
        <v>mA</v>
      </c>
    </row>
    <row r="176" spans="1:16" x14ac:dyDescent="0.35">
      <c r="A176" t="s">
        <v>3199</v>
      </c>
      <c r="D176" s="127" t="str">
        <f t="shared" si="9"/>
        <v>16</v>
      </c>
      <c r="E176" s="127" t="str">
        <f t="shared" si="10"/>
        <v>A1_4.</v>
      </c>
      <c r="F176" s="127" t="s">
        <v>465</v>
      </c>
      <c r="G176" t="str">
        <f t="shared" si="11"/>
        <v>A1.4 16</v>
      </c>
      <c r="H176" t="e">
        <f>VLOOKUP(G176,Лист3!$A$4:$AN$591,3,0)</f>
        <v>#N/A</v>
      </c>
      <c r="I176" t="e">
        <f>VLOOKUP(G176,Лист3!$A$4:$AN$591,16,0)</f>
        <v>#N/A</v>
      </c>
      <c r="J176" t="e">
        <f>VLOOKUP(G176,Лист3!$A$4:$AN$591,18,0)</f>
        <v>#N/A</v>
      </c>
      <c r="M176" t="s">
        <v>470</v>
      </c>
      <c r="N176" t="s">
        <v>1510</v>
      </c>
      <c r="O176">
        <v>1</v>
      </c>
      <c r="P176" t="str">
        <f t="shared" si="12"/>
        <v>%</v>
      </c>
    </row>
    <row r="177" spans="1:16" x14ac:dyDescent="0.35">
      <c r="A177" t="s">
        <v>3032</v>
      </c>
      <c r="D177" s="127" t="str">
        <f t="shared" si="9"/>
        <v>01</v>
      </c>
      <c r="E177" s="127" t="str">
        <f t="shared" si="10"/>
        <v>A1_5.</v>
      </c>
      <c r="F177" s="127" t="s">
        <v>466</v>
      </c>
      <c r="G177" t="str">
        <f t="shared" si="11"/>
        <v>A1.5 01</v>
      </c>
      <c r="H177" t="str">
        <f>VLOOKUP(G177,Лист3!$A$4:$AN$591,3,0)</f>
        <v>ЦЭМ. ЭУ-2-1. Вентустановка ПК-1. Состояние</v>
      </c>
      <c r="I177" t="str">
        <f>VLOOKUP(G177,Лист3!$A$4:$AN$591,16,0)</f>
        <v>-</v>
      </c>
      <c r="J177" t="str">
        <f>VLOOKUP(G177,Лист3!$A$4:$AN$591,18,0)</f>
        <v>V dc</v>
      </c>
      <c r="M177" t="s">
        <v>470</v>
      </c>
      <c r="N177" t="s">
        <v>1510</v>
      </c>
      <c r="O177">
        <v>2</v>
      </c>
      <c r="P177" t="str">
        <f t="shared" si="12"/>
        <v>mA</v>
      </c>
    </row>
    <row r="178" spans="1:16" x14ac:dyDescent="0.35">
      <c r="A178" t="s">
        <v>3200</v>
      </c>
      <c r="D178" s="127" t="str">
        <f t="shared" si="9"/>
        <v>01</v>
      </c>
      <c r="E178" s="127" t="str">
        <f t="shared" si="10"/>
        <v>A1_5.</v>
      </c>
      <c r="F178" s="127" t="s">
        <v>466</v>
      </c>
      <c r="G178" t="str">
        <f t="shared" si="11"/>
        <v>A1.5 01</v>
      </c>
      <c r="H178" t="str">
        <f>VLOOKUP(G178,Лист3!$A$4:$AN$591,3,0)</f>
        <v>ЦЭМ. ЭУ-2-1. Вентустановка ПК-1. Состояние</v>
      </c>
      <c r="I178" t="str">
        <f>VLOOKUP(G178,Лист3!$A$4:$AN$591,16,0)</f>
        <v>-</v>
      </c>
      <c r="J178" t="str">
        <f>VLOOKUP(G178,Лист3!$A$4:$AN$591,18,0)</f>
        <v>V dc</v>
      </c>
      <c r="M178" t="s">
        <v>470</v>
      </c>
      <c r="N178" t="s">
        <v>1510</v>
      </c>
      <c r="O178">
        <v>1</v>
      </c>
      <c r="P178" t="str">
        <f t="shared" si="12"/>
        <v>%</v>
      </c>
    </row>
    <row r="179" spans="1:16" x14ac:dyDescent="0.35">
      <c r="A179" t="s">
        <v>3033</v>
      </c>
      <c r="D179" s="127" t="str">
        <f t="shared" si="9"/>
        <v>02</v>
      </c>
      <c r="E179" s="127" t="str">
        <f t="shared" si="10"/>
        <v>A1_5.</v>
      </c>
      <c r="F179" s="127" t="s">
        <v>466</v>
      </c>
      <c r="G179" t="str">
        <f t="shared" si="11"/>
        <v>A1.5 02</v>
      </c>
      <c r="H179" t="str">
        <f>VLOOKUP(G179,Лист3!$A$4:$AN$591,3,0)</f>
        <v>ЦЭМ. ЭУ-2-1. Вентустановка ПК-2. Состояние</v>
      </c>
      <c r="I179" t="str">
        <f>VLOOKUP(G179,Лист3!$A$4:$AN$591,16,0)</f>
        <v>-</v>
      </c>
      <c r="J179" t="str">
        <f>VLOOKUP(G179,Лист3!$A$4:$AN$591,18,0)</f>
        <v>V dc</v>
      </c>
      <c r="M179" t="s">
        <v>470</v>
      </c>
      <c r="N179" t="s">
        <v>1510</v>
      </c>
      <c r="O179">
        <v>2</v>
      </c>
      <c r="P179" t="str">
        <f t="shared" si="12"/>
        <v>mA</v>
      </c>
    </row>
    <row r="180" spans="1:16" x14ac:dyDescent="0.35">
      <c r="A180" t="s">
        <v>3201</v>
      </c>
      <c r="D180" s="127" t="str">
        <f t="shared" si="9"/>
        <v>02</v>
      </c>
      <c r="E180" s="127" t="str">
        <f t="shared" si="10"/>
        <v>A1_5.</v>
      </c>
      <c r="F180" s="127" t="s">
        <v>466</v>
      </c>
      <c r="G180" t="str">
        <f t="shared" si="11"/>
        <v>A1.5 02</v>
      </c>
      <c r="H180" t="str">
        <f>VLOOKUP(G180,Лист3!$A$4:$AN$591,3,0)</f>
        <v>ЦЭМ. ЭУ-2-1. Вентустановка ПК-2. Состояние</v>
      </c>
      <c r="I180" t="str">
        <f>VLOOKUP(G180,Лист3!$A$4:$AN$591,16,0)</f>
        <v>-</v>
      </c>
      <c r="J180" t="str">
        <f>VLOOKUP(G180,Лист3!$A$4:$AN$591,18,0)</f>
        <v>V dc</v>
      </c>
      <c r="M180" t="s">
        <v>470</v>
      </c>
      <c r="N180" t="s">
        <v>1510</v>
      </c>
      <c r="O180">
        <v>1</v>
      </c>
      <c r="P180" t="str">
        <f t="shared" si="12"/>
        <v>%</v>
      </c>
    </row>
    <row r="181" spans="1:16" x14ac:dyDescent="0.35">
      <c r="A181" t="s">
        <v>3034</v>
      </c>
      <c r="D181" s="127" t="str">
        <f t="shared" si="9"/>
        <v>03</v>
      </c>
      <c r="E181" s="127" t="str">
        <f t="shared" si="10"/>
        <v>A1_5.</v>
      </c>
      <c r="F181" s="127" t="s">
        <v>466</v>
      </c>
      <c r="G181" t="str">
        <f t="shared" si="11"/>
        <v>A1.5 03</v>
      </c>
      <c r="H181" t="str">
        <f>VLOOKUP(G181,Лист3!$A$4:$AN$591,3,0)</f>
        <v>ЦЭМ. ЭУ-2-1. Вентустановка ПК-3. Состояние</v>
      </c>
      <c r="I181" t="str">
        <f>VLOOKUP(G181,Лист3!$A$4:$AN$591,16,0)</f>
        <v>-</v>
      </c>
      <c r="J181" t="str">
        <f>VLOOKUP(G181,Лист3!$A$4:$AN$591,18,0)</f>
        <v>V dc</v>
      </c>
      <c r="M181" t="s">
        <v>470</v>
      </c>
      <c r="N181" t="s">
        <v>1510</v>
      </c>
      <c r="O181">
        <v>2</v>
      </c>
      <c r="P181" t="str">
        <f t="shared" si="12"/>
        <v>mA</v>
      </c>
    </row>
    <row r="182" spans="1:16" x14ac:dyDescent="0.35">
      <c r="A182" t="s">
        <v>3202</v>
      </c>
      <c r="D182" s="127" t="str">
        <f t="shared" si="9"/>
        <v>03</v>
      </c>
      <c r="E182" s="127" t="str">
        <f t="shared" si="10"/>
        <v>A1_5.</v>
      </c>
      <c r="F182" s="127" t="s">
        <v>466</v>
      </c>
      <c r="G182" t="str">
        <f t="shared" si="11"/>
        <v>A1.5 03</v>
      </c>
      <c r="H182" t="str">
        <f>VLOOKUP(G182,Лист3!$A$4:$AN$591,3,0)</f>
        <v>ЦЭМ. ЭУ-2-1. Вентустановка ПК-3. Состояние</v>
      </c>
      <c r="I182" t="str">
        <f>VLOOKUP(G182,Лист3!$A$4:$AN$591,16,0)</f>
        <v>-</v>
      </c>
      <c r="J182" t="str">
        <f>VLOOKUP(G182,Лист3!$A$4:$AN$591,18,0)</f>
        <v>V dc</v>
      </c>
      <c r="M182" t="s">
        <v>470</v>
      </c>
      <c r="N182" t="s">
        <v>1510</v>
      </c>
      <c r="O182">
        <v>1</v>
      </c>
      <c r="P182" t="str">
        <f t="shared" si="12"/>
        <v>%</v>
      </c>
    </row>
    <row r="183" spans="1:16" x14ac:dyDescent="0.35">
      <c r="A183" t="s">
        <v>3035</v>
      </c>
      <c r="D183" s="127" t="str">
        <f t="shared" si="9"/>
        <v>04</v>
      </c>
      <c r="E183" s="127" t="str">
        <f t="shared" si="10"/>
        <v>A1_5.</v>
      </c>
      <c r="F183" s="127" t="s">
        <v>466</v>
      </c>
      <c r="G183" t="str">
        <f t="shared" si="11"/>
        <v>A1.5 04</v>
      </c>
      <c r="H183" t="str">
        <f>VLOOKUP(G183,Лист3!$A$4:$AN$591,3,0)</f>
        <v>ЦЭМ. ЭУ-2-1. Вентустановка ПК-29. Состояние</v>
      </c>
      <c r="I183" t="str">
        <f>VLOOKUP(G183,Лист3!$A$4:$AN$591,16,0)</f>
        <v>-</v>
      </c>
      <c r="J183" t="str">
        <f>VLOOKUP(G183,Лист3!$A$4:$AN$591,18,0)</f>
        <v>V dc</v>
      </c>
      <c r="M183" t="s">
        <v>469</v>
      </c>
      <c r="N183" t="s">
        <v>438</v>
      </c>
      <c r="O183">
        <v>2</v>
      </c>
      <c r="P183" t="str">
        <f t="shared" si="12"/>
        <v>-</v>
      </c>
    </row>
    <row r="184" spans="1:16" x14ac:dyDescent="0.35">
      <c r="A184" t="s">
        <v>3203</v>
      </c>
      <c r="D184" s="127" t="str">
        <f t="shared" si="9"/>
        <v>04</v>
      </c>
      <c r="E184" s="127" t="str">
        <f t="shared" si="10"/>
        <v>A1_5.</v>
      </c>
      <c r="F184" s="127" t="s">
        <v>466</v>
      </c>
      <c r="G184" t="str">
        <f t="shared" si="11"/>
        <v>A1.5 04</v>
      </c>
      <c r="H184" t="str">
        <f>VLOOKUP(G184,Лист3!$A$4:$AN$591,3,0)</f>
        <v>ЦЭМ. ЭУ-2-1. Вентустановка ПК-29. Состояние</v>
      </c>
      <c r="I184" t="str">
        <f>VLOOKUP(G184,Лист3!$A$4:$AN$591,16,0)</f>
        <v>-</v>
      </c>
      <c r="J184" t="str">
        <f>VLOOKUP(G184,Лист3!$A$4:$AN$591,18,0)</f>
        <v>V dc</v>
      </c>
      <c r="M184" t="s">
        <v>469</v>
      </c>
      <c r="N184" t="s">
        <v>438</v>
      </c>
      <c r="O184">
        <v>1</v>
      </c>
      <c r="P184" t="str">
        <f t="shared" si="12"/>
        <v>В</v>
      </c>
    </row>
    <row r="185" spans="1:16" x14ac:dyDescent="0.35">
      <c r="A185" t="s">
        <v>3036</v>
      </c>
      <c r="D185" s="127" t="str">
        <f t="shared" si="9"/>
        <v>05</v>
      </c>
      <c r="E185" s="127" t="str">
        <f t="shared" si="10"/>
        <v>A1_5.</v>
      </c>
      <c r="F185" s="127" t="s">
        <v>466</v>
      </c>
      <c r="G185" t="str">
        <f t="shared" si="11"/>
        <v>A1.5 05</v>
      </c>
      <c r="H185" t="str">
        <f>VLOOKUP(G185,Лист3!$A$4:$AN$591,3,0)</f>
        <v>ЦЭМ. ЭУ-2-1. Вентустановка ПК-24. Состояние</v>
      </c>
      <c r="I185" t="str">
        <f>VLOOKUP(G185,Лист3!$A$4:$AN$591,16,0)</f>
        <v>-</v>
      </c>
      <c r="J185" t="str">
        <f>VLOOKUP(G185,Лист3!$A$4:$AN$591,18,0)</f>
        <v>V dc</v>
      </c>
      <c r="M185" t="s">
        <v>470</v>
      </c>
      <c r="N185" t="s">
        <v>1510</v>
      </c>
      <c r="O185">
        <v>2</v>
      </c>
      <c r="P185" t="str">
        <f t="shared" si="12"/>
        <v>mA</v>
      </c>
    </row>
    <row r="186" spans="1:16" x14ac:dyDescent="0.35">
      <c r="A186" t="s">
        <v>3204</v>
      </c>
      <c r="D186" s="127" t="str">
        <f t="shared" si="9"/>
        <v>05</v>
      </c>
      <c r="E186" s="127" t="str">
        <f t="shared" si="10"/>
        <v>A1_5.</v>
      </c>
      <c r="F186" s="127" t="s">
        <v>466</v>
      </c>
      <c r="G186" t="str">
        <f t="shared" si="11"/>
        <v>A1.5 05</v>
      </c>
      <c r="H186" t="str">
        <f>VLOOKUP(G186,Лист3!$A$4:$AN$591,3,0)</f>
        <v>ЦЭМ. ЭУ-2-1. Вентустановка ПК-24. Состояние</v>
      </c>
      <c r="I186" t="str">
        <f>VLOOKUP(G186,Лист3!$A$4:$AN$591,16,0)</f>
        <v>-</v>
      </c>
      <c r="J186" t="str">
        <f>VLOOKUP(G186,Лист3!$A$4:$AN$591,18,0)</f>
        <v>V dc</v>
      </c>
      <c r="M186" t="s">
        <v>470</v>
      </c>
      <c r="N186" t="s">
        <v>1510</v>
      </c>
      <c r="O186">
        <v>1</v>
      </c>
      <c r="P186" t="str">
        <f t="shared" si="12"/>
        <v>%</v>
      </c>
    </row>
    <row r="187" spans="1:16" x14ac:dyDescent="0.35">
      <c r="A187" t="s">
        <v>3037</v>
      </c>
      <c r="D187" s="127" t="str">
        <f t="shared" si="9"/>
        <v>06</v>
      </c>
      <c r="E187" s="127" t="str">
        <f t="shared" si="10"/>
        <v>A1_5.</v>
      </c>
      <c r="F187" s="127" t="s">
        <v>466</v>
      </c>
      <c r="G187" t="str">
        <f t="shared" si="11"/>
        <v>A1.5 06</v>
      </c>
      <c r="H187" t="str">
        <f>VLOOKUP(G187,Лист3!$A$4:$AN$591,3,0)</f>
        <v>ЦЭМ. ЭУ-2-1. Вентустановка ПК-25. Состояние</v>
      </c>
      <c r="I187" t="str">
        <f>VLOOKUP(G187,Лист3!$A$4:$AN$591,16,0)</f>
        <v>-</v>
      </c>
      <c r="J187" t="str">
        <f>VLOOKUP(G187,Лист3!$A$4:$AN$591,18,0)</f>
        <v>V dc</v>
      </c>
      <c r="M187" t="s">
        <v>470</v>
      </c>
      <c r="N187" t="s">
        <v>1510</v>
      </c>
      <c r="O187">
        <v>2</v>
      </c>
      <c r="P187" t="str">
        <f t="shared" si="12"/>
        <v>mA</v>
      </c>
    </row>
    <row r="188" spans="1:16" x14ac:dyDescent="0.35">
      <c r="A188" t="s">
        <v>3205</v>
      </c>
      <c r="D188" s="127" t="str">
        <f t="shared" si="9"/>
        <v>06</v>
      </c>
      <c r="E188" s="127" t="str">
        <f t="shared" si="10"/>
        <v>A1_5.</v>
      </c>
      <c r="F188" s="127" t="s">
        <v>466</v>
      </c>
      <c r="G188" t="str">
        <f t="shared" si="11"/>
        <v>A1.5 06</v>
      </c>
      <c r="H188" t="str">
        <f>VLOOKUP(G188,Лист3!$A$4:$AN$591,3,0)</f>
        <v>ЦЭМ. ЭУ-2-1. Вентустановка ПК-25. Состояние</v>
      </c>
      <c r="I188" t="str">
        <f>VLOOKUP(G188,Лист3!$A$4:$AN$591,16,0)</f>
        <v>-</v>
      </c>
      <c r="J188" t="str">
        <f>VLOOKUP(G188,Лист3!$A$4:$AN$591,18,0)</f>
        <v>V dc</v>
      </c>
      <c r="M188" t="s">
        <v>470</v>
      </c>
      <c r="N188" t="s">
        <v>1510</v>
      </c>
      <c r="O188">
        <v>1</v>
      </c>
      <c r="P188" t="str">
        <f t="shared" si="12"/>
        <v>%</v>
      </c>
    </row>
    <row r="189" spans="1:16" x14ac:dyDescent="0.35">
      <c r="A189" t="s">
        <v>3038</v>
      </c>
      <c r="D189" s="127" t="str">
        <f t="shared" si="9"/>
        <v>07</v>
      </c>
      <c r="E189" s="127" t="str">
        <f t="shared" si="10"/>
        <v>A1_5.</v>
      </c>
      <c r="F189" s="127" t="s">
        <v>466</v>
      </c>
      <c r="G189" t="str">
        <f t="shared" si="11"/>
        <v>A1.5 07</v>
      </c>
      <c r="H189" t="str">
        <f>VLOOKUP(G189,Лист3!$A$4:$AN$591,3,0)</f>
        <v>ЦЭМ. ЭУ-2-1. Вентустановка ПК-26. Состояние</v>
      </c>
      <c r="I189" t="str">
        <f>VLOOKUP(G189,Лист3!$A$4:$AN$591,16,0)</f>
        <v>-</v>
      </c>
      <c r="J189" t="str">
        <f>VLOOKUP(G189,Лист3!$A$4:$AN$591,18,0)</f>
        <v>V dc</v>
      </c>
      <c r="M189" t="s">
        <v>470</v>
      </c>
      <c r="N189" t="s">
        <v>1510</v>
      </c>
      <c r="O189">
        <v>2</v>
      </c>
      <c r="P189" t="str">
        <f t="shared" si="12"/>
        <v>mA</v>
      </c>
    </row>
    <row r="190" spans="1:16" x14ac:dyDescent="0.35">
      <c r="A190" t="s">
        <v>3206</v>
      </c>
      <c r="D190" s="127" t="str">
        <f t="shared" si="9"/>
        <v>07</v>
      </c>
      <c r="E190" s="127" t="str">
        <f t="shared" si="10"/>
        <v>A1_5.</v>
      </c>
      <c r="F190" s="127" t="s">
        <v>466</v>
      </c>
      <c r="G190" t="str">
        <f t="shared" si="11"/>
        <v>A1.5 07</v>
      </c>
      <c r="H190" t="str">
        <f>VLOOKUP(G190,Лист3!$A$4:$AN$591,3,0)</f>
        <v>ЦЭМ. ЭУ-2-1. Вентустановка ПК-26. Состояние</v>
      </c>
      <c r="I190" t="str">
        <f>VLOOKUP(G190,Лист3!$A$4:$AN$591,16,0)</f>
        <v>-</v>
      </c>
      <c r="J190" t="str">
        <f>VLOOKUP(G190,Лист3!$A$4:$AN$591,18,0)</f>
        <v>V dc</v>
      </c>
      <c r="M190" t="s">
        <v>470</v>
      </c>
      <c r="N190" t="s">
        <v>1510</v>
      </c>
      <c r="O190">
        <v>1</v>
      </c>
      <c r="P190" t="str">
        <f t="shared" si="12"/>
        <v>%</v>
      </c>
    </row>
    <row r="191" spans="1:16" x14ac:dyDescent="0.35">
      <c r="A191" t="s">
        <v>3039</v>
      </c>
      <c r="D191" s="127" t="str">
        <f t="shared" si="9"/>
        <v>08</v>
      </c>
      <c r="E191" s="127" t="str">
        <f t="shared" si="10"/>
        <v>A1_5.</v>
      </c>
      <c r="F191" s="127" t="s">
        <v>466</v>
      </c>
      <c r="G191" t="str">
        <f t="shared" si="11"/>
        <v>A1.5 08</v>
      </c>
      <c r="H191" t="str">
        <f>VLOOKUP(G191,Лист3!$A$4:$AN$591,3,0)</f>
        <v>ЦЭМ. ЭУ-2-2. Вентустановка ПК-4. Состояние</v>
      </c>
      <c r="I191" t="str">
        <f>VLOOKUP(G191,Лист3!$A$4:$AN$591,16,0)</f>
        <v>-</v>
      </c>
      <c r="J191" t="str">
        <f>VLOOKUP(G191,Лист3!$A$4:$AN$591,18,0)</f>
        <v>V dc</v>
      </c>
      <c r="M191" t="s">
        <v>470</v>
      </c>
      <c r="N191" t="s">
        <v>1510</v>
      </c>
      <c r="O191">
        <v>2</v>
      </c>
      <c r="P191" t="str">
        <f t="shared" si="12"/>
        <v>mA</v>
      </c>
    </row>
    <row r="192" spans="1:16" x14ac:dyDescent="0.35">
      <c r="A192" t="s">
        <v>3207</v>
      </c>
      <c r="D192" s="127" t="str">
        <f t="shared" si="9"/>
        <v>08</v>
      </c>
      <c r="E192" s="127" t="str">
        <f t="shared" si="10"/>
        <v>A1_5.</v>
      </c>
      <c r="F192" s="127" t="s">
        <v>466</v>
      </c>
      <c r="G192" t="str">
        <f t="shared" si="11"/>
        <v>A1.5 08</v>
      </c>
      <c r="H192" t="str">
        <f>VLOOKUP(G192,Лист3!$A$4:$AN$591,3,0)</f>
        <v>ЦЭМ. ЭУ-2-2. Вентустановка ПК-4. Состояние</v>
      </c>
      <c r="I192" t="str">
        <f>VLOOKUP(G192,Лист3!$A$4:$AN$591,16,0)</f>
        <v>-</v>
      </c>
      <c r="J192" t="str">
        <f>VLOOKUP(G192,Лист3!$A$4:$AN$591,18,0)</f>
        <v>V dc</v>
      </c>
      <c r="M192" t="s">
        <v>470</v>
      </c>
      <c r="N192" t="s">
        <v>1510</v>
      </c>
      <c r="O192">
        <v>1</v>
      </c>
      <c r="P192" t="str">
        <f t="shared" si="12"/>
        <v>%</v>
      </c>
    </row>
    <row r="193" spans="1:16" x14ac:dyDescent="0.35">
      <c r="A193" t="s">
        <v>3040</v>
      </c>
      <c r="D193" s="127" t="str">
        <f t="shared" si="9"/>
        <v>09</v>
      </c>
      <c r="E193" s="127" t="str">
        <f t="shared" si="10"/>
        <v>A1_5.</v>
      </c>
      <c r="F193" s="127" t="s">
        <v>466</v>
      </c>
      <c r="G193" t="str">
        <f t="shared" si="11"/>
        <v>A1.5 09</v>
      </c>
      <c r="H193" t="str">
        <f>VLOOKUP(G193,Лист3!$A$4:$AN$591,3,0)</f>
        <v>ЦЭМ. ЭУ-2-2. Вентустановка ПК-5. Состояние</v>
      </c>
      <c r="I193" t="str">
        <f>VLOOKUP(G193,Лист3!$A$4:$AN$591,16,0)</f>
        <v>-</v>
      </c>
      <c r="J193" t="str">
        <f>VLOOKUP(G193,Лист3!$A$4:$AN$591,18,0)</f>
        <v>V dc</v>
      </c>
      <c r="M193" t="s">
        <v>470</v>
      </c>
      <c r="N193" t="s">
        <v>1510</v>
      </c>
      <c r="O193">
        <v>2</v>
      </c>
      <c r="P193" t="str">
        <f t="shared" si="12"/>
        <v>mA</v>
      </c>
    </row>
    <row r="194" spans="1:16" x14ac:dyDescent="0.35">
      <c r="A194" t="s">
        <v>3208</v>
      </c>
      <c r="D194" s="127" t="str">
        <f t="shared" ref="D194:D232" si="13">MID(A194,SEARCH("_V",A194)-2,2)</f>
        <v>09</v>
      </c>
      <c r="E194" s="127" t="str">
        <f t="shared" ref="E194:E232" si="14">MID(A194,SEARCH("A1_",A194),5)</f>
        <v>A1_5.</v>
      </c>
      <c r="F194" s="127" t="s">
        <v>466</v>
      </c>
      <c r="G194" t="str">
        <f t="shared" ref="G194:G232" si="15">_xlfn.CONCAT(F194," ",D194)</f>
        <v>A1.5 09</v>
      </c>
      <c r="H194" t="str">
        <f>VLOOKUP(G194,Лист3!$A$4:$AN$591,3,0)</f>
        <v>ЦЭМ. ЭУ-2-2. Вентустановка ПК-5. Состояние</v>
      </c>
      <c r="I194" t="str">
        <f>VLOOKUP(G194,Лист3!$A$4:$AN$591,16,0)</f>
        <v>-</v>
      </c>
      <c r="J194" t="str">
        <f>VLOOKUP(G194,Лист3!$A$4:$AN$591,18,0)</f>
        <v>V dc</v>
      </c>
      <c r="M194" t="s">
        <v>470</v>
      </c>
      <c r="N194" t="s">
        <v>1510</v>
      </c>
      <c r="O194">
        <v>1</v>
      </c>
      <c r="P194" t="str">
        <f t="shared" ref="P194:P257" si="16">IF(O194=1,M194,N194)</f>
        <v>%</v>
      </c>
    </row>
    <row r="195" spans="1:16" x14ac:dyDescent="0.35">
      <c r="A195" t="s">
        <v>3041</v>
      </c>
      <c r="D195" s="127" t="str">
        <f t="shared" si="13"/>
        <v>10</v>
      </c>
      <c r="E195" s="127" t="str">
        <f t="shared" si="14"/>
        <v>A1_5.</v>
      </c>
      <c r="F195" s="127" t="s">
        <v>466</v>
      </c>
      <c r="G195" t="str">
        <f t="shared" si="15"/>
        <v>A1.5 10</v>
      </c>
      <c r="H195" t="str">
        <f>VLOOKUP(G195,Лист3!$A$4:$AN$591,3,0)</f>
        <v>ЦЭМ. ЭУ-2-2. Вентустановка ПК-6. Состояние</v>
      </c>
      <c r="I195" t="str">
        <f>VLOOKUP(G195,Лист3!$A$4:$AN$591,16,0)</f>
        <v>-</v>
      </c>
      <c r="J195" t="str">
        <f>VLOOKUP(G195,Лист3!$A$4:$AN$591,18,0)</f>
        <v>V dc</v>
      </c>
      <c r="M195" t="s">
        <v>470</v>
      </c>
      <c r="N195" t="s">
        <v>1510</v>
      </c>
      <c r="O195">
        <v>2</v>
      </c>
      <c r="P195" t="str">
        <f t="shared" si="16"/>
        <v>mA</v>
      </c>
    </row>
    <row r="196" spans="1:16" x14ac:dyDescent="0.35">
      <c r="A196" t="s">
        <v>3209</v>
      </c>
      <c r="D196" s="127" t="str">
        <f t="shared" si="13"/>
        <v>10</v>
      </c>
      <c r="E196" s="127" t="str">
        <f t="shared" si="14"/>
        <v>A1_5.</v>
      </c>
      <c r="F196" s="127" t="s">
        <v>466</v>
      </c>
      <c r="G196" t="str">
        <f t="shared" si="15"/>
        <v>A1.5 10</v>
      </c>
      <c r="H196" t="str">
        <f>VLOOKUP(G196,Лист3!$A$4:$AN$591,3,0)</f>
        <v>ЦЭМ. ЭУ-2-2. Вентустановка ПК-6. Состояние</v>
      </c>
      <c r="I196" t="str">
        <f>VLOOKUP(G196,Лист3!$A$4:$AN$591,16,0)</f>
        <v>-</v>
      </c>
      <c r="J196" t="str">
        <f>VLOOKUP(G196,Лист3!$A$4:$AN$591,18,0)</f>
        <v>V dc</v>
      </c>
      <c r="M196" t="s">
        <v>470</v>
      </c>
      <c r="N196" t="s">
        <v>1510</v>
      </c>
      <c r="O196">
        <v>1</v>
      </c>
      <c r="P196" t="str">
        <f t="shared" si="16"/>
        <v>%</v>
      </c>
    </row>
    <row r="197" spans="1:16" x14ac:dyDescent="0.35">
      <c r="A197" t="s">
        <v>3042</v>
      </c>
      <c r="D197" s="127" t="str">
        <f t="shared" si="13"/>
        <v>11</v>
      </c>
      <c r="E197" s="127" t="str">
        <f t="shared" si="14"/>
        <v>A1_5.</v>
      </c>
      <c r="F197" s="127" t="s">
        <v>466</v>
      </c>
      <c r="G197" t="str">
        <f t="shared" si="15"/>
        <v>A1.5 11</v>
      </c>
      <c r="H197" t="str">
        <f>VLOOKUP(G197,Лист3!$A$4:$AN$591,3,0)</f>
        <v>ЦЭМ. ЭУ-2-2. Вентустановка ПК-7. Состояние</v>
      </c>
      <c r="I197" t="str">
        <f>VLOOKUP(G197,Лист3!$A$4:$AN$591,16,0)</f>
        <v>-</v>
      </c>
      <c r="J197" t="str">
        <f>VLOOKUP(G197,Лист3!$A$4:$AN$591,18,0)</f>
        <v>V dc</v>
      </c>
      <c r="M197" t="s">
        <v>470</v>
      </c>
      <c r="N197" t="s">
        <v>1510</v>
      </c>
      <c r="O197">
        <v>2</v>
      </c>
      <c r="P197" t="str">
        <f t="shared" si="16"/>
        <v>mA</v>
      </c>
    </row>
    <row r="198" spans="1:16" x14ac:dyDescent="0.35">
      <c r="A198" t="s">
        <v>3210</v>
      </c>
      <c r="D198" s="127" t="str">
        <f t="shared" si="13"/>
        <v>11</v>
      </c>
      <c r="E198" s="127" t="str">
        <f t="shared" si="14"/>
        <v>A1_5.</v>
      </c>
      <c r="F198" s="127" t="s">
        <v>466</v>
      </c>
      <c r="G198" t="str">
        <f t="shared" si="15"/>
        <v>A1.5 11</v>
      </c>
      <c r="H198" t="str">
        <f>VLOOKUP(G198,Лист3!$A$4:$AN$591,3,0)</f>
        <v>ЦЭМ. ЭУ-2-2. Вентустановка ПК-7. Состояние</v>
      </c>
      <c r="I198" t="str">
        <f>VLOOKUP(G198,Лист3!$A$4:$AN$591,16,0)</f>
        <v>-</v>
      </c>
      <c r="J198" t="str">
        <f>VLOOKUP(G198,Лист3!$A$4:$AN$591,18,0)</f>
        <v>V dc</v>
      </c>
      <c r="M198" t="s">
        <v>470</v>
      </c>
      <c r="N198" t="s">
        <v>1510</v>
      </c>
      <c r="O198">
        <v>1</v>
      </c>
      <c r="P198" t="str">
        <f t="shared" si="16"/>
        <v>%</v>
      </c>
    </row>
    <row r="199" spans="1:16" x14ac:dyDescent="0.35">
      <c r="A199" t="s">
        <v>3043</v>
      </c>
      <c r="D199" s="127" t="str">
        <f t="shared" si="13"/>
        <v>12</v>
      </c>
      <c r="E199" s="127" t="str">
        <f t="shared" si="14"/>
        <v>A1_5.</v>
      </c>
      <c r="F199" s="127" t="s">
        <v>466</v>
      </c>
      <c r="G199" t="str">
        <f t="shared" si="15"/>
        <v>A1.5 12</v>
      </c>
      <c r="H199" t="str">
        <f>VLOOKUP(G199,Лист3!$A$4:$AN$591,3,0)</f>
        <v>ЦЭМ. ЭУ-2-2. Вентустановка ПК-8. Состояние</v>
      </c>
      <c r="I199" t="str">
        <f>VLOOKUP(G199,Лист3!$A$4:$AN$591,16,0)</f>
        <v>-</v>
      </c>
      <c r="J199" t="str">
        <f>VLOOKUP(G199,Лист3!$A$4:$AN$591,18,0)</f>
        <v>V dc</v>
      </c>
      <c r="M199" t="s">
        <v>470</v>
      </c>
      <c r="N199" t="s">
        <v>1510</v>
      </c>
      <c r="O199">
        <v>2</v>
      </c>
      <c r="P199" t="str">
        <f t="shared" si="16"/>
        <v>mA</v>
      </c>
    </row>
    <row r="200" spans="1:16" x14ac:dyDescent="0.35">
      <c r="A200" t="s">
        <v>3211</v>
      </c>
      <c r="D200" s="127" t="str">
        <f t="shared" si="13"/>
        <v>12</v>
      </c>
      <c r="E200" s="127" t="str">
        <f t="shared" si="14"/>
        <v>A1_5.</v>
      </c>
      <c r="F200" s="127" t="s">
        <v>466</v>
      </c>
      <c r="G200" t="str">
        <f t="shared" si="15"/>
        <v>A1.5 12</v>
      </c>
      <c r="H200" t="str">
        <f>VLOOKUP(G200,Лист3!$A$4:$AN$591,3,0)</f>
        <v>ЦЭМ. ЭУ-2-2. Вентустановка ПК-8. Состояние</v>
      </c>
      <c r="I200" t="str">
        <f>VLOOKUP(G200,Лист3!$A$4:$AN$591,16,0)</f>
        <v>-</v>
      </c>
      <c r="J200" t="str">
        <f>VLOOKUP(G200,Лист3!$A$4:$AN$591,18,0)</f>
        <v>V dc</v>
      </c>
      <c r="M200" t="s">
        <v>470</v>
      </c>
      <c r="N200" t="s">
        <v>1510</v>
      </c>
      <c r="O200">
        <v>1</v>
      </c>
      <c r="P200" t="str">
        <f t="shared" si="16"/>
        <v>%</v>
      </c>
    </row>
    <row r="201" spans="1:16" x14ac:dyDescent="0.35">
      <c r="A201" t="s">
        <v>3044</v>
      </c>
      <c r="D201" s="127" t="str">
        <f t="shared" si="13"/>
        <v>13</v>
      </c>
      <c r="E201" s="127" t="str">
        <f t="shared" si="14"/>
        <v>A1_5.</v>
      </c>
      <c r="F201" s="127" t="s">
        <v>466</v>
      </c>
      <c r="G201" t="str">
        <f t="shared" si="15"/>
        <v>A1.5 13</v>
      </c>
      <c r="H201" t="str">
        <f>VLOOKUP(G201,Лист3!$A$4:$AN$591,3,0)</f>
        <v>ЦЭМ. ЭУ-2-2. Вентустановка ПК-20. Состояние</v>
      </c>
      <c r="I201" t="str">
        <f>VLOOKUP(G201,Лист3!$A$4:$AN$591,16,0)</f>
        <v>-</v>
      </c>
      <c r="J201" t="str">
        <f>VLOOKUP(G201,Лист3!$A$4:$AN$591,18,0)</f>
        <v>V dc</v>
      </c>
      <c r="M201" t="s">
        <v>470</v>
      </c>
      <c r="N201" t="s">
        <v>1510</v>
      </c>
      <c r="O201">
        <v>2</v>
      </c>
      <c r="P201" t="str">
        <f t="shared" si="16"/>
        <v>mA</v>
      </c>
    </row>
    <row r="202" spans="1:16" x14ac:dyDescent="0.35">
      <c r="A202" t="s">
        <v>3212</v>
      </c>
      <c r="D202" s="127" t="str">
        <f t="shared" si="13"/>
        <v>13</v>
      </c>
      <c r="E202" s="127" t="str">
        <f t="shared" si="14"/>
        <v>A1_5.</v>
      </c>
      <c r="F202" s="127" t="s">
        <v>466</v>
      </c>
      <c r="G202" t="str">
        <f t="shared" si="15"/>
        <v>A1.5 13</v>
      </c>
      <c r="H202" t="str">
        <f>VLOOKUP(G202,Лист3!$A$4:$AN$591,3,0)</f>
        <v>ЦЭМ. ЭУ-2-2. Вентустановка ПК-20. Состояние</v>
      </c>
      <c r="I202" t="str">
        <f>VLOOKUP(G202,Лист3!$A$4:$AN$591,16,0)</f>
        <v>-</v>
      </c>
      <c r="J202" t="str">
        <f>VLOOKUP(G202,Лист3!$A$4:$AN$591,18,0)</f>
        <v>V dc</v>
      </c>
      <c r="M202" t="s">
        <v>470</v>
      </c>
      <c r="N202" t="s">
        <v>1510</v>
      </c>
      <c r="O202">
        <v>1</v>
      </c>
      <c r="P202" t="str">
        <f t="shared" si="16"/>
        <v>%</v>
      </c>
    </row>
    <row r="203" spans="1:16" x14ac:dyDescent="0.35">
      <c r="A203" t="s">
        <v>3045</v>
      </c>
      <c r="D203" s="127" t="str">
        <f t="shared" si="13"/>
        <v>14</v>
      </c>
      <c r="E203" s="127" t="str">
        <f t="shared" si="14"/>
        <v>A1_5.</v>
      </c>
      <c r="F203" s="127" t="s">
        <v>466</v>
      </c>
      <c r="G203" t="str">
        <f t="shared" si="15"/>
        <v>A1.5 14</v>
      </c>
      <c r="H203" t="str">
        <f>VLOOKUP(G203,Лист3!$A$4:$AN$591,3,0)</f>
        <v>ЦЭМ. ЭУ-2-2. Вентустановка ПК-21. Состояние</v>
      </c>
      <c r="I203" t="str">
        <f>VLOOKUP(G203,Лист3!$A$4:$AN$591,16,0)</f>
        <v>-</v>
      </c>
      <c r="J203" t="str">
        <f>VLOOKUP(G203,Лист3!$A$4:$AN$591,18,0)</f>
        <v>V dc</v>
      </c>
      <c r="M203" t="s">
        <v>470</v>
      </c>
      <c r="N203" t="s">
        <v>1510</v>
      </c>
      <c r="O203">
        <v>2</v>
      </c>
      <c r="P203" t="str">
        <f t="shared" si="16"/>
        <v>mA</v>
      </c>
    </row>
    <row r="204" spans="1:16" x14ac:dyDescent="0.35">
      <c r="A204" t="s">
        <v>3213</v>
      </c>
      <c r="D204" s="127" t="str">
        <f t="shared" si="13"/>
        <v>14</v>
      </c>
      <c r="E204" s="127" t="str">
        <f t="shared" si="14"/>
        <v>A1_5.</v>
      </c>
      <c r="F204" s="127" t="s">
        <v>466</v>
      </c>
      <c r="G204" t="str">
        <f t="shared" si="15"/>
        <v>A1.5 14</v>
      </c>
      <c r="H204" t="str">
        <f>VLOOKUP(G204,Лист3!$A$4:$AN$591,3,0)</f>
        <v>ЦЭМ. ЭУ-2-2. Вентустановка ПК-21. Состояние</v>
      </c>
      <c r="I204" t="str">
        <f>VLOOKUP(G204,Лист3!$A$4:$AN$591,16,0)</f>
        <v>-</v>
      </c>
      <c r="J204" t="str">
        <f>VLOOKUP(G204,Лист3!$A$4:$AN$591,18,0)</f>
        <v>V dc</v>
      </c>
      <c r="M204" t="s">
        <v>470</v>
      </c>
      <c r="N204" t="s">
        <v>1510</v>
      </c>
      <c r="O204">
        <v>1</v>
      </c>
      <c r="P204" t="str">
        <f t="shared" si="16"/>
        <v>%</v>
      </c>
    </row>
    <row r="205" spans="1:16" x14ac:dyDescent="0.35">
      <c r="A205" t="s">
        <v>3046</v>
      </c>
      <c r="D205" s="127" t="str">
        <f t="shared" si="13"/>
        <v>15</v>
      </c>
      <c r="E205" s="127" t="str">
        <f t="shared" si="14"/>
        <v>A1_5.</v>
      </c>
      <c r="F205" s="127" t="s">
        <v>466</v>
      </c>
      <c r="G205" t="str">
        <f t="shared" si="15"/>
        <v>A1.5 15</v>
      </c>
      <c r="H205" t="str">
        <f>VLOOKUP(G205,Лист3!$A$4:$AN$591,3,0)</f>
        <v>ЦЭМ. ЭУ-2-2. Вентустановка ПК-22. Состояние</v>
      </c>
      <c r="I205" t="str">
        <f>VLOOKUP(G205,Лист3!$A$4:$AN$591,16,0)</f>
        <v>-</v>
      </c>
      <c r="J205" t="str">
        <f>VLOOKUP(G205,Лист3!$A$4:$AN$591,18,0)</f>
        <v>V dc</v>
      </c>
      <c r="M205" t="s">
        <v>470</v>
      </c>
      <c r="N205" t="s">
        <v>1510</v>
      </c>
      <c r="O205">
        <v>2</v>
      </c>
      <c r="P205" t="str">
        <f t="shared" si="16"/>
        <v>mA</v>
      </c>
    </row>
    <row r="206" spans="1:16" x14ac:dyDescent="0.35">
      <c r="A206" t="s">
        <v>3214</v>
      </c>
      <c r="D206" s="127" t="str">
        <f t="shared" si="13"/>
        <v>15</v>
      </c>
      <c r="E206" s="127" t="str">
        <f t="shared" si="14"/>
        <v>A1_5.</v>
      </c>
      <c r="F206" s="127" t="s">
        <v>466</v>
      </c>
      <c r="G206" t="str">
        <f t="shared" si="15"/>
        <v>A1.5 15</v>
      </c>
      <c r="H206" t="str">
        <f>VLOOKUP(G206,Лист3!$A$4:$AN$591,3,0)</f>
        <v>ЦЭМ. ЭУ-2-2. Вентустановка ПК-22. Состояние</v>
      </c>
      <c r="I206" t="str">
        <f>VLOOKUP(G206,Лист3!$A$4:$AN$591,16,0)</f>
        <v>-</v>
      </c>
      <c r="J206" t="str">
        <f>VLOOKUP(G206,Лист3!$A$4:$AN$591,18,0)</f>
        <v>V dc</v>
      </c>
      <c r="M206" t="s">
        <v>470</v>
      </c>
      <c r="N206" t="s">
        <v>1510</v>
      </c>
      <c r="O206">
        <v>1</v>
      </c>
      <c r="P206" t="str">
        <f t="shared" si="16"/>
        <v>%</v>
      </c>
    </row>
    <row r="207" spans="1:16" x14ac:dyDescent="0.35">
      <c r="A207" t="s">
        <v>3047</v>
      </c>
      <c r="D207" s="127" t="str">
        <f t="shared" si="13"/>
        <v>16</v>
      </c>
      <c r="E207" s="127" t="str">
        <f t="shared" si="14"/>
        <v>A1_5.</v>
      </c>
      <c r="F207" s="127" t="s">
        <v>466</v>
      </c>
      <c r="G207" t="str">
        <f t="shared" si="15"/>
        <v>A1.5 16</v>
      </c>
      <c r="H207" t="str">
        <f>VLOOKUP(G207,Лист3!$A$4:$AN$591,3,0)</f>
        <v>ЦЭМ. ЭУ-2-3. Вентустановка ПК-23. Состояние</v>
      </c>
      <c r="I207" t="str">
        <f>VLOOKUP(G207,Лист3!$A$4:$AN$591,16,0)</f>
        <v>-</v>
      </c>
      <c r="J207" t="str">
        <f>VLOOKUP(G207,Лист3!$A$4:$AN$591,18,0)</f>
        <v>V dc</v>
      </c>
      <c r="M207" t="s">
        <v>470</v>
      </c>
      <c r="N207" t="s">
        <v>1510</v>
      </c>
      <c r="O207">
        <v>2</v>
      </c>
      <c r="P207" t="str">
        <f t="shared" si="16"/>
        <v>mA</v>
      </c>
    </row>
    <row r="208" spans="1:16" x14ac:dyDescent="0.35">
      <c r="A208" t="s">
        <v>3215</v>
      </c>
      <c r="D208" s="127" t="str">
        <f t="shared" si="13"/>
        <v>16</v>
      </c>
      <c r="E208" s="127" t="str">
        <f t="shared" si="14"/>
        <v>A1_5.</v>
      </c>
      <c r="F208" s="127" t="s">
        <v>466</v>
      </c>
      <c r="G208" t="str">
        <f t="shared" si="15"/>
        <v>A1.5 16</v>
      </c>
      <c r="H208" t="str">
        <f>VLOOKUP(G208,Лист3!$A$4:$AN$591,3,0)</f>
        <v>ЦЭМ. ЭУ-2-3. Вентустановка ПК-23. Состояние</v>
      </c>
      <c r="I208" t="str">
        <f>VLOOKUP(G208,Лист3!$A$4:$AN$591,16,0)</f>
        <v>-</v>
      </c>
      <c r="J208" t="str">
        <f>VLOOKUP(G208,Лист3!$A$4:$AN$591,18,0)</f>
        <v>V dc</v>
      </c>
      <c r="M208" t="s">
        <v>470</v>
      </c>
      <c r="N208" t="s">
        <v>1510</v>
      </c>
      <c r="O208">
        <v>1</v>
      </c>
      <c r="P208" t="str">
        <f t="shared" si="16"/>
        <v>%</v>
      </c>
    </row>
    <row r="209" spans="1:16" x14ac:dyDescent="0.35">
      <c r="A209" t="s">
        <v>3048</v>
      </c>
      <c r="D209" s="127" t="str">
        <f t="shared" si="13"/>
        <v>01</v>
      </c>
      <c r="E209" s="127" t="str">
        <f t="shared" si="14"/>
        <v>A1_6.</v>
      </c>
      <c r="F209" s="127" t="s">
        <v>462</v>
      </c>
      <c r="G209" t="str">
        <f t="shared" si="15"/>
        <v>A1.6 01</v>
      </c>
      <c r="H209" t="str">
        <f>VLOOKUP(G209,Лист3!$A$4:$AN$591,3,0)</f>
        <v>ЦЭМ. Шкаф АСУ ПВС. Блок питания G1. Авария питания</v>
      </c>
      <c r="I209" t="str">
        <f>VLOOKUP(G209,Лист3!$A$4:$AN$591,16,0)</f>
        <v>-</v>
      </c>
      <c r="J209" t="str">
        <f>VLOOKUP(G209,Лист3!$A$4:$AN$591,18,0)</f>
        <v>V dc</v>
      </c>
      <c r="M209" t="s">
        <v>470</v>
      </c>
      <c r="N209" t="s">
        <v>1510</v>
      </c>
      <c r="O209">
        <v>2</v>
      </c>
      <c r="P209" t="str">
        <f t="shared" si="16"/>
        <v>mA</v>
      </c>
    </row>
    <row r="210" spans="1:16" x14ac:dyDescent="0.35">
      <c r="A210" t="s">
        <v>3216</v>
      </c>
      <c r="D210" s="127" t="str">
        <f t="shared" si="13"/>
        <v>01</v>
      </c>
      <c r="E210" s="127" t="str">
        <f t="shared" si="14"/>
        <v>A1_6.</v>
      </c>
      <c r="F210" s="127" t="s">
        <v>462</v>
      </c>
      <c r="G210" t="str">
        <f t="shared" si="15"/>
        <v>A1.6 01</v>
      </c>
      <c r="H210" t="str">
        <f>VLOOKUP(G210,Лист3!$A$4:$AN$591,3,0)</f>
        <v>ЦЭМ. Шкаф АСУ ПВС. Блок питания G1. Авария питания</v>
      </c>
      <c r="I210" t="str">
        <f>VLOOKUP(G210,Лист3!$A$4:$AN$591,16,0)</f>
        <v>-</v>
      </c>
      <c r="J210" t="str">
        <f>VLOOKUP(G210,Лист3!$A$4:$AN$591,18,0)</f>
        <v>V dc</v>
      </c>
      <c r="M210" t="s">
        <v>470</v>
      </c>
      <c r="N210" t="s">
        <v>1510</v>
      </c>
      <c r="O210">
        <v>1</v>
      </c>
      <c r="P210" t="str">
        <f t="shared" si="16"/>
        <v>%</v>
      </c>
    </row>
    <row r="211" spans="1:16" x14ac:dyDescent="0.35">
      <c r="A211" t="s">
        <v>3049</v>
      </c>
      <c r="D211" s="127" t="str">
        <f t="shared" si="13"/>
        <v>02</v>
      </c>
      <c r="E211" s="127" t="str">
        <f t="shared" si="14"/>
        <v>A1_6.</v>
      </c>
      <c r="F211" s="127" t="s">
        <v>462</v>
      </c>
      <c r="G211" t="str">
        <f t="shared" si="15"/>
        <v>A1.6 02</v>
      </c>
      <c r="H211" t="str">
        <f>VLOOKUP(G211,Лист3!$A$4:$AN$591,3,0)</f>
        <v>ЦЭМ. Шкаф АСУ ПВС. Блок питания G2. Авария питания</v>
      </c>
      <c r="I211" t="str">
        <f>VLOOKUP(G211,Лист3!$A$4:$AN$591,16,0)</f>
        <v>-</v>
      </c>
      <c r="J211" t="str">
        <f>VLOOKUP(G211,Лист3!$A$4:$AN$591,18,0)</f>
        <v>V dc</v>
      </c>
      <c r="M211" t="s">
        <v>470</v>
      </c>
      <c r="N211" t="s">
        <v>1510</v>
      </c>
      <c r="O211">
        <v>2</v>
      </c>
      <c r="P211" t="str">
        <f t="shared" si="16"/>
        <v>mA</v>
      </c>
    </row>
    <row r="212" spans="1:16" x14ac:dyDescent="0.35">
      <c r="A212" t="s">
        <v>3217</v>
      </c>
      <c r="D212" s="127" t="str">
        <f t="shared" si="13"/>
        <v>02</v>
      </c>
      <c r="E212" s="127" t="str">
        <f t="shared" si="14"/>
        <v>A1_6.</v>
      </c>
      <c r="F212" s="127" t="s">
        <v>462</v>
      </c>
      <c r="G212" t="str">
        <f t="shared" si="15"/>
        <v>A1.6 02</v>
      </c>
      <c r="H212" t="str">
        <f>VLOOKUP(G212,Лист3!$A$4:$AN$591,3,0)</f>
        <v>ЦЭМ. Шкаф АСУ ПВС. Блок питания G2. Авария питания</v>
      </c>
      <c r="I212" t="str">
        <f>VLOOKUP(G212,Лист3!$A$4:$AN$591,16,0)</f>
        <v>-</v>
      </c>
      <c r="J212" t="str">
        <f>VLOOKUP(G212,Лист3!$A$4:$AN$591,18,0)</f>
        <v>V dc</v>
      </c>
      <c r="M212" t="s">
        <v>470</v>
      </c>
      <c r="N212" t="s">
        <v>1510</v>
      </c>
      <c r="O212">
        <v>1</v>
      </c>
      <c r="P212" t="str">
        <f t="shared" si="16"/>
        <v>%</v>
      </c>
    </row>
    <row r="213" spans="1:16" x14ac:dyDescent="0.35">
      <c r="A213" t="s">
        <v>3050</v>
      </c>
      <c r="D213" s="127" t="str">
        <f t="shared" si="13"/>
        <v>03</v>
      </c>
      <c r="E213" s="127" t="str">
        <f t="shared" si="14"/>
        <v>A1_6.</v>
      </c>
      <c r="F213" s="127" t="s">
        <v>462</v>
      </c>
      <c r="G213" t="str">
        <f t="shared" si="15"/>
        <v>A1.6 03</v>
      </c>
      <c r="H213" t="str">
        <f>VLOOKUP(G213,Лист3!$A$4:$AN$591,3,0)</f>
        <v>ЦЭМ. Шкаф АСУ ПВС. Блок питания G3 (Поле). Авария питания</v>
      </c>
      <c r="I213" t="str">
        <f>VLOOKUP(G213,Лист3!$A$4:$AN$591,16,0)</f>
        <v>-</v>
      </c>
      <c r="J213" t="str">
        <f>VLOOKUP(G213,Лист3!$A$4:$AN$591,18,0)</f>
        <v>V dc</v>
      </c>
      <c r="M213" t="s">
        <v>470</v>
      </c>
      <c r="N213" t="s">
        <v>1510</v>
      </c>
      <c r="O213">
        <v>2</v>
      </c>
      <c r="P213" t="str">
        <f t="shared" si="16"/>
        <v>mA</v>
      </c>
    </row>
    <row r="214" spans="1:16" x14ac:dyDescent="0.35">
      <c r="A214" t="s">
        <v>3218</v>
      </c>
      <c r="D214" s="127" t="str">
        <f t="shared" si="13"/>
        <v>03</v>
      </c>
      <c r="E214" s="127" t="str">
        <f t="shared" si="14"/>
        <v>A1_6.</v>
      </c>
      <c r="F214" s="127" t="s">
        <v>462</v>
      </c>
      <c r="G214" t="str">
        <f t="shared" si="15"/>
        <v>A1.6 03</v>
      </c>
      <c r="H214" t="str">
        <f>VLOOKUP(G214,Лист3!$A$4:$AN$591,3,0)</f>
        <v>ЦЭМ. Шкаф АСУ ПВС. Блок питания G3 (Поле). Авария питания</v>
      </c>
      <c r="I214" t="str">
        <f>VLOOKUP(G214,Лист3!$A$4:$AN$591,16,0)</f>
        <v>-</v>
      </c>
      <c r="J214" t="str">
        <f>VLOOKUP(G214,Лист3!$A$4:$AN$591,18,0)</f>
        <v>V dc</v>
      </c>
      <c r="M214" t="s">
        <v>470</v>
      </c>
      <c r="N214" t="s">
        <v>1510</v>
      </c>
      <c r="O214">
        <v>1</v>
      </c>
      <c r="P214" t="str">
        <f t="shared" si="16"/>
        <v>%</v>
      </c>
    </row>
    <row r="215" spans="1:16" x14ac:dyDescent="0.35">
      <c r="A215" t="s">
        <v>3051</v>
      </c>
      <c r="D215" s="127" t="str">
        <f t="shared" si="13"/>
        <v>04</v>
      </c>
      <c r="E215" s="127" t="str">
        <f t="shared" si="14"/>
        <v>A1_6.</v>
      </c>
      <c r="F215" s="127" t="s">
        <v>462</v>
      </c>
      <c r="G215" t="str">
        <f t="shared" si="15"/>
        <v>A1.6 04</v>
      </c>
      <c r="H215" t="str">
        <f>VLOOKUP(G215,Лист3!$A$4:$AN$591,3,0)</f>
        <v>ЦЭМ. Шкаф АСУ ПВС. Блок питания G4 (Поле). Авария питания</v>
      </c>
      <c r="I215" t="str">
        <f>VLOOKUP(G215,Лист3!$A$4:$AN$591,16,0)</f>
        <v>-</v>
      </c>
      <c r="J215" t="str">
        <f>VLOOKUP(G215,Лист3!$A$4:$AN$591,18,0)</f>
        <v>V dc</v>
      </c>
      <c r="M215" t="s">
        <v>470</v>
      </c>
      <c r="N215" t="s">
        <v>1510</v>
      </c>
      <c r="O215">
        <v>2</v>
      </c>
      <c r="P215" t="str">
        <f t="shared" si="16"/>
        <v>mA</v>
      </c>
    </row>
    <row r="216" spans="1:16" x14ac:dyDescent="0.35">
      <c r="A216" t="s">
        <v>3219</v>
      </c>
      <c r="D216" s="127" t="str">
        <f t="shared" si="13"/>
        <v>04</v>
      </c>
      <c r="E216" s="127" t="str">
        <f t="shared" si="14"/>
        <v>A1_6.</v>
      </c>
      <c r="F216" s="127" t="s">
        <v>462</v>
      </c>
      <c r="G216" t="str">
        <f t="shared" si="15"/>
        <v>A1.6 04</v>
      </c>
      <c r="H216" t="str">
        <f>VLOOKUP(G216,Лист3!$A$4:$AN$591,3,0)</f>
        <v>ЦЭМ. Шкаф АСУ ПВС. Блок питания G4 (Поле). Авария питания</v>
      </c>
      <c r="I216" t="str">
        <f>VLOOKUP(G216,Лист3!$A$4:$AN$591,16,0)</f>
        <v>-</v>
      </c>
      <c r="J216" t="str">
        <f>VLOOKUP(G216,Лист3!$A$4:$AN$591,18,0)</f>
        <v>V dc</v>
      </c>
      <c r="M216" t="s">
        <v>470</v>
      </c>
      <c r="N216" t="s">
        <v>1510</v>
      </c>
      <c r="O216">
        <v>1</v>
      </c>
      <c r="P216" t="str">
        <f t="shared" si="16"/>
        <v>%</v>
      </c>
    </row>
    <row r="217" spans="1:16" x14ac:dyDescent="0.35">
      <c r="A217" t="s">
        <v>3052</v>
      </c>
      <c r="D217" s="127" t="str">
        <f t="shared" si="13"/>
        <v>05</v>
      </c>
      <c r="E217" s="127" t="str">
        <f t="shared" si="14"/>
        <v>A1_6.</v>
      </c>
      <c r="F217" s="127" t="s">
        <v>462</v>
      </c>
      <c r="G217" t="str">
        <f t="shared" si="15"/>
        <v>A1.6 05</v>
      </c>
      <c r="H217" t="str">
        <f>VLOOKUP(G217,Лист3!$A$4:$AN$591,3,0)</f>
        <v>ЦЭМ. Шкаф АСУ ПВС. Дверь шкафа открыта</v>
      </c>
      <c r="I217" t="str">
        <f>VLOOKUP(G217,Лист3!$A$4:$AN$591,16,0)</f>
        <v>-</v>
      </c>
      <c r="J217" t="str">
        <f>VLOOKUP(G217,Лист3!$A$4:$AN$591,18,0)</f>
        <v>V dc</v>
      </c>
      <c r="M217" t="s">
        <v>470</v>
      </c>
      <c r="N217" t="s">
        <v>1510</v>
      </c>
      <c r="O217">
        <v>2</v>
      </c>
      <c r="P217" t="str">
        <f t="shared" si="16"/>
        <v>mA</v>
      </c>
    </row>
    <row r="218" spans="1:16" x14ac:dyDescent="0.35">
      <c r="A218" t="s">
        <v>3220</v>
      </c>
      <c r="D218" s="127" t="str">
        <f t="shared" si="13"/>
        <v>05</v>
      </c>
      <c r="E218" s="127" t="str">
        <f t="shared" si="14"/>
        <v>A1_6.</v>
      </c>
      <c r="F218" s="127" t="s">
        <v>462</v>
      </c>
      <c r="G218" t="str">
        <f t="shared" si="15"/>
        <v>A1.6 05</v>
      </c>
      <c r="H218" t="str">
        <f>VLOOKUP(G218,Лист3!$A$4:$AN$591,3,0)</f>
        <v>ЦЭМ. Шкаф АСУ ПВС. Дверь шкафа открыта</v>
      </c>
      <c r="I218" t="str">
        <f>VLOOKUP(G218,Лист3!$A$4:$AN$591,16,0)</f>
        <v>-</v>
      </c>
      <c r="J218" t="str">
        <f>VLOOKUP(G218,Лист3!$A$4:$AN$591,18,0)</f>
        <v>V dc</v>
      </c>
      <c r="M218" t="s">
        <v>470</v>
      </c>
      <c r="N218" t="s">
        <v>1510</v>
      </c>
      <c r="O218">
        <v>1</v>
      </c>
      <c r="P218" t="str">
        <f t="shared" si="16"/>
        <v>%</v>
      </c>
    </row>
    <row r="219" spans="1:16" x14ac:dyDescent="0.35">
      <c r="A219" t="s">
        <v>3053</v>
      </c>
      <c r="D219" s="127" t="str">
        <f t="shared" si="13"/>
        <v>06</v>
      </c>
      <c r="E219" s="127" t="str">
        <f t="shared" si="14"/>
        <v>A1_6.</v>
      </c>
      <c r="F219" s="127" t="s">
        <v>462</v>
      </c>
      <c r="G219" t="str">
        <f t="shared" si="15"/>
        <v>A1.6 06</v>
      </c>
      <c r="H219" t="str">
        <f>VLOOKUP(G219,Лист3!$A$4:$AN$591,3,0)</f>
        <v>ЦЭМ. Шкаф АСУ ПВС. ИБП. Состояние (работа от сети)</v>
      </c>
      <c r="I219" t="str">
        <f>VLOOKUP(G219,Лист3!$A$4:$AN$591,16,0)</f>
        <v>-</v>
      </c>
      <c r="J219" t="str">
        <f>VLOOKUP(G219,Лист3!$A$4:$AN$591,18,0)</f>
        <v>V dc</v>
      </c>
      <c r="M219" t="s">
        <v>470</v>
      </c>
      <c r="N219" t="s">
        <v>1510</v>
      </c>
      <c r="O219">
        <v>2</v>
      </c>
      <c r="P219" t="str">
        <f t="shared" si="16"/>
        <v>mA</v>
      </c>
    </row>
    <row r="220" spans="1:16" x14ac:dyDescent="0.35">
      <c r="A220" t="s">
        <v>3221</v>
      </c>
      <c r="D220" s="127" t="str">
        <f t="shared" si="13"/>
        <v>06</v>
      </c>
      <c r="E220" s="127" t="str">
        <f t="shared" si="14"/>
        <v>A1_6.</v>
      </c>
      <c r="F220" s="127" t="s">
        <v>462</v>
      </c>
      <c r="G220" t="str">
        <f t="shared" si="15"/>
        <v>A1.6 06</v>
      </c>
      <c r="H220" t="str">
        <f>VLOOKUP(G220,Лист3!$A$4:$AN$591,3,0)</f>
        <v>ЦЭМ. Шкаф АСУ ПВС. ИБП. Состояние (работа от сети)</v>
      </c>
      <c r="I220" t="str">
        <f>VLOOKUP(G220,Лист3!$A$4:$AN$591,16,0)</f>
        <v>-</v>
      </c>
      <c r="J220" t="str">
        <f>VLOOKUP(G220,Лист3!$A$4:$AN$591,18,0)</f>
        <v>V dc</v>
      </c>
      <c r="M220" t="s">
        <v>470</v>
      </c>
      <c r="N220" t="s">
        <v>1510</v>
      </c>
      <c r="O220">
        <v>1</v>
      </c>
      <c r="P220" t="str">
        <f t="shared" si="16"/>
        <v>%</v>
      </c>
    </row>
    <row r="221" spans="1:16" x14ac:dyDescent="0.35">
      <c r="A221" t="s">
        <v>3054</v>
      </c>
      <c r="D221" s="127" t="str">
        <f t="shared" si="13"/>
        <v>07</v>
      </c>
      <c r="E221" s="127" t="str">
        <f t="shared" si="14"/>
        <v>A1_6.</v>
      </c>
      <c r="F221" s="127" t="s">
        <v>462</v>
      </c>
      <c r="G221" t="str">
        <f t="shared" si="15"/>
        <v>A1.6 07</v>
      </c>
      <c r="H221" t="str">
        <f>VLOOKUP(G221,Лист3!$A$4:$AN$591,3,0)</f>
        <v>ЦЭМ. Шкаф АСУ ПВС. Наличие питания на вводе (до ИБП)</v>
      </c>
      <c r="I221" t="str">
        <f>VLOOKUP(G221,Лист3!$A$4:$AN$591,16,0)</f>
        <v>-</v>
      </c>
      <c r="J221" t="str">
        <f>VLOOKUP(G221,Лист3!$A$4:$AN$591,18,0)</f>
        <v>V dc</v>
      </c>
      <c r="M221" t="s">
        <v>470</v>
      </c>
      <c r="N221" t="s">
        <v>1510</v>
      </c>
      <c r="O221">
        <v>2</v>
      </c>
      <c r="P221" t="str">
        <f t="shared" si="16"/>
        <v>mA</v>
      </c>
    </row>
    <row r="222" spans="1:16" x14ac:dyDescent="0.35">
      <c r="A222" t="s">
        <v>3222</v>
      </c>
      <c r="D222" s="127" t="str">
        <f t="shared" si="13"/>
        <v>07</v>
      </c>
      <c r="E222" s="127" t="str">
        <f t="shared" si="14"/>
        <v>A1_6.</v>
      </c>
      <c r="F222" s="127" t="s">
        <v>462</v>
      </c>
      <c r="G222" t="str">
        <f t="shared" si="15"/>
        <v>A1.6 07</v>
      </c>
      <c r="H222" t="str">
        <f>VLOOKUP(G222,Лист3!$A$4:$AN$591,3,0)</f>
        <v>ЦЭМ. Шкаф АСУ ПВС. Наличие питания на вводе (до ИБП)</v>
      </c>
      <c r="I222" t="str">
        <f>VLOOKUP(G222,Лист3!$A$4:$AN$591,16,0)</f>
        <v>-</v>
      </c>
      <c r="J222" t="str">
        <f>VLOOKUP(G222,Лист3!$A$4:$AN$591,18,0)</f>
        <v>V dc</v>
      </c>
      <c r="M222" t="s">
        <v>470</v>
      </c>
      <c r="N222" t="s">
        <v>1510</v>
      </c>
      <c r="O222">
        <v>1</v>
      </c>
      <c r="P222" t="str">
        <f t="shared" si="16"/>
        <v>%</v>
      </c>
    </row>
    <row r="223" spans="1:16" x14ac:dyDescent="0.35">
      <c r="A223" t="s">
        <v>3055</v>
      </c>
      <c r="D223" s="127" t="str">
        <f t="shared" si="13"/>
        <v>08</v>
      </c>
      <c r="E223" s="127" t="str">
        <f t="shared" si="14"/>
        <v>A1_6.</v>
      </c>
      <c r="F223" s="127" t="s">
        <v>462</v>
      </c>
      <c r="G223" t="str">
        <f t="shared" si="15"/>
        <v>A1.6 08</v>
      </c>
      <c r="H223" t="str">
        <f>VLOOKUP(G223,Лист3!$A$4:$AN$591,3,0)</f>
        <v>ЦЭМ. Шкаф АСУ ПВС. Дверь шкафа ИБП E2_UPS открыта</v>
      </c>
      <c r="I223" t="str">
        <f>VLOOKUP(G223,Лист3!$A$4:$AN$591,16,0)</f>
        <v>-</v>
      </c>
      <c r="J223" t="str">
        <f>VLOOKUP(G223,Лист3!$A$4:$AN$591,18,0)</f>
        <v>V dc</v>
      </c>
      <c r="M223" t="s">
        <v>470</v>
      </c>
      <c r="N223" t="s">
        <v>1510</v>
      </c>
      <c r="O223">
        <v>2</v>
      </c>
      <c r="P223" t="str">
        <f t="shared" si="16"/>
        <v>mA</v>
      </c>
    </row>
    <row r="224" spans="1:16" x14ac:dyDescent="0.35">
      <c r="A224" t="s">
        <v>3223</v>
      </c>
      <c r="D224" s="127" t="str">
        <f t="shared" si="13"/>
        <v>08</v>
      </c>
      <c r="E224" s="127" t="str">
        <f t="shared" si="14"/>
        <v>A1_6.</v>
      </c>
      <c r="F224" s="127" t="s">
        <v>462</v>
      </c>
      <c r="G224" t="str">
        <f t="shared" si="15"/>
        <v>A1.6 08</v>
      </c>
      <c r="H224" t="str">
        <f>VLOOKUP(G224,Лист3!$A$4:$AN$591,3,0)</f>
        <v>ЦЭМ. Шкаф АСУ ПВС. Дверь шкафа ИБП E2_UPS открыта</v>
      </c>
      <c r="I224" t="str">
        <f>VLOOKUP(G224,Лист3!$A$4:$AN$591,16,0)</f>
        <v>-</v>
      </c>
      <c r="J224" t="str">
        <f>VLOOKUP(G224,Лист3!$A$4:$AN$591,18,0)</f>
        <v>V dc</v>
      </c>
      <c r="M224" t="s">
        <v>470</v>
      </c>
      <c r="N224" t="s">
        <v>1510</v>
      </c>
      <c r="O224">
        <v>1</v>
      </c>
      <c r="P224" t="str">
        <f t="shared" si="16"/>
        <v>%</v>
      </c>
    </row>
    <row r="225" spans="1:16" x14ac:dyDescent="0.35">
      <c r="A225" t="s">
        <v>3056</v>
      </c>
      <c r="D225" s="127" t="str">
        <f t="shared" si="13"/>
        <v>09</v>
      </c>
      <c r="E225" s="127" t="str">
        <f t="shared" si="14"/>
        <v>A1_6.</v>
      </c>
      <c r="F225" s="127" t="s">
        <v>462</v>
      </c>
      <c r="G225" t="str">
        <f t="shared" si="15"/>
        <v>A1.6 09</v>
      </c>
      <c r="H225" t="str">
        <f>VLOOKUP(G225,Лист3!$A$4:$AN$591,3,0)</f>
        <v>Канал свободен</v>
      </c>
      <c r="I225" t="str">
        <f>VLOOKUP(G225,Лист3!$A$4:$AN$591,16,0)</f>
        <v>-</v>
      </c>
      <c r="J225" t="str">
        <f>VLOOKUP(G225,Лист3!$A$4:$AN$591,18,0)</f>
        <v>V dc</v>
      </c>
      <c r="M225" t="s">
        <v>470</v>
      </c>
      <c r="N225" t="s">
        <v>1510</v>
      </c>
      <c r="O225">
        <v>2</v>
      </c>
      <c r="P225" t="str">
        <f t="shared" si="16"/>
        <v>mA</v>
      </c>
    </row>
    <row r="226" spans="1:16" x14ac:dyDescent="0.35">
      <c r="A226" t="s">
        <v>3224</v>
      </c>
      <c r="D226" s="127" t="str">
        <f t="shared" si="13"/>
        <v>09</v>
      </c>
      <c r="E226" s="127" t="str">
        <f t="shared" si="14"/>
        <v>A1_6.</v>
      </c>
      <c r="F226" s="127" t="s">
        <v>462</v>
      </c>
      <c r="G226" t="str">
        <f t="shared" si="15"/>
        <v>A1.6 09</v>
      </c>
      <c r="H226" t="str">
        <f>VLOOKUP(G226,Лист3!$A$4:$AN$591,3,0)</f>
        <v>Канал свободен</v>
      </c>
      <c r="I226" t="str">
        <f>VLOOKUP(G226,Лист3!$A$4:$AN$591,16,0)</f>
        <v>-</v>
      </c>
      <c r="J226" t="str">
        <f>VLOOKUP(G226,Лист3!$A$4:$AN$591,18,0)</f>
        <v>V dc</v>
      </c>
      <c r="M226" t="s">
        <v>470</v>
      </c>
      <c r="N226" t="s">
        <v>1510</v>
      </c>
      <c r="O226">
        <v>1</v>
      </c>
      <c r="P226" t="str">
        <f t="shared" si="16"/>
        <v>%</v>
      </c>
    </row>
    <row r="227" spans="1:16" x14ac:dyDescent="0.35">
      <c r="A227" t="s">
        <v>3057</v>
      </c>
      <c r="D227" s="127" t="str">
        <f t="shared" si="13"/>
        <v>10</v>
      </c>
      <c r="E227" s="127" t="str">
        <f t="shared" si="14"/>
        <v>A1_6.</v>
      </c>
      <c r="F227" s="127" t="s">
        <v>462</v>
      </c>
      <c r="G227" t="str">
        <f t="shared" si="15"/>
        <v>A1.6 10</v>
      </c>
      <c r="H227" t="str">
        <f>VLOOKUP(G227,Лист3!$A$4:$AN$591,3,0)</f>
        <v>Канал свободен</v>
      </c>
      <c r="I227" t="str">
        <f>VLOOKUP(G227,Лист3!$A$4:$AN$591,16,0)</f>
        <v>-</v>
      </c>
      <c r="J227" t="str">
        <f>VLOOKUP(G227,Лист3!$A$4:$AN$591,18,0)</f>
        <v>V dc</v>
      </c>
      <c r="M227" t="s">
        <v>470</v>
      </c>
      <c r="N227" t="s">
        <v>1510</v>
      </c>
      <c r="O227">
        <v>2</v>
      </c>
      <c r="P227" t="str">
        <f t="shared" si="16"/>
        <v>mA</v>
      </c>
    </row>
    <row r="228" spans="1:16" x14ac:dyDescent="0.35">
      <c r="A228" t="s">
        <v>3225</v>
      </c>
      <c r="D228" s="127" t="str">
        <f t="shared" si="13"/>
        <v>10</v>
      </c>
      <c r="E228" s="127" t="str">
        <f t="shared" si="14"/>
        <v>A1_6.</v>
      </c>
      <c r="F228" s="127" t="s">
        <v>462</v>
      </c>
      <c r="G228" t="str">
        <f t="shared" si="15"/>
        <v>A1.6 10</v>
      </c>
      <c r="H228" t="str">
        <f>VLOOKUP(G228,Лист3!$A$4:$AN$591,3,0)</f>
        <v>Канал свободен</v>
      </c>
      <c r="I228" t="str">
        <f>VLOOKUP(G228,Лист3!$A$4:$AN$591,16,0)</f>
        <v>-</v>
      </c>
      <c r="J228" t="str">
        <f>VLOOKUP(G228,Лист3!$A$4:$AN$591,18,0)</f>
        <v>V dc</v>
      </c>
      <c r="M228" t="s">
        <v>470</v>
      </c>
      <c r="N228" t="s">
        <v>1510</v>
      </c>
      <c r="O228">
        <v>1</v>
      </c>
      <c r="P228" t="str">
        <f t="shared" si="16"/>
        <v>%</v>
      </c>
    </row>
    <row r="229" spans="1:16" x14ac:dyDescent="0.35">
      <c r="A229" t="s">
        <v>3058</v>
      </c>
      <c r="D229" s="127" t="str">
        <f t="shared" si="13"/>
        <v>11</v>
      </c>
      <c r="E229" s="127" t="str">
        <f t="shared" si="14"/>
        <v>A1_6.</v>
      </c>
      <c r="F229" s="127" t="s">
        <v>462</v>
      </c>
      <c r="G229" t="str">
        <f t="shared" si="15"/>
        <v>A1.6 11</v>
      </c>
      <c r="H229" t="str">
        <f>VLOOKUP(G229,Лист3!$A$4:$AN$591,3,0)</f>
        <v>Канал свободен</v>
      </c>
      <c r="I229" t="str">
        <f>VLOOKUP(G229,Лист3!$A$4:$AN$591,16,0)</f>
        <v>-</v>
      </c>
      <c r="J229" t="str">
        <f>VLOOKUP(G229,Лист3!$A$4:$AN$591,18,0)</f>
        <v>V dc</v>
      </c>
      <c r="M229" t="s">
        <v>470</v>
      </c>
      <c r="N229" t="s">
        <v>1510</v>
      </c>
      <c r="O229">
        <v>2</v>
      </c>
      <c r="P229" t="str">
        <f t="shared" si="16"/>
        <v>mA</v>
      </c>
    </row>
    <row r="230" spans="1:16" x14ac:dyDescent="0.35">
      <c r="A230" t="s">
        <v>3226</v>
      </c>
      <c r="D230" s="127" t="str">
        <f t="shared" si="13"/>
        <v>11</v>
      </c>
      <c r="E230" s="127" t="str">
        <f t="shared" si="14"/>
        <v>A1_6.</v>
      </c>
      <c r="F230" s="127" t="s">
        <v>462</v>
      </c>
      <c r="G230" t="str">
        <f t="shared" si="15"/>
        <v>A1.6 11</v>
      </c>
      <c r="H230" t="str">
        <f>VLOOKUP(G230,Лист3!$A$4:$AN$591,3,0)</f>
        <v>Канал свободен</v>
      </c>
      <c r="I230" t="str">
        <f>VLOOKUP(G230,Лист3!$A$4:$AN$591,16,0)</f>
        <v>-</v>
      </c>
      <c r="J230" t="str">
        <f>VLOOKUP(G230,Лист3!$A$4:$AN$591,18,0)</f>
        <v>V dc</v>
      </c>
      <c r="M230" t="s">
        <v>470</v>
      </c>
      <c r="N230" t="s">
        <v>1510</v>
      </c>
      <c r="O230">
        <v>1</v>
      </c>
      <c r="P230" t="str">
        <f t="shared" si="16"/>
        <v>%</v>
      </c>
    </row>
    <row r="231" spans="1:16" x14ac:dyDescent="0.35">
      <c r="A231" t="s">
        <v>3059</v>
      </c>
      <c r="D231" s="127" t="str">
        <f t="shared" si="13"/>
        <v>12</v>
      </c>
      <c r="E231" s="127" t="str">
        <f t="shared" si="14"/>
        <v>A1_6.</v>
      </c>
      <c r="F231" s="127" t="s">
        <v>462</v>
      </c>
      <c r="G231" t="str">
        <f t="shared" si="15"/>
        <v>A1.6 12</v>
      </c>
      <c r="H231" t="str">
        <f>VLOOKUP(G231,Лист3!$A$4:$AN$591,3,0)</f>
        <v>Канал свободен</v>
      </c>
      <c r="I231" t="str">
        <f>VLOOKUP(G231,Лист3!$A$4:$AN$591,16,0)</f>
        <v>-</v>
      </c>
      <c r="J231" t="str">
        <f>VLOOKUP(G231,Лист3!$A$4:$AN$591,18,0)</f>
        <v>V dc</v>
      </c>
      <c r="M231" t="s">
        <v>470</v>
      </c>
      <c r="N231" t="s">
        <v>1510</v>
      </c>
      <c r="O231">
        <v>2</v>
      </c>
      <c r="P231" t="str">
        <f t="shared" si="16"/>
        <v>mA</v>
      </c>
    </row>
    <row r="232" spans="1:16" x14ac:dyDescent="0.35">
      <c r="A232" t="s">
        <v>3227</v>
      </c>
      <c r="D232" s="127" t="str">
        <f t="shared" si="13"/>
        <v>12</v>
      </c>
      <c r="E232" s="127" t="str">
        <f t="shared" si="14"/>
        <v>A1_6.</v>
      </c>
      <c r="F232" s="127" t="s">
        <v>462</v>
      </c>
      <c r="G232" t="str">
        <f t="shared" si="15"/>
        <v>A1.6 12</v>
      </c>
      <c r="H232" t="str">
        <f>VLOOKUP(G232,Лист3!$A$4:$AN$591,3,0)</f>
        <v>Канал свободен</v>
      </c>
      <c r="I232" t="str">
        <f>VLOOKUP(G232,Лист3!$A$4:$AN$591,16,0)</f>
        <v>-</v>
      </c>
      <c r="J232" t="str">
        <f>VLOOKUP(G232,Лист3!$A$4:$AN$591,18,0)</f>
        <v>V dc</v>
      </c>
      <c r="M232" t="s">
        <v>470</v>
      </c>
      <c r="N232" t="s">
        <v>1510</v>
      </c>
      <c r="O232">
        <v>1</v>
      </c>
      <c r="P232" t="str">
        <f t="shared" si="16"/>
        <v>%</v>
      </c>
    </row>
    <row r="233" spans="1:16" x14ac:dyDescent="0.35">
      <c r="A233" t="s">
        <v>3060</v>
      </c>
      <c r="D233" s="127" t="str">
        <f t="shared" ref="D233:D296" si="17">MID(A233,SEARCH("_V",A233)-2,2)</f>
        <v>13</v>
      </c>
      <c r="E233" s="127" t="str">
        <f t="shared" ref="E233:E296" si="18">MID(A233,SEARCH("A1_",A233),5)</f>
        <v>A1_6.</v>
      </c>
      <c r="F233" s="127" t="s">
        <v>462</v>
      </c>
      <c r="G233" t="str">
        <f t="shared" ref="G233:G296" si="19">_xlfn.CONCAT(F233," ",D233)</f>
        <v>A1.6 13</v>
      </c>
      <c r="H233" t="str">
        <f>VLOOKUP(G233,Лист3!$A$4:$AN$591,3,0)</f>
        <v>Канал свободен</v>
      </c>
      <c r="I233" t="str">
        <f>VLOOKUP(G233,Лист3!$A$4:$AN$591,16,0)</f>
        <v>-</v>
      </c>
      <c r="J233" t="str">
        <f>VLOOKUP(G233,Лист3!$A$4:$AN$591,18,0)</f>
        <v>V dc</v>
      </c>
      <c r="M233" t="s">
        <v>470</v>
      </c>
      <c r="N233" t="s">
        <v>1510</v>
      </c>
      <c r="O233">
        <v>2</v>
      </c>
      <c r="P233" t="str">
        <f t="shared" si="16"/>
        <v>mA</v>
      </c>
    </row>
    <row r="234" spans="1:16" x14ac:dyDescent="0.35">
      <c r="A234" t="s">
        <v>3228</v>
      </c>
      <c r="D234" s="127" t="str">
        <f t="shared" si="17"/>
        <v>13</v>
      </c>
      <c r="E234" s="127" t="str">
        <f t="shared" si="18"/>
        <v>A1_6.</v>
      </c>
      <c r="F234" s="127" t="s">
        <v>462</v>
      </c>
      <c r="G234" t="str">
        <f t="shared" si="19"/>
        <v>A1.6 13</v>
      </c>
      <c r="H234" t="str">
        <f>VLOOKUP(G234,Лист3!$A$4:$AN$591,3,0)</f>
        <v>Канал свободен</v>
      </c>
      <c r="I234" t="str">
        <f>VLOOKUP(G234,Лист3!$A$4:$AN$591,16,0)</f>
        <v>-</v>
      </c>
      <c r="J234" t="str">
        <f>VLOOKUP(G234,Лист3!$A$4:$AN$591,18,0)</f>
        <v>V dc</v>
      </c>
      <c r="M234" t="s">
        <v>470</v>
      </c>
      <c r="N234" t="s">
        <v>1510</v>
      </c>
      <c r="O234">
        <v>1</v>
      </c>
      <c r="P234" t="str">
        <f t="shared" si="16"/>
        <v>%</v>
      </c>
    </row>
    <row r="235" spans="1:16" x14ac:dyDescent="0.35">
      <c r="A235" t="s">
        <v>3061</v>
      </c>
      <c r="D235" s="127" t="str">
        <f t="shared" si="17"/>
        <v>14</v>
      </c>
      <c r="E235" s="127" t="str">
        <f t="shared" si="18"/>
        <v>A1_6.</v>
      </c>
      <c r="F235" s="127" t="s">
        <v>462</v>
      </c>
      <c r="G235" t="str">
        <f t="shared" si="19"/>
        <v>A1.6 14</v>
      </c>
      <c r="H235" t="str">
        <f>VLOOKUP(G235,Лист3!$A$4:$AN$591,3,0)</f>
        <v>Канал свободен</v>
      </c>
      <c r="I235" t="str">
        <f>VLOOKUP(G235,Лист3!$A$4:$AN$591,16,0)</f>
        <v>-</v>
      </c>
      <c r="J235" t="str">
        <f>VLOOKUP(G235,Лист3!$A$4:$AN$591,18,0)</f>
        <v>V dc</v>
      </c>
      <c r="M235" t="s">
        <v>470</v>
      </c>
      <c r="N235" t="s">
        <v>1510</v>
      </c>
      <c r="O235">
        <v>2</v>
      </c>
      <c r="P235" t="str">
        <f t="shared" si="16"/>
        <v>mA</v>
      </c>
    </row>
    <row r="236" spans="1:16" x14ac:dyDescent="0.35">
      <c r="A236" t="s">
        <v>3229</v>
      </c>
      <c r="D236" s="127" t="str">
        <f t="shared" si="17"/>
        <v>14</v>
      </c>
      <c r="E236" s="127" t="str">
        <f t="shared" si="18"/>
        <v>A1_6.</v>
      </c>
      <c r="F236" s="127" t="s">
        <v>462</v>
      </c>
      <c r="G236" t="str">
        <f t="shared" si="19"/>
        <v>A1.6 14</v>
      </c>
      <c r="H236" t="str">
        <f>VLOOKUP(G236,Лист3!$A$4:$AN$591,3,0)</f>
        <v>Канал свободен</v>
      </c>
      <c r="I236" t="str">
        <f>VLOOKUP(G236,Лист3!$A$4:$AN$591,16,0)</f>
        <v>-</v>
      </c>
      <c r="J236" t="str">
        <f>VLOOKUP(G236,Лист3!$A$4:$AN$591,18,0)</f>
        <v>V dc</v>
      </c>
      <c r="M236" t="s">
        <v>470</v>
      </c>
      <c r="N236" t="s">
        <v>1510</v>
      </c>
      <c r="O236">
        <v>1</v>
      </c>
      <c r="P236" t="str">
        <f t="shared" si="16"/>
        <v>%</v>
      </c>
    </row>
    <row r="237" spans="1:16" x14ac:dyDescent="0.35">
      <c r="A237" t="s">
        <v>3062</v>
      </c>
      <c r="D237" s="127" t="str">
        <f t="shared" si="17"/>
        <v>15</v>
      </c>
      <c r="E237" s="127" t="str">
        <f t="shared" si="18"/>
        <v>A1_6.</v>
      </c>
      <c r="F237" s="127" t="s">
        <v>462</v>
      </c>
      <c r="G237" t="str">
        <f t="shared" si="19"/>
        <v>A1.6 15</v>
      </c>
      <c r="H237" t="str">
        <f>VLOOKUP(G237,Лист3!$A$4:$AN$591,3,0)</f>
        <v>Канал свободен</v>
      </c>
      <c r="I237" t="str">
        <f>VLOOKUP(G237,Лист3!$A$4:$AN$591,16,0)</f>
        <v>-</v>
      </c>
      <c r="J237" t="str">
        <f>VLOOKUP(G237,Лист3!$A$4:$AN$591,18,0)</f>
        <v>V dc</v>
      </c>
      <c r="M237" t="s">
        <v>470</v>
      </c>
      <c r="N237" t="s">
        <v>1510</v>
      </c>
      <c r="O237">
        <v>2</v>
      </c>
      <c r="P237" t="str">
        <f t="shared" si="16"/>
        <v>mA</v>
      </c>
    </row>
    <row r="238" spans="1:16" x14ac:dyDescent="0.35">
      <c r="A238" t="s">
        <v>3230</v>
      </c>
      <c r="D238" s="127" t="str">
        <f t="shared" si="17"/>
        <v>15</v>
      </c>
      <c r="E238" s="127" t="str">
        <f t="shared" si="18"/>
        <v>A1_6.</v>
      </c>
      <c r="F238" s="127" t="s">
        <v>462</v>
      </c>
      <c r="G238" t="str">
        <f t="shared" si="19"/>
        <v>A1.6 15</v>
      </c>
      <c r="H238" t="str">
        <f>VLOOKUP(G238,Лист3!$A$4:$AN$591,3,0)</f>
        <v>Канал свободен</v>
      </c>
      <c r="I238" t="str">
        <f>VLOOKUP(G238,Лист3!$A$4:$AN$591,16,0)</f>
        <v>-</v>
      </c>
      <c r="J238" t="str">
        <f>VLOOKUP(G238,Лист3!$A$4:$AN$591,18,0)</f>
        <v>V dc</v>
      </c>
      <c r="M238" t="s">
        <v>470</v>
      </c>
      <c r="N238" t="s">
        <v>1510</v>
      </c>
      <c r="O238">
        <v>1</v>
      </c>
      <c r="P238" t="str">
        <f t="shared" si="16"/>
        <v>%</v>
      </c>
    </row>
    <row r="239" spans="1:16" x14ac:dyDescent="0.35">
      <c r="A239" t="s">
        <v>3063</v>
      </c>
      <c r="D239" s="127" t="str">
        <f t="shared" si="17"/>
        <v>16</v>
      </c>
      <c r="E239" s="127" t="str">
        <f t="shared" si="18"/>
        <v>A1_6.</v>
      </c>
      <c r="F239" s="127" t="s">
        <v>462</v>
      </c>
      <c r="G239" t="str">
        <f t="shared" si="19"/>
        <v>A1.6 16</v>
      </c>
      <c r="H239" t="str">
        <f>VLOOKUP(G239,Лист3!$A$4:$AN$591,3,0)</f>
        <v>Канал свободен</v>
      </c>
      <c r="I239" t="str">
        <f>VLOOKUP(G239,Лист3!$A$4:$AN$591,16,0)</f>
        <v>-</v>
      </c>
      <c r="J239" t="str">
        <f>VLOOKUP(G239,Лист3!$A$4:$AN$591,18,0)</f>
        <v>V dc</v>
      </c>
      <c r="M239" t="s">
        <v>470</v>
      </c>
      <c r="N239" t="s">
        <v>1510</v>
      </c>
      <c r="O239">
        <v>2</v>
      </c>
      <c r="P239" t="str">
        <f t="shared" si="16"/>
        <v>mA</v>
      </c>
    </row>
    <row r="240" spans="1:16" x14ac:dyDescent="0.35">
      <c r="A240" t="s">
        <v>3231</v>
      </c>
      <c r="D240" s="127" t="str">
        <f t="shared" si="17"/>
        <v>16</v>
      </c>
      <c r="E240" s="127" t="str">
        <f t="shared" si="18"/>
        <v>A1_6.</v>
      </c>
      <c r="F240" s="127" t="s">
        <v>462</v>
      </c>
      <c r="G240" t="str">
        <f t="shared" si="19"/>
        <v>A1.6 16</v>
      </c>
      <c r="H240" t="str">
        <f>VLOOKUP(G240,Лист3!$A$4:$AN$591,3,0)</f>
        <v>Канал свободен</v>
      </c>
      <c r="I240" t="str">
        <f>VLOOKUP(G240,Лист3!$A$4:$AN$591,16,0)</f>
        <v>-</v>
      </c>
      <c r="J240" t="str">
        <f>VLOOKUP(G240,Лист3!$A$4:$AN$591,18,0)</f>
        <v>V dc</v>
      </c>
      <c r="M240" t="s">
        <v>470</v>
      </c>
      <c r="N240" t="s">
        <v>1510</v>
      </c>
      <c r="O240">
        <v>1</v>
      </c>
      <c r="P240" t="str">
        <f t="shared" si="16"/>
        <v>%</v>
      </c>
    </row>
    <row r="241" spans="1:16" x14ac:dyDescent="0.35">
      <c r="A241" t="s">
        <v>3064</v>
      </c>
      <c r="D241" s="127" t="str">
        <f t="shared" si="17"/>
        <v>01</v>
      </c>
      <c r="E241" s="127" t="str">
        <f t="shared" si="18"/>
        <v>A1_7.</v>
      </c>
      <c r="F241" s="127" t="s">
        <v>463</v>
      </c>
      <c r="G241" t="str">
        <f t="shared" si="19"/>
        <v>A1.7 01</v>
      </c>
      <c r="H241" t="str">
        <f>VLOOKUP(G241,Лист3!$A$4:$AN$591,3,0)</f>
        <v>ЭУ 2-1. ПК-01 (защита). Управление (включить)</v>
      </c>
      <c r="I241" t="str">
        <f>VLOOKUP(G241,Лист3!$A$4:$AN$591,16,0)</f>
        <v>-</v>
      </c>
      <c r="J241" t="str">
        <f>VLOOKUP(G241,Лист3!$A$4:$AN$591,18,0)</f>
        <v>V ac</v>
      </c>
      <c r="M241" t="s">
        <v>438</v>
      </c>
      <c r="N241" t="s">
        <v>1509</v>
      </c>
      <c r="O241">
        <v>2</v>
      </c>
      <c r="P241" t="str">
        <f t="shared" si="16"/>
        <v>V dc</v>
      </c>
    </row>
    <row r="242" spans="1:16" x14ac:dyDescent="0.35">
      <c r="A242" t="s">
        <v>3232</v>
      </c>
      <c r="D242" s="127" t="str">
        <f t="shared" si="17"/>
        <v>01</v>
      </c>
      <c r="E242" s="127" t="str">
        <f t="shared" si="18"/>
        <v>A1_7.</v>
      </c>
      <c r="F242" s="127" t="s">
        <v>463</v>
      </c>
      <c r="G242" t="str">
        <f t="shared" si="19"/>
        <v>A1.7 01</v>
      </c>
      <c r="H242" t="str">
        <f>VLOOKUP(G242,Лист3!$A$4:$AN$591,3,0)</f>
        <v>ЭУ 2-1. ПК-01 (защита). Управление (включить)</v>
      </c>
      <c r="I242" t="str">
        <f>VLOOKUP(G242,Лист3!$A$4:$AN$591,16,0)</f>
        <v>-</v>
      </c>
      <c r="J242" t="str">
        <f>VLOOKUP(G242,Лист3!$A$4:$AN$591,18,0)</f>
        <v>V ac</v>
      </c>
      <c r="M242" t="s">
        <v>438</v>
      </c>
      <c r="N242" t="s">
        <v>1509</v>
      </c>
      <c r="O242">
        <v>1</v>
      </c>
      <c r="P242" t="str">
        <f t="shared" si="16"/>
        <v>-</v>
      </c>
    </row>
    <row r="243" spans="1:16" x14ac:dyDescent="0.35">
      <c r="A243" t="s">
        <v>3065</v>
      </c>
      <c r="D243" s="127" t="str">
        <f t="shared" si="17"/>
        <v>02</v>
      </c>
      <c r="E243" s="127" t="str">
        <f t="shared" si="18"/>
        <v>A1_7.</v>
      </c>
      <c r="F243" s="127" t="s">
        <v>463</v>
      </c>
      <c r="G243" t="str">
        <f t="shared" si="19"/>
        <v>A1.7 02</v>
      </c>
      <c r="H243" t="str">
        <f>VLOOKUP(G243,Лист3!$A$4:$AN$591,3,0)</f>
        <v>ЭУ 2-1. ПК-02 (защита). Управление (включить)</v>
      </c>
      <c r="I243" t="str">
        <f>VLOOKUP(G243,Лист3!$A$4:$AN$591,16,0)</f>
        <v>-</v>
      </c>
      <c r="J243" t="str">
        <f>VLOOKUP(G243,Лист3!$A$4:$AN$591,18,0)</f>
        <v>V ac</v>
      </c>
      <c r="M243" t="s">
        <v>438</v>
      </c>
      <c r="N243" t="s">
        <v>1509</v>
      </c>
      <c r="O243">
        <v>2</v>
      </c>
      <c r="P243" t="str">
        <f t="shared" si="16"/>
        <v>V dc</v>
      </c>
    </row>
    <row r="244" spans="1:16" x14ac:dyDescent="0.35">
      <c r="A244" t="s">
        <v>3233</v>
      </c>
      <c r="D244" s="127" t="str">
        <f t="shared" si="17"/>
        <v>02</v>
      </c>
      <c r="E244" s="127" t="str">
        <f t="shared" si="18"/>
        <v>A1_7.</v>
      </c>
      <c r="F244" s="127" t="s">
        <v>463</v>
      </c>
      <c r="G244" t="str">
        <f t="shared" si="19"/>
        <v>A1.7 02</v>
      </c>
      <c r="H244" t="str">
        <f>VLOOKUP(G244,Лист3!$A$4:$AN$591,3,0)</f>
        <v>ЭУ 2-1. ПК-02 (защита). Управление (включить)</v>
      </c>
      <c r="I244" t="str">
        <f>VLOOKUP(G244,Лист3!$A$4:$AN$591,16,0)</f>
        <v>-</v>
      </c>
      <c r="J244" t="str">
        <f>VLOOKUP(G244,Лист3!$A$4:$AN$591,18,0)</f>
        <v>V ac</v>
      </c>
      <c r="M244" t="s">
        <v>438</v>
      </c>
      <c r="N244" t="s">
        <v>1509</v>
      </c>
      <c r="O244">
        <v>1</v>
      </c>
      <c r="P244" t="str">
        <f t="shared" si="16"/>
        <v>-</v>
      </c>
    </row>
    <row r="245" spans="1:16" x14ac:dyDescent="0.35">
      <c r="A245" t="s">
        <v>3066</v>
      </c>
      <c r="D245" s="127" t="str">
        <f t="shared" si="17"/>
        <v>03</v>
      </c>
      <c r="E245" s="127" t="str">
        <f t="shared" si="18"/>
        <v>A1_7.</v>
      </c>
      <c r="F245" s="127" t="s">
        <v>463</v>
      </c>
      <c r="G245" t="str">
        <f t="shared" si="19"/>
        <v>A1.7 03</v>
      </c>
      <c r="H245" t="str">
        <f>VLOOKUP(G245,Лист3!$A$4:$AN$591,3,0)</f>
        <v>ЭУ 2-1. ПК-03 (защита). Управление (включить)</v>
      </c>
      <c r="I245" t="str">
        <f>VLOOKUP(G245,Лист3!$A$4:$AN$591,16,0)</f>
        <v>-</v>
      </c>
      <c r="J245" t="str">
        <f>VLOOKUP(G245,Лист3!$A$4:$AN$591,18,0)</f>
        <v>V ac</v>
      </c>
      <c r="M245" t="s">
        <v>438</v>
      </c>
      <c r="N245" t="s">
        <v>1509</v>
      </c>
      <c r="O245">
        <v>2</v>
      </c>
      <c r="P245" t="str">
        <f t="shared" si="16"/>
        <v>V dc</v>
      </c>
    </row>
    <row r="246" spans="1:16" x14ac:dyDescent="0.35">
      <c r="A246" t="s">
        <v>3234</v>
      </c>
      <c r="D246" s="127" t="str">
        <f t="shared" si="17"/>
        <v>03</v>
      </c>
      <c r="E246" s="127" t="str">
        <f t="shared" si="18"/>
        <v>A1_7.</v>
      </c>
      <c r="F246" s="127" t="s">
        <v>463</v>
      </c>
      <c r="G246" t="str">
        <f t="shared" si="19"/>
        <v>A1.7 03</v>
      </c>
      <c r="H246" t="str">
        <f>VLOOKUP(G246,Лист3!$A$4:$AN$591,3,0)</f>
        <v>ЭУ 2-1. ПК-03 (защита). Управление (включить)</v>
      </c>
      <c r="I246" t="str">
        <f>VLOOKUP(G246,Лист3!$A$4:$AN$591,16,0)</f>
        <v>-</v>
      </c>
      <c r="J246" t="str">
        <f>VLOOKUP(G246,Лист3!$A$4:$AN$591,18,0)</f>
        <v>V ac</v>
      </c>
      <c r="M246" t="s">
        <v>438</v>
      </c>
      <c r="N246" t="s">
        <v>1509</v>
      </c>
      <c r="O246">
        <v>1</v>
      </c>
      <c r="P246" t="str">
        <f t="shared" si="16"/>
        <v>-</v>
      </c>
    </row>
    <row r="247" spans="1:16" x14ac:dyDescent="0.35">
      <c r="A247" t="s">
        <v>3067</v>
      </c>
      <c r="D247" s="127" t="str">
        <f t="shared" si="17"/>
        <v>04</v>
      </c>
      <c r="E247" s="127" t="str">
        <f t="shared" si="18"/>
        <v>A1_7.</v>
      </c>
      <c r="F247" s="127" t="s">
        <v>463</v>
      </c>
      <c r="G247" t="str">
        <f t="shared" si="19"/>
        <v>A1.7 04</v>
      </c>
      <c r="H247" t="str">
        <f>VLOOKUP(G247,Лист3!$A$4:$AN$591,3,0)</f>
        <v>ЭУ 2-1. ПК-24 (защита). Управление (включить)</v>
      </c>
      <c r="I247" t="str">
        <f>VLOOKUP(G247,Лист3!$A$4:$AN$591,16,0)</f>
        <v>-</v>
      </c>
      <c r="J247" t="str">
        <f>VLOOKUP(G247,Лист3!$A$4:$AN$591,18,0)</f>
        <v>V ac</v>
      </c>
      <c r="M247" t="s">
        <v>438</v>
      </c>
      <c r="N247" t="s">
        <v>1509</v>
      </c>
      <c r="O247">
        <v>2</v>
      </c>
      <c r="P247" t="str">
        <f t="shared" si="16"/>
        <v>V dc</v>
      </c>
    </row>
    <row r="248" spans="1:16" x14ac:dyDescent="0.35">
      <c r="A248" t="s">
        <v>3235</v>
      </c>
      <c r="D248" s="127" t="str">
        <f t="shared" si="17"/>
        <v>04</v>
      </c>
      <c r="E248" s="127" t="str">
        <f t="shared" si="18"/>
        <v>A1_7.</v>
      </c>
      <c r="F248" s="127" t="s">
        <v>463</v>
      </c>
      <c r="G248" t="str">
        <f t="shared" si="19"/>
        <v>A1.7 04</v>
      </c>
      <c r="H248" t="str">
        <f>VLOOKUP(G248,Лист3!$A$4:$AN$591,3,0)</f>
        <v>ЭУ 2-1. ПК-24 (защита). Управление (включить)</v>
      </c>
      <c r="I248" t="str">
        <f>VLOOKUP(G248,Лист3!$A$4:$AN$591,16,0)</f>
        <v>-</v>
      </c>
      <c r="J248" t="str">
        <f>VLOOKUP(G248,Лист3!$A$4:$AN$591,18,0)</f>
        <v>V ac</v>
      </c>
      <c r="M248" t="s">
        <v>438</v>
      </c>
      <c r="N248" t="s">
        <v>1509</v>
      </c>
      <c r="O248">
        <v>1</v>
      </c>
      <c r="P248" t="str">
        <f t="shared" si="16"/>
        <v>-</v>
      </c>
    </row>
    <row r="249" spans="1:16" x14ac:dyDescent="0.35">
      <c r="A249" t="s">
        <v>3068</v>
      </c>
      <c r="D249" s="127" t="str">
        <f t="shared" si="17"/>
        <v>05</v>
      </c>
      <c r="E249" s="127" t="str">
        <f t="shared" si="18"/>
        <v>A1_7.</v>
      </c>
      <c r="F249" s="127" t="s">
        <v>463</v>
      </c>
      <c r="G249" t="str">
        <f t="shared" si="19"/>
        <v>A1.7 05</v>
      </c>
      <c r="H249" t="str">
        <f>VLOOKUP(G249,Лист3!$A$4:$AN$591,3,0)</f>
        <v>ЭУ 2-1. ПК-25 (защита). Управление (включить)</v>
      </c>
      <c r="I249" t="str">
        <f>VLOOKUP(G249,Лист3!$A$4:$AN$591,16,0)</f>
        <v>-</v>
      </c>
      <c r="J249" t="str">
        <f>VLOOKUP(G249,Лист3!$A$4:$AN$591,18,0)</f>
        <v>V ac</v>
      </c>
      <c r="M249" t="s">
        <v>438</v>
      </c>
      <c r="N249" t="s">
        <v>1509</v>
      </c>
      <c r="O249">
        <v>2</v>
      </c>
      <c r="P249" t="str">
        <f t="shared" si="16"/>
        <v>V dc</v>
      </c>
    </row>
    <row r="250" spans="1:16" x14ac:dyDescent="0.35">
      <c r="A250" t="s">
        <v>3236</v>
      </c>
      <c r="D250" s="127" t="str">
        <f t="shared" si="17"/>
        <v>05</v>
      </c>
      <c r="E250" s="127" t="str">
        <f t="shared" si="18"/>
        <v>A1_7.</v>
      </c>
      <c r="F250" s="127" t="s">
        <v>463</v>
      </c>
      <c r="G250" t="str">
        <f t="shared" si="19"/>
        <v>A1.7 05</v>
      </c>
      <c r="H250" t="str">
        <f>VLOOKUP(G250,Лист3!$A$4:$AN$591,3,0)</f>
        <v>ЭУ 2-1. ПК-25 (защита). Управление (включить)</v>
      </c>
      <c r="I250" t="str">
        <f>VLOOKUP(G250,Лист3!$A$4:$AN$591,16,0)</f>
        <v>-</v>
      </c>
      <c r="J250" t="str">
        <f>VLOOKUP(G250,Лист3!$A$4:$AN$591,18,0)</f>
        <v>V ac</v>
      </c>
      <c r="M250" t="s">
        <v>438</v>
      </c>
      <c r="N250" t="s">
        <v>1509</v>
      </c>
      <c r="O250">
        <v>1</v>
      </c>
      <c r="P250" t="str">
        <f t="shared" si="16"/>
        <v>-</v>
      </c>
    </row>
    <row r="251" spans="1:16" x14ac:dyDescent="0.35">
      <c r="A251" t="s">
        <v>3069</v>
      </c>
      <c r="D251" s="127" t="str">
        <f t="shared" si="17"/>
        <v>06</v>
      </c>
      <c r="E251" s="127" t="str">
        <f t="shared" si="18"/>
        <v>A1_7.</v>
      </c>
      <c r="F251" s="127" t="s">
        <v>463</v>
      </c>
      <c r="G251" t="str">
        <f t="shared" si="19"/>
        <v>A1.7 06</v>
      </c>
      <c r="H251" t="str">
        <f>VLOOKUP(G251,Лист3!$A$4:$AN$591,3,0)</f>
        <v>ЭУ 2-1. ПК-26 (защита). Управление (включить)</v>
      </c>
      <c r="I251" t="str">
        <f>VLOOKUP(G251,Лист3!$A$4:$AN$591,16,0)</f>
        <v>-</v>
      </c>
      <c r="J251" t="str">
        <f>VLOOKUP(G251,Лист3!$A$4:$AN$591,18,0)</f>
        <v>V ac</v>
      </c>
      <c r="M251" t="s">
        <v>438</v>
      </c>
      <c r="N251" t="s">
        <v>1509</v>
      </c>
      <c r="O251">
        <v>2</v>
      </c>
      <c r="P251" t="str">
        <f t="shared" si="16"/>
        <v>V dc</v>
      </c>
    </row>
    <row r="252" spans="1:16" x14ac:dyDescent="0.35">
      <c r="A252" t="s">
        <v>3237</v>
      </c>
      <c r="D252" s="127" t="str">
        <f t="shared" si="17"/>
        <v>06</v>
      </c>
      <c r="E252" s="127" t="str">
        <f t="shared" si="18"/>
        <v>A1_7.</v>
      </c>
      <c r="F252" s="127" t="s">
        <v>463</v>
      </c>
      <c r="G252" t="str">
        <f t="shared" si="19"/>
        <v>A1.7 06</v>
      </c>
      <c r="H252" t="str">
        <f>VLOOKUP(G252,Лист3!$A$4:$AN$591,3,0)</f>
        <v>ЭУ 2-1. ПК-26 (защита). Управление (включить)</v>
      </c>
      <c r="I252" t="str">
        <f>VLOOKUP(G252,Лист3!$A$4:$AN$591,16,0)</f>
        <v>-</v>
      </c>
      <c r="J252" t="str">
        <f>VLOOKUP(G252,Лист3!$A$4:$AN$591,18,0)</f>
        <v>V ac</v>
      </c>
      <c r="M252" t="s">
        <v>438</v>
      </c>
      <c r="N252" t="s">
        <v>1509</v>
      </c>
      <c r="O252">
        <v>1</v>
      </c>
      <c r="P252" t="str">
        <f t="shared" si="16"/>
        <v>-</v>
      </c>
    </row>
    <row r="253" spans="1:16" x14ac:dyDescent="0.35">
      <c r="A253" t="s">
        <v>3070</v>
      </c>
      <c r="D253" s="127" t="str">
        <f t="shared" si="17"/>
        <v>07</v>
      </c>
      <c r="E253" s="127" t="str">
        <f t="shared" si="18"/>
        <v>A1_7.</v>
      </c>
      <c r="F253" s="127" t="s">
        <v>463</v>
      </c>
      <c r="G253" t="str">
        <f t="shared" si="19"/>
        <v>A1.7 07</v>
      </c>
      <c r="H253" t="str">
        <f>VLOOKUP(G253,Лист3!$A$4:$AN$591,3,0)</f>
        <v>ЭУ 2-2. ПК-04 (защита). Управление (включить)</v>
      </c>
      <c r="I253" t="str">
        <f>VLOOKUP(G253,Лист3!$A$4:$AN$591,16,0)</f>
        <v>-</v>
      </c>
      <c r="J253" t="str">
        <f>VLOOKUP(G253,Лист3!$A$4:$AN$591,18,0)</f>
        <v>V ac</v>
      </c>
      <c r="M253" t="s">
        <v>438</v>
      </c>
      <c r="N253" t="s">
        <v>1509</v>
      </c>
      <c r="O253">
        <v>2</v>
      </c>
      <c r="P253" t="str">
        <f t="shared" si="16"/>
        <v>V dc</v>
      </c>
    </row>
    <row r="254" spans="1:16" x14ac:dyDescent="0.35">
      <c r="A254" t="s">
        <v>3238</v>
      </c>
      <c r="D254" s="127" t="str">
        <f t="shared" si="17"/>
        <v>07</v>
      </c>
      <c r="E254" s="127" t="str">
        <f t="shared" si="18"/>
        <v>A1_7.</v>
      </c>
      <c r="F254" s="127" t="s">
        <v>463</v>
      </c>
      <c r="G254" t="str">
        <f t="shared" si="19"/>
        <v>A1.7 07</v>
      </c>
      <c r="H254" t="str">
        <f>VLOOKUP(G254,Лист3!$A$4:$AN$591,3,0)</f>
        <v>ЭУ 2-2. ПК-04 (защита). Управление (включить)</v>
      </c>
      <c r="I254" t="str">
        <f>VLOOKUP(G254,Лист3!$A$4:$AN$591,16,0)</f>
        <v>-</v>
      </c>
      <c r="J254" t="str">
        <f>VLOOKUP(G254,Лист3!$A$4:$AN$591,18,0)</f>
        <v>V ac</v>
      </c>
      <c r="M254" t="s">
        <v>438</v>
      </c>
      <c r="N254" t="s">
        <v>1509</v>
      </c>
      <c r="O254">
        <v>1</v>
      </c>
      <c r="P254" t="str">
        <f t="shared" si="16"/>
        <v>-</v>
      </c>
    </row>
    <row r="255" spans="1:16" x14ac:dyDescent="0.35">
      <c r="A255" t="s">
        <v>3071</v>
      </c>
      <c r="D255" s="127" t="str">
        <f t="shared" si="17"/>
        <v>08</v>
      </c>
      <c r="E255" s="127" t="str">
        <f t="shared" si="18"/>
        <v>A1_7.</v>
      </c>
      <c r="F255" s="127" t="s">
        <v>463</v>
      </c>
      <c r="G255" t="str">
        <f t="shared" si="19"/>
        <v>A1.7 08</v>
      </c>
      <c r="H255" t="str">
        <f>VLOOKUP(G255,Лист3!$A$4:$AN$591,3,0)</f>
        <v>ЭУ 2-2. ПК-05 (защита). Управление (включить)</v>
      </c>
      <c r="I255" t="str">
        <f>VLOOKUP(G255,Лист3!$A$4:$AN$591,16,0)</f>
        <v>-</v>
      </c>
      <c r="J255" t="str">
        <f>VLOOKUP(G255,Лист3!$A$4:$AN$591,18,0)</f>
        <v>V ac</v>
      </c>
      <c r="M255" t="s">
        <v>438</v>
      </c>
      <c r="N255" t="s">
        <v>1509</v>
      </c>
      <c r="O255">
        <v>2</v>
      </c>
      <c r="P255" t="str">
        <f t="shared" si="16"/>
        <v>V dc</v>
      </c>
    </row>
    <row r="256" spans="1:16" x14ac:dyDescent="0.35">
      <c r="A256" t="s">
        <v>3239</v>
      </c>
      <c r="D256" s="127" t="str">
        <f t="shared" si="17"/>
        <v>08</v>
      </c>
      <c r="E256" s="127" t="str">
        <f t="shared" si="18"/>
        <v>A1_7.</v>
      </c>
      <c r="F256" s="127" t="s">
        <v>463</v>
      </c>
      <c r="G256" t="str">
        <f t="shared" si="19"/>
        <v>A1.7 08</v>
      </c>
      <c r="H256" t="str">
        <f>VLOOKUP(G256,Лист3!$A$4:$AN$591,3,0)</f>
        <v>ЭУ 2-2. ПК-05 (защита). Управление (включить)</v>
      </c>
      <c r="I256" t="str">
        <f>VLOOKUP(G256,Лист3!$A$4:$AN$591,16,0)</f>
        <v>-</v>
      </c>
      <c r="J256" t="str">
        <f>VLOOKUP(G256,Лист3!$A$4:$AN$591,18,0)</f>
        <v>V ac</v>
      </c>
      <c r="M256" t="s">
        <v>438</v>
      </c>
      <c r="N256" t="s">
        <v>1509</v>
      </c>
      <c r="O256">
        <v>1</v>
      </c>
      <c r="P256" t="str">
        <f t="shared" si="16"/>
        <v>-</v>
      </c>
    </row>
    <row r="257" spans="1:16" x14ac:dyDescent="0.35">
      <c r="A257" t="s">
        <v>3072</v>
      </c>
      <c r="D257" s="127" t="str">
        <f t="shared" si="17"/>
        <v>09</v>
      </c>
      <c r="E257" s="127" t="str">
        <f t="shared" si="18"/>
        <v>A1_7.</v>
      </c>
      <c r="F257" s="127" t="s">
        <v>463</v>
      </c>
      <c r="G257" t="str">
        <f t="shared" si="19"/>
        <v>A1.7 09</v>
      </c>
      <c r="H257" t="str">
        <f>VLOOKUP(G257,Лист3!$A$4:$AN$591,3,0)</f>
        <v>ЭУ 2-2. ПК-06 (защита). Управление (включить)</v>
      </c>
      <c r="I257" t="str">
        <f>VLOOKUP(G257,Лист3!$A$4:$AN$591,16,0)</f>
        <v>-</v>
      </c>
      <c r="J257" t="str">
        <f>VLOOKUP(G257,Лист3!$A$4:$AN$591,18,0)</f>
        <v>V ac</v>
      </c>
      <c r="M257" t="s">
        <v>438</v>
      </c>
      <c r="N257" t="s">
        <v>1509</v>
      </c>
      <c r="O257">
        <v>2</v>
      </c>
      <c r="P257" t="str">
        <f t="shared" si="16"/>
        <v>V dc</v>
      </c>
    </row>
    <row r="258" spans="1:16" x14ac:dyDescent="0.35">
      <c r="A258" t="s">
        <v>3240</v>
      </c>
      <c r="D258" s="127" t="str">
        <f t="shared" si="17"/>
        <v>09</v>
      </c>
      <c r="E258" s="127" t="str">
        <f t="shared" si="18"/>
        <v>A1_7.</v>
      </c>
      <c r="F258" s="127" t="s">
        <v>463</v>
      </c>
      <c r="G258" t="str">
        <f t="shared" si="19"/>
        <v>A1.7 09</v>
      </c>
      <c r="H258" t="str">
        <f>VLOOKUP(G258,Лист3!$A$4:$AN$591,3,0)</f>
        <v>ЭУ 2-2. ПК-06 (защита). Управление (включить)</v>
      </c>
      <c r="I258" t="str">
        <f>VLOOKUP(G258,Лист3!$A$4:$AN$591,16,0)</f>
        <v>-</v>
      </c>
      <c r="J258" t="str">
        <f>VLOOKUP(G258,Лист3!$A$4:$AN$591,18,0)</f>
        <v>V ac</v>
      </c>
      <c r="M258" t="s">
        <v>438</v>
      </c>
      <c r="N258" t="s">
        <v>1509</v>
      </c>
      <c r="O258">
        <v>1</v>
      </c>
      <c r="P258" t="str">
        <f t="shared" ref="P258:P321" si="20">IF(O258=1,M258,N258)</f>
        <v>-</v>
      </c>
    </row>
    <row r="259" spans="1:16" x14ac:dyDescent="0.35">
      <c r="A259" t="s">
        <v>3073</v>
      </c>
      <c r="D259" s="127" t="str">
        <f t="shared" si="17"/>
        <v>10</v>
      </c>
      <c r="E259" s="127" t="str">
        <f t="shared" si="18"/>
        <v>A1_7.</v>
      </c>
      <c r="F259" s="127" t="s">
        <v>463</v>
      </c>
      <c r="G259" t="str">
        <f t="shared" si="19"/>
        <v>A1.7 10</v>
      </c>
      <c r="H259" t="str">
        <f>VLOOKUP(G259,Лист3!$A$4:$AN$591,3,0)</f>
        <v>ЭУ 2-2. ПК-07 (защита). Управление (включить)</v>
      </c>
      <c r="I259" t="str">
        <f>VLOOKUP(G259,Лист3!$A$4:$AN$591,16,0)</f>
        <v>-</v>
      </c>
      <c r="J259" t="str">
        <f>VLOOKUP(G259,Лист3!$A$4:$AN$591,18,0)</f>
        <v>V ac</v>
      </c>
      <c r="M259" t="s">
        <v>438</v>
      </c>
      <c r="N259" t="s">
        <v>1509</v>
      </c>
      <c r="O259">
        <v>2</v>
      </c>
      <c r="P259" t="str">
        <f t="shared" si="20"/>
        <v>V dc</v>
      </c>
    </row>
    <row r="260" spans="1:16" x14ac:dyDescent="0.35">
      <c r="A260" t="s">
        <v>3241</v>
      </c>
      <c r="D260" s="127" t="str">
        <f t="shared" si="17"/>
        <v>10</v>
      </c>
      <c r="E260" s="127" t="str">
        <f t="shared" si="18"/>
        <v>A1_7.</v>
      </c>
      <c r="F260" s="127" t="s">
        <v>463</v>
      </c>
      <c r="G260" t="str">
        <f t="shared" si="19"/>
        <v>A1.7 10</v>
      </c>
      <c r="H260" t="str">
        <f>VLOOKUP(G260,Лист3!$A$4:$AN$591,3,0)</f>
        <v>ЭУ 2-2. ПК-07 (защита). Управление (включить)</v>
      </c>
      <c r="I260" t="str">
        <f>VLOOKUP(G260,Лист3!$A$4:$AN$591,16,0)</f>
        <v>-</v>
      </c>
      <c r="J260" t="str">
        <f>VLOOKUP(G260,Лист3!$A$4:$AN$591,18,0)</f>
        <v>V ac</v>
      </c>
      <c r="M260" t="s">
        <v>438</v>
      </c>
      <c r="N260" t="s">
        <v>1509</v>
      </c>
      <c r="O260">
        <v>1</v>
      </c>
      <c r="P260" t="str">
        <f t="shared" si="20"/>
        <v>-</v>
      </c>
    </row>
    <row r="261" spans="1:16" x14ac:dyDescent="0.35">
      <c r="A261" t="s">
        <v>3074</v>
      </c>
      <c r="D261" s="127" t="str">
        <f t="shared" si="17"/>
        <v>11</v>
      </c>
      <c r="E261" s="127" t="str">
        <f t="shared" si="18"/>
        <v>A1_7.</v>
      </c>
      <c r="F261" s="127" t="s">
        <v>463</v>
      </c>
      <c r="G261" t="str">
        <f t="shared" si="19"/>
        <v>A1.7 11</v>
      </c>
      <c r="H261" t="str">
        <f>VLOOKUP(G261,Лист3!$A$4:$AN$591,3,0)</f>
        <v>ЭУ 2-2. ПК-20 (защита). Управление (включить)</v>
      </c>
      <c r="I261" t="str">
        <f>VLOOKUP(G261,Лист3!$A$4:$AN$591,16,0)</f>
        <v>-</v>
      </c>
      <c r="J261" t="str">
        <f>VLOOKUP(G261,Лист3!$A$4:$AN$591,18,0)</f>
        <v>V ac</v>
      </c>
      <c r="M261" t="s">
        <v>438</v>
      </c>
      <c r="N261" t="s">
        <v>1509</v>
      </c>
      <c r="O261">
        <v>2</v>
      </c>
      <c r="P261" t="str">
        <f t="shared" si="20"/>
        <v>V dc</v>
      </c>
    </row>
    <row r="262" spans="1:16" x14ac:dyDescent="0.35">
      <c r="A262" t="s">
        <v>3242</v>
      </c>
      <c r="D262" s="127" t="str">
        <f t="shared" si="17"/>
        <v>11</v>
      </c>
      <c r="E262" s="127" t="str">
        <f t="shared" si="18"/>
        <v>A1_7.</v>
      </c>
      <c r="F262" s="127" t="s">
        <v>463</v>
      </c>
      <c r="G262" t="str">
        <f t="shared" si="19"/>
        <v>A1.7 11</v>
      </c>
      <c r="H262" t="str">
        <f>VLOOKUP(G262,Лист3!$A$4:$AN$591,3,0)</f>
        <v>ЭУ 2-2. ПК-20 (защита). Управление (включить)</v>
      </c>
      <c r="I262" t="str">
        <f>VLOOKUP(G262,Лист3!$A$4:$AN$591,16,0)</f>
        <v>-</v>
      </c>
      <c r="J262" t="str">
        <f>VLOOKUP(G262,Лист3!$A$4:$AN$591,18,0)</f>
        <v>V ac</v>
      </c>
      <c r="M262" t="s">
        <v>438</v>
      </c>
      <c r="N262" t="s">
        <v>1509</v>
      </c>
      <c r="O262">
        <v>1</v>
      </c>
      <c r="P262" t="str">
        <f t="shared" si="20"/>
        <v>-</v>
      </c>
    </row>
    <row r="263" spans="1:16" x14ac:dyDescent="0.35">
      <c r="A263" t="s">
        <v>3075</v>
      </c>
      <c r="D263" s="127" t="str">
        <f t="shared" si="17"/>
        <v>12</v>
      </c>
      <c r="E263" s="127" t="str">
        <f t="shared" si="18"/>
        <v>A1_7.</v>
      </c>
      <c r="F263" s="127" t="s">
        <v>463</v>
      </c>
      <c r="G263" t="str">
        <f t="shared" si="19"/>
        <v>A1.7 12</v>
      </c>
      <c r="H263" t="str">
        <f>VLOOKUP(G263,Лист3!$A$4:$AN$591,3,0)</f>
        <v>ЭУ 2-2. ПК-21 (защита). Управление (включить)</v>
      </c>
      <c r="I263" t="str">
        <f>VLOOKUP(G263,Лист3!$A$4:$AN$591,16,0)</f>
        <v>-</v>
      </c>
      <c r="J263" t="str">
        <f>VLOOKUP(G263,Лист3!$A$4:$AN$591,18,0)</f>
        <v>V ac</v>
      </c>
      <c r="M263" t="s">
        <v>438</v>
      </c>
      <c r="N263" t="s">
        <v>1509</v>
      </c>
      <c r="O263">
        <v>2</v>
      </c>
      <c r="P263" t="str">
        <f t="shared" si="20"/>
        <v>V dc</v>
      </c>
    </row>
    <row r="264" spans="1:16" x14ac:dyDescent="0.35">
      <c r="A264" t="s">
        <v>3243</v>
      </c>
      <c r="D264" s="127" t="str">
        <f t="shared" si="17"/>
        <v>12</v>
      </c>
      <c r="E264" s="127" t="str">
        <f t="shared" si="18"/>
        <v>A1_7.</v>
      </c>
      <c r="F264" s="127" t="s">
        <v>463</v>
      </c>
      <c r="G264" t="str">
        <f t="shared" si="19"/>
        <v>A1.7 12</v>
      </c>
      <c r="H264" t="str">
        <f>VLOOKUP(G264,Лист3!$A$4:$AN$591,3,0)</f>
        <v>ЭУ 2-2. ПК-21 (защита). Управление (включить)</v>
      </c>
      <c r="I264" t="str">
        <f>VLOOKUP(G264,Лист3!$A$4:$AN$591,16,0)</f>
        <v>-</v>
      </c>
      <c r="J264" t="str">
        <f>VLOOKUP(G264,Лист3!$A$4:$AN$591,18,0)</f>
        <v>V ac</v>
      </c>
      <c r="M264" t="s">
        <v>438</v>
      </c>
      <c r="N264" t="s">
        <v>1509</v>
      </c>
      <c r="O264">
        <v>1</v>
      </c>
      <c r="P264" t="str">
        <f t="shared" si="20"/>
        <v>-</v>
      </c>
    </row>
    <row r="265" spans="1:16" x14ac:dyDescent="0.35">
      <c r="A265" t="s">
        <v>3076</v>
      </c>
      <c r="D265" s="127" t="str">
        <f t="shared" si="17"/>
        <v>13</v>
      </c>
      <c r="E265" s="127" t="str">
        <f t="shared" si="18"/>
        <v>A1_7.</v>
      </c>
      <c r="F265" s="127" t="s">
        <v>463</v>
      </c>
      <c r="G265" t="str">
        <f t="shared" si="19"/>
        <v>A1.7 13</v>
      </c>
      <c r="H265" t="str">
        <f>VLOOKUP(G265,Лист3!$A$4:$AN$591,3,0)</f>
        <v>ЭУ 2-2. ПК-22 (защита). Управление (включить)</v>
      </c>
      <c r="I265" t="str">
        <f>VLOOKUP(G265,Лист3!$A$4:$AN$591,16,0)</f>
        <v>-</v>
      </c>
      <c r="J265" t="str">
        <f>VLOOKUP(G265,Лист3!$A$4:$AN$591,18,0)</f>
        <v>V ac</v>
      </c>
      <c r="M265" t="s">
        <v>438</v>
      </c>
      <c r="N265" t="s">
        <v>1509</v>
      </c>
      <c r="O265">
        <v>2</v>
      </c>
      <c r="P265" t="str">
        <f t="shared" si="20"/>
        <v>V dc</v>
      </c>
    </row>
    <row r="266" spans="1:16" x14ac:dyDescent="0.35">
      <c r="A266" t="s">
        <v>3244</v>
      </c>
      <c r="D266" s="127" t="str">
        <f t="shared" si="17"/>
        <v>13</v>
      </c>
      <c r="E266" s="127" t="str">
        <f t="shared" si="18"/>
        <v>A1_7.</v>
      </c>
      <c r="F266" s="127" t="s">
        <v>463</v>
      </c>
      <c r="G266" t="str">
        <f t="shared" si="19"/>
        <v>A1.7 13</v>
      </c>
      <c r="H266" t="str">
        <f>VLOOKUP(G266,Лист3!$A$4:$AN$591,3,0)</f>
        <v>ЭУ 2-2. ПК-22 (защита). Управление (включить)</v>
      </c>
      <c r="I266" t="str">
        <f>VLOOKUP(G266,Лист3!$A$4:$AN$591,16,0)</f>
        <v>-</v>
      </c>
      <c r="J266" t="str">
        <f>VLOOKUP(G266,Лист3!$A$4:$AN$591,18,0)</f>
        <v>V ac</v>
      </c>
      <c r="M266" t="s">
        <v>438</v>
      </c>
      <c r="N266" t="s">
        <v>1509</v>
      </c>
      <c r="O266">
        <v>1</v>
      </c>
      <c r="P266" t="str">
        <f t="shared" si="20"/>
        <v>-</v>
      </c>
    </row>
    <row r="267" spans="1:16" x14ac:dyDescent="0.35">
      <c r="A267" t="s">
        <v>3077</v>
      </c>
      <c r="D267" s="127" t="str">
        <f t="shared" si="17"/>
        <v>14</v>
      </c>
      <c r="E267" s="127" t="str">
        <f t="shared" si="18"/>
        <v>A1_7.</v>
      </c>
      <c r="F267" s="127" t="s">
        <v>463</v>
      </c>
      <c r="G267" t="str">
        <f t="shared" si="19"/>
        <v>A1.7 14</v>
      </c>
      <c r="H267" t="str">
        <f>VLOOKUP(G267,Лист3!$A$4:$AN$591,3,0)</f>
        <v>ЭУ 2-2. ПК-23 (защита). Управление (включить)</v>
      </c>
      <c r="I267" t="str">
        <f>VLOOKUP(G267,Лист3!$A$4:$AN$591,16,0)</f>
        <v>-</v>
      </c>
      <c r="J267" t="str">
        <f>VLOOKUP(G267,Лист3!$A$4:$AN$591,18,0)</f>
        <v>V ac</v>
      </c>
      <c r="M267" t="s">
        <v>438</v>
      </c>
      <c r="N267" t="s">
        <v>1509</v>
      </c>
      <c r="O267">
        <v>2</v>
      </c>
      <c r="P267" t="str">
        <f t="shared" si="20"/>
        <v>V dc</v>
      </c>
    </row>
    <row r="268" spans="1:16" x14ac:dyDescent="0.35">
      <c r="A268" t="s">
        <v>3245</v>
      </c>
      <c r="D268" s="127" t="str">
        <f t="shared" si="17"/>
        <v>14</v>
      </c>
      <c r="E268" s="127" t="str">
        <f t="shared" si="18"/>
        <v>A1_7.</v>
      </c>
      <c r="F268" s="127" t="s">
        <v>463</v>
      </c>
      <c r="G268" t="str">
        <f t="shared" si="19"/>
        <v>A1.7 14</v>
      </c>
      <c r="H268" t="str">
        <f>VLOOKUP(G268,Лист3!$A$4:$AN$591,3,0)</f>
        <v>ЭУ 2-2. ПК-23 (защита). Управление (включить)</v>
      </c>
      <c r="I268" t="str">
        <f>VLOOKUP(G268,Лист3!$A$4:$AN$591,16,0)</f>
        <v>-</v>
      </c>
      <c r="J268" t="str">
        <f>VLOOKUP(G268,Лист3!$A$4:$AN$591,18,0)</f>
        <v>V ac</v>
      </c>
      <c r="M268" t="s">
        <v>438</v>
      </c>
      <c r="N268" t="s">
        <v>1509</v>
      </c>
      <c r="O268">
        <v>1</v>
      </c>
      <c r="P268" t="str">
        <f t="shared" si="20"/>
        <v>-</v>
      </c>
    </row>
    <row r="269" spans="1:16" x14ac:dyDescent="0.35">
      <c r="A269" t="s">
        <v>3078</v>
      </c>
      <c r="D269" s="127" t="str">
        <f t="shared" si="17"/>
        <v>15</v>
      </c>
      <c r="E269" s="127" t="str">
        <f t="shared" si="18"/>
        <v>A1_7.</v>
      </c>
      <c r="F269" s="127" t="s">
        <v>463</v>
      </c>
      <c r="G269" t="str">
        <f t="shared" si="19"/>
        <v>A1.7 15</v>
      </c>
      <c r="H269" t="str">
        <f>VLOOKUP(G269,Лист3!$A$4:$AN$591,3,0)</f>
        <v>ЭУ 3. ПК-14 (защита). Управление (включить)</v>
      </c>
      <c r="I269" t="str">
        <f>VLOOKUP(G269,Лист3!$A$4:$AN$591,16,0)</f>
        <v>-</v>
      </c>
      <c r="J269" t="str">
        <f>VLOOKUP(G269,Лист3!$A$4:$AN$591,18,0)</f>
        <v>V ac</v>
      </c>
      <c r="M269" t="s">
        <v>438</v>
      </c>
      <c r="N269" t="s">
        <v>1509</v>
      </c>
      <c r="O269">
        <v>2</v>
      </c>
      <c r="P269" t="str">
        <f t="shared" si="20"/>
        <v>V dc</v>
      </c>
    </row>
    <row r="270" spans="1:16" x14ac:dyDescent="0.35">
      <c r="A270" t="s">
        <v>3246</v>
      </c>
      <c r="D270" s="127" t="str">
        <f t="shared" si="17"/>
        <v>15</v>
      </c>
      <c r="E270" s="127" t="str">
        <f t="shared" si="18"/>
        <v>A1_7.</v>
      </c>
      <c r="F270" s="127" t="s">
        <v>463</v>
      </c>
      <c r="G270" t="str">
        <f t="shared" si="19"/>
        <v>A1.7 15</v>
      </c>
      <c r="H270" t="str">
        <f>VLOOKUP(G270,Лист3!$A$4:$AN$591,3,0)</f>
        <v>ЭУ 3. ПК-14 (защита). Управление (включить)</v>
      </c>
      <c r="I270" t="str">
        <f>VLOOKUP(G270,Лист3!$A$4:$AN$591,16,0)</f>
        <v>-</v>
      </c>
      <c r="J270" t="str">
        <f>VLOOKUP(G270,Лист3!$A$4:$AN$591,18,0)</f>
        <v>V ac</v>
      </c>
      <c r="M270" t="s">
        <v>438</v>
      </c>
      <c r="N270" t="s">
        <v>1509</v>
      </c>
      <c r="O270">
        <v>1</v>
      </c>
      <c r="P270" t="str">
        <f t="shared" si="20"/>
        <v>-</v>
      </c>
    </row>
    <row r="271" spans="1:16" x14ac:dyDescent="0.35">
      <c r="A271" t="s">
        <v>3079</v>
      </c>
      <c r="D271" s="127" t="str">
        <f t="shared" si="17"/>
        <v>16</v>
      </c>
      <c r="E271" s="127" t="str">
        <f t="shared" si="18"/>
        <v>A1_7.</v>
      </c>
      <c r="F271" s="127" t="s">
        <v>463</v>
      </c>
      <c r="G271" t="str">
        <f t="shared" si="19"/>
        <v>A1.7 16</v>
      </c>
      <c r="H271" t="str">
        <f>VLOOKUP(G271,Лист3!$A$4:$AN$591,3,0)</f>
        <v>ЭУ 3. ПК-13 (защита). Управление (включить)</v>
      </c>
      <c r="I271" t="str">
        <f>VLOOKUP(G271,Лист3!$A$4:$AN$591,16,0)</f>
        <v>-</v>
      </c>
      <c r="J271" t="str">
        <f>VLOOKUP(G271,Лист3!$A$4:$AN$591,18,0)</f>
        <v>V ac</v>
      </c>
      <c r="M271" t="s">
        <v>438</v>
      </c>
      <c r="N271" t="s">
        <v>1509</v>
      </c>
      <c r="O271">
        <v>2</v>
      </c>
      <c r="P271" t="str">
        <f t="shared" si="20"/>
        <v>V dc</v>
      </c>
    </row>
    <row r="272" spans="1:16" x14ac:dyDescent="0.35">
      <c r="A272" t="s">
        <v>3247</v>
      </c>
      <c r="D272" s="127" t="str">
        <f t="shared" si="17"/>
        <v>16</v>
      </c>
      <c r="E272" s="127" t="str">
        <f t="shared" si="18"/>
        <v>A1_7.</v>
      </c>
      <c r="F272" s="127" t="s">
        <v>463</v>
      </c>
      <c r="G272" t="str">
        <f t="shared" si="19"/>
        <v>A1.7 16</v>
      </c>
      <c r="H272" t="str">
        <f>VLOOKUP(G272,Лист3!$A$4:$AN$591,3,0)</f>
        <v>ЭУ 3. ПК-13 (защита). Управление (включить)</v>
      </c>
      <c r="I272" t="str">
        <f>VLOOKUP(G272,Лист3!$A$4:$AN$591,16,0)</f>
        <v>-</v>
      </c>
      <c r="J272" t="str">
        <f>VLOOKUP(G272,Лист3!$A$4:$AN$591,18,0)</f>
        <v>V ac</v>
      </c>
      <c r="M272" t="s">
        <v>438</v>
      </c>
      <c r="N272" t="s">
        <v>1509</v>
      </c>
      <c r="O272">
        <v>1</v>
      </c>
      <c r="P272" t="str">
        <f t="shared" si="20"/>
        <v>-</v>
      </c>
    </row>
    <row r="273" spans="1:16" x14ac:dyDescent="0.35">
      <c r="A273" t="s">
        <v>3080</v>
      </c>
      <c r="D273" s="127" t="str">
        <f t="shared" si="17"/>
        <v>01</v>
      </c>
      <c r="E273" s="127" t="str">
        <f t="shared" si="18"/>
        <v>A1_8.</v>
      </c>
      <c r="F273" s="127" t="s">
        <v>441</v>
      </c>
      <c r="G273" t="str">
        <f t="shared" si="19"/>
        <v>A1.8 01</v>
      </c>
      <c r="H273" t="str">
        <f>VLOOKUP(G273,Лист3!$A$4:$AN$591,3,0)</f>
        <v>ЭУ 2-1. Вода (ПК-01, на сливе с т/о, т.2). Температура</v>
      </c>
      <c r="I273" t="str">
        <f>VLOOKUP(G273,Лист3!$A$4:$AN$591,16,0)</f>
        <v>гр.С</v>
      </c>
      <c r="J273" t="str">
        <f>VLOOKUP(G273,Лист3!$A$4:$AN$591,18,0)</f>
        <v>Ohm</v>
      </c>
      <c r="M273" t="s">
        <v>438</v>
      </c>
      <c r="N273" t="s">
        <v>1509</v>
      </c>
      <c r="O273">
        <v>2</v>
      </c>
      <c r="P273" t="str">
        <f t="shared" si="20"/>
        <v>V dc</v>
      </c>
    </row>
    <row r="274" spans="1:16" x14ac:dyDescent="0.35">
      <c r="A274" t="s">
        <v>3248</v>
      </c>
      <c r="D274" s="127" t="str">
        <f t="shared" si="17"/>
        <v>01</v>
      </c>
      <c r="E274" s="127" t="str">
        <f t="shared" si="18"/>
        <v>A1_8.</v>
      </c>
      <c r="F274" s="127" t="s">
        <v>441</v>
      </c>
      <c r="G274" t="str">
        <f t="shared" si="19"/>
        <v>A1.8 01</v>
      </c>
      <c r="H274" t="str">
        <f>VLOOKUP(G274,Лист3!$A$4:$AN$591,3,0)</f>
        <v>ЭУ 2-1. Вода (ПК-01, на сливе с т/о, т.2). Температура</v>
      </c>
      <c r="I274" t="str">
        <f>VLOOKUP(G274,Лист3!$A$4:$AN$591,16,0)</f>
        <v>гр.С</v>
      </c>
      <c r="J274" t="str">
        <f>VLOOKUP(G274,Лист3!$A$4:$AN$591,18,0)</f>
        <v>Ohm</v>
      </c>
      <c r="M274" t="s">
        <v>438</v>
      </c>
      <c r="N274" t="s">
        <v>1509</v>
      </c>
      <c r="O274">
        <v>1</v>
      </c>
      <c r="P274" t="str">
        <f t="shared" si="20"/>
        <v>-</v>
      </c>
    </row>
    <row r="275" spans="1:16" x14ac:dyDescent="0.35">
      <c r="A275" t="s">
        <v>3081</v>
      </c>
      <c r="D275" s="127" t="str">
        <f t="shared" si="17"/>
        <v>02</v>
      </c>
      <c r="E275" s="127" t="str">
        <f t="shared" si="18"/>
        <v>A1_8.</v>
      </c>
      <c r="F275" s="127" t="s">
        <v>441</v>
      </c>
      <c r="G275" t="str">
        <f t="shared" si="19"/>
        <v>A1.8 02</v>
      </c>
      <c r="H275" t="str">
        <f>VLOOKUP(G275,Лист3!$A$4:$AN$591,3,0)</f>
        <v>ЭУ 2-1. Вода (ПК-01, на сливе с т/о, т.3). Температура</v>
      </c>
      <c r="I275" t="str">
        <f>VLOOKUP(G275,Лист3!$A$4:$AN$591,16,0)</f>
        <v>гр.С</v>
      </c>
      <c r="J275" t="str">
        <f>VLOOKUP(G275,Лист3!$A$4:$AN$591,18,0)</f>
        <v>Ohm</v>
      </c>
      <c r="M275" t="s">
        <v>438</v>
      </c>
      <c r="N275" t="s">
        <v>1509</v>
      </c>
      <c r="O275">
        <v>2</v>
      </c>
      <c r="P275" t="str">
        <f t="shared" si="20"/>
        <v>V dc</v>
      </c>
    </row>
    <row r="276" spans="1:16" x14ac:dyDescent="0.35">
      <c r="A276" t="s">
        <v>3249</v>
      </c>
      <c r="D276" s="127" t="str">
        <f t="shared" si="17"/>
        <v>02</v>
      </c>
      <c r="E276" s="127" t="str">
        <f t="shared" si="18"/>
        <v>A1_8.</v>
      </c>
      <c r="F276" s="127" t="s">
        <v>441</v>
      </c>
      <c r="G276" t="str">
        <f t="shared" si="19"/>
        <v>A1.8 02</v>
      </c>
      <c r="H276" t="str">
        <f>VLOOKUP(G276,Лист3!$A$4:$AN$591,3,0)</f>
        <v>ЭУ 2-1. Вода (ПК-01, на сливе с т/о, т.3). Температура</v>
      </c>
      <c r="I276" t="str">
        <f>VLOOKUP(G276,Лист3!$A$4:$AN$591,16,0)</f>
        <v>гр.С</v>
      </c>
      <c r="J276" t="str">
        <f>VLOOKUP(G276,Лист3!$A$4:$AN$591,18,0)</f>
        <v>Ohm</v>
      </c>
      <c r="M276" t="s">
        <v>438</v>
      </c>
      <c r="N276" t="s">
        <v>1509</v>
      </c>
      <c r="O276">
        <v>1</v>
      </c>
      <c r="P276" t="str">
        <f t="shared" si="20"/>
        <v>-</v>
      </c>
    </row>
    <row r="277" spans="1:16" x14ac:dyDescent="0.35">
      <c r="A277" t="s">
        <v>3082</v>
      </c>
      <c r="D277" s="127" t="str">
        <f t="shared" si="17"/>
        <v>03</v>
      </c>
      <c r="E277" s="127" t="str">
        <f t="shared" si="18"/>
        <v>A1_8.</v>
      </c>
      <c r="F277" s="127" t="s">
        <v>441</v>
      </c>
      <c r="G277" t="str">
        <f t="shared" si="19"/>
        <v>A1.8 03</v>
      </c>
      <c r="H277" t="str">
        <f>VLOOKUP(G277,Лист3!$A$4:$AN$591,3,0)</f>
        <v>ЭУ 2-1. Вода (ПК-01, на сливе с т/о, т.4). Температура</v>
      </c>
      <c r="I277" t="str">
        <f>VLOOKUP(G277,Лист3!$A$4:$AN$591,16,0)</f>
        <v>гр.С</v>
      </c>
      <c r="J277" t="str">
        <f>VLOOKUP(G277,Лист3!$A$4:$AN$591,18,0)</f>
        <v>Ohm</v>
      </c>
      <c r="M277" t="s">
        <v>438</v>
      </c>
      <c r="N277" t="s">
        <v>1509</v>
      </c>
      <c r="O277">
        <v>2</v>
      </c>
      <c r="P277" t="str">
        <f t="shared" si="20"/>
        <v>V dc</v>
      </c>
    </row>
    <row r="278" spans="1:16" x14ac:dyDescent="0.35">
      <c r="A278" t="s">
        <v>3250</v>
      </c>
      <c r="D278" s="127" t="str">
        <f t="shared" si="17"/>
        <v>03</v>
      </c>
      <c r="E278" s="127" t="str">
        <f t="shared" si="18"/>
        <v>A1_8.</v>
      </c>
      <c r="F278" s="127" t="s">
        <v>441</v>
      </c>
      <c r="G278" t="str">
        <f t="shared" si="19"/>
        <v>A1.8 03</v>
      </c>
      <c r="H278" t="str">
        <f>VLOOKUP(G278,Лист3!$A$4:$AN$591,3,0)</f>
        <v>ЭУ 2-1. Вода (ПК-01, на сливе с т/о, т.4). Температура</v>
      </c>
      <c r="I278" t="str">
        <f>VLOOKUP(G278,Лист3!$A$4:$AN$591,16,0)</f>
        <v>гр.С</v>
      </c>
      <c r="J278" t="str">
        <f>VLOOKUP(G278,Лист3!$A$4:$AN$591,18,0)</f>
        <v>Ohm</v>
      </c>
      <c r="M278" t="s">
        <v>438</v>
      </c>
      <c r="N278" t="s">
        <v>1509</v>
      </c>
      <c r="O278">
        <v>1</v>
      </c>
      <c r="P278" t="str">
        <f t="shared" si="20"/>
        <v>-</v>
      </c>
    </row>
    <row r="279" spans="1:16" x14ac:dyDescent="0.35">
      <c r="A279" t="s">
        <v>3083</v>
      </c>
      <c r="D279" s="127" t="str">
        <f t="shared" si="17"/>
        <v>04</v>
      </c>
      <c r="E279" s="127" t="str">
        <f t="shared" si="18"/>
        <v>A1_8.</v>
      </c>
      <c r="F279" s="127" t="s">
        <v>441</v>
      </c>
      <c r="G279" t="str">
        <f t="shared" si="19"/>
        <v>A1.8 04</v>
      </c>
      <c r="H279" t="str">
        <f>VLOOKUP(G279,Лист3!$A$4:$AN$591,3,0)</f>
        <v>ЭУ 2-1. Вода (ПК-01, на сливе с т/о, т.5). Температура</v>
      </c>
      <c r="I279" t="str">
        <f>VLOOKUP(G279,Лист3!$A$4:$AN$591,16,0)</f>
        <v>гр.С</v>
      </c>
      <c r="J279" t="str">
        <f>VLOOKUP(G279,Лист3!$A$4:$AN$591,18,0)</f>
        <v>Ohm</v>
      </c>
      <c r="M279" t="s">
        <v>438</v>
      </c>
      <c r="N279" t="s">
        <v>1509</v>
      </c>
      <c r="O279">
        <v>2</v>
      </c>
      <c r="P279" t="str">
        <f t="shared" si="20"/>
        <v>V dc</v>
      </c>
    </row>
    <row r="280" spans="1:16" x14ac:dyDescent="0.35">
      <c r="A280" t="s">
        <v>3251</v>
      </c>
      <c r="D280" s="127" t="str">
        <f t="shared" si="17"/>
        <v>04</v>
      </c>
      <c r="E280" s="127" t="str">
        <f t="shared" si="18"/>
        <v>A1_8.</v>
      </c>
      <c r="F280" s="127" t="s">
        <v>441</v>
      </c>
      <c r="G280" t="str">
        <f t="shared" si="19"/>
        <v>A1.8 04</v>
      </c>
      <c r="H280" t="str">
        <f>VLOOKUP(G280,Лист3!$A$4:$AN$591,3,0)</f>
        <v>ЭУ 2-1. Вода (ПК-01, на сливе с т/о, т.5). Температура</v>
      </c>
      <c r="I280" t="str">
        <f>VLOOKUP(G280,Лист3!$A$4:$AN$591,16,0)</f>
        <v>гр.С</v>
      </c>
      <c r="J280" t="str">
        <f>VLOOKUP(G280,Лист3!$A$4:$AN$591,18,0)</f>
        <v>Ohm</v>
      </c>
      <c r="M280" t="s">
        <v>438</v>
      </c>
      <c r="N280" t="s">
        <v>1509</v>
      </c>
      <c r="O280">
        <v>1</v>
      </c>
      <c r="P280" t="str">
        <f t="shared" si="20"/>
        <v>-</v>
      </c>
    </row>
    <row r="281" spans="1:16" x14ac:dyDescent="0.35">
      <c r="A281" t="s">
        <v>3084</v>
      </c>
      <c r="D281" s="127" t="str">
        <f t="shared" si="17"/>
        <v>05</v>
      </c>
      <c r="E281" s="127" t="str">
        <f t="shared" si="18"/>
        <v>A1_8.</v>
      </c>
      <c r="F281" s="127" t="s">
        <v>441</v>
      </c>
      <c r="G281" t="str">
        <f t="shared" si="19"/>
        <v>A1.8 05</v>
      </c>
      <c r="H281" t="str">
        <f>VLOOKUP(G281,Лист3!$A$4:$AN$591,3,0)</f>
        <v>ЭУ 2-1. Вода (ПК-01, на сливе с т/о, т.6). Температура</v>
      </c>
      <c r="I281" t="str">
        <f>VLOOKUP(G281,Лист3!$A$4:$AN$591,16,0)</f>
        <v>гр.С</v>
      </c>
      <c r="J281" t="str">
        <f>VLOOKUP(G281,Лист3!$A$4:$AN$591,18,0)</f>
        <v>Ohm</v>
      </c>
      <c r="M281" t="s">
        <v>438</v>
      </c>
      <c r="N281" t="s">
        <v>1509</v>
      </c>
      <c r="O281">
        <v>2</v>
      </c>
      <c r="P281" t="str">
        <f t="shared" si="20"/>
        <v>V dc</v>
      </c>
    </row>
    <row r="282" spans="1:16" x14ac:dyDescent="0.35">
      <c r="A282" t="s">
        <v>3252</v>
      </c>
      <c r="D282" s="127" t="str">
        <f t="shared" si="17"/>
        <v>05</v>
      </c>
      <c r="E282" s="127" t="str">
        <f t="shared" si="18"/>
        <v>A1_8.</v>
      </c>
      <c r="F282" s="127" t="s">
        <v>441</v>
      </c>
      <c r="G282" t="str">
        <f t="shared" si="19"/>
        <v>A1.8 05</v>
      </c>
      <c r="H282" t="str">
        <f>VLOOKUP(G282,Лист3!$A$4:$AN$591,3,0)</f>
        <v>ЭУ 2-1. Вода (ПК-01, на сливе с т/о, т.6). Температура</v>
      </c>
      <c r="I282" t="str">
        <f>VLOOKUP(G282,Лист3!$A$4:$AN$591,16,0)</f>
        <v>гр.С</v>
      </c>
      <c r="J282" t="str">
        <f>VLOOKUP(G282,Лист3!$A$4:$AN$591,18,0)</f>
        <v>Ohm</v>
      </c>
      <c r="M282" t="s">
        <v>438</v>
      </c>
      <c r="N282" t="s">
        <v>1509</v>
      </c>
      <c r="O282">
        <v>1</v>
      </c>
      <c r="P282" t="str">
        <f t="shared" si="20"/>
        <v>-</v>
      </c>
    </row>
    <row r="283" spans="1:16" x14ac:dyDescent="0.35">
      <c r="A283" t="s">
        <v>3085</v>
      </c>
      <c r="D283" s="127" t="str">
        <f t="shared" si="17"/>
        <v>06</v>
      </c>
      <c r="E283" s="127" t="str">
        <f t="shared" si="18"/>
        <v>A1_8.</v>
      </c>
      <c r="F283" s="127" t="s">
        <v>441</v>
      </c>
      <c r="G283" t="str">
        <f t="shared" si="19"/>
        <v>A1.8 06</v>
      </c>
      <c r="H283" t="str">
        <f>VLOOKUP(G283,Лист3!$A$4:$AN$591,3,0)</f>
        <v>ЭУ 2-1. Вода (ПК-01, на сливе с т/о, т.7). Температура</v>
      </c>
      <c r="I283" t="str">
        <f>VLOOKUP(G283,Лист3!$A$4:$AN$591,16,0)</f>
        <v>гр.С</v>
      </c>
      <c r="J283" t="str">
        <f>VLOOKUP(G283,Лист3!$A$4:$AN$591,18,0)</f>
        <v>Ohm</v>
      </c>
      <c r="M283" t="s">
        <v>438</v>
      </c>
      <c r="N283" t="s">
        <v>1509</v>
      </c>
      <c r="O283">
        <v>2</v>
      </c>
      <c r="P283" t="str">
        <f t="shared" si="20"/>
        <v>V dc</v>
      </c>
    </row>
    <row r="284" spans="1:16" x14ac:dyDescent="0.35">
      <c r="A284" t="s">
        <v>3253</v>
      </c>
      <c r="D284" s="127" t="str">
        <f t="shared" si="17"/>
        <v>06</v>
      </c>
      <c r="E284" s="127" t="str">
        <f t="shared" si="18"/>
        <v>A1_8.</v>
      </c>
      <c r="F284" s="127" t="s">
        <v>441</v>
      </c>
      <c r="G284" t="str">
        <f t="shared" si="19"/>
        <v>A1.8 06</v>
      </c>
      <c r="H284" t="str">
        <f>VLOOKUP(G284,Лист3!$A$4:$AN$591,3,0)</f>
        <v>ЭУ 2-1. Вода (ПК-01, на сливе с т/о, т.7). Температура</v>
      </c>
      <c r="I284" t="str">
        <f>VLOOKUP(G284,Лист3!$A$4:$AN$591,16,0)</f>
        <v>гр.С</v>
      </c>
      <c r="J284" t="str">
        <f>VLOOKUP(G284,Лист3!$A$4:$AN$591,18,0)</f>
        <v>Ohm</v>
      </c>
      <c r="M284" t="s">
        <v>438</v>
      </c>
      <c r="N284" t="s">
        <v>1509</v>
      </c>
      <c r="O284">
        <v>1</v>
      </c>
      <c r="P284" t="str">
        <f t="shared" si="20"/>
        <v>-</v>
      </c>
    </row>
    <row r="285" spans="1:16" x14ac:dyDescent="0.35">
      <c r="A285" t="s">
        <v>3086</v>
      </c>
      <c r="D285" s="127" t="str">
        <f t="shared" si="17"/>
        <v>07</v>
      </c>
      <c r="E285" s="127" t="str">
        <f t="shared" si="18"/>
        <v>A1_8.</v>
      </c>
      <c r="F285" s="127" t="s">
        <v>441</v>
      </c>
      <c r="G285" t="str">
        <f t="shared" si="19"/>
        <v>A1.8 07</v>
      </c>
      <c r="H285" t="str">
        <f>VLOOKUP(G285,Лист3!$A$4:$AN$591,3,0)</f>
        <v>ЭУ 2-1. Вода (ПК-01, на сливе с т/о, т.1). Температура</v>
      </c>
      <c r="I285" t="str">
        <f>VLOOKUP(G285,Лист3!$A$4:$AN$591,16,0)</f>
        <v>гр.С</v>
      </c>
      <c r="J285" t="str">
        <f>VLOOKUP(G285,Лист3!$A$4:$AN$591,18,0)</f>
        <v>Ohm</v>
      </c>
      <c r="M285" t="s">
        <v>438</v>
      </c>
      <c r="N285" t="s">
        <v>1509</v>
      </c>
      <c r="O285">
        <v>2</v>
      </c>
      <c r="P285" t="str">
        <f t="shared" si="20"/>
        <v>V dc</v>
      </c>
    </row>
    <row r="286" spans="1:16" x14ac:dyDescent="0.35">
      <c r="A286" t="s">
        <v>3254</v>
      </c>
      <c r="D286" s="127" t="str">
        <f t="shared" si="17"/>
        <v>07</v>
      </c>
      <c r="E286" s="127" t="str">
        <f t="shared" si="18"/>
        <v>A1_8.</v>
      </c>
      <c r="F286" s="127" t="s">
        <v>441</v>
      </c>
      <c r="G286" t="str">
        <f t="shared" si="19"/>
        <v>A1.8 07</v>
      </c>
      <c r="H286" t="str">
        <f>VLOOKUP(G286,Лист3!$A$4:$AN$591,3,0)</f>
        <v>ЭУ 2-1. Вода (ПК-01, на сливе с т/о, т.1). Температура</v>
      </c>
      <c r="I286" t="str">
        <f>VLOOKUP(G286,Лист3!$A$4:$AN$591,16,0)</f>
        <v>гр.С</v>
      </c>
      <c r="J286" t="str">
        <f>VLOOKUP(G286,Лист3!$A$4:$AN$591,18,0)</f>
        <v>Ohm</v>
      </c>
      <c r="M286" t="s">
        <v>438</v>
      </c>
      <c r="N286" t="s">
        <v>1509</v>
      </c>
      <c r="O286">
        <v>1</v>
      </c>
      <c r="P286" t="str">
        <f t="shared" si="20"/>
        <v>-</v>
      </c>
    </row>
    <row r="287" spans="1:16" x14ac:dyDescent="0.35">
      <c r="A287" t="s">
        <v>3087</v>
      </c>
      <c r="D287" s="127" t="str">
        <f t="shared" si="17"/>
        <v>08</v>
      </c>
      <c r="E287" s="127" t="str">
        <f t="shared" si="18"/>
        <v>A1_8.</v>
      </c>
      <c r="F287" s="127" t="s">
        <v>441</v>
      </c>
      <c r="G287" t="str">
        <f t="shared" si="19"/>
        <v>A1.8 08</v>
      </c>
      <c r="H287" t="str">
        <f>VLOOKUP(G287,Лист3!$A$4:$AN$591,3,0)</f>
        <v>ЭУ 2-1. Вода (ПК-02, на сливе с т/о, т.2). Температура</v>
      </c>
      <c r="I287" t="str">
        <f>VLOOKUP(G287,Лист3!$A$4:$AN$591,16,0)</f>
        <v>гр.С</v>
      </c>
      <c r="J287" t="str">
        <f>VLOOKUP(G287,Лист3!$A$4:$AN$591,18,0)</f>
        <v>Ohm</v>
      </c>
      <c r="M287" t="s">
        <v>438</v>
      </c>
      <c r="N287" t="s">
        <v>1509</v>
      </c>
      <c r="O287">
        <v>2</v>
      </c>
      <c r="P287" t="str">
        <f t="shared" si="20"/>
        <v>V dc</v>
      </c>
    </row>
    <row r="288" spans="1:16" x14ac:dyDescent="0.35">
      <c r="A288" t="s">
        <v>3255</v>
      </c>
      <c r="D288" s="127" t="str">
        <f t="shared" si="17"/>
        <v>08</v>
      </c>
      <c r="E288" s="127" t="str">
        <f t="shared" si="18"/>
        <v>A1_8.</v>
      </c>
      <c r="F288" s="127" t="s">
        <v>441</v>
      </c>
      <c r="G288" t="str">
        <f t="shared" si="19"/>
        <v>A1.8 08</v>
      </c>
      <c r="H288" t="str">
        <f>VLOOKUP(G288,Лист3!$A$4:$AN$591,3,0)</f>
        <v>ЭУ 2-1. Вода (ПК-02, на сливе с т/о, т.2). Температура</v>
      </c>
      <c r="I288" t="str">
        <f>VLOOKUP(G288,Лист3!$A$4:$AN$591,16,0)</f>
        <v>гр.С</v>
      </c>
      <c r="J288" t="str">
        <f>VLOOKUP(G288,Лист3!$A$4:$AN$591,18,0)</f>
        <v>Ohm</v>
      </c>
      <c r="M288" t="s">
        <v>438</v>
      </c>
      <c r="N288" t="s">
        <v>1509</v>
      </c>
      <c r="O288">
        <v>1</v>
      </c>
      <c r="P288" t="str">
        <f t="shared" si="20"/>
        <v>-</v>
      </c>
    </row>
    <row r="289" spans="1:16" x14ac:dyDescent="0.35">
      <c r="A289" t="s">
        <v>3088</v>
      </c>
      <c r="D289" s="127" t="str">
        <f t="shared" si="17"/>
        <v>09</v>
      </c>
      <c r="E289" s="127" t="str">
        <f t="shared" si="18"/>
        <v>A1_8.</v>
      </c>
      <c r="F289" s="127" t="s">
        <v>441</v>
      </c>
      <c r="G289" t="str">
        <f t="shared" si="19"/>
        <v>A1.8 09</v>
      </c>
      <c r="H289" t="e">
        <f>VLOOKUP(G289,Лист3!$A$4:$AN$591,3,0)</f>
        <v>#N/A</v>
      </c>
      <c r="I289" t="e">
        <f>VLOOKUP(G289,Лист3!$A$4:$AN$591,16,0)</f>
        <v>#N/A</v>
      </c>
      <c r="J289" t="e">
        <f>VLOOKUP(G289,Лист3!$A$4:$AN$591,18,0)</f>
        <v>#N/A</v>
      </c>
      <c r="M289" t="s">
        <v>438</v>
      </c>
      <c r="N289" t="s">
        <v>1509</v>
      </c>
      <c r="O289">
        <v>2</v>
      </c>
      <c r="P289" t="str">
        <f t="shared" si="20"/>
        <v>V dc</v>
      </c>
    </row>
    <row r="290" spans="1:16" x14ac:dyDescent="0.35">
      <c r="A290" t="s">
        <v>3256</v>
      </c>
      <c r="D290" s="127" t="str">
        <f t="shared" si="17"/>
        <v>09</v>
      </c>
      <c r="E290" s="127" t="str">
        <f t="shared" si="18"/>
        <v>A1_8.</v>
      </c>
      <c r="F290" s="127" t="s">
        <v>441</v>
      </c>
      <c r="G290" t="str">
        <f t="shared" si="19"/>
        <v>A1.8 09</v>
      </c>
      <c r="H290" t="e">
        <f>VLOOKUP(G290,Лист3!$A$4:$AN$591,3,0)</f>
        <v>#N/A</v>
      </c>
      <c r="I290" t="e">
        <f>VLOOKUP(G290,Лист3!$A$4:$AN$591,16,0)</f>
        <v>#N/A</v>
      </c>
      <c r="J290" t="e">
        <f>VLOOKUP(G290,Лист3!$A$4:$AN$591,18,0)</f>
        <v>#N/A</v>
      </c>
      <c r="M290" t="s">
        <v>438</v>
      </c>
      <c r="N290" t="s">
        <v>1509</v>
      </c>
      <c r="O290">
        <v>1</v>
      </c>
      <c r="P290" t="str">
        <f t="shared" si="20"/>
        <v>-</v>
      </c>
    </row>
    <row r="291" spans="1:16" x14ac:dyDescent="0.35">
      <c r="A291" t="s">
        <v>3089</v>
      </c>
      <c r="D291" s="127" t="str">
        <f t="shared" si="17"/>
        <v>10</v>
      </c>
      <c r="E291" s="127" t="str">
        <f t="shared" si="18"/>
        <v>A1_8.</v>
      </c>
      <c r="F291" s="127" t="s">
        <v>441</v>
      </c>
      <c r="G291" t="str">
        <f t="shared" si="19"/>
        <v>A1.8 10</v>
      </c>
      <c r="H291" t="e">
        <f>VLOOKUP(G291,Лист3!$A$4:$AN$591,3,0)</f>
        <v>#N/A</v>
      </c>
      <c r="I291" t="e">
        <f>VLOOKUP(G291,Лист3!$A$4:$AN$591,16,0)</f>
        <v>#N/A</v>
      </c>
      <c r="J291" t="e">
        <f>VLOOKUP(G291,Лист3!$A$4:$AN$591,18,0)</f>
        <v>#N/A</v>
      </c>
      <c r="M291" t="s">
        <v>438</v>
      </c>
      <c r="N291" t="s">
        <v>1509</v>
      </c>
      <c r="O291">
        <v>2</v>
      </c>
      <c r="P291" t="str">
        <f t="shared" si="20"/>
        <v>V dc</v>
      </c>
    </row>
    <row r="292" spans="1:16" x14ac:dyDescent="0.35">
      <c r="A292" t="s">
        <v>3257</v>
      </c>
      <c r="D292" s="127" t="str">
        <f t="shared" si="17"/>
        <v>10</v>
      </c>
      <c r="E292" s="127" t="str">
        <f t="shared" si="18"/>
        <v>A1_8.</v>
      </c>
      <c r="F292" s="127" t="s">
        <v>441</v>
      </c>
      <c r="G292" t="str">
        <f t="shared" si="19"/>
        <v>A1.8 10</v>
      </c>
      <c r="H292" t="e">
        <f>VLOOKUP(G292,Лист3!$A$4:$AN$591,3,0)</f>
        <v>#N/A</v>
      </c>
      <c r="I292" t="e">
        <f>VLOOKUP(G292,Лист3!$A$4:$AN$591,16,0)</f>
        <v>#N/A</v>
      </c>
      <c r="J292" t="e">
        <f>VLOOKUP(G292,Лист3!$A$4:$AN$591,18,0)</f>
        <v>#N/A</v>
      </c>
      <c r="M292" t="s">
        <v>438</v>
      </c>
      <c r="N292" t="s">
        <v>1509</v>
      </c>
      <c r="O292">
        <v>1</v>
      </c>
      <c r="P292" t="str">
        <f t="shared" si="20"/>
        <v>-</v>
      </c>
    </row>
    <row r="293" spans="1:16" x14ac:dyDescent="0.35">
      <c r="A293" t="s">
        <v>3090</v>
      </c>
      <c r="D293" s="127" t="str">
        <f t="shared" si="17"/>
        <v>11</v>
      </c>
      <c r="E293" s="127" t="str">
        <f t="shared" si="18"/>
        <v>A1_8.</v>
      </c>
      <c r="F293" s="127" t="s">
        <v>441</v>
      </c>
      <c r="G293" t="str">
        <f t="shared" si="19"/>
        <v>A1.8 11</v>
      </c>
      <c r="H293" t="e">
        <f>VLOOKUP(G293,Лист3!$A$4:$AN$591,3,0)</f>
        <v>#N/A</v>
      </c>
      <c r="I293" t="e">
        <f>VLOOKUP(G293,Лист3!$A$4:$AN$591,16,0)</f>
        <v>#N/A</v>
      </c>
      <c r="J293" t="e">
        <f>VLOOKUP(G293,Лист3!$A$4:$AN$591,18,0)</f>
        <v>#N/A</v>
      </c>
      <c r="M293" t="s">
        <v>438</v>
      </c>
      <c r="N293" t="s">
        <v>1509</v>
      </c>
      <c r="O293">
        <v>2</v>
      </c>
      <c r="P293" t="str">
        <f t="shared" si="20"/>
        <v>V dc</v>
      </c>
    </row>
    <row r="294" spans="1:16" x14ac:dyDescent="0.35">
      <c r="A294" t="s">
        <v>3258</v>
      </c>
      <c r="D294" s="127" t="str">
        <f t="shared" si="17"/>
        <v>11</v>
      </c>
      <c r="E294" s="127" t="str">
        <f t="shared" si="18"/>
        <v>A1_8.</v>
      </c>
      <c r="F294" s="127" t="s">
        <v>441</v>
      </c>
      <c r="G294" t="str">
        <f t="shared" si="19"/>
        <v>A1.8 11</v>
      </c>
      <c r="H294" t="e">
        <f>VLOOKUP(G294,Лист3!$A$4:$AN$591,3,0)</f>
        <v>#N/A</v>
      </c>
      <c r="I294" t="e">
        <f>VLOOKUP(G294,Лист3!$A$4:$AN$591,16,0)</f>
        <v>#N/A</v>
      </c>
      <c r="J294" t="e">
        <f>VLOOKUP(G294,Лист3!$A$4:$AN$591,18,0)</f>
        <v>#N/A</v>
      </c>
      <c r="M294" t="s">
        <v>438</v>
      </c>
      <c r="N294" t="s">
        <v>1509</v>
      </c>
      <c r="O294">
        <v>1</v>
      </c>
      <c r="P294" t="str">
        <f t="shared" si="20"/>
        <v>-</v>
      </c>
    </row>
    <row r="295" spans="1:16" x14ac:dyDescent="0.35">
      <c r="A295" t="s">
        <v>3091</v>
      </c>
      <c r="D295" s="127" t="str">
        <f t="shared" si="17"/>
        <v>12</v>
      </c>
      <c r="E295" s="127" t="str">
        <f t="shared" si="18"/>
        <v>A1_8.</v>
      </c>
      <c r="F295" s="127" t="s">
        <v>441</v>
      </c>
      <c r="G295" t="str">
        <f t="shared" si="19"/>
        <v>A1.8 12</v>
      </c>
      <c r="H295" t="e">
        <f>VLOOKUP(G295,Лист3!$A$4:$AN$591,3,0)</f>
        <v>#N/A</v>
      </c>
      <c r="I295" t="e">
        <f>VLOOKUP(G295,Лист3!$A$4:$AN$591,16,0)</f>
        <v>#N/A</v>
      </c>
      <c r="J295" t="e">
        <f>VLOOKUP(G295,Лист3!$A$4:$AN$591,18,0)</f>
        <v>#N/A</v>
      </c>
      <c r="M295" t="s">
        <v>438</v>
      </c>
      <c r="N295" t="s">
        <v>1509</v>
      </c>
      <c r="O295">
        <v>2</v>
      </c>
      <c r="P295" t="str">
        <f t="shared" si="20"/>
        <v>V dc</v>
      </c>
    </row>
    <row r="296" spans="1:16" x14ac:dyDescent="0.35">
      <c r="A296" t="s">
        <v>3259</v>
      </c>
      <c r="D296" s="127" t="str">
        <f t="shared" si="17"/>
        <v>12</v>
      </c>
      <c r="E296" s="127" t="str">
        <f t="shared" si="18"/>
        <v>A1_8.</v>
      </c>
      <c r="F296" s="127" t="s">
        <v>441</v>
      </c>
      <c r="G296" t="str">
        <f t="shared" si="19"/>
        <v>A1.8 12</v>
      </c>
      <c r="H296" t="e">
        <f>VLOOKUP(G296,Лист3!$A$4:$AN$591,3,0)</f>
        <v>#N/A</v>
      </c>
      <c r="I296" t="e">
        <f>VLOOKUP(G296,Лист3!$A$4:$AN$591,16,0)</f>
        <v>#N/A</v>
      </c>
      <c r="J296" t="e">
        <f>VLOOKUP(G296,Лист3!$A$4:$AN$591,18,0)</f>
        <v>#N/A</v>
      </c>
      <c r="M296" t="s">
        <v>438</v>
      </c>
      <c r="N296" t="s">
        <v>1509</v>
      </c>
      <c r="O296">
        <v>1</v>
      </c>
      <c r="P296" t="str">
        <f t="shared" si="20"/>
        <v>-</v>
      </c>
    </row>
    <row r="297" spans="1:16" x14ac:dyDescent="0.35">
      <c r="A297" t="s">
        <v>3092</v>
      </c>
      <c r="D297" s="127" t="str">
        <f t="shared" ref="D297:D336" si="21">MID(A297,SEARCH("_V",A297)-2,2)</f>
        <v>13</v>
      </c>
      <c r="E297" s="127" t="str">
        <f t="shared" ref="E297:E336" si="22">MID(A297,SEARCH("A1_",A297),5)</f>
        <v>A1_8.</v>
      </c>
      <c r="F297" s="127" t="s">
        <v>441</v>
      </c>
      <c r="G297" t="str">
        <f t="shared" ref="G297:G336" si="23">_xlfn.CONCAT(F297," ",D297)</f>
        <v>A1.8 13</v>
      </c>
      <c r="H297" t="e">
        <f>VLOOKUP(G297,Лист3!$A$4:$AN$591,3,0)</f>
        <v>#N/A</v>
      </c>
      <c r="I297" t="e">
        <f>VLOOKUP(G297,Лист3!$A$4:$AN$591,16,0)</f>
        <v>#N/A</v>
      </c>
      <c r="J297" t="e">
        <f>VLOOKUP(G297,Лист3!$A$4:$AN$591,18,0)</f>
        <v>#N/A</v>
      </c>
      <c r="M297" t="s">
        <v>438</v>
      </c>
      <c r="N297" t="s">
        <v>1509</v>
      </c>
      <c r="O297">
        <v>2</v>
      </c>
      <c r="P297" t="str">
        <f t="shared" si="20"/>
        <v>V dc</v>
      </c>
    </row>
    <row r="298" spans="1:16" x14ac:dyDescent="0.35">
      <c r="A298" t="s">
        <v>3260</v>
      </c>
      <c r="D298" s="127" t="str">
        <f t="shared" si="21"/>
        <v>13</v>
      </c>
      <c r="E298" s="127" t="str">
        <f t="shared" si="22"/>
        <v>A1_8.</v>
      </c>
      <c r="F298" s="127" t="s">
        <v>441</v>
      </c>
      <c r="G298" t="str">
        <f t="shared" si="23"/>
        <v>A1.8 13</v>
      </c>
      <c r="H298" t="e">
        <f>VLOOKUP(G298,Лист3!$A$4:$AN$591,3,0)</f>
        <v>#N/A</v>
      </c>
      <c r="I298" t="e">
        <f>VLOOKUP(G298,Лист3!$A$4:$AN$591,16,0)</f>
        <v>#N/A</v>
      </c>
      <c r="J298" t="e">
        <f>VLOOKUP(G298,Лист3!$A$4:$AN$591,18,0)</f>
        <v>#N/A</v>
      </c>
      <c r="M298" t="s">
        <v>438</v>
      </c>
      <c r="N298" t="s">
        <v>1509</v>
      </c>
      <c r="O298">
        <v>1</v>
      </c>
      <c r="P298" t="str">
        <f t="shared" si="20"/>
        <v>-</v>
      </c>
    </row>
    <row r="299" spans="1:16" x14ac:dyDescent="0.35">
      <c r="A299" t="s">
        <v>3093</v>
      </c>
      <c r="D299" s="127" t="str">
        <f t="shared" si="21"/>
        <v>14</v>
      </c>
      <c r="E299" s="127" t="str">
        <f t="shared" si="22"/>
        <v>A1_8.</v>
      </c>
      <c r="F299" s="127" t="s">
        <v>441</v>
      </c>
      <c r="G299" t="str">
        <f t="shared" si="23"/>
        <v>A1.8 14</v>
      </c>
      <c r="H299" t="e">
        <f>VLOOKUP(G299,Лист3!$A$4:$AN$591,3,0)</f>
        <v>#N/A</v>
      </c>
      <c r="I299" t="e">
        <f>VLOOKUP(G299,Лист3!$A$4:$AN$591,16,0)</f>
        <v>#N/A</v>
      </c>
      <c r="J299" t="e">
        <f>VLOOKUP(G299,Лист3!$A$4:$AN$591,18,0)</f>
        <v>#N/A</v>
      </c>
      <c r="M299" t="s">
        <v>438</v>
      </c>
      <c r="N299" t="s">
        <v>1509</v>
      </c>
      <c r="O299">
        <v>2</v>
      </c>
      <c r="P299" t="str">
        <f t="shared" si="20"/>
        <v>V dc</v>
      </c>
    </row>
    <row r="300" spans="1:16" x14ac:dyDescent="0.35">
      <c r="A300" t="s">
        <v>3261</v>
      </c>
      <c r="D300" s="127" t="str">
        <f t="shared" si="21"/>
        <v>14</v>
      </c>
      <c r="E300" s="127" t="str">
        <f t="shared" si="22"/>
        <v>A1_8.</v>
      </c>
      <c r="F300" s="127" t="s">
        <v>441</v>
      </c>
      <c r="G300" t="str">
        <f t="shared" si="23"/>
        <v>A1.8 14</v>
      </c>
      <c r="H300" t="e">
        <f>VLOOKUP(G300,Лист3!$A$4:$AN$591,3,0)</f>
        <v>#N/A</v>
      </c>
      <c r="I300" t="e">
        <f>VLOOKUP(G300,Лист3!$A$4:$AN$591,16,0)</f>
        <v>#N/A</v>
      </c>
      <c r="J300" t="e">
        <f>VLOOKUP(G300,Лист3!$A$4:$AN$591,18,0)</f>
        <v>#N/A</v>
      </c>
      <c r="M300" t="s">
        <v>438</v>
      </c>
      <c r="N300" t="s">
        <v>1509</v>
      </c>
      <c r="O300">
        <v>1</v>
      </c>
      <c r="P300" t="str">
        <f t="shared" si="20"/>
        <v>-</v>
      </c>
    </row>
    <row r="301" spans="1:16" x14ac:dyDescent="0.35">
      <c r="A301" t="s">
        <v>3094</v>
      </c>
      <c r="D301" s="127" t="str">
        <f t="shared" si="21"/>
        <v>15</v>
      </c>
      <c r="E301" s="127" t="str">
        <f t="shared" si="22"/>
        <v>A1_8.</v>
      </c>
      <c r="F301" s="127" t="s">
        <v>441</v>
      </c>
      <c r="G301" t="str">
        <f t="shared" si="23"/>
        <v>A1.8 15</v>
      </c>
      <c r="H301" t="e">
        <f>VLOOKUP(G301,Лист3!$A$4:$AN$591,3,0)</f>
        <v>#N/A</v>
      </c>
      <c r="I301" t="e">
        <f>VLOOKUP(G301,Лист3!$A$4:$AN$591,16,0)</f>
        <v>#N/A</v>
      </c>
      <c r="J301" t="e">
        <f>VLOOKUP(G301,Лист3!$A$4:$AN$591,18,0)</f>
        <v>#N/A</v>
      </c>
      <c r="M301" t="s">
        <v>438</v>
      </c>
      <c r="N301" t="s">
        <v>1509</v>
      </c>
      <c r="O301">
        <v>2</v>
      </c>
      <c r="P301" t="str">
        <f t="shared" si="20"/>
        <v>V dc</v>
      </c>
    </row>
    <row r="302" spans="1:16" x14ac:dyDescent="0.35">
      <c r="A302" t="s">
        <v>3262</v>
      </c>
      <c r="D302" s="127" t="str">
        <f t="shared" si="21"/>
        <v>15</v>
      </c>
      <c r="E302" s="127" t="str">
        <f t="shared" si="22"/>
        <v>A1_8.</v>
      </c>
      <c r="F302" s="127" t="s">
        <v>441</v>
      </c>
      <c r="G302" t="str">
        <f t="shared" si="23"/>
        <v>A1.8 15</v>
      </c>
      <c r="H302" t="e">
        <f>VLOOKUP(G302,Лист3!$A$4:$AN$591,3,0)</f>
        <v>#N/A</v>
      </c>
      <c r="I302" t="e">
        <f>VLOOKUP(G302,Лист3!$A$4:$AN$591,16,0)</f>
        <v>#N/A</v>
      </c>
      <c r="J302" t="e">
        <f>VLOOKUP(G302,Лист3!$A$4:$AN$591,18,0)</f>
        <v>#N/A</v>
      </c>
      <c r="M302" t="s">
        <v>438</v>
      </c>
      <c r="N302" t="s">
        <v>1509</v>
      </c>
      <c r="O302">
        <v>1</v>
      </c>
      <c r="P302" t="str">
        <f t="shared" si="20"/>
        <v>-</v>
      </c>
    </row>
    <row r="303" spans="1:16" x14ac:dyDescent="0.35">
      <c r="A303" t="s">
        <v>3095</v>
      </c>
      <c r="D303" s="127" t="str">
        <f t="shared" si="21"/>
        <v>16</v>
      </c>
      <c r="E303" s="127" t="str">
        <f t="shared" si="22"/>
        <v>A1_8.</v>
      </c>
      <c r="F303" s="127" t="s">
        <v>441</v>
      </c>
      <c r="G303" t="str">
        <f t="shared" si="23"/>
        <v>A1.8 16</v>
      </c>
      <c r="H303" t="e">
        <f>VLOOKUP(G303,Лист3!$A$4:$AN$591,3,0)</f>
        <v>#N/A</v>
      </c>
      <c r="I303" t="e">
        <f>VLOOKUP(G303,Лист3!$A$4:$AN$591,16,0)</f>
        <v>#N/A</v>
      </c>
      <c r="J303" t="e">
        <f>VLOOKUP(G303,Лист3!$A$4:$AN$591,18,0)</f>
        <v>#N/A</v>
      </c>
      <c r="M303" t="s">
        <v>438</v>
      </c>
      <c r="N303" t="s">
        <v>1509</v>
      </c>
      <c r="O303">
        <v>2</v>
      </c>
      <c r="P303" t="str">
        <f t="shared" si="20"/>
        <v>V dc</v>
      </c>
    </row>
    <row r="304" spans="1:16" x14ac:dyDescent="0.35">
      <c r="A304" t="s">
        <v>3263</v>
      </c>
      <c r="D304" s="127" t="str">
        <f t="shared" si="21"/>
        <v>16</v>
      </c>
      <c r="E304" s="127" t="str">
        <f t="shared" si="22"/>
        <v>A1_8.</v>
      </c>
      <c r="F304" s="127" t="s">
        <v>441</v>
      </c>
      <c r="G304" t="str">
        <f t="shared" si="23"/>
        <v>A1.8 16</v>
      </c>
      <c r="H304" t="e">
        <f>VLOOKUP(G304,Лист3!$A$4:$AN$591,3,0)</f>
        <v>#N/A</v>
      </c>
      <c r="I304" t="e">
        <f>VLOOKUP(G304,Лист3!$A$4:$AN$591,16,0)</f>
        <v>#N/A</v>
      </c>
      <c r="J304" t="e">
        <f>VLOOKUP(G304,Лист3!$A$4:$AN$591,18,0)</f>
        <v>#N/A</v>
      </c>
      <c r="M304" t="s">
        <v>438</v>
      </c>
      <c r="N304" t="s">
        <v>1509</v>
      </c>
      <c r="O304">
        <v>1</v>
      </c>
      <c r="P304" t="str">
        <f t="shared" si="20"/>
        <v>-</v>
      </c>
    </row>
    <row r="305" spans="1:16" x14ac:dyDescent="0.35">
      <c r="A305" t="s">
        <v>3096</v>
      </c>
      <c r="D305" s="127" t="str">
        <f t="shared" si="21"/>
        <v>01</v>
      </c>
      <c r="E305" s="127" t="str">
        <f t="shared" si="22"/>
        <v>A1_9.</v>
      </c>
      <c r="F305" s="127" t="s">
        <v>442</v>
      </c>
      <c r="G305" t="str">
        <f t="shared" si="23"/>
        <v>A1.9 01</v>
      </c>
      <c r="H305" t="str">
        <f>VLOOKUP(G305,Лист3!$A$4:$AN$591,3,0)</f>
        <v>ЭУ 2-1. Вода (ПК-02, на сливе с т/о, т.3). Температура</v>
      </c>
      <c r="I305" t="str">
        <f>VLOOKUP(G305,Лист3!$A$4:$AN$591,16,0)</f>
        <v>гр.С</v>
      </c>
      <c r="J305" t="str">
        <f>VLOOKUP(G305,Лист3!$A$4:$AN$591,18,0)</f>
        <v>Ohm</v>
      </c>
      <c r="M305" t="s">
        <v>468</v>
      </c>
      <c r="N305" t="s">
        <v>1510</v>
      </c>
      <c r="O305">
        <v>2</v>
      </c>
      <c r="P305" t="str">
        <f t="shared" si="20"/>
        <v>mA</v>
      </c>
    </row>
    <row r="306" spans="1:16" x14ac:dyDescent="0.35">
      <c r="A306" t="s">
        <v>3264</v>
      </c>
      <c r="D306" s="127" t="str">
        <f t="shared" si="21"/>
        <v>01</v>
      </c>
      <c r="E306" s="127" t="str">
        <f t="shared" si="22"/>
        <v>A1_9.</v>
      </c>
      <c r="F306" s="127" t="s">
        <v>442</v>
      </c>
      <c r="G306" t="str">
        <f t="shared" si="23"/>
        <v>A1.9 01</v>
      </c>
      <c r="H306" t="str">
        <f>VLOOKUP(G306,Лист3!$A$4:$AN$591,3,0)</f>
        <v>ЭУ 2-1. Вода (ПК-02, на сливе с т/о, т.3). Температура</v>
      </c>
      <c r="I306" t="str">
        <f>VLOOKUP(G306,Лист3!$A$4:$AN$591,16,0)</f>
        <v>гр.С</v>
      </c>
      <c r="J306" t="str">
        <f>VLOOKUP(G306,Лист3!$A$4:$AN$591,18,0)</f>
        <v>Ohm</v>
      </c>
      <c r="M306" t="s">
        <v>468</v>
      </c>
      <c r="N306" t="s">
        <v>1510</v>
      </c>
      <c r="O306">
        <v>1</v>
      </c>
      <c r="P306" t="str">
        <f t="shared" si="20"/>
        <v>мм</v>
      </c>
    </row>
    <row r="307" spans="1:16" x14ac:dyDescent="0.35">
      <c r="A307" t="s">
        <v>3097</v>
      </c>
      <c r="D307" s="127" t="str">
        <f t="shared" si="21"/>
        <v>02</v>
      </c>
      <c r="E307" s="127" t="str">
        <f t="shared" si="22"/>
        <v>A1_9.</v>
      </c>
      <c r="F307" s="127" t="s">
        <v>442</v>
      </c>
      <c r="G307" t="str">
        <f t="shared" si="23"/>
        <v>A1.9 02</v>
      </c>
      <c r="H307" t="str">
        <f>VLOOKUP(G307,Лист3!$A$4:$AN$591,3,0)</f>
        <v>ЭУ 2-1. Вода (ПК-02, на сливе с т/о, т.4). Температура</v>
      </c>
      <c r="I307" t="str">
        <f>VLOOKUP(G307,Лист3!$A$4:$AN$591,16,0)</f>
        <v>гр.С</v>
      </c>
      <c r="J307" t="str">
        <f>VLOOKUP(G307,Лист3!$A$4:$AN$591,18,0)</f>
        <v>Ohm</v>
      </c>
      <c r="M307" t="s">
        <v>468</v>
      </c>
      <c r="N307" t="s">
        <v>1510</v>
      </c>
      <c r="O307">
        <v>2</v>
      </c>
      <c r="P307" t="str">
        <f t="shared" si="20"/>
        <v>mA</v>
      </c>
    </row>
    <row r="308" spans="1:16" x14ac:dyDescent="0.35">
      <c r="A308" t="s">
        <v>3265</v>
      </c>
      <c r="D308" s="127" t="str">
        <f t="shared" si="21"/>
        <v>02</v>
      </c>
      <c r="E308" s="127" t="str">
        <f t="shared" si="22"/>
        <v>A1_9.</v>
      </c>
      <c r="F308" s="127" t="s">
        <v>442</v>
      </c>
      <c r="G308" t="str">
        <f t="shared" si="23"/>
        <v>A1.9 02</v>
      </c>
      <c r="H308" t="str">
        <f>VLOOKUP(G308,Лист3!$A$4:$AN$591,3,0)</f>
        <v>ЭУ 2-1. Вода (ПК-02, на сливе с т/о, т.4). Температура</v>
      </c>
      <c r="I308" t="str">
        <f>VLOOKUP(G308,Лист3!$A$4:$AN$591,16,0)</f>
        <v>гр.С</v>
      </c>
      <c r="J308" t="str">
        <f>VLOOKUP(G308,Лист3!$A$4:$AN$591,18,0)</f>
        <v>Ohm</v>
      </c>
      <c r="M308" t="s">
        <v>468</v>
      </c>
      <c r="N308" t="s">
        <v>1510</v>
      </c>
      <c r="O308">
        <v>1</v>
      </c>
      <c r="P308" t="str">
        <f t="shared" si="20"/>
        <v>мм</v>
      </c>
    </row>
    <row r="309" spans="1:16" x14ac:dyDescent="0.35">
      <c r="A309" t="s">
        <v>3098</v>
      </c>
      <c r="D309" s="127" t="str">
        <f t="shared" si="21"/>
        <v>03</v>
      </c>
      <c r="E309" s="127" t="str">
        <f t="shared" si="22"/>
        <v>A1_9.</v>
      </c>
      <c r="F309" s="127" t="s">
        <v>442</v>
      </c>
      <c r="G309" t="str">
        <f t="shared" si="23"/>
        <v>A1.9 03</v>
      </c>
      <c r="H309" t="str">
        <f>VLOOKUP(G309,Лист3!$A$4:$AN$591,3,0)</f>
        <v>ЭУ 2-1. Вода (ПК-02, на сливе с т/о, т.5). Температура</v>
      </c>
      <c r="I309" t="str">
        <f>VLOOKUP(G309,Лист3!$A$4:$AN$591,16,0)</f>
        <v>гр.С</v>
      </c>
      <c r="J309" t="str">
        <f>VLOOKUP(G309,Лист3!$A$4:$AN$591,18,0)</f>
        <v>Ohm</v>
      </c>
      <c r="M309" t="s">
        <v>468</v>
      </c>
      <c r="N309" t="s">
        <v>1510</v>
      </c>
      <c r="O309">
        <v>2</v>
      </c>
      <c r="P309" t="str">
        <f t="shared" si="20"/>
        <v>mA</v>
      </c>
    </row>
    <row r="310" spans="1:16" x14ac:dyDescent="0.35">
      <c r="A310" t="s">
        <v>3266</v>
      </c>
      <c r="D310" s="127" t="str">
        <f t="shared" si="21"/>
        <v>03</v>
      </c>
      <c r="E310" s="127" t="str">
        <f t="shared" si="22"/>
        <v>A1_9.</v>
      </c>
      <c r="F310" s="127" t="s">
        <v>442</v>
      </c>
      <c r="G310" t="str">
        <f t="shared" si="23"/>
        <v>A1.9 03</v>
      </c>
      <c r="H310" t="str">
        <f>VLOOKUP(G310,Лист3!$A$4:$AN$591,3,0)</f>
        <v>ЭУ 2-1. Вода (ПК-02, на сливе с т/о, т.5). Температура</v>
      </c>
      <c r="I310" t="str">
        <f>VLOOKUP(G310,Лист3!$A$4:$AN$591,16,0)</f>
        <v>гр.С</v>
      </c>
      <c r="J310" t="str">
        <f>VLOOKUP(G310,Лист3!$A$4:$AN$591,18,0)</f>
        <v>Ohm</v>
      </c>
      <c r="M310" t="s">
        <v>468</v>
      </c>
      <c r="N310" t="s">
        <v>1510</v>
      </c>
      <c r="O310">
        <v>1</v>
      </c>
      <c r="P310" t="str">
        <f t="shared" si="20"/>
        <v>мм</v>
      </c>
    </row>
    <row r="311" spans="1:16" x14ac:dyDescent="0.35">
      <c r="A311" t="s">
        <v>3099</v>
      </c>
      <c r="D311" s="127" t="str">
        <f t="shared" si="21"/>
        <v>04</v>
      </c>
      <c r="E311" s="127" t="str">
        <f t="shared" si="22"/>
        <v>A1_9.</v>
      </c>
      <c r="F311" s="127" t="s">
        <v>442</v>
      </c>
      <c r="G311" t="str">
        <f t="shared" si="23"/>
        <v>A1.9 04</v>
      </c>
      <c r="H311" t="str">
        <f>VLOOKUP(G311,Лист3!$A$4:$AN$591,3,0)</f>
        <v>ЭУ 2-1. Вода (ПК-02, на сливе с т/о, т.6). Температура</v>
      </c>
      <c r="I311" t="str">
        <f>VLOOKUP(G311,Лист3!$A$4:$AN$591,16,0)</f>
        <v>гр.С</v>
      </c>
      <c r="J311" t="str">
        <f>VLOOKUP(G311,Лист3!$A$4:$AN$591,18,0)</f>
        <v>Ohm</v>
      </c>
      <c r="M311" t="s">
        <v>468</v>
      </c>
      <c r="N311" t="s">
        <v>1510</v>
      </c>
      <c r="O311">
        <v>2</v>
      </c>
      <c r="P311" t="str">
        <f t="shared" si="20"/>
        <v>mA</v>
      </c>
    </row>
    <row r="312" spans="1:16" x14ac:dyDescent="0.35">
      <c r="A312" t="s">
        <v>3267</v>
      </c>
      <c r="D312" s="127" t="str">
        <f t="shared" si="21"/>
        <v>04</v>
      </c>
      <c r="E312" s="127" t="str">
        <f t="shared" si="22"/>
        <v>A1_9.</v>
      </c>
      <c r="F312" s="127" t="s">
        <v>442</v>
      </c>
      <c r="G312" t="str">
        <f t="shared" si="23"/>
        <v>A1.9 04</v>
      </c>
      <c r="H312" t="str">
        <f>VLOOKUP(G312,Лист3!$A$4:$AN$591,3,0)</f>
        <v>ЭУ 2-1. Вода (ПК-02, на сливе с т/о, т.6). Температура</v>
      </c>
      <c r="I312" t="str">
        <f>VLOOKUP(G312,Лист3!$A$4:$AN$591,16,0)</f>
        <v>гр.С</v>
      </c>
      <c r="J312" t="str">
        <f>VLOOKUP(G312,Лист3!$A$4:$AN$591,18,0)</f>
        <v>Ohm</v>
      </c>
      <c r="M312" t="s">
        <v>468</v>
      </c>
      <c r="N312" t="s">
        <v>1510</v>
      </c>
      <c r="O312">
        <v>1</v>
      </c>
      <c r="P312" t="str">
        <f t="shared" si="20"/>
        <v>мм</v>
      </c>
    </row>
    <row r="313" spans="1:16" x14ac:dyDescent="0.35">
      <c r="A313" t="s">
        <v>3100</v>
      </c>
      <c r="D313" s="127" t="str">
        <f t="shared" si="21"/>
        <v>05</v>
      </c>
      <c r="E313" s="127" t="str">
        <f t="shared" si="22"/>
        <v>A1_9.</v>
      </c>
      <c r="F313" s="127" t="s">
        <v>442</v>
      </c>
      <c r="G313" t="str">
        <f t="shared" si="23"/>
        <v>A1.9 05</v>
      </c>
      <c r="H313" t="str">
        <f>VLOOKUP(G313,Лист3!$A$4:$AN$591,3,0)</f>
        <v>ЭУ 2-1. Вода (ПК-02, на сливе с т/о, т.7). Температура</v>
      </c>
      <c r="I313" t="str">
        <f>VLOOKUP(G313,Лист3!$A$4:$AN$591,16,0)</f>
        <v>гр.С</v>
      </c>
      <c r="J313" t="str">
        <f>VLOOKUP(G313,Лист3!$A$4:$AN$591,18,0)</f>
        <v>Ohm</v>
      </c>
      <c r="M313" t="s">
        <v>468</v>
      </c>
      <c r="N313" t="s">
        <v>1510</v>
      </c>
      <c r="O313">
        <v>2</v>
      </c>
      <c r="P313" t="str">
        <f t="shared" si="20"/>
        <v>mA</v>
      </c>
    </row>
    <row r="314" spans="1:16" x14ac:dyDescent="0.35">
      <c r="A314" t="s">
        <v>3268</v>
      </c>
      <c r="D314" s="127" t="str">
        <f t="shared" si="21"/>
        <v>05</v>
      </c>
      <c r="E314" s="127" t="str">
        <f t="shared" si="22"/>
        <v>A1_9.</v>
      </c>
      <c r="F314" s="127" t="s">
        <v>442</v>
      </c>
      <c r="G314" t="str">
        <f t="shared" si="23"/>
        <v>A1.9 05</v>
      </c>
      <c r="H314" t="str">
        <f>VLOOKUP(G314,Лист3!$A$4:$AN$591,3,0)</f>
        <v>ЭУ 2-1. Вода (ПК-02, на сливе с т/о, т.7). Температура</v>
      </c>
      <c r="I314" t="str">
        <f>VLOOKUP(G314,Лист3!$A$4:$AN$591,16,0)</f>
        <v>гр.С</v>
      </c>
      <c r="J314" t="str">
        <f>VLOOKUP(G314,Лист3!$A$4:$AN$591,18,0)</f>
        <v>Ohm</v>
      </c>
      <c r="M314" t="s">
        <v>468</v>
      </c>
      <c r="N314" t="s">
        <v>1510</v>
      </c>
      <c r="O314">
        <v>1</v>
      </c>
      <c r="P314" t="str">
        <f t="shared" si="20"/>
        <v>мм</v>
      </c>
    </row>
    <row r="315" spans="1:16" x14ac:dyDescent="0.35">
      <c r="A315" t="s">
        <v>3101</v>
      </c>
      <c r="D315" s="127" t="str">
        <f t="shared" si="21"/>
        <v>06</v>
      </c>
      <c r="E315" s="127" t="str">
        <f t="shared" si="22"/>
        <v>A1_9.</v>
      </c>
      <c r="F315" s="127" t="s">
        <v>442</v>
      </c>
      <c r="G315" t="str">
        <f t="shared" si="23"/>
        <v>A1.9 06</v>
      </c>
      <c r="H315" t="str">
        <f>VLOOKUP(G315,Лист3!$A$4:$AN$591,3,0)</f>
        <v>ЭУ 2-1. Вода (ПК-02, на сливе с т/о, т.1). Температура</v>
      </c>
      <c r="I315" t="str">
        <f>VLOOKUP(G315,Лист3!$A$4:$AN$591,16,0)</f>
        <v>гр.С</v>
      </c>
      <c r="J315" t="str">
        <f>VLOOKUP(G315,Лист3!$A$4:$AN$591,18,0)</f>
        <v>Ohm</v>
      </c>
      <c r="M315" t="s">
        <v>468</v>
      </c>
      <c r="N315" t="s">
        <v>1510</v>
      </c>
      <c r="O315">
        <v>2</v>
      </c>
      <c r="P315" t="str">
        <f t="shared" si="20"/>
        <v>mA</v>
      </c>
    </row>
    <row r="316" spans="1:16" x14ac:dyDescent="0.35">
      <c r="A316" t="s">
        <v>3269</v>
      </c>
      <c r="D316" s="127" t="str">
        <f t="shared" si="21"/>
        <v>06</v>
      </c>
      <c r="E316" s="127" t="str">
        <f t="shared" si="22"/>
        <v>A1_9.</v>
      </c>
      <c r="F316" s="127" t="s">
        <v>442</v>
      </c>
      <c r="G316" t="str">
        <f t="shared" si="23"/>
        <v>A1.9 06</v>
      </c>
      <c r="H316" t="str">
        <f>VLOOKUP(G316,Лист3!$A$4:$AN$591,3,0)</f>
        <v>ЭУ 2-1. Вода (ПК-02, на сливе с т/о, т.1). Температура</v>
      </c>
      <c r="I316" t="str">
        <f>VLOOKUP(G316,Лист3!$A$4:$AN$591,16,0)</f>
        <v>гр.С</v>
      </c>
      <c r="J316" t="str">
        <f>VLOOKUP(G316,Лист3!$A$4:$AN$591,18,0)</f>
        <v>Ohm</v>
      </c>
      <c r="M316" t="s">
        <v>468</v>
      </c>
      <c r="N316" t="s">
        <v>1510</v>
      </c>
      <c r="O316">
        <v>1</v>
      </c>
      <c r="P316" t="str">
        <f t="shared" si="20"/>
        <v>мм</v>
      </c>
    </row>
    <row r="317" spans="1:16" x14ac:dyDescent="0.35">
      <c r="A317" t="s">
        <v>3102</v>
      </c>
      <c r="D317" s="127" t="str">
        <f t="shared" si="21"/>
        <v>07</v>
      </c>
      <c r="E317" s="127" t="str">
        <f t="shared" si="22"/>
        <v>A1_9.</v>
      </c>
      <c r="F317" s="127" t="s">
        <v>442</v>
      </c>
      <c r="G317" t="str">
        <f t="shared" si="23"/>
        <v>A1.9 07</v>
      </c>
      <c r="H317" t="str">
        <f>VLOOKUP(G317,Лист3!$A$4:$AN$591,3,0)</f>
        <v>ЭУ 2-1. Вода (ПК-03, на сливе с т/о, т.2). Температура</v>
      </c>
      <c r="I317" t="str">
        <f>VLOOKUP(G317,Лист3!$A$4:$AN$591,16,0)</f>
        <v>гр.С</v>
      </c>
      <c r="J317" t="str">
        <f>VLOOKUP(G317,Лист3!$A$4:$AN$591,18,0)</f>
        <v>Ohm</v>
      </c>
      <c r="M317" t="s">
        <v>468</v>
      </c>
      <c r="N317" t="s">
        <v>1510</v>
      </c>
      <c r="O317">
        <v>2</v>
      </c>
      <c r="P317" t="str">
        <f t="shared" si="20"/>
        <v>mA</v>
      </c>
    </row>
    <row r="318" spans="1:16" x14ac:dyDescent="0.35">
      <c r="A318" t="s">
        <v>3270</v>
      </c>
      <c r="D318" s="127" t="str">
        <f t="shared" si="21"/>
        <v>07</v>
      </c>
      <c r="E318" s="127" t="str">
        <f t="shared" si="22"/>
        <v>A1_9.</v>
      </c>
      <c r="F318" s="127" t="s">
        <v>442</v>
      </c>
      <c r="G318" t="str">
        <f t="shared" si="23"/>
        <v>A1.9 07</v>
      </c>
      <c r="H318" t="str">
        <f>VLOOKUP(G318,Лист3!$A$4:$AN$591,3,0)</f>
        <v>ЭУ 2-1. Вода (ПК-03, на сливе с т/о, т.2). Температура</v>
      </c>
      <c r="I318" t="str">
        <f>VLOOKUP(G318,Лист3!$A$4:$AN$591,16,0)</f>
        <v>гр.С</v>
      </c>
      <c r="J318" t="str">
        <f>VLOOKUP(G318,Лист3!$A$4:$AN$591,18,0)</f>
        <v>Ohm</v>
      </c>
      <c r="M318" t="s">
        <v>468</v>
      </c>
      <c r="N318" t="s">
        <v>1510</v>
      </c>
      <c r="O318">
        <v>1</v>
      </c>
      <c r="P318" t="str">
        <f t="shared" si="20"/>
        <v>мм</v>
      </c>
    </row>
    <row r="319" spans="1:16" x14ac:dyDescent="0.35">
      <c r="A319" t="s">
        <v>3103</v>
      </c>
      <c r="D319" s="127" t="str">
        <f t="shared" si="21"/>
        <v>08</v>
      </c>
      <c r="E319" s="127" t="str">
        <f t="shared" si="22"/>
        <v>A1_9.</v>
      </c>
      <c r="F319" s="127" t="s">
        <v>442</v>
      </c>
      <c r="G319" t="str">
        <f t="shared" si="23"/>
        <v>A1.9 08</v>
      </c>
      <c r="H319" t="str">
        <f>VLOOKUP(G319,Лист3!$A$4:$AN$591,3,0)</f>
        <v>ЭУ 2-1. Вода (ПК-03, на сливе с т/о, т.3). Температура</v>
      </c>
      <c r="I319" t="str">
        <f>VLOOKUP(G319,Лист3!$A$4:$AN$591,16,0)</f>
        <v>гр.С</v>
      </c>
      <c r="J319" t="str">
        <f>VLOOKUP(G319,Лист3!$A$4:$AN$591,18,0)</f>
        <v>Ohm</v>
      </c>
      <c r="M319" t="s">
        <v>468</v>
      </c>
      <c r="N319" t="s">
        <v>1510</v>
      </c>
      <c r="O319">
        <v>2</v>
      </c>
      <c r="P319" t="str">
        <f t="shared" si="20"/>
        <v>mA</v>
      </c>
    </row>
    <row r="320" spans="1:16" x14ac:dyDescent="0.35">
      <c r="A320" t="s">
        <v>3271</v>
      </c>
      <c r="D320" s="127" t="str">
        <f t="shared" si="21"/>
        <v>08</v>
      </c>
      <c r="E320" s="127" t="str">
        <f t="shared" si="22"/>
        <v>A1_9.</v>
      </c>
      <c r="F320" s="127" t="s">
        <v>442</v>
      </c>
      <c r="G320" t="str">
        <f t="shared" si="23"/>
        <v>A1.9 08</v>
      </c>
      <c r="H320" t="str">
        <f>VLOOKUP(G320,Лист3!$A$4:$AN$591,3,0)</f>
        <v>ЭУ 2-1. Вода (ПК-03, на сливе с т/о, т.3). Температура</v>
      </c>
      <c r="I320" t="str">
        <f>VLOOKUP(G320,Лист3!$A$4:$AN$591,16,0)</f>
        <v>гр.С</v>
      </c>
      <c r="J320" t="str">
        <f>VLOOKUP(G320,Лист3!$A$4:$AN$591,18,0)</f>
        <v>Ohm</v>
      </c>
      <c r="M320" t="s">
        <v>468</v>
      </c>
      <c r="N320" t="s">
        <v>1510</v>
      </c>
      <c r="O320">
        <v>1</v>
      </c>
      <c r="P320" t="str">
        <f t="shared" si="20"/>
        <v>мм</v>
      </c>
    </row>
    <row r="321" spans="1:16" x14ac:dyDescent="0.35">
      <c r="A321" t="s">
        <v>3104</v>
      </c>
      <c r="D321" s="127" t="str">
        <f t="shared" si="21"/>
        <v>09</v>
      </c>
      <c r="E321" s="127" t="str">
        <f t="shared" si="22"/>
        <v>A1_9.</v>
      </c>
      <c r="F321" s="127" t="s">
        <v>442</v>
      </c>
      <c r="G321" t="str">
        <f t="shared" si="23"/>
        <v>A1.9 09</v>
      </c>
      <c r="H321" t="e">
        <f>VLOOKUP(G321,Лист3!$A$4:$AN$591,3,0)</f>
        <v>#N/A</v>
      </c>
      <c r="I321" t="e">
        <f>VLOOKUP(G321,Лист3!$A$4:$AN$591,16,0)</f>
        <v>#N/A</v>
      </c>
      <c r="J321" t="e">
        <f>VLOOKUP(G321,Лист3!$A$4:$AN$591,18,0)</f>
        <v>#N/A</v>
      </c>
      <c r="M321" t="s">
        <v>470</v>
      </c>
      <c r="N321" t="s">
        <v>1510</v>
      </c>
      <c r="O321">
        <v>2</v>
      </c>
      <c r="P321" t="str">
        <f t="shared" si="20"/>
        <v>mA</v>
      </c>
    </row>
    <row r="322" spans="1:16" x14ac:dyDescent="0.35">
      <c r="A322" t="s">
        <v>3272</v>
      </c>
      <c r="D322" s="127" t="str">
        <f t="shared" si="21"/>
        <v>09</v>
      </c>
      <c r="E322" s="127" t="str">
        <f t="shared" si="22"/>
        <v>A1_9.</v>
      </c>
      <c r="F322" s="127" t="s">
        <v>442</v>
      </c>
      <c r="G322" t="str">
        <f t="shared" si="23"/>
        <v>A1.9 09</v>
      </c>
      <c r="H322" t="e">
        <f>VLOOKUP(G322,Лист3!$A$4:$AN$591,3,0)</f>
        <v>#N/A</v>
      </c>
      <c r="I322" t="e">
        <f>VLOOKUP(G322,Лист3!$A$4:$AN$591,16,0)</f>
        <v>#N/A</v>
      </c>
      <c r="J322" t="e">
        <f>VLOOKUP(G322,Лист3!$A$4:$AN$591,18,0)</f>
        <v>#N/A</v>
      </c>
      <c r="M322" t="s">
        <v>470</v>
      </c>
      <c r="N322" t="s">
        <v>1510</v>
      </c>
      <c r="O322">
        <v>1</v>
      </c>
      <c r="P322" t="str">
        <f t="shared" ref="P322:P336" si="24">IF(O322=1,M322,N322)</f>
        <v>%</v>
      </c>
    </row>
    <row r="323" spans="1:16" x14ac:dyDescent="0.35">
      <c r="A323" t="s">
        <v>3105</v>
      </c>
      <c r="D323" s="127" t="str">
        <f t="shared" si="21"/>
        <v>10</v>
      </c>
      <c r="E323" s="127" t="str">
        <f t="shared" si="22"/>
        <v>A1_9.</v>
      </c>
      <c r="F323" s="127" t="s">
        <v>442</v>
      </c>
      <c r="G323" t="str">
        <f t="shared" si="23"/>
        <v>A1.9 10</v>
      </c>
      <c r="H323" t="e">
        <f>VLOOKUP(G323,Лист3!$A$4:$AN$591,3,0)</f>
        <v>#N/A</v>
      </c>
      <c r="I323" t="e">
        <f>VLOOKUP(G323,Лист3!$A$4:$AN$591,16,0)</f>
        <v>#N/A</v>
      </c>
      <c r="J323" t="e">
        <f>VLOOKUP(G323,Лист3!$A$4:$AN$591,18,0)</f>
        <v>#N/A</v>
      </c>
      <c r="M323" t="s">
        <v>470</v>
      </c>
      <c r="N323" t="s">
        <v>1510</v>
      </c>
      <c r="O323">
        <v>2</v>
      </c>
      <c r="P323" t="str">
        <f t="shared" si="24"/>
        <v>mA</v>
      </c>
    </row>
    <row r="324" spans="1:16" x14ac:dyDescent="0.35">
      <c r="A324" t="s">
        <v>3273</v>
      </c>
      <c r="D324" s="127" t="str">
        <f t="shared" si="21"/>
        <v>10</v>
      </c>
      <c r="E324" s="127" t="str">
        <f t="shared" si="22"/>
        <v>A1_9.</v>
      </c>
      <c r="F324" s="127" t="s">
        <v>442</v>
      </c>
      <c r="G324" t="str">
        <f t="shared" si="23"/>
        <v>A1.9 10</v>
      </c>
      <c r="H324" t="e">
        <f>VLOOKUP(G324,Лист3!$A$4:$AN$591,3,0)</f>
        <v>#N/A</v>
      </c>
      <c r="I324" t="e">
        <f>VLOOKUP(G324,Лист3!$A$4:$AN$591,16,0)</f>
        <v>#N/A</v>
      </c>
      <c r="J324" t="e">
        <f>VLOOKUP(G324,Лист3!$A$4:$AN$591,18,0)</f>
        <v>#N/A</v>
      </c>
      <c r="M324" t="s">
        <v>470</v>
      </c>
      <c r="N324" t="s">
        <v>1510</v>
      </c>
      <c r="O324">
        <v>1</v>
      </c>
      <c r="P324" t="str">
        <f t="shared" si="24"/>
        <v>%</v>
      </c>
    </row>
    <row r="325" spans="1:16" x14ac:dyDescent="0.35">
      <c r="A325" t="s">
        <v>3106</v>
      </c>
      <c r="D325" s="127" t="str">
        <f t="shared" si="21"/>
        <v>11</v>
      </c>
      <c r="E325" s="127" t="str">
        <f t="shared" si="22"/>
        <v>A1_9.</v>
      </c>
      <c r="F325" s="127" t="s">
        <v>442</v>
      </c>
      <c r="G325" t="str">
        <f t="shared" si="23"/>
        <v>A1.9 11</v>
      </c>
      <c r="H325" t="e">
        <f>VLOOKUP(G325,Лист3!$A$4:$AN$591,3,0)</f>
        <v>#N/A</v>
      </c>
      <c r="I325" t="e">
        <f>VLOOKUP(G325,Лист3!$A$4:$AN$591,16,0)</f>
        <v>#N/A</v>
      </c>
      <c r="J325" t="e">
        <f>VLOOKUP(G325,Лист3!$A$4:$AN$591,18,0)</f>
        <v>#N/A</v>
      </c>
      <c r="M325" t="s">
        <v>470</v>
      </c>
      <c r="N325" t="s">
        <v>1510</v>
      </c>
      <c r="O325">
        <v>2</v>
      </c>
      <c r="P325" t="str">
        <f t="shared" si="24"/>
        <v>mA</v>
      </c>
    </row>
    <row r="326" spans="1:16" x14ac:dyDescent="0.35">
      <c r="A326" t="s">
        <v>3274</v>
      </c>
      <c r="D326" s="127" t="str">
        <f t="shared" si="21"/>
        <v>11</v>
      </c>
      <c r="E326" s="127" t="str">
        <f t="shared" si="22"/>
        <v>A1_9.</v>
      </c>
      <c r="F326" s="127" t="s">
        <v>442</v>
      </c>
      <c r="G326" t="str">
        <f t="shared" si="23"/>
        <v>A1.9 11</v>
      </c>
      <c r="H326" t="e">
        <f>VLOOKUP(G326,Лист3!$A$4:$AN$591,3,0)</f>
        <v>#N/A</v>
      </c>
      <c r="I326" t="e">
        <f>VLOOKUP(G326,Лист3!$A$4:$AN$591,16,0)</f>
        <v>#N/A</v>
      </c>
      <c r="J326" t="e">
        <f>VLOOKUP(G326,Лист3!$A$4:$AN$591,18,0)</f>
        <v>#N/A</v>
      </c>
      <c r="M326" t="s">
        <v>470</v>
      </c>
      <c r="N326" t="s">
        <v>1510</v>
      </c>
      <c r="O326">
        <v>1</v>
      </c>
      <c r="P326" t="str">
        <f t="shared" si="24"/>
        <v>%</v>
      </c>
    </row>
    <row r="327" spans="1:16" x14ac:dyDescent="0.35">
      <c r="A327" t="s">
        <v>3107</v>
      </c>
      <c r="D327" s="127" t="str">
        <f t="shared" si="21"/>
        <v>12</v>
      </c>
      <c r="E327" s="127" t="str">
        <f t="shared" si="22"/>
        <v>A1_9.</v>
      </c>
      <c r="F327" s="127" t="s">
        <v>442</v>
      </c>
      <c r="G327" t="str">
        <f t="shared" si="23"/>
        <v>A1.9 12</v>
      </c>
      <c r="H327" t="e">
        <f>VLOOKUP(G327,Лист3!$A$4:$AN$591,3,0)</f>
        <v>#N/A</v>
      </c>
      <c r="I327" t="e">
        <f>VLOOKUP(G327,Лист3!$A$4:$AN$591,16,0)</f>
        <v>#N/A</v>
      </c>
      <c r="J327" t="e">
        <f>VLOOKUP(G327,Лист3!$A$4:$AN$591,18,0)</f>
        <v>#N/A</v>
      </c>
      <c r="M327" t="s">
        <v>470</v>
      </c>
      <c r="N327" t="s">
        <v>1510</v>
      </c>
      <c r="O327">
        <v>2</v>
      </c>
      <c r="P327" t="str">
        <f t="shared" si="24"/>
        <v>mA</v>
      </c>
    </row>
    <row r="328" spans="1:16" x14ac:dyDescent="0.35">
      <c r="A328" t="s">
        <v>3275</v>
      </c>
      <c r="D328" s="127" t="str">
        <f t="shared" si="21"/>
        <v>12</v>
      </c>
      <c r="E328" s="127" t="str">
        <f t="shared" si="22"/>
        <v>A1_9.</v>
      </c>
      <c r="F328" s="127" t="s">
        <v>442</v>
      </c>
      <c r="G328" t="str">
        <f t="shared" si="23"/>
        <v>A1.9 12</v>
      </c>
      <c r="H328" t="e">
        <f>VLOOKUP(G328,Лист3!$A$4:$AN$591,3,0)</f>
        <v>#N/A</v>
      </c>
      <c r="I328" t="e">
        <f>VLOOKUP(G328,Лист3!$A$4:$AN$591,16,0)</f>
        <v>#N/A</v>
      </c>
      <c r="J328" t="e">
        <f>VLOOKUP(G328,Лист3!$A$4:$AN$591,18,0)</f>
        <v>#N/A</v>
      </c>
      <c r="M328" t="s">
        <v>470</v>
      </c>
      <c r="N328" t="s">
        <v>1510</v>
      </c>
      <c r="O328">
        <v>1</v>
      </c>
      <c r="P328" t="str">
        <f t="shared" si="24"/>
        <v>%</v>
      </c>
    </row>
    <row r="329" spans="1:16" x14ac:dyDescent="0.35">
      <c r="A329" t="s">
        <v>3108</v>
      </c>
      <c r="D329" s="127" t="str">
        <f t="shared" si="21"/>
        <v>13</v>
      </c>
      <c r="E329" s="127" t="str">
        <f t="shared" si="22"/>
        <v>A1_9.</v>
      </c>
      <c r="F329" s="127" t="s">
        <v>442</v>
      </c>
      <c r="G329" t="str">
        <f t="shared" si="23"/>
        <v>A1.9 13</v>
      </c>
      <c r="H329" t="e">
        <f>VLOOKUP(G329,Лист3!$A$4:$AN$591,3,0)</f>
        <v>#N/A</v>
      </c>
      <c r="I329" t="e">
        <f>VLOOKUP(G329,Лист3!$A$4:$AN$591,16,0)</f>
        <v>#N/A</v>
      </c>
      <c r="J329" t="e">
        <f>VLOOKUP(G329,Лист3!$A$4:$AN$591,18,0)</f>
        <v>#N/A</v>
      </c>
      <c r="M329" t="s">
        <v>438</v>
      </c>
      <c r="N329" t="s">
        <v>1510</v>
      </c>
      <c r="O329">
        <v>2</v>
      </c>
      <c r="P329" t="str">
        <f t="shared" si="24"/>
        <v>mA</v>
      </c>
    </row>
    <row r="330" spans="1:16" x14ac:dyDescent="0.35">
      <c r="A330" t="s">
        <v>3276</v>
      </c>
      <c r="D330" s="127" t="str">
        <f t="shared" si="21"/>
        <v>13</v>
      </c>
      <c r="E330" s="127" t="str">
        <f t="shared" si="22"/>
        <v>A1_9.</v>
      </c>
      <c r="F330" s="127" t="s">
        <v>442</v>
      </c>
      <c r="G330" t="str">
        <f t="shared" si="23"/>
        <v>A1.9 13</v>
      </c>
      <c r="H330" t="e">
        <f>VLOOKUP(G330,Лист3!$A$4:$AN$591,3,0)</f>
        <v>#N/A</v>
      </c>
      <c r="I330" t="e">
        <f>VLOOKUP(G330,Лист3!$A$4:$AN$591,16,0)</f>
        <v>#N/A</v>
      </c>
      <c r="J330" t="e">
        <f>VLOOKUP(G330,Лист3!$A$4:$AN$591,18,0)</f>
        <v>#N/A</v>
      </c>
      <c r="M330" t="s">
        <v>438</v>
      </c>
      <c r="N330" t="s">
        <v>1510</v>
      </c>
      <c r="O330">
        <v>1</v>
      </c>
      <c r="P330" t="str">
        <f t="shared" si="24"/>
        <v>-</v>
      </c>
    </row>
    <row r="331" spans="1:16" x14ac:dyDescent="0.35">
      <c r="A331" t="s">
        <v>3109</v>
      </c>
      <c r="D331" s="127" t="str">
        <f t="shared" si="21"/>
        <v>14</v>
      </c>
      <c r="E331" s="127" t="str">
        <f t="shared" si="22"/>
        <v>A1_9.</v>
      </c>
      <c r="F331" s="127" t="s">
        <v>442</v>
      </c>
      <c r="G331" t="str">
        <f t="shared" si="23"/>
        <v>A1.9 14</v>
      </c>
      <c r="H331" t="e">
        <f>VLOOKUP(G331,Лист3!$A$4:$AN$591,3,0)</f>
        <v>#N/A</v>
      </c>
      <c r="I331" t="e">
        <f>VLOOKUP(G331,Лист3!$A$4:$AN$591,16,0)</f>
        <v>#N/A</v>
      </c>
      <c r="J331" t="e">
        <f>VLOOKUP(G331,Лист3!$A$4:$AN$591,18,0)</f>
        <v>#N/A</v>
      </c>
      <c r="M331" t="s">
        <v>438</v>
      </c>
      <c r="N331" t="s">
        <v>1510</v>
      </c>
      <c r="O331">
        <v>2</v>
      </c>
      <c r="P331" t="str">
        <f t="shared" si="24"/>
        <v>mA</v>
      </c>
    </row>
    <row r="332" spans="1:16" x14ac:dyDescent="0.35">
      <c r="A332" t="s">
        <v>3277</v>
      </c>
      <c r="D332" s="127" t="str">
        <f t="shared" si="21"/>
        <v>14</v>
      </c>
      <c r="E332" s="127" t="str">
        <f t="shared" si="22"/>
        <v>A1_9.</v>
      </c>
      <c r="F332" s="127" t="s">
        <v>442</v>
      </c>
      <c r="G332" t="str">
        <f t="shared" si="23"/>
        <v>A1.9 14</v>
      </c>
      <c r="H332" t="e">
        <f>VLOOKUP(G332,Лист3!$A$4:$AN$591,3,0)</f>
        <v>#N/A</v>
      </c>
      <c r="I332" t="e">
        <f>VLOOKUP(G332,Лист3!$A$4:$AN$591,16,0)</f>
        <v>#N/A</v>
      </c>
      <c r="J332" t="e">
        <f>VLOOKUP(G332,Лист3!$A$4:$AN$591,18,0)</f>
        <v>#N/A</v>
      </c>
      <c r="M332" t="s">
        <v>438</v>
      </c>
      <c r="N332" t="s">
        <v>1510</v>
      </c>
      <c r="O332">
        <v>1</v>
      </c>
      <c r="P332" t="str">
        <f t="shared" si="24"/>
        <v>-</v>
      </c>
    </row>
    <row r="333" spans="1:16" x14ac:dyDescent="0.35">
      <c r="A333" t="s">
        <v>3110</v>
      </c>
      <c r="D333" s="127" t="str">
        <f t="shared" si="21"/>
        <v>15</v>
      </c>
      <c r="E333" s="127" t="str">
        <f t="shared" si="22"/>
        <v>A1_9.</v>
      </c>
      <c r="F333" s="127" t="s">
        <v>442</v>
      </c>
      <c r="G333" t="str">
        <f t="shared" si="23"/>
        <v>A1.9 15</v>
      </c>
      <c r="H333" t="e">
        <f>VLOOKUP(G333,Лист3!$A$4:$AN$591,3,0)</f>
        <v>#N/A</v>
      </c>
      <c r="I333" t="e">
        <f>VLOOKUP(G333,Лист3!$A$4:$AN$591,16,0)</f>
        <v>#N/A</v>
      </c>
      <c r="J333" t="e">
        <f>VLOOKUP(G333,Лист3!$A$4:$AN$591,18,0)</f>
        <v>#N/A</v>
      </c>
      <c r="M333" t="s">
        <v>438</v>
      </c>
      <c r="N333" t="s">
        <v>1510</v>
      </c>
      <c r="O333">
        <v>2</v>
      </c>
      <c r="P333" t="str">
        <f t="shared" si="24"/>
        <v>mA</v>
      </c>
    </row>
    <row r="334" spans="1:16" x14ac:dyDescent="0.35">
      <c r="A334" t="s">
        <v>3278</v>
      </c>
      <c r="D334" s="127" t="str">
        <f t="shared" si="21"/>
        <v>15</v>
      </c>
      <c r="E334" s="127" t="str">
        <f t="shared" si="22"/>
        <v>A1_9.</v>
      </c>
      <c r="F334" s="127" t="s">
        <v>442</v>
      </c>
      <c r="G334" t="str">
        <f t="shared" si="23"/>
        <v>A1.9 15</v>
      </c>
      <c r="H334" t="e">
        <f>VLOOKUP(G334,Лист3!$A$4:$AN$591,3,0)</f>
        <v>#N/A</v>
      </c>
      <c r="I334" t="e">
        <f>VLOOKUP(G334,Лист3!$A$4:$AN$591,16,0)</f>
        <v>#N/A</v>
      </c>
      <c r="J334" t="e">
        <f>VLOOKUP(G334,Лист3!$A$4:$AN$591,18,0)</f>
        <v>#N/A</v>
      </c>
      <c r="M334" t="s">
        <v>438</v>
      </c>
      <c r="N334" t="s">
        <v>1510</v>
      </c>
      <c r="O334">
        <v>1</v>
      </c>
      <c r="P334" t="str">
        <f t="shared" si="24"/>
        <v>-</v>
      </c>
    </row>
    <row r="335" spans="1:16" x14ac:dyDescent="0.35">
      <c r="A335" t="s">
        <v>3111</v>
      </c>
      <c r="D335" s="127" t="str">
        <f t="shared" si="21"/>
        <v>16</v>
      </c>
      <c r="E335" s="127" t="str">
        <f t="shared" si="22"/>
        <v>A1_9.</v>
      </c>
      <c r="F335" s="127" t="s">
        <v>442</v>
      </c>
      <c r="G335" t="str">
        <f t="shared" si="23"/>
        <v>A1.9 16</v>
      </c>
      <c r="H335" t="e">
        <f>VLOOKUP(G335,Лист3!$A$4:$AN$591,3,0)</f>
        <v>#N/A</v>
      </c>
      <c r="I335" t="e">
        <f>VLOOKUP(G335,Лист3!$A$4:$AN$591,16,0)</f>
        <v>#N/A</v>
      </c>
      <c r="J335" t="e">
        <f>VLOOKUP(G335,Лист3!$A$4:$AN$591,18,0)</f>
        <v>#N/A</v>
      </c>
      <c r="M335" t="s">
        <v>438</v>
      </c>
      <c r="N335" t="s">
        <v>1510</v>
      </c>
      <c r="O335">
        <v>2</v>
      </c>
      <c r="P335" t="str">
        <f t="shared" si="24"/>
        <v>mA</v>
      </c>
    </row>
    <row r="336" spans="1:16" x14ac:dyDescent="0.35">
      <c r="A336" t="s">
        <v>3279</v>
      </c>
      <c r="D336" s="127" t="str">
        <f t="shared" si="21"/>
        <v>16</v>
      </c>
      <c r="E336" s="127" t="str">
        <f t="shared" si="22"/>
        <v>A1_9.</v>
      </c>
      <c r="F336" s="127" t="s">
        <v>442</v>
      </c>
      <c r="G336" t="str">
        <f t="shared" si="23"/>
        <v>A1.9 16</v>
      </c>
      <c r="H336" t="e">
        <f>VLOOKUP(G336,Лист3!$A$4:$AN$591,3,0)</f>
        <v>#N/A</v>
      </c>
      <c r="I336" t="e">
        <f>VLOOKUP(G336,Лист3!$A$4:$AN$591,16,0)</f>
        <v>#N/A</v>
      </c>
      <c r="J336" t="e">
        <f>VLOOKUP(G336,Лист3!$A$4:$AN$591,18,0)</f>
        <v>#N/A</v>
      </c>
      <c r="M336" t="s">
        <v>438</v>
      </c>
      <c r="N336" t="s">
        <v>1510</v>
      </c>
      <c r="O336">
        <v>1</v>
      </c>
      <c r="P336" t="str">
        <f t="shared" si="24"/>
        <v>-</v>
      </c>
    </row>
  </sheetData>
  <phoneticPr fontId="2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91305-FD99-49A1-BC44-63071179FCA8}">
  <dimension ref="A1:A64"/>
  <sheetViews>
    <sheetView topLeftCell="A31" workbookViewId="0">
      <selection sqref="A1:A64"/>
    </sheetView>
  </sheetViews>
  <sheetFormatPr defaultRowHeight="14.5" x14ac:dyDescent="0.35"/>
  <cols>
    <col min="1" max="1" width="25.1796875" customWidth="1"/>
  </cols>
  <sheetData>
    <row r="1" spans="1:1" x14ac:dyDescent="0.35">
      <c r="A1" t="s">
        <v>3280</v>
      </c>
    </row>
    <row r="2" spans="1:1" x14ac:dyDescent="0.35">
      <c r="A2" t="s">
        <v>3281</v>
      </c>
    </row>
    <row r="3" spans="1:1" x14ac:dyDescent="0.35">
      <c r="A3" t="s">
        <v>3282</v>
      </c>
    </row>
    <row r="4" spans="1:1" x14ac:dyDescent="0.35">
      <c r="A4" t="s">
        <v>3283</v>
      </c>
    </row>
    <row r="5" spans="1:1" x14ac:dyDescent="0.35">
      <c r="A5" t="s">
        <v>3284</v>
      </c>
    </row>
    <row r="6" spans="1:1" x14ac:dyDescent="0.35">
      <c r="A6" t="s">
        <v>3285</v>
      </c>
    </row>
    <row r="7" spans="1:1" x14ac:dyDescent="0.35">
      <c r="A7" t="s">
        <v>3286</v>
      </c>
    </row>
    <row r="8" spans="1:1" x14ac:dyDescent="0.35">
      <c r="A8" t="s">
        <v>3287</v>
      </c>
    </row>
    <row r="9" spans="1:1" x14ac:dyDescent="0.35">
      <c r="A9" t="s">
        <v>3288</v>
      </c>
    </row>
    <row r="10" spans="1:1" x14ac:dyDescent="0.35">
      <c r="A10" t="s">
        <v>3289</v>
      </c>
    </row>
    <row r="11" spans="1:1" x14ac:dyDescent="0.35">
      <c r="A11" t="s">
        <v>3290</v>
      </c>
    </row>
    <row r="12" spans="1:1" x14ac:dyDescent="0.35">
      <c r="A12" t="s">
        <v>3291</v>
      </c>
    </row>
    <row r="13" spans="1:1" x14ac:dyDescent="0.35">
      <c r="A13" t="s">
        <v>3292</v>
      </c>
    </row>
    <row r="14" spans="1:1" x14ac:dyDescent="0.35">
      <c r="A14" t="s">
        <v>3293</v>
      </c>
    </row>
    <row r="15" spans="1:1" x14ac:dyDescent="0.35">
      <c r="A15" t="s">
        <v>3294</v>
      </c>
    </row>
    <row r="16" spans="1:1" x14ac:dyDescent="0.35">
      <c r="A16" t="s">
        <v>3295</v>
      </c>
    </row>
    <row r="17" spans="1:1" x14ac:dyDescent="0.35">
      <c r="A17" t="s">
        <v>3296</v>
      </c>
    </row>
    <row r="18" spans="1:1" x14ac:dyDescent="0.35">
      <c r="A18" t="s">
        <v>3297</v>
      </c>
    </row>
    <row r="19" spans="1:1" x14ac:dyDescent="0.35">
      <c r="A19" t="s">
        <v>3298</v>
      </c>
    </row>
    <row r="20" spans="1:1" x14ac:dyDescent="0.35">
      <c r="A20" t="s">
        <v>3299</v>
      </c>
    </row>
    <row r="21" spans="1:1" x14ac:dyDescent="0.35">
      <c r="A21" t="s">
        <v>3300</v>
      </c>
    </row>
    <row r="22" spans="1:1" x14ac:dyDescent="0.35">
      <c r="A22" t="s">
        <v>3301</v>
      </c>
    </row>
    <row r="23" spans="1:1" x14ac:dyDescent="0.35">
      <c r="A23" t="s">
        <v>3302</v>
      </c>
    </row>
    <row r="24" spans="1:1" x14ac:dyDescent="0.35">
      <c r="A24" t="s">
        <v>3303</v>
      </c>
    </row>
    <row r="25" spans="1:1" x14ac:dyDescent="0.35">
      <c r="A25" t="s">
        <v>3304</v>
      </c>
    </row>
    <row r="26" spans="1:1" x14ac:dyDescent="0.35">
      <c r="A26" t="s">
        <v>3305</v>
      </c>
    </row>
    <row r="27" spans="1:1" x14ac:dyDescent="0.35">
      <c r="A27" t="s">
        <v>3306</v>
      </c>
    </row>
    <row r="28" spans="1:1" x14ac:dyDescent="0.35">
      <c r="A28" t="s">
        <v>3307</v>
      </c>
    </row>
    <row r="29" spans="1:1" x14ac:dyDescent="0.35">
      <c r="A29" t="s">
        <v>3308</v>
      </c>
    </row>
    <row r="30" spans="1:1" x14ac:dyDescent="0.35">
      <c r="A30" t="s">
        <v>3309</v>
      </c>
    </row>
    <row r="31" spans="1:1" x14ac:dyDescent="0.35">
      <c r="A31" t="s">
        <v>3310</v>
      </c>
    </row>
    <row r="32" spans="1:1" x14ac:dyDescent="0.35">
      <c r="A32" t="s">
        <v>3311</v>
      </c>
    </row>
    <row r="33" spans="1:1" x14ac:dyDescent="0.35">
      <c r="A33" t="s">
        <v>3312</v>
      </c>
    </row>
    <row r="34" spans="1:1" x14ac:dyDescent="0.35">
      <c r="A34" t="s">
        <v>3313</v>
      </c>
    </row>
    <row r="35" spans="1:1" x14ac:dyDescent="0.35">
      <c r="A35" t="s">
        <v>3314</v>
      </c>
    </row>
    <row r="36" spans="1:1" x14ac:dyDescent="0.35">
      <c r="A36" t="s">
        <v>3315</v>
      </c>
    </row>
    <row r="37" spans="1:1" x14ac:dyDescent="0.35">
      <c r="A37" t="s">
        <v>3316</v>
      </c>
    </row>
    <row r="38" spans="1:1" x14ac:dyDescent="0.35">
      <c r="A38" t="s">
        <v>3317</v>
      </c>
    </row>
    <row r="39" spans="1:1" x14ac:dyDescent="0.35">
      <c r="A39" t="s">
        <v>3318</v>
      </c>
    </row>
    <row r="40" spans="1:1" x14ac:dyDescent="0.35">
      <c r="A40" t="s">
        <v>3319</v>
      </c>
    </row>
    <row r="41" spans="1:1" x14ac:dyDescent="0.35">
      <c r="A41" t="s">
        <v>3320</v>
      </c>
    </row>
    <row r="42" spans="1:1" x14ac:dyDescent="0.35">
      <c r="A42" t="s">
        <v>3321</v>
      </c>
    </row>
    <row r="43" spans="1:1" x14ac:dyDescent="0.35">
      <c r="A43" t="s">
        <v>3322</v>
      </c>
    </row>
    <row r="44" spans="1:1" x14ac:dyDescent="0.35">
      <c r="A44" t="s">
        <v>3323</v>
      </c>
    </row>
    <row r="45" spans="1:1" x14ac:dyDescent="0.35">
      <c r="A45" t="s">
        <v>3324</v>
      </c>
    </row>
    <row r="46" spans="1:1" x14ac:dyDescent="0.35">
      <c r="A46" t="s">
        <v>3325</v>
      </c>
    </row>
    <row r="47" spans="1:1" x14ac:dyDescent="0.35">
      <c r="A47" t="s">
        <v>3326</v>
      </c>
    </row>
    <row r="48" spans="1:1" x14ac:dyDescent="0.35">
      <c r="A48" t="s">
        <v>3327</v>
      </c>
    </row>
    <row r="49" spans="1:1" x14ac:dyDescent="0.35">
      <c r="A49" t="s">
        <v>3328</v>
      </c>
    </row>
    <row r="50" spans="1:1" x14ac:dyDescent="0.35">
      <c r="A50" t="s">
        <v>3329</v>
      </c>
    </row>
    <row r="51" spans="1:1" x14ac:dyDescent="0.35">
      <c r="A51" t="s">
        <v>3330</v>
      </c>
    </row>
    <row r="52" spans="1:1" x14ac:dyDescent="0.35">
      <c r="A52" t="s">
        <v>3331</v>
      </c>
    </row>
    <row r="53" spans="1:1" x14ac:dyDescent="0.35">
      <c r="A53" t="s">
        <v>3332</v>
      </c>
    </row>
    <row r="54" spans="1:1" x14ac:dyDescent="0.35">
      <c r="A54" t="s">
        <v>3333</v>
      </c>
    </row>
    <row r="55" spans="1:1" x14ac:dyDescent="0.35">
      <c r="A55" t="s">
        <v>3334</v>
      </c>
    </row>
    <row r="56" spans="1:1" x14ac:dyDescent="0.35">
      <c r="A56" t="s">
        <v>3335</v>
      </c>
    </row>
    <row r="57" spans="1:1" x14ac:dyDescent="0.35">
      <c r="A57" t="s">
        <v>3336</v>
      </c>
    </row>
    <row r="58" spans="1:1" x14ac:dyDescent="0.35">
      <c r="A58" t="s">
        <v>3337</v>
      </c>
    </row>
    <row r="59" spans="1:1" x14ac:dyDescent="0.35">
      <c r="A59" t="s">
        <v>3338</v>
      </c>
    </row>
    <row r="60" spans="1:1" x14ac:dyDescent="0.35">
      <c r="A60" t="s">
        <v>3339</v>
      </c>
    </row>
    <row r="61" spans="1:1" x14ac:dyDescent="0.35">
      <c r="A61" t="s">
        <v>3340</v>
      </c>
    </row>
    <row r="62" spans="1:1" x14ac:dyDescent="0.35">
      <c r="A62" t="s">
        <v>3341</v>
      </c>
    </row>
    <row r="63" spans="1:1" x14ac:dyDescent="0.35">
      <c r="A63" t="s">
        <v>3342</v>
      </c>
    </row>
    <row r="64" spans="1:1" x14ac:dyDescent="0.35">
      <c r="A64" t="s">
        <v>3343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4BD81-98D8-4CAB-BEE1-01E663F26367}">
  <dimension ref="A1:A297"/>
  <sheetViews>
    <sheetView topLeftCell="A277" workbookViewId="0">
      <selection activeCell="A2" sqref="A2:A297"/>
    </sheetView>
  </sheetViews>
  <sheetFormatPr defaultRowHeight="14.5" x14ac:dyDescent="0.35"/>
  <cols>
    <col min="1" max="1" width="26.7265625" bestFit="1" customWidth="1"/>
  </cols>
  <sheetData>
    <row r="1" spans="1:1" x14ac:dyDescent="0.35">
      <c r="A1" t="s">
        <v>3344</v>
      </c>
    </row>
    <row r="2" spans="1:1" x14ac:dyDescent="0.35">
      <c r="A2" t="s">
        <v>485</v>
      </c>
    </row>
    <row r="3" spans="1:1" x14ac:dyDescent="0.35">
      <c r="A3" t="s">
        <v>486</v>
      </c>
    </row>
    <row r="4" spans="1:1" x14ac:dyDescent="0.35">
      <c r="A4" t="s">
        <v>487</v>
      </c>
    </row>
    <row r="5" spans="1:1" x14ac:dyDescent="0.35">
      <c r="A5" t="s">
        <v>488</v>
      </c>
    </row>
    <row r="6" spans="1:1" x14ac:dyDescent="0.35">
      <c r="A6" t="s">
        <v>596</v>
      </c>
    </row>
    <row r="7" spans="1:1" x14ac:dyDescent="0.35">
      <c r="A7" t="s">
        <v>489</v>
      </c>
    </row>
    <row r="8" spans="1:1" x14ac:dyDescent="0.35">
      <c r="A8" t="s">
        <v>490</v>
      </c>
    </row>
    <row r="9" spans="1:1" x14ac:dyDescent="0.35">
      <c r="A9" t="s">
        <v>491</v>
      </c>
    </row>
    <row r="10" spans="1:1" x14ac:dyDescent="0.35">
      <c r="A10" t="s">
        <v>492</v>
      </c>
    </row>
    <row r="11" spans="1:1" x14ac:dyDescent="0.35">
      <c r="A11" t="s">
        <v>597</v>
      </c>
    </row>
    <row r="12" spans="1:1" x14ac:dyDescent="0.35">
      <c r="A12" t="s">
        <v>493</v>
      </c>
    </row>
    <row r="13" spans="1:1" x14ac:dyDescent="0.35">
      <c r="A13" t="s">
        <v>494</v>
      </c>
    </row>
    <row r="14" spans="1:1" x14ac:dyDescent="0.35">
      <c r="A14" t="s">
        <v>495</v>
      </c>
    </row>
    <row r="15" spans="1:1" x14ac:dyDescent="0.35">
      <c r="A15" t="s">
        <v>496</v>
      </c>
    </row>
    <row r="16" spans="1:1" x14ac:dyDescent="0.35">
      <c r="A16" t="s">
        <v>598</v>
      </c>
    </row>
    <row r="17" spans="1:1" x14ac:dyDescent="0.35">
      <c r="A17" t="s">
        <v>497</v>
      </c>
    </row>
    <row r="18" spans="1:1" x14ac:dyDescent="0.35">
      <c r="A18" t="s">
        <v>498</v>
      </c>
    </row>
    <row r="19" spans="1:1" x14ac:dyDescent="0.35">
      <c r="A19" t="s">
        <v>499</v>
      </c>
    </row>
    <row r="20" spans="1:1" x14ac:dyDescent="0.35">
      <c r="A20" t="s">
        <v>500</v>
      </c>
    </row>
    <row r="21" spans="1:1" x14ac:dyDescent="0.35">
      <c r="A21" t="s">
        <v>599</v>
      </c>
    </row>
    <row r="22" spans="1:1" x14ac:dyDescent="0.35">
      <c r="A22" t="s">
        <v>501</v>
      </c>
    </row>
    <row r="23" spans="1:1" x14ac:dyDescent="0.35">
      <c r="A23" t="s">
        <v>502</v>
      </c>
    </row>
    <row r="24" spans="1:1" x14ac:dyDescent="0.35">
      <c r="A24" t="s">
        <v>503</v>
      </c>
    </row>
    <row r="25" spans="1:1" x14ac:dyDescent="0.35">
      <c r="A25" t="s">
        <v>504</v>
      </c>
    </row>
    <row r="26" spans="1:1" x14ac:dyDescent="0.35">
      <c r="A26" t="s">
        <v>600</v>
      </c>
    </row>
    <row r="27" spans="1:1" x14ac:dyDescent="0.35">
      <c r="A27" t="s">
        <v>505</v>
      </c>
    </row>
    <row r="28" spans="1:1" x14ac:dyDescent="0.35">
      <c r="A28" t="s">
        <v>506</v>
      </c>
    </row>
    <row r="29" spans="1:1" x14ac:dyDescent="0.35">
      <c r="A29" t="s">
        <v>507</v>
      </c>
    </row>
    <row r="30" spans="1:1" x14ac:dyDescent="0.35">
      <c r="A30" t="s">
        <v>508</v>
      </c>
    </row>
    <row r="31" spans="1:1" x14ac:dyDescent="0.35">
      <c r="A31" t="s">
        <v>601</v>
      </c>
    </row>
    <row r="32" spans="1:1" x14ac:dyDescent="0.35">
      <c r="A32" t="s">
        <v>509</v>
      </c>
    </row>
    <row r="33" spans="1:1" x14ac:dyDescent="0.35">
      <c r="A33" t="s">
        <v>510</v>
      </c>
    </row>
    <row r="34" spans="1:1" x14ac:dyDescent="0.35">
      <c r="A34" t="s">
        <v>511</v>
      </c>
    </row>
    <row r="35" spans="1:1" x14ac:dyDescent="0.35">
      <c r="A35" t="s">
        <v>512</v>
      </c>
    </row>
    <row r="36" spans="1:1" x14ac:dyDescent="0.35">
      <c r="A36" t="s">
        <v>602</v>
      </c>
    </row>
    <row r="37" spans="1:1" x14ac:dyDescent="0.35">
      <c r="A37" t="s">
        <v>513</v>
      </c>
    </row>
    <row r="38" spans="1:1" x14ac:dyDescent="0.35">
      <c r="A38" t="s">
        <v>514</v>
      </c>
    </row>
    <row r="39" spans="1:1" x14ac:dyDescent="0.35">
      <c r="A39" t="s">
        <v>515</v>
      </c>
    </row>
    <row r="40" spans="1:1" x14ac:dyDescent="0.35">
      <c r="A40" t="s">
        <v>516</v>
      </c>
    </row>
    <row r="41" spans="1:1" x14ac:dyDescent="0.35">
      <c r="A41" t="s">
        <v>603</v>
      </c>
    </row>
    <row r="42" spans="1:1" x14ac:dyDescent="0.35">
      <c r="A42" t="s">
        <v>517</v>
      </c>
    </row>
    <row r="43" spans="1:1" x14ac:dyDescent="0.35">
      <c r="A43" t="s">
        <v>518</v>
      </c>
    </row>
    <row r="44" spans="1:1" x14ac:dyDescent="0.35">
      <c r="A44" t="s">
        <v>519</v>
      </c>
    </row>
    <row r="45" spans="1:1" x14ac:dyDescent="0.35">
      <c r="A45" t="s">
        <v>520</v>
      </c>
    </row>
    <row r="46" spans="1:1" x14ac:dyDescent="0.35">
      <c r="A46" t="s">
        <v>604</v>
      </c>
    </row>
    <row r="47" spans="1:1" x14ac:dyDescent="0.35">
      <c r="A47" t="s">
        <v>521</v>
      </c>
    </row>
    <row r="48" spans="1:1" x14ac:dyDescent="0.35">
      <c r="A48" t="s">
        <v>522</v>
      </c>
    </row>
    <row r="49" spans="1:1" x14ac:dyDescent="0.35">
      <c r="A49" t="s">
        <v>523</v>
      </c>
    </row>
    <row r="50" spans="1:1" x14ac:dyDescent="0.35">
      <c r="A50" t="s">
        <v>524</v>
      </c>
    </row>
    <row r="51" spans="1:1" x14ac:dyDescent="0.35">
      <c r="A51" t="s">
        <v>605</v>
      </c>
    </row>
    <row r="52" spans="1:1" x14ac:dyDescent="0.35">
      <c r="A52" t="s">
        <v>438</v>
      </c>
    </row>
    <row r="53" spans="1:1" x14ac:dyDescent="0.35">
      <c r="A53" t="s">
        <v>438</v>
      </c>
    </row>
    <row r="54" spans="1:1" x14ac:dyDescent="0.35">
      <c r="A54" t="s">
        <v>438</v>
      </c>
    </row>
    <row r="55" spans="1:1" x14ac:dyDescent="0.35">
      <c r="A55" t="s">
        <v>438</v>
      </c>
    </row>
    <row r="56" spans="1:1" x14ac:dyDescent="0.35">
      <c r="A56" t="s">
        <v>438</v>
      </c>
    </row>
    <row r="57" spans="1:1" x14ac:dyDescent="0.35">
      <c r="A57" t="s">
        <v>438</v>
      </c>
    </row>
    <row r="58" spans="1:1" x14ac:dyDescent="0.35">
      <c r="A58" t="s">
        <v>861</v>
      </c>
    </row>
    <row r="59" spans="1:1" x14ac:dyDescent="0.35">
      <c r="A59" t="s">
        <v>862</v>
      </c>
    </row>
    <row r="60" spans="1:1" x14ac:dyDescent="0.35">
      <c r="A60" t="s">
        <v>863</v>
      </c>
    </row>
    <row r="61" spans="1:1" x14ac:dyDescent="0.35">
      <c r="A61" t="s">
        <v>1065</v>
      </c>
    </row>
    <row r="62" spans="1:1" x14ac:dyDescent="0.35">
      <c r="A62" t="s">
        <v>864</v>
      </c>
    </row>
    <row r="63" spans="1:1" x14ac:dyDescent="0.35">
      <c r="A63" t="s">
        <v>871</v>
      </c>
    </row>
    <row r="64" spans="1:1" x14ac:dyDescent="0.35">
      <c r="A64" t="s">
        <v>872</v>
      </c>
    </row>
    <row r="65" spans="1:1" x14ac:dyDescent="0.35">
      <c r="A65" t="s">
        <v>865</v>
      </c>
    </row>
    <row r="66" spans="1:1" x14ac:dyDescent="0.35">
      <c r="A66" t="s">
        <v>1982</v>
      </c>
    </row>
    <row r="67" spans="1:1" x14ac:dyDescent="0.35">
      <c r="A67" t="s">
        <v>866</v>
      </c>
    </row>
    <row r="68" spans="1:1" x14ac:dyDescent="0.35">
      <c r="A68" t="s">
        <v>867</v>
      </c>
    </row>
    <row r="69" spans="1:1" x14ac:dyDescent="0.35">
      <c r="A69" t="s">
        <v>1067</v>
      </c>
    </row>
    <row r="70" spans="1:1" x14ac:dyDescent="0.35">
      <c r="A70" t="s">
        <v>868</v>
      </c>
    </row>
    <row r="71" spans="1:1" x14ac:dyDescent="0.35">
      <c r="A71" t="s">
        <v>869</v>
      </c>
    </row>
    <row r="72" spans="1:1" x14ac:dyDescent="0.35">
      <c r="A72" t="s">
        <v>870</v>
      </c>
    </row>
    <row r="73" spans="1:1" x14ac:dyDescent="0.35">
      <c r="A73" t="s">
        <v>1069</v>
      </c>
    </row>
    <row r="74" spans="1:1" x14ac:dyDescent="0.35">
      <c r="A74" t="s">
        <v>873</v>
      </c>
    </row>
    <row r="75" spans="1:1" x14ac:dyDescent="0.35">
      <c r="A75" t="s">
        <v>874</v>
      </c>
    </row>
    <row r="76" spans="1:1" x14ac:dyDescent="0.35">
      <c r="A76" t="s">
        <v>875</v>
      </c>
    </row>
    <row r="77" spans="1:1" x14ac:dyDescent="0.35">
      <c r="A77" t="s">
        <v>876</v>
      </c>
    </row>
    <row r="78" spans="1:1" x14ac:dyDescent="0.35">
      <c r="A78" t="s">
        <v>877</v>
      </c>
    </row>
    <row r="79" spans="1:1" x14ac:dyDescent="0.35">
      <c r="A79" t="s">
        <v>878</v>
      </c>
    </row>
    <row r="80" spans="1:1" x14ac:dyDescent="0.35">
      <c r="A80" t="s">
        <v>879</v>
      </c>
    </row>
    <row r="81" spans="1:1" x14ac:dyDescent="0.35">
      <c r="A81" t="s">
        <v>880</v>
      </c>
    </row>
    <row r="82" spans="1:1" x14ac:dyDescent="0.35">
      <c r="A82" t="s">
        <v>881</v>
      </c>
    </row>
    <row r="83" spans="1:1" x14ac:dyDescent="0.35">
      <c r="A83" t="s">
        <v>882</v>
      </c>
    </row>
    <row r="84" spans="1:1" x14ac:dyDescent="0.35">
      <c r="A84" t="s">
        <v>883</v>
      </c>
    </row>
    <row r="85" spans="1:1" x14ac:dyDescent="0.35">
      <c r="A85" t="s">
        <v>1071</v>
      </c>
    </row>
    <row r="86" spans="1:1" x14ac:dyDescent="0.35">
      <c r="A86" t="s">
        <v>884</v>
      </c>
    </row>
    <row r="87" spans="1:1" x14ac:dyDescent="0.35">
      <c r="A87" t="s">
        <v>438</v>
      </c>
    </row>
    <row r="88" spans="1:1" x14ac:dyDescent="0.35">
      <c r="A88" t="s">
        <v>438</v>
      </c>
    </row>
    <row r="89" spans="1:1" x14ac:dyDescent="0.35">
      <c r="A89" t="s">
        <v>438</v>
      </c>
    </row>
    <row r="90" spans="1:1" x14ac:dyDescent="0.35">
      <c r="A90" t="s">
        <v>857</v>
      </c>
    </row>
    <row r="91" spans="1:1" x14ac:dyDescent="0.35">
      <c r="A91" t="s">
        <v>858</v>
      </c>
    </row>
    <row r="92" spans="1:1" x14ac:dyDescent="0.35">
      <c r="A92" t="s">
        <v>1476</v>
      </c>
    </row>
    <row r="93" spans="1:1" x14ac:dyDescent="0.35">
      <c r="A93" t="s">
        <v>1477</v>
      </c>
    </row>
    <row r="94" spans="1:1" x14ac:dyDescent="0.35">
      <c r="A94" t="s">
        <v>859</v>
      </c>
    </row>
    <row r="95" spans="1:1" x14ac:dyDescent="0.35">
      <c r="A95" t="s">
        <v>856</v>
      </c>
    </row>
    <row r="96" spans="1:1" x14ac:dyDescent="0.35">
      <c r="A96" t="s">
        <v>860</v>
      </c>
    </row>
    <row r="97" spans="1:1" x14ac:dyDescent="0.35">
      <c r="A97" t="s">
        <v>1475</v>
      </c>
    </row>
    <row r="98" spans="1:1" x14ac:dyDescent="0.35">
      <c r="A98" t="s">
        <v>438</v>
      </c>
    </row>
    <row r="99" spans="1:1" x14ac:dyDescent="0.35">
      <c r="A99" t="s">
        <v>438</v>
      </c>
    </row>
    <row r="100" spans="1:1" x14ac:dyDescent="0.35">
      <c r="A100" t="s">
        <v>438</v>
      </c>
    </row>
    <row r="101" spans="1:1" x14ac:dyDescent="0.35">
      <c r="A101" t="s">
        <v>438</v>
      </c>
    </row>
    <row r="102" spans="1:1" x14ac:dyDescent="0.35">
      <c r="A102" t="s">
        <v>438</v>
      </c>
    </row>
    <row r="103" spans="1:1" x14ac:dyDescent="0.35">
      <c r="A103" t="s">
        <v>438</v>
      </c>
    </row>
    <row r="104" spans="1:1" x14ac:dyDescent="0.35">
      <c r="A104" t="s">
        <v>438</v>
      </c>
    </row>
    <row r="105" spans="1:1" x14ac:dyDescent="0.35">
      <c r="A105" t="s">
        <v>438</v>
      </c>
    </row>
    <row r="106" spans="1:1" x14ac:dyDescent="0.35">
      <c r="A106" t="s">
        <v>438</v>
      </c>
    </row>
    <row r="107" spans="1:1" x14ac:dyDescent="0.35">
      <c r="A107" t="s">
        <v>438</v>
      </c>
    </row>
    <row r="108" spans="1:1" x14ac:dyDescent="0.35">
      <c r="A108" t="s">
        <v>438</v>
      </c>
    </row>
    <row r="109" spans="1:1" x14ac:dyDescent="0.35">
      <c r="A109" t="s">
        <v>438</v>
      </c>
    </row>
    <row r="110" spans="1:1" x14ac:dyDescent="0.35">
      <c r="A110" t="s">
        <v>438</v>
      </c>
    </row>
    <row r="111" spans="1:1" x14ac:dyDescent="0.35">
      <c r="A111" t="s">
        <v>438</v>
      </c>
    </row>
    <row r="112" spans="1:1" x14ac:dyDescent="0.35">
      <c r="A112" t="s">
        <v>438</v>
      </c>
    </row>
    <row r="113" spans="1:1" x14ac:dyDescent="0.35">
      <c r="A113" t="s">
        <v>438</v>
      </c>
    </row>
    <row r="114" spans="1:1" x14ac:dyDescent="0.35">
      <c r="A114" t="s">
        <v>438</v>
      </c>
    </row>
    <row r="115" spans="1:1" x14ac:dyDescent="0.35">
      <c r="A115" t="s">
        <v>438</v>
      </c>
    </row>
    <row r="116" spans="1:1" x14ac:dyDescent="0.35">
      <c r="A116" t="s">
        <v>438</v>
      </c>
    </row>
    <row r="117" spans="1:1" x14ac:dyDescent="0.35">
      <c r="A117" t="s">
        <v>438</v>
      </c>
    </row>
    <row r="118" spans="1:1" x14ac:dyDescent="0.35">
      <c r="A118" t="s">
        <v>438</v>
      </c>
    </row>
    <row r="119" spans="1:1" x14ac:dyDescent="0.35">
      <c r="A119" t="s">
        <v>438</v>
      </c>
    </row>
    <row r="120" spans="1:1" x14ac:dyDescent="0.35">
      <c r="A120" t="s">
        <v>438</v>
      </c>
    </row>
    <row r="121" spans="1:1" x14ac:dyDescent="0.35">
      <c r="A121" t="s">
        <v>438</v>
      </c>
    </row>
    <row r="122" spans="1:1" x14ac:dyDescent="0.35">
      <c r="A122" t="s">
        <v>714</v>
      </c>
    </row>
    <row r="123" spans="1:1" x14ac:dyDescent="0.35">
      <c r="A123" t="s">
        <v>715</v>
      </c>
    </row>
    <row r="124" spans="1:1" x14ac:dyDescent="0.35">
      <c r="A124" t="s">
        <v>716</v>
      </c>
    </row>
    <row r="125" spans="1:1" x14ac:dyDescent="0.35">
      <c r="A125" t="s">
        <v>717</v>
      </c>
    </row>
    <row r="126" spans="1:1" x14ac:dyDescent="0.35">
      <c r="A126" t="s">
        <v>718</v>
      </c>
    </row>
    <row r="127" spans="1:1" x14ac:dyDescent="0.35">
      <c r="A127" t="s">
        <v>719</v>
      </c>
    </row>
    <row r="128" spans="1:1" x14ac:dyDescent="0.35">
      <c r="A128" t="s">
        <v>720</v>
      </c>
    </row>
    <row r="129" spans="1:1" x14ac:dyDescent="0.35">
      <c r="A129" t="s">
        <v>721</v>
      </c>
    </row>
    <row r="130" spans="1:1" x14ac:dyDescent="0.35">
      <c r="A130" t="s">
        <v>722</v>
      </c>
    </row>
    <row r="131" spans="1:1" x14ac:dyDescent="0.35">
      <c r="A131" t="s">
        <v>723</v>
      </c>
    </row>
    <row r="132" spans="1:1" x14ac:dyDescent="0.35">
      <c r="A132" t="s">
        <v>724</v>
      </c>
    </row>
    <row r="133" spans="1:1" x14ac:dyDescent="0.35">
      <c r="A133" t="s">
        <v>725</v>
      </c>
    </row>
    <row r="134" spans="1:1" x14ac:dyDescent="0.35">
      <c r="A134" t="s">
        <v>726</v>
      </c>
    </row>
    <row r="135" spans="1:1" x14ac:dyDescent="0.35">
      <c r="A135" t="s">
        <v>727</v>
      </c>
    </row>
    <row r="136" spans="1:1" x14ac:dyDescent="0.35">
      <c r="A136" t="s">
        <v>728</v>
      </c>
    </row>
    <row r="137" spans="1:1" x14ac:dyDescent="0.35">
      <c r="A137" t="s">
        <v>729</v>
      </c>
    </row>
    <row r="138" spans="1:1" x14ac:dyDescent="0.35">
      <c r="A138" t="s">
        <v>730</v>
      </c>
    </row>
    <row r="139" spans="1:1" x14ac:dyDescent="0.35">
      <c r="A139" t="s">
        <v>731</v>
      </c>
    </row>
    <row r="140" spans="1:1" x14ac:dyDescent="0.35">
      <c r="A140" t="s">
        <v>732</v>
      </c>
    </row>
    <row r="141" spans="1:1" x14ac:dyDescent="0.35">
      <c r="A141" t="s">
        <v>733</v>
      </c>
    </row>
    <row r="142" spans="1:1" x14ac:dyDescent="0.35">
      <c r="A142" t="s">
        <v>734</v>
      </c>
    </row>
    <row r="143" spans="1:1" x14ac:dyDescent="0.35">
      <c r="A143" t="s">
        <v>735</v>
      </c>
    </row>
    <row r="144" spans="1:1" x14ac:dyDescent="0.35">
      <c r="A144" t="s">
        <v>736</v>
      </c>
    </row>
    <row r="145" spans="1:1" x14ac:dyDescent="0.35">
      <c r="A145" t="s">
        <v>737</v>
      </c>
    </row>
    <row r="146" spans="1:1" x14ac:dyDescent="0.35">
      <c r="A146" t="s">
        <v>738</v>
      </c>
    </row>
    <row r="147" spans="1:1" x14ac:dyDescent="0.35">
      <c r="A147" t="s">
        <v>739</v>
      </c>
    </row>
    <row r="148" spans="1:1" x14ac:dyDescent="0.35">
      <c r="A148" t="s">
        <v>438</v>
      </c>
    </row>
    <row r="149" spans="1:1" x14ac:dyDescent="0.35">
      <c r="A149" t="s">
        <v>438</v>
      </c>
    </row>
    <row r="150" spans="1:1" x14ac:dyDescent="0.35">
      <c r="A150" t="s">
        <v>438</v>
      </c>
    </row>
    <row r="151" spans="1:1" x14ac:dyDescent="0.35">
      <c r="A151" t="s">
        <v>438</v>
      </c>
    </row>
    <row r="152" spans="1:1" x14ac:dyDescent="0.35">
      <c r="A152" t="s">
        <v>438</v>
      </c>
    </row>
    <row r="153" spans="1:1" x14ac:dyDescent="0.35">
      <c r="A153" t="s">
        <v>438</v>
      </c>
    </row>
    <row r="154" spans="1:1" x14ac:dyDescent="0.35">
      <c r="A154" t="s">
        <v>471</v>
      </c>
    </row>
    <row r="155" spans="1:1" x14ac:dyDescent="0.35">
      <c r="A155" t="s">
        <v>472</v>
      </c>
    </row>
    <row r="156" spans="1:1" x14ac:dyDescent="0.35">
      <c r="A156" t="s">
        <v>473</v>
      </c>
    </row>
    <row r="157" spans="1:1" x14ac:dyDescent="0.35">
      <c r="A157" t="s">
        <v>474</v>
      </c>
    </row>
    <row r="158" spans="1:1" x14ac:dyDescent="0.35">
      <c r="A158" t="s">
        <v>475</v>
      </c>
    </row>
    <row r="159" spans="1:1" x14ac:dyDescent="0.35">
      <c r="A159" t="s">
        <v>476</v>
      </c>
    </row>
    <row r="160" spans="1:1" x14ac:dyDescent="0.35">
      <c r="A160" t="s">
        <v>594</v>
      </c>
    </row>
    <row r="161" spans="1:1" x14ac:dyDescent="0.35">
      <c r="A161" t="s">
        <v>477</v>
      </c>
    </row>
    <row r="162" spans="1:1" x14ac:dyDescent="0.35">
      <c r="A162" t="s">
        <v>478</v>
      </c>
    </row>
    <row r="163" spans="1:1" x14ac:dyDescent="0.35">
      <c r="A163" t="s">
        <v>479</v>
      </c>
    </row>
    <row r="164" spans="1:1" x14ac:dyDescent="0.35">
      <c r="A164" t="s">
        <v>480</v>
      </c>
    </row>
    <row r="165" spans="1:1" x14ac:dyDescent="0.35">
      <c r="A165" t="s">
        <v>481</v>
      </c>
    </row>
    <row r="166" spans="1:1" x14ac:dyDescent="0.35">
      <c r="A166" t="s">
        <v>482</v>
      </c>
    </row>
    <row r="167" spans="1:1" x14ac:dyDescent="0.35">
      <c r="A167" t="s">
        <v>595</v>
      </c>
    </row>
    <row r="168" spans="1:1" x14ac:dyDescent="0.35">
      <c r="A168" t="s">
        <v>483</v>
      </c>
    </row>
    <row r="169" spans="1:1" x14ac:dyDescent="0.35">
      <c r="A169" t="s">
        <v>484</v>
      </c>
    </row>
    <row r="170" spans="1:1" x14ac:dyDescent="0.35">
      <c r="A170" t="s">
        <v>571</v>
      </c>
    </row>
    <row r="171" spans="1:1" x14ac:dyDescent="0.35">
      <c r="A171" t="s">
        <v>572</v>
      </c>
    </row>
    <row r="172" spans="1:1" x14ac:dyDescent="0.35">
      <c r="A172" t="s">
        <v>573</v>
      </c>
    </row>
    <row r="173" spans="1:1" x14ac:dyDescent="0.35">
      <c r="A173" t="s">
        <v>591</v>
      </c>
    </row>
    <row r="174" spans="1:1" x14ac:dyDescent="0.35">
      <c r="A174" t="s">
        <v>574</v>
      </c>
    </row>
    <row r="175" spans="1:1" x14ac:dyDescent="0.35">
      <c r="A175" t="s">
        <v>575</v>
      </c>
    </row>
    <row r="176" spans="1:1" x14ac:dyDescent="0.35">
      <c r="A176" t="s">
        <v>576</v>
      </c>
    </row>
    <row r="177" spans="1:1" x14ac:dyDescent="0.35">
      <c r="A177" t="s">
        <v>577</v>
      </c>
    </row>
    <row r="178" spans="1:1" x14ac:dyDescent="0.35">
      <c r="A178" t="s">
        <v>592</v>
      </c>
    </row>
    <row r="179" spans="1:1" x14ac:dyDescent="0.35">
      <c r="A179" t="s">
        <v>578</v>
      </c>
    </row>
    <row r="180" spans="1:1" x14ac:dyDescent="0.35">
      <c r="A180" t="s">
        <v>579</v>
      </c>
    </row>
    <row r="181" spans="1:1" x14ac:dyDescent="0.35">
      <c r="A181" t="s">
        <v>580</v>
      </c>
    </row>
    <row r="182" spans="1:1" x14ac:dyDescent="0.35">
      <c r="A182" t="s">
        <v>581</v>
      </c>
    </row>
    <row r="183" spans="1:1" x14ac:dyDescent="0.35">
      <c r="A183" t="s">
        <v>593</v>
      </c>
    </row>
    <row r="184" spans="1:1" x14ac:dyDescent="0.35">
      <c r="A184" t="s">
        <v>533</v>
      </c>
    </row>
    <row r="185" spans="1:1" x14ac:dyDescent="0.35">
      <c r="A185" t="s">
        <v>438</v>
      </c>
    </row>
    <row r="186" spans="1:1" x14ac:dyDescent="0.35">
      <c r="A186" t="s">
        <v>608</v>
      </c>
    </row>
    <row r="187" spans="1:1" x14ac:dyDescent="0.35">
      <c r="A187" t="s">
        <v>609</v>
      </c>
    </row>
    <row r="188" spans="1:1" x14ac:dyDescent="0.35">
      <c r="A188" t="s">
        <v>610</v>
      </c>
    </row>
    <row r="189" spans="1:1" x14ac:dyDescent="0.35">
      <c r="A189" t="s">
        <v>611</v>
      </c>
    </row>
    <row r="190" spans="1:1" x14ac:dyDescent="0.35">
      <c r="A190" t="s">
        <v>612</v>
      </c>
    </row>
    <row r="191" spans="1:1" x14ac:dyDescent="0.35">
      <c r="A191" t="s">
        <v>613</v>
      </c>
    </row>
    <row r="192" spans="1:1" x14ac:dyDescent="0.35">
      <c r="A192" t="s">
        <v>614</v>
      </c>
    </row>
    <row r="193" spans="1:1" x14ac:dyDescent="0.35">
      <c r="A193" t="s">
        <v>615</v>
      </c>
    </row>
    <row r="194" spans="1:1" x14ac:dyDescent="0.35">
      <c r="A194" t="s">
        <v>616</v>
      </c>
    </row>
    <row r="195" spans="1:1" x14ac:dyDescent="0.35">
      <c r="A195" t="s">
        <v>617</v>
      </c>
    </row>
    <row r="196" spans="1:1" x14ac:dyDescent="0.35">
      <c r="A196" t="s">
        <v>618</v>
      </c>
    </row>
    <row r="197" spans="1:1" x14ac:dyDescent="0.35">
      <c r="A197" t="s">
        <v>619</v>
      </c>
    </row>
    <row r="198" spans="1:1" x14ac:dyDescent="0.35">
      <c r="A198" t="s">
        <v>620</v>
      </c>
    </row>
    <row r="199" spans="1:1" x14ac:dyDescent="0.35">
      <c r="A199" t="s">
        <v>621</v>
      </c>
    </row>
    <row r="200" spans="1:1" x14ac:dyDescent="0.35">
      <c r="A200" t="s">
        <v>622</v>
      </c>
    </row>
    <row r="201" spans="1:1" x14ac:dyDescent="0.35">
      <c r="A201" t="s">
        <v>623</v>
      </c>
    </row>
    <row r="202" spans="1:1" x14ac:dyDescent="0.35">
      <c r="A202" t="s">
        <v>624</v>
      </c>
    </row>
    <row r="203" spans="1:1" x14ac:dyDescent="0.35">
      <c r="A203" t="s">
        <v>625</v>
      </c>
    </row>
    <row r="204" spans="1:1" x14ac:dyDescent="0.35">
      <c r="A204" t="s">
        <v>626</v>
      </c>
    </row>
    <row r="205" spans="1:1" x14ac:dyDescent="0.35">
      <c r="A205" t="s">
        <v>627</v>
      </c>
    </row>
    <row r="206" spans="1:1" x14ac:dyDescent="0.35">
      <c r="A206" t="s">
        <v>628</v>
      </c>
    </row>
    <row r="207" spans="1:1" x14ac:dyDescent="0.35">
      <c r="A207" t="s">
        <v>629</v>
      </c>
    </row>
    <row r="208" spans="1:1" x14ac:dyDescent="0.35">
      <c r="A208" t="s">
        <v>630</v>
      </c>
    </row>
    <row r="209" spans="1:1" x14ac:dyDescent="0.35">
      <c r="A209" t="s">
        <v>631</v>
      </c>
    </row>
    <row r="210" spans="1:1" x14ac:dyDescent="0.35">
      <c r="A210" t="s">
        <v>632</v>
      </c>
    </row>
    <row r="211" spans="1:1" x14ac:dyDescent="0.35">
      <c r="A211" t="s">
        <v>633</v>
      </c>
    </row>
    <row r="212" spans="1:1" x14ac:dyDescent="0.35">
      <c r="A212" t="s">
        <v>438</v>
      </c>
    </row>
    <row r="213" spans="1:1" x14ac:dyDescent="0.35">
      <c r="A213" t="s">
        <v>438</v>
      </c>
    </row>
    <row r="214" spans="1:1" x14ac:dyDescent="0.35">
      <c r="A214" t="s">
        <v>438</v>
      </c>
    </row>
    <row r="215" spans="1:1" x14ac:dyDescent="0.35">
      <c r="A215" t="s">
        <v>438</v>
      </c>
    </row>
    <row r="216" spans="1:1" x14ac:dyDescent="0.35">
      <c r="A216" t="s">
        <v>438</v>
      </c>
    </row>
    <row r="217" spans="1:1" x14ac:dyDescent="0.35">
      <c r="A217" t="s">
        <v>438</v>
      </c>
    </row>
    <row r="218" spans="1:1" x14ac:dyDescent="0.35">
      <c r="A218" t="s">
        <v>438</v>
      </c>
    </row>
    <row r="219" spans="1:1" x14ac:dyDescent="0.35">
      <c r="A219" t="s">
        <v>438</v>
      </c>
    </row>
    <row r="220" spans="1:1" x14ac:dyDescent="0.35">
      <c r="A220" t="s">
        <v>438</v>
      </c>
    </row>
    <row r="221" spans="1:1" x14ac:dyDescent="0.35">
      <c r="A221" t="s">
        <v>438</v>
      </c>
    </row>
    <row r="222" spans="1:1" x14ac:dyDescent="0.35">
      <c r="A222" t="s">
        <v>438</v>
      </c>
    </row>
    <row r="223" spans="1:1" x14ac:dyDescent="0.35">
      <c r="A223" t="s">
        <v>438</v>
      </c>
    </row>
    <row r="224" spans="1:1" x14ac:dyDescent="0.35">
      <c r="A224" t="s">
        <v>438</v>
      </c>
    </row>
    <row r="225" spans="1:1" x14ac:dyDescent="0.35">
      <c r="A225" t="s">
        <v>438</v>
      </c>
    </row>
    <row r="226" spans="1:1" x14ac:dyDescent="0.35">
      <c r="A226" t="s">
        <v>438</v>
      </c>
    </row>
    <row r="227" spans="1:1" x14ac:dyDescent="0.35">
      <c r="A227" t="s">
        <v>438</v>
      </c>
    </row>
    <row r="228" spans="1:1" x14ac:dyDescent="0.35">
      <c r="A228" t="s">
        <v>438</v>
      </c>
    </row>
    <row r="229" spans="1:1" x14ac:dyDescent="0.35">
      <c r="A229" t="s">
        <v>438</v>
      </c>
    </row>
    <row r="230" spans="1:1" x14ac:dyDescent="0.35">
      <c r="A230" t="s">
        <v>438</v>
      </c>
    </row>
    <row r="231" spans="1:1" x14ac:dyDescent="0.35">
      <c r="A231" t="s">
        <v>438</v>
      </c>
    </row>
    <row r="232" spans="1:1" x14ac:dyDescent="0.35">
      <c r="A232" t="s">
        <v>438</v>
      </c>
    </row>
    <row r="233" spans="1:1" x14ac:dyDescent="0.35">
      <c r="A233" t="s">
        <v>438</v>
      </c>
    </row>
    <row r="234" spans="1:1" x14ac:dyDescent="0.35">
      <c r="A234" t="s">
        <v>438</v>
      </c>
    </row>
    <row r="235" spans="1:1" x14ac:dyDescent="0.35">
      <c r="A235" t="s">
        <v>438</v>
      </c>
    </row>
    <row r="236" spans="1:1" x14ac:dyDescent="0.35">
      <c r="A236" t="s">
        <v>438</v>
      </c>
    </row>
    <row r="237" spans="1:1" x14ac:dyDescent="0.35">
      <c r="A237" t="s">
        <v>438</v>
      </c>
    </row>
    <row r="238" spans="1:1" x14ac:dyDescent="0.35">
      <c r="A238" t="s">
        <v>438</v>
      </c>
    </row>
    <row r="239" spans="1:1" x14ac:dyDescent="0.35">
      <c r="A239" t="s">
        <v>438</v>
      </c>
    </row>
    <row r="240" spans="1:1" x14ac:dyDescent="0.35">
      <c r="A240" t="s">
        <v>438</v>
      </c>
    </row>
    <row r="241" spans="1:1" x14ac:dyDescent="0.35">
      <c r="A241" t="s">
        <v>438</v>
      </c>
    </row>
    <row r="242" spans="1:1" x14ac:dyDescent="0.35">
      <c r="A242" t="s">
        <v>525</v>
      </c>
    </row>
    <row r="243" spans="1:1" x14ac:dyDescent="0.35">
      <c r="A243" t="s">
        <v>526</v>
      </c>
    </row>
    <row r="244" spans="1:1" x14ac:dyDescent="0.35">
      <c r="A244" t="s">
        <v>527</v>
      </c>
    </row>
    <row r="245" spans="1:1" x14ac:dyDescent="0.35">
      <c r="A245" t="s">
        <v>528</v>
      </c>
    </row>
    <row r="246" spans="1:1" x14ac:dyDescent="0.35">
      <c r="A246" t="s">
        <v>606</v>
      </c>
    </row>
    <row r="247" spans="1:1" x14ac:dyDescent="0.35">
      <c r="A247" t="s">
        <v>529</v>
      </c>
    </row>
    <row r="248" spans="1:1" x14ac:dyDescent="0.35">
      <c r="A248" t="s">
        <v>530</v>
      </c>
    </row>
    <row r="249" spans="1:1" x14ac:dyDescent="0.35">
      <c r="A249" t="s">
        <v>531</v>
      </c>
    </row>
    <row r="250" spans="1:1" x14ac:dyDescent="0.35">
      <c r="A250" t="s">
        <v>532</v>
      </c>
    </row>
    <row r="251" spans="1:1" x14ac:dyDescent="0.35">
      <c r="A251" t="s">
        <v>607</v>
      </c>
    </row>
    <row r="252" spans="1:1" x14ac:dyDescent="0.35">
      <c r="A252" t="s">
        <v>534</v>
      </c>
    </row>
    <row r="253" spans="1:1" x14ac:dyDescent="0.35">
      <c r="A253" t="s">
        <v>535</v>
      </c>
    </row>
    <row r="254" spans="1:1" x14ac:dyDescent="0.35">
      <c r="A254" t="s">
        <v>536</v>
      </c>
    </row>
    <row r="255" spans="1:1" x14ac:dyDescent="0.35">
      <c r="A255" t="s">
        <v>537</v>
      </c>
    </row>
    <row r="256" spans="1:1" x14ac:dyDescent="0.35">
      <c r="A256" t="s">
        <v>582</v>
      </c>
    </row>
    <row r="257" spans="1:1" x14ac:dyDescent="0.35">
      <c r="A257" t="s">
        <v>538</v>
      </c>
    </row>
    <row r="258" spans="1:1" x14ac:dyDescent="0.35">
      <c r="A258" t="s">
        <v>539</v>
      </c>
    </row>
    <row r="259" spans="1:1" x14ac:dyDescent="0.35">
      <c r="A259" t="s">
        <v>540</v>
      </c>
    </row>
    <row r="260" spans="1:1" x14ac:dyDescent="0.35">
      <c r="A260" t="s">
        <v>541</v>
      </c>
    </row>
    <row r="261" spans="1:1" x14ac:dyDescent="0.35">
      <c r="A261" t="s">
        <v>583</v>
      </c>
    </row>
    <row r="262" spans="1:1" x14ac:dyDescent="0.35">
      <c r="A262" t="s">
        <v>542</v>
      </c>
    </row>
    <row r="263" spans="1:1" x14ac:dyDescent="0.35">
      <c r="A263" t="s">
        <v>543</v>
      </c>
    </row>
    <row r="264" spans="1:1" x14ac:dyDescent="0.35">
      <c r="A264" t="s">
        <v>544</v>
      </c>
    </row>
    <row r="265" spans="1:1" x14ac:dyDescent="0.35">
      <c r="A265" t="s">
        <v>545</v>
      </c>
    </row>
    <row r="266" spans="1:1" x14ac:dyDescent="0.35">
      <c r="A266" t="s">
        <v>584</v>
      </c>
    </row>
    <row r="267" spans="1:1" x14ac:dyDescent="0.35">
      <c r="A267" t="s">
        <v>546</v>
      </c>
    </row>
    <row r="268" spans="1:1" x14ac:dyDescent="0.35">
      <c r="A268" t="s">
        <v>547</v>
      </c>
    </row>
    <row r="269" spans="1:1" x14ac:dyDescent="0.35">
      <c r="A269" t="s">
        <v>548</v>
      </c>
    </row>
    <row r="270" spans="1:1" x14ac:dyDescent="0.35">
      <c r="A270" t="s">
        <v>549</v>
      </c>
    </row>
    <row r="271" spans="1:1" x14ac:dyDescent="0.35">
      <c r="A271" t="s">
        <v>585</v>
      </c>
    </row>
    <row r="272" spans="1:1" x14ac:dyDescent="0.35">
      <c r="A272" t="s">
        <v>550</v>
      </c>
    </row>
    <row r="273" spans="1:1" x14ac:dyDescent="0.35">
      <c r="A273" t="s">
        <v>551</v>
      </c>
    </row>
    <row r="274" spans="1:1" x14ac:dyDescent="0.35">
      <c r="A274" t="s">
        <v>552</v>
      </c>
    </row>
    <row r="275" spans="1:1" x14ac:dyDescent="0.35">
      <c r="A275" t="s">
        <v>553</v>
      </c>
    </row>
    <row r="276" spans="1:1" x14ac:dyDescent="0.35">
      <c r="A276" t="s">
        <v>586</v>
      </c>
    </row>
    <row r="277" spans="1:1" x14ac:dyDescent="0.35">
      <c r="A277" t="s">
        <v>554</v>
      </c>
    </row>
    <row r="278" spans="1:1" x14ac:dyDescent="0.35">
      <c r="A278" t="s">
        <v>555</v>
      </c>
    </row>
    <row r="279" spans="1:1" x14ac:dyDescent="0.35">
      <c r="A279" t="s">
        <v>556</v>
      </c>
    </row>
    <row r="280" spans="1:1" x14ac:dyDescent="0.35">
      <c r="A280" t="s">
        <v>557</v>
      </c>
    </row>
    <row r="281" spans="1:1" x14ac:dyDescent="0.35">
      <c r="A281" t="s">
        <v>587</v>
      </c>
    </row>
    <row r="282" spans="1:1" x14ac:dyDescent="0.35">
      <c r="A282" t="s">
        <v>558</v>
      </c>
    </row>
    <row r="283" spans="1:1" x14ac:dyDescent="0.35">
      <c r="A283" t="s">
        <v>559</v>
      </c>
    </row>
    <row r="284" spans="1:1" x14ac:dyDescent="0.35">
      <c r="A284" t="s">
        <v>560</v>
      </c>
    </row>
    <row r="285" spans="1:1" x14ac:dyDescent="0.35">
      <c r="A285" t="s">
        <v>561</v>
      </c>
    </row>
    <row r="286" spans="1:1" x14ac:dyDescent="0.35">
      <c r="A286" t="s">
        <v>588</v>
      </c>
    </row>
    <row r="287" spans="1:1" x14ac:dyDescent="0.35">
      <c r="A287" t="s">
        <v>562</v>
      </c>
    </row>
    <row r="288" spans="1:1" x14ac:dyDescent="0.35">
      <c r="A288" t="s">
        <v>563</v>
      </c>
    </row>
    <row r="289" spans="1:1" x14ac:dyDescent="0.35">
      <c r="A289" t="s">
        <v>564</v>
      </c>
    </row>
    <row r="290" spans="1:1" x14ac:dyDescent="0.35">
      <c r="A290" t="s">
        <v>565</v>
      </c>
    </row>
    <row r="291" spans="1:1" x14ac:dyDescent="0.35">
      <c r="A291" t="s">
        <v>589</v>
      </c>
    </row>
    <row r="292" spans="1:1" x14ac:dyDescent="0.35">
      <c r="A292" t="s">
        <v>566</v>
      </c>
    </row>
    <row r="293" spans="1:1" x14ac:dyDescent="0.35">
      <c r="A293" t="s">
        <v>567</v>
      </c>
    </row>
    <row r="294" spans="1:1" x14ac:dyDescent="0.35">
      <c r="A294" t="s">
        <v>568</v>
      </c>
    </row>
    <row r="295" spans="1:1" x14ac:dyDescent="0.35">
      <c r="A295" t="s">
        <v>569</v>
      </c>
    </row>
    <row r="296" spans="1:1" x14ac:dyDescent="0.35">
      <c r="A296" t="s">
        <v>590</v>
      </c>
    </row>
    <row r="297" spans="1:1" x14ac:dyDescent="0.35">
      <c r="A297" t="s">
        <v>570</v>
      </c>
    </row>
  </sheetData>
  <autoFilter ref="A1:A401" xr:uid="{0ED4BD81-98D8-4CAB-BEE1-01E663F26367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DBA36-E087-41F2-9C20-46CD776F6DD7}">
  <dimension ref="A1:G589"/>
  <sheetViews>
    <sheetView workbookViewId="0">
      <selection activeCell="G2" sqref="G2:G589"/>
    </sheetView>
  </sheetViews>
  <sheetFormatPr defaultRowHeight="14.5" x14ac:dyDescent="0.35"/>
  <cols>
    <col min="1" max="1" width="7.453125" style="1" customWidth="1"/>
    <col min="2" max="2" width="60.54296875" style="4" customWidth="1"/>
    <col min="3" max="3" width="26.1796875" style="1" customWidth="1"/>
    <col min="4" max="4" width="37.453125" style="1" customWidth="1"/>
    <col min="5" max="5" width="8.1796875" style="6" customWidth="1"/>
    <col min="6" max="6" width="14.453125" style="3" customWidth="1"/>
    <col min="7" max="7" width="17.26953125" bestFit="1" customWidth="1"/>
  </cols>
  <sheetData>
    <row r="1" spans="1:7" x14ac:dyDescent="0.35">
      <c r="A1" s="10" t="s">
        <v>0</v>
      </c>
      <c r="B1" s="10" t="s">
        <v>3413</v>
      </c>
      <c r="C1" s="10" t="s">
        <v>3412</v>
      </c>
      <c r="D1" s="10" t="s">
        <v>3411</v>
      </c>
      <c r="E1" s="129" t="s">
        <v>3409</v>
      </c>
      <c r="F1" s="15" t="s">
        <v>3410</v>
      </c>
      <c r="G1" s="130" t="s">
        <v>3415</v>
      </c>
    </row>
    <row r="2" spans="1:7" x14ac:dyDescent="0.35">
      <c r="A2" s="56">
        <v>1</v>
      </c>
      <c r="B2" s="118" t="s">
        <v>15</v>
      </c>
      <c r="C2" s="119" t="s">
        <v>1620</v>
      </c>
      <c r="D2" s="120" t="s">
        <v>471</v>
      </c>
      <c r="E2" s="66" t="s">
        <v>1505</v>
      </c>
      <c r="F2" s="67" t="s">
        <v>1030</v>
      </c>
      <c r="G2" t="s">
        <v>3442</v>
      </c>
    </row>
    <row r="3" spans="1:7" x14ac:dyDescent="0.35">
      <c r="A3" s="2">
        <v>2</v>
      </c>
      <c r="B3" s="121" t="s">
        <v>16</v>
      </c>
      <c r="C3" s="122" t="s">
        <v>1621</v>
      </c>
      <c r="D3" s="123" t="s">
        <v>472</v>
      </c>
      <c r="E3" s="52" t="s">
        <v>1505</v>
      </c>
      <c r="F3" s="47" t="s">
        <v>1030</v>
      </c>
      <c r="G3" t="s">
        <v>3442</v>
      </c>
    </row>
    <row r="4" spans="1:7" x14ac:dyDescent="0.35">
      <c r="A4" s="2">
        <v>3</v>
      </c>
      <c r="B4" s="121" t="s">
        <v>17</v>
      </c>
      <c r="C4" s="123" t="s">
        <v>1622</v>
      </c>
      <c r="D4" s="123" t="s">
        <v>473</v>
      </c>
      <c r="E4" s="52" t="s">
        <v>1505</v>
      </c>
      <c r="F4" s="47" t="s">
        <v>1030</v>
      </c>
      <c r="G4" t="s">
        <v>3442</v>
      </c>
    </row>
    <row r="5" spans="1:7" x14ac:dyDescent="0.35">
      <c r="A5" s="2">
        <v>4</v>
      </c>
      <c r="B5" s="121" t="s">
        <v>18</v>
      </c>
      <c r="C5" s="123" t="s">
        <v>1623</v>
      </c>
      <c r="D5" s="123" t="s">
        <v>474</v>
      </c>
      <c r="E5" s="52" t="s">
        <v>1505</v>
      </c>
      <c r="F5" s="47" t="s">
        <v>1030</v>
      </c>
      <c r="G5" t="s">
        <v>3442</v>
      </c>
    </row>
    <row r="6" spans="1:7" x14ac:dyDescent="0.35">
      <c r="A6" s="2">
        <v>5</v>
      </c>
      <c r="B6" s="121" t="s">
        <v>19</v>
      </c>
      <c r="C6" s="123" t="s">
        <v>1624</v>
      </c>
      <c r="D6" s="123" t="s">
        <v>475</v>
      </c>
      <c r="E6" s="52" t="s">
        <v>1505</v>
      </c>
      <c r="F6" s="47" t="s">
        <v>1030</v>
      </c>
      <c r="G6" t="s">
        <v>3442</v>
      </c>
    </row>
    <row r="7" spans="1:7" x14ac:dyDescent="0.35">
      <c r="A7" s="2">
        <v>6</v>
      </c>
      <c r="B7" s="121" t="s">
        <v>20</v>
      </c>
      <c r="C7" s="123" t="s">
        <v>1625</v>
      </c>
      <c r="D7" s="123" t="s">
        <v>476</v>
      </c>
      <c r="E7" s="52" t="s">
        <v>1505</v>
      </c>
      <c r="F7" s="47" t="s">
        <v>1030</v>
      </c>
      <c r="G7" t="s">
        <v>3442</v>
      </c>
    </row>
    <row r="8" spans="1:7" x14ac:dyDescent="0.35">
      <c r="A8" s="2">
        <v>7</v>
      </c>
      <c r="B8" s="121" t="s">
        <v>164</v>
      </c>
      <c r="C8" s="123" t="s">
        <v>1626</v>
      </c>
      <c r="D8" s="123" t="s">
        <v>594</v>
      </c>
      <c r="E8" s="52" t="s">
        <v>1505</v>
      </c>
      <c r="F8" s="47" t="s">
        <v>1030</v>
      </c>
      <c r="G8" t="s">
        <v>3442</v>
      </c>
    </row>
    <row r="9" spans="1:7" x14ac:dyDescent="0.35">
      <c r="A9" s="2">
        <v>8</v>
      </c>
      <c r="B9" s="121" t="s">
        <v>21</v>
      </c>
      <c r="C9" s="123" t="s">
        <v>1627</v>
      </c>
      <c r="D9" s="123" t="s">
        <v>477</v>
      </c>
      <c r="E9" s="52" t="s">
        <v>1505</v>
      </c>
      <c r="F9" s="47" t="s">
        <v>1030</v>
      </c>
      <c r="G9" t="s">
        <v>3442</v>
      </c>
    </row>
    <row r="10" spans="1:7" x14ac:dyDescent="0.35">
      <c r="A10" s="2">
        <v>9</v>
      </c>
      <c r="B10" s="121" t="s">
        <v>22</v>
      </c>
      <c r="C10" s="123" t="s">
        <v>1628</v>
      </c>
      <c r="D10" s="123" t="s">
        <v>478</v>
      </c>
      <c r="E10" s="52" t="s">
        <v>1505</v>
      </c>
      <c r="F10" s="47" t="s">
        <v>1030</v>
      </c>
      <c r="G10" t="s">
        <v>3442</v>
      </c>
    </row>
    <row r="11" spans="1:7" x14ac:dyDescent="0.35">
      <c r="A11" s="2">
        <v>10</v>
      </c>
      <c r="B11" s="121" t="s">
        <v>23</v>
      </c>
      <c r="C11" s="123" t="s">
        <v>1629</v>
      </c>
      <c r="D11" s="123" t="s">
        <v>479</v>
      </c>
      <c r="E11" s="52" t="s">
        <v>1505</v>
      </c>
      <c r="F11" s="47" t="s">
        <v>1030</v>
      </c>
      <c r="G11" t="s">
        <v>3442</v>
      </c>
    </row>
    <row r="12" spans="1:7" x14ac:dyDescent="0.35">
      <c r="A12" s="2">
        <v>11</v>
      </c>
      <c r="B12" s="121" t="s">
        <v>24</v>
      </c>
      <c r="C12" s="123" t="s">
        <v>1630</v>
      </c>
      <c r="D12" s="123" t="s">
        <v>480</v>
      </c>
      <c r="E12" s="52" t="s">
        <v>1505</v>
      </c>
      <c r="F12" s="47" t="s">
        <v>1030</v>
      </c>
      <c r="G12" t="s">
        <v>3442</v>
      </c>
    </row>
    <row r="13" spans="1:7" x14ac:dyDescent="0.35">
      <c r="A13" s="2">
        <v>12</v>
      </c>
      <c r="B13" s="121" t="s">
        <v>25</v>
      </c>
      <c r="C13" s="123" t="s">
        <v>1631</v>
      </c>
      <c r="D13" s="123" t="s">
        <v>481</v>
      </c>
      <c r="E13" s="52" t="s">
        <v>1505</v>
      </c>
      <c r="F13" s="47" t="s">
        <v>1030</v>
      </c>
      <c r="G13" t="s">
        <v>3442</v>
      </c>
    </row>
    <row r="14" spans="1:7" x14ac:dyDescent="0.35">
      <c r="A14" s="2">
        <v>13</v>
      </c>
      <c r="B14" s="121" t="s">
        <v>26</v>
      </c>
      <c r="C14" s="123" t="s">
        <v>1632</v>
      </c>
      <c r="D14" s="123" t="s">
        <v>482</v>
      </c>
      <c r="E14" s="52" t="s">
        <v>1505</v>
      </c>
      <c r="F14" s="47" t="s">
        <v>1030</v>
      </c>
      <c r="G14" t="s">
        <v>3442</v>
      </c>
    </row>
    <row r="15" spans="1:7" x14ac:dyDescent="0.35">
      <c r="A15" s="2">
        <v>14</v>
      </c>
      <c r="B15" s="121" t="s">
        <v>165</v>
      </c>
      <c r="C15" s="123" t="s">
        <v>1633</v>
      </c>
      <c r="D15" s="123" t="s">
        <v>595</v>
      </c>
      <c r="E15" s="52" t="s">
        <v>1505</v>
      </c>
      <c r="F15" s="47" t="s">
        <v>1030</v>
      </c>
      <c r="G15" t="s">
        <v>3442</v>
      </c>
    </row>
    <row r="16" spans="1:7" x14ac:dyDescent="0.35">
      <c r="A16" s="2">
        <v>15</v>
      </c>
      <c r="B16" s="121" t="s">
        <v>27</v>
      </c>
      <c r="C16" s="123" t="s">
        <v>1634</v>
      </c>
      <c r="D16" s="123" t="s">
        <v>483</v>
      </c>
      <c r="E16" s="52" t="s">
        <v>1505</v>
      </c>
      <c r="F16" s="47" t="s">
        <v>1030</v>
      </c>
      <c r="G16" t="s">
        <v>3442</v>
      </c>
    </row>
    <row r="17" spans="1:7" x14ac:dyDescent="0.35">
      <c r="A17" s="2">
        <v>16</v>
      </c>
      <c r="B17" s="121" t="s">
        <v>28</v>
      </c>
      <c r="C17" s="123" t="s">
        <v>1635</v>
      </c>
      <c r="D17" s="123" t="s">
        <v>484</v>
      </c>
      <c r="E17" s="52" t="s">
        <v>1505</v>
      </c>
      <c r="F17" s="47" t="s">
        <v>1030</v>
      </c>
      <c r="G17" t="s">
        <v>3442</v>
      </c>
    </row>
    <row r="18" spans="1:7" x14ac:dyDescent="0.35">
      <c r="A18" s="2">
        <v>17</v>
      </c>
      <c r="B18" s="121" t="s">
        <v>29</v>
      </c>
      <c r="C18" s="123" t="s">
        <v>1636</v>
      </c>
      <c r="D18" s="123" t="s">
        <v>485</v>
      </c>
      <c r="E18" s="52" t="s">
        <v>1505</v>
      </c>
      <c r="F18" s="47" t="s">
        <v>1030</v>
      </c>
      <c r="G18" t="s">
        <v>3442</v>
      </c>
    </row>
    <row r="19" spans="1:7" x14ac:dyDescent="0.35">
      <c r="A19" s="2">
        <v>18</v>
      </c>
      <c r="B19" s="121" t="s">
        <v>30</v>
      </c>
      <c r="C19" s="123" t="s">
        <v>1637</v>
      </c>
      <c r="D19" s="123" t="s">
        <v>486</v>
      </c>
      <c r="E19" s="52" t="s">
        <v>1505</v>
      </c>
      <c r="F19" s="47" t="s">
        <v>1030</v>
      </c>
      <c r="G19" t="s">
        <v>3442</v>
      </c>
    </row>
    <row r="20" spans="1:7" x14ac:dyDescent="0.35">
      <c r="A20" s="2">
        <v>19</v>
      </c>
      <c r="B20" s="121" t="s">
        <v>31</v>
      </c>
      <c r="C20" s="123" t="s">
        <v>1638</v>
      </c>
      <c r="D20" s="123" t="s">
        <v>487</v>
      </c>
      <c r="E20" s="52" t="s">
        <v>1505</v>
      </c>
      <c r="F20" s="47" t="s">
        <v>1030</v>
      </c>
      <c r="G20" t="s">
        <v>3442</v>
      </c>
    </row>
    <row r="21" spans="1:7" x14ac:dyDescent="0.35">
      <c r="A21" s="2">
        <v>20</v>
      </c>
      <c r="B21" s="121" t="s">
        <v>32</v>
      </c>
      <c r="C21" s="123" t="s">
        <v>1639</v>
      </c>
      <c r="D21" s="123" t="s">
        <v>488</v>
      </c>
      <c r="E21" s="52" t="s">
        <v>1505</v>
      </c>
      <c r="F21" s="47" t="s">
        <v>1030</v>
      </c>
      <c r="G21" t="s">
        <v>3442</v>
      </c>
    </row>
    <row r="22" spans="1:7" x14ac:dyDescent="0.35">
      <c r="A22" s="2">
        <v>21</v>
      </c>
      <c r="B22" s="121" t="s">
        <v>166</v>
      </c>
      <c r="C22" s="123" t="s">
        <v>1640</v>
      </c>
      <c r="D22" s="123" t="s">
        <v>596</v>
      </c>
      <c r="E22" s="52" t="s">
        <v>1505</v>
      </c>
      <c r="F22" s="47" t="s">
        <v>1030</v>
      </c>
      <c r="G22" t="s">
        <v>3442</v>
      </c>
    </row>
    <row r="23" spans="1:7" x14ac:dyDescent="0.35">
      <c r="A23" s="2">
        <v>22</v>
      </c>
      <c r="B23" s="121" t="s">
        <v>33</v>
      </c>
      <c r="C23" s="123" t="s">
        <v>1641</v>
      </c>
      <c r="D23" s="123" t="s">
        <v>489</v>
      </c>
      <c r="E23" s="52" t="s">
        <v>1505</v>
      </c>
      <c r="F23" s="47" t="s">
        <v>1030</v>
      </c>
      <c r="G23" t="s">
        <v>3442</v>
      </c>
    </row>
    <row r="24" spans="1:7" x14ac:dyDescent="0.35">
      <c r="A24" s="2">
        <v>23</v>
      </c>
      <c r="B24" s="121" t="s">
        <v>34</v>
      </c>
      <c r="C24" s="123" t="s">
        <v>1642</v>
      </c>
      <c r="D24" s="123" t="s">
        <v>490</v>
      </c>
      <c r="E24" s="52" t="s">
        <v>1505</v>
      </c>
      <c r="F24" s="47" t="s">
        <v>1030</v>
      </c>
      <c r="G24" t="s">
        <v>3442</v>
      </c>
    </row>
    <row r="25" spans="1:7" x14ac:dyDescent="0.35">
      <c r="A25" s="2">
        <v>24</v>
      </c>
      <c r="B25" s="121" t="s">
        <v>35</v>
      </c>
      <c r="C25" s="123" t="s">
        <v>1643</v>
      </c>
      <c r="D25" s="123" t="s">
        <v>491</v>
      </c>
      <c r="E25" s="52" t="s">
        <v>1505</v>
      </c>
      <c r="F25" s="47" t="s">
        <v>1030</v>
      </c>
      <c r="G25" t="s">
        <v>3442</v>
      </c>
    </row>
    <row r="26" spans="1:7" x14ac:dyDescent="0.35">
      <c r="A26" s="2">
        <v>25</v>
      </c>
      <c r="B26" s="121" t="s">
        <v>36</v>
      </c>
      <c r="C26" s="123" t="s">
        <v>1644</v>
      </c>
      <c r="D26" s="123" t="s">
        <v>492</v>
      </c>
      <c r="E26" s="52" t="s">
        <v>1505</v>
      </c>
      <c r="F26" s="47" t="s">
        <v>1030</v>
      </c>
      <c r="G26" t="s">
        <v>3442</v>
      </c>
    </row>
    <row r="27" spans="1:7" x14ac:dyDescent="0.35">
      <c r="A27" s="2">
        <v>26</v>
      </c>
      <c r="B27" s="121" t="s">
        <v>167</v>
      </c>
      <c r="C27" s="123" t="s">
        <v>1645</v>
      </c>
      <c r="D27" s="123" t="s">
        <v>597</v>
      </c>
      <c r="E27" s="52" t="s">
        <v>1505</v>
      </c>
      <c r="F27" s="47" t="s">
        <v>1030</v>
      </c>
      <c r="G27" t="s">
        <v>3442</v>
      </c>
    </row>
    <row r="28" spans="1:7" x14ac:dyDescent="0.35">
      <c r="A28" s="2">
        <v>27</v>
      </c>
      <c r="B28" s="121" t="s">
        <v>37</v>
      </c>
      <c r="C28" s="123" t="s">
        <v>1646</v>
      </c>
      <c r="D28" s="123" t="s">
        <v>493</v>
      </c>
      <c r="E28" s="52" t="s">
        <v>1505</v>
      </c>
      <c r="F28" s="47" t="s">
        <v>1030</v>
      </c>
      <c r="G28" t="s">
        <v>3442</v>
      </c>
    </row>
    <row r="29" spans="1:7" x14ac:dyDescent="0.35">
      <c r="A29" s="2">
        <v>28</v>
      </c>
      <c r="B29" s="121" t="s">
        <v>38</v>
      </c>
      <c r="C29" s="123" t="s">
        <v>1647</v>
      </c>
      <c r="D29" s="123" t="s">
        <v>494</v>
      </c>
      <c r="E29" s="52" t="s">
        <v>1505</v>
      </c>
      <c r="F29" s="47" t="s">
        <v>1030</v>
      </c>
      <c r="G29" t="s">
        <v>3442</v>
      </c>
    </row>
    <row r="30" spans="1:7" x14ac:dyDescent="0.35">
      <c r="A30" s="2">
        <v>29</v>
      </c>
      <c r="B30" s="121" t="s">
        <v>39</v>
      </c>
      <c r="C30" s="123" t="s">
        <v>1648</v>
      </c>
      <c r="D30" s="123" t="s">
        <v>495</v>
      </c>
      <c r="E30" s="52" t="s">
        <v>1505</v>
      </c>
      <c r="F30" s="47" t="s">
        <v>1030</v>
      </c>
      <c r="G30" t="s">
        <v>3442</v>
      </c>
    </row>
    <row r="31" spans="1:7" x14ac:dyDescent="0.35">
      <c r="A31" s="2">
        <v>30</v>
      </c>
      <c r="B31" s="121" t="s">
        <v>40</v>
      </c>
      <c r="C31" s="123" t="s">
        <v>1649</v>
      </c>
      <c r="D31" s="123" t="s">
        <v>496</v>
      </c>
      <c r="E31" s="52" t="s">
        <v>1505</v>
      </c>
      <c r="F31" s="47" t="s">
        <v>1030</v>
      </c>
      <c r="G31" t="s">
        <v>3442</v>
      </c>
    </row>
    <row r="32" spans="1:7" x14ac:dyDescent="0.35">
      <c r="A32" s="2">
        <v>31</v>
      </c>
      <c r="B32" s="121" t="s">
        <v>168</v>
      </c>
      <c r="C32" s="123" t="s">
        <v>1650</v>
      </c>
      <c r="D32" s="123" t="s">
        <v>598</v>
      </c>
      <c r="E32" s="52" t="s">
        <v>1505</v>
      </c>
      <c r="F32" s="47" t="s">
        <v>1030</v>
      </c>
      <c r="G32" t="s">
        <v>3442</v>
      </c>
    </row>
    <row r="33" spans="1:7" x14ac:dyDescent="0.35">
      <c r="A33" s="2">
        <v>32</v>
      </c>
      <c r="B33" s="121" t="s">
        <v>41</v>
      </c>
      <c r="C33" s="123" t="s">
        <v>1651</v>
      </c>
      <c r="D33" s="123" t="s">
        <v>497</v>
      </c>
      <c r="E33" s="52" t="s">
        <v>1505</v>
      </c>
      <c r="F33" s="47" t="s">
        <v>1030</v>
      </c>
      <c r="G33" t="s">
        <v>3442</v>
      </c>
    </row>
    <row r="34" spans="1:7" x14ac:dyDescent="0.35">
      <c r="A34" s="2">
        <v>33</v>
      </c>
      <c r="B34" s="121" t="s">
        <v>42</v>
      </c>
      <c r="C34" s="123" t="s">
        <v>1652</v>
      </c>
      <c r="D34" s="123" t="s">
        <v>498</v>
      </c>
      <c r="E34" s="52" t="s">
        <v>1505</v>
      </c>
      <c r="F34" s="47" t="s">
        <v>1030</v>
      </c>
      <c r="G34" t="s">
        <v>3442</v>
      </c>
    </row>
    <row r="35" spans="1:7" x14ac:dyDescent="0.35">
      <c r="A35" s="2">
        <v>34</v>
      </c>
      <c r="B35" s="121" t="s">
        <v>43</v>
      </c>
      <c r="C35" s="123" t="s">
        <v>1653</v>
      </c>
      <c r="D35" s="123" t="s">
        <v>499</v>
      </c>
      <c r="E35" s="52" t="s">
        <v>1505</v>
      </c>
      <c r="F35" s="47" t="s">
        <v>1030</v>
      </c>
      <c r="G35" t="s">
        <v>3442</v>
      </c>
    </row>
    <row r="36" spans="1:7" x14ac:dyDescent="0.35">
      <c r="A36" s="2">
        <v>35</v>
      </c>
      <c r="B36" s="121" t="s">
        <v>44</v>
      </c>
      <c r="C36" s="123" t="s">
        <v>1654</v>
      </c>
      <c r="D36" s="123" t="s">
        <v>500</v>
      </c>
      <c r="E36" s="52" t="s">
        <v>1505</v>
      </c>
      <c r="F36" s="47" t="s">
        <v>1030</v>
      </c>
      <c r="G36" t="s">
        <v>3442</v>
      </c>
    </row>
    <row r="37" spans="1:7" x14ac:dyDescent="0.35">
      <c r="A37" s="2">
        <v>36</v>
      </c>
      <c r="B37" s="121" t="s">
        <v>169</v>
      </c>
      <c r="C37" s="123" t="s">
        <v>1655</v>
      </c>
      <c r="D37" s="123" t="s">
        <v>599</v>
      </c>
      <c r="E37" s="52" t="s">
        <v>1505</v>
      </c>
      <c r="F37" s="47" t="s">
        <v>1030</v>
      </c>
      <c r="G37" t="s">
        <v>3442</v>
      </c>
    </row>
    <row r="38" spans="1:7" x14ac:dyDescent="0.35">
      <c r="A38" s="2">
        <v>37</v>
      </c>
      <c r="B38" s="121" t="s">
        <v>45</v>
      </c>
      <c r="C38" s="123" t="s">
        <v>1735</v>
      </c>
      <c r="D38" s="123" t="s">
        <v>501</v>
      </c>
      <c r="E38" s="52" t="s">
        <v>1505</v>
      </c>
      <c r="F38" s="47" t="s">
        <v>1030</v>
      </c>
      <c r="G38" t="s">
        <v>3442</v>
      </c>
    </row>
    <row r="39" spans="1:7" x14ac:dyDescent="0.35">
      <c r="A39" s="2">
        <v>38</v>
      </c>
      <c r="B39" s="121" t="s">
        <v>46</v>
      </c>
      <c r="C39" s="123" t="s">
        <v>1736</v>
      </c>
      <c r="D39" s="123" t="s">
        <v>502</v>
      </c>
      <c r="E39" s="52" t="s">
        <v>1505</v>
      </c>
      <c r="F39" s="47" t="s">
        <v>1030</v>
      </c>
      <c r="G39" t="s">
        <v>3442</v>
      </c>
    </row>
    <row r="40" spans="1:7" x14ac:dyDescent="0.35">
      <c r="A40" s="2">
        <v>39</v>
      </c>
      <c r="B40" s="121" t="s">
        <v>47</v>
      </c>
      <c r="C40" s="123" t="s">
        <v>1737</v>
      </c>
      <c r="D40" s="123" t="s">
        <v>503</v>
      </c>
      <c r="E40" s="52" t="s">
        <v>1505</v>
      </c>
      <c r="F40" s="47" t="s">
        <v>1030</v>
      </c>
      <c r="G40" t="s">
        <v>3442</v>
      </c>
    </row>
    <row r="41" spans="1:7" x14ac:dyDescent="0.35">
      <c r="A41" s="2">
        <v>40</v>
      </c>
      <c r="B41" s="121" t="s">
        <v>48</v>
      </c>
      <c r="C41" s="123" t="s">
        <v>1738</v>
      </c>
      <c r="D41" s="123" t="s">
        <v>504</v>
      </c>
      <c r="E41" s="52" t="s">
        <v>1505</v>
      </c>
      <c r="F41" s="47" t="s">
        <v>1030</v>
      </c>
      <c r="G41" t="s">
        <v>3442</v>
      </c>
    </row>
    <row r="42" spans="1:7" x14ac:dyDescent="0.35">
      <c r="A42" s="2">
        <v>41</v>
      </c>
      <c r="B42" s="121" t="s">
        <v>170</v>
      </c>
      <c r="C42" s="123" t="s">
        <v>1739</v>
      </c>
      <c r="D42" s="123" t="s">
        <v>600</v>
      </c>
      <c r="E42" s="52" t="s">
        <v>1505</v>
      </c>
      <c r="F42" s="47" t="s">
        <v>1030</v>
      </c>
      <c r="G42" t="s">
        <v>3442</v>
      </c>
    </row>
    <row r="43" spans="1:7" x14ac:dyDescent="0.35">
      <c r="A43" s="2">
        <v>42</v>
      </c>
      <c r="B43" s="121" t="s">
        <v>49</v>
      </c>
      <c r="C43" s="123" t="s">
        <v>1740</v>
      </c>
      <c r="D43" s="123" t="s">
        <v>505</v>
      </c>
      <c r="E43" s="52" t="s">
        <v>1505</v>
      </c>
      <c r="F43" s="47" t="s">
        <v>1030</v>
      </c>
      <c r="G43" t="s">
        <v>3442</v>
      </c>
    </row>
    <row r="44" spans="1:7" x14ac:dyDescent="0.35">
      <c r="A44" s="2">
        <v>43</v>
      </c>
      <c r="B44" s="121" t="s">
        <v>50</v>
      </c>
      <c r="C44" s="123" t="s">
        <v>1741</v>
      </c>
      <c r="D44" s="123" t="s">
        <v>506</v>
      </c>
      <c r="E44" s="52" t="s">
        <v>1505</v>
      </c>
      <c r="F44" s="47" t="s">
        <v>1030</v>
      </c>
      <c r="G44" t="s">
        <v>3442</v>
      </c>
    </row>
    <row r="45" spans="1:7" x14ac:dyDescent="0.35">
      <c r="A45" s="2">
        <v>44</v>
      </c>
      <c r="B45" s="121" t="s">
        <v>51</v>
      </c>
      <c r="C45" s="123" t="s">
        <v>1742</v>
      </c>
      <c r="D45" s="123" t="s">
        <v>507</v>
      </c>
      <c r="E45" s="52" t="s">
        <v>1505</v>
      </c>
      <c r="F45" s="47" t="s">
        <v>1030</v>
      </c>
      <c r="G45" t="s">
        <v>3442</v>
      </c>
    </row>
    <row r="46" spans="1:7" x14ac:dyDescent="0.35">
      <c r="A46" s="2">
        <v>45</v>
      </c>
      <c r="B46" s="121" t="s">
        <v>52</v>
      </c>
      <c r="C46" s="123" t="s">
        <v>1743</v>
      </c>
      <c r="D46" s="123" t="s">
        <v>508</v>
      </c>
      <c r="E46" s="52" t="s">
        <v>1505</v>
      </c>
      <c r="F46" s="47" t="s">
        <v>1030</v>
      </c>
      <c r="G46" t="s">
        <v>3442</v>
      </c>
    </row>
    <row r="47" spans="1:7" x14ac:dyDescent="0.35">
      <c r="A47" s="2">
        <v>46</v>
      </c>
      <c r="B47" s="121" t="s">
        <v>171</v>
      </c>
      <c r="C47" s="123" t="s">
        <v>1744</v>
      </c>
      <c r="D47" s="123" t="s">
        <v>601</v>
      </c>
      <c r="E47" s="52" t="s">
        <v>1505</v>
      </c>
      <c r="F47" s="47" t="s">
        <v>1030</v>
      </c>
      <c r="G47" t="s">
        <v>3442</v>
      </c>
    </row>
    <row r="48" spans="1:7" x14ac:dyDescent="0.35">
      <c r="A48" s="2">
        <v>47</v>
      </c>
      <c r="B48" s="121" t="s">
        <v>53</v>
      </c>
      <c r="C48" s="123" t="s">
        <v>1745</v>
      </c>
      <c r="D48" s="123" t="s">
        <v>509</v>
      </c>
      <c r="E48" s="52" t="s">
        <v>1505</v>
      </c>
      <c r="F48" s="47" t="s">
        <v>1030</v>
      </c>
      <c r="G48" t="s">
        <v>3442</v>
      </c>
    </row>
    <row r="49" spans="1:7" x14ac:dyDescent="0.35">
      <c r="A49" s="2">
        <v>48</v>
      </c>
      <c r="B49" s="121" t="s">
        <v>54</v>
      </c>
      <c r="C49" s="123" t="s">
        <v>1746</v>
      </c>
      <c r="D49" s="123" t="s">
        <v>510</v>
      </c>
      <c r="E49" s="52" t="s">
        <v>1505</v>
      </c>
      <c r="F49" s="47" t="s">
        <v>1030</v>
      </c>
      <c r="G49" t="s">
        <v>3442</v>
      </c>
    </row>
    <row r="50" spans="1:7" x14ac:dyDescent="0.35">
      <c r="A50" s="2">
        <v>49</v>
      </c>
      <c r="B50" s="121" t="s">
        <v>55</v>
      </c>
      <c r="C50" s="123" t="s">
        <v>1747</v>
      </c>
      <c r="D50" s="123" t="s">
        <v>511</v>
      </c>
      <c r="E50" s="52" t="s">
        <v>1505</v>
      </c>
      <c r="F50" s="47" t="s">
        <v>1030</v>
      </c>
      <c r="G50" t="s">
        <v>3442</v>
      </c>
    </row>
    <row r="51" spans="1:7" x14ac:dyDescent="0.35">
      <c r="A51" s="2">
        <v>50</v>
      </c>
      <c r="B51" s="121" t="s">
        <v>56</v>
      </c>
      <c r="C51" s="123" t="s">
        <v>1748</v>
      </c>
      <c r="D51" s="123" t="s">
        <v>512</v>
      </c>
      <c r="E51" s="52" t="s">
        <v>1505</v>
      </c>
      <c r="F51" s="47" t="s">
        <v>1030</v>
      </c>
      <c r="G51" t="s">
        <v>3442</v>
      </c>
    </row>
    <row r="52" spans="1:7" x14ac:dyDescent="0.35">
      <c r="A52" s="2">
        <v>51</v>
      </c>
      <c r="B52" s="121" t="s">
        <v>172</v>
      </c>
      <c r="C52" s="123" t="s">
        <v>1749</v>
      </c>
      <c r="D52" s="123" t="s">
        <v>602</v>
      </c>
      <c r="E52" s="52" t="s">
        <v>1505</v>
      </c>
      <c r="F52" s="47" t="s">
        <v>1030</v>
      </c>
      <c r="G52" t="s">
        <v>3442</v>
      </c>
    </row>
    <row r="53" spans="1:7" x14ac:dyDescent="0.35">
      <c r="A53" s="2">
        <v>52</v>
      </c>
      <c r="B53" s="121" t="s">
        <v>57</v>
      </c>
      <c r="C53" s="123" t="s">
        <v>1750</v>
      </c>
      <c r="D53" s="123" t="s">
        <v>513</v>
      </c>
      <c r="E53" s="52" t="s">
        <v>1505</v>
      </c>
      <c r="F53" s="47" t="s">
        <v>1030</v>
      </c>
      <c r="G53" t="s">
        <v>3442</v>
      </c>
    </row>
    <row r="54" spans="1:7" x14ac:dyDescent="0.35">
      <c r="A54" s="2">
        <v>53</v>
      </c>
      <c r="B54" s="121" t="s">
        <v>58</v>
      </c>
      <c r="C54" s="123" t="s">
        <v>1751</v>
      </c>
      <c r="D54" s="123" t="s">
        <v>514</v>
      </c>
      <c r="E54" s="52" t="s">
        <v>1505</v>
      </c>
      <c r="F54" s="47" t="s">
        <v>1030</v>
      </c>
      <c r="G54" t="s">
        <v>3442</v>
      </c>
    </row>
    <row r="55" spans="1:7" x14ac:dyDescent="0.35">
      <c r="A55" s="2">
        <v>54</v>
      </c>
      <c r="B55" s="121" t="s">
        <v>59</v>
      </c>
      <c r="C55" s="123" t="s">
        <v>1752</v>
      </c>
      <c r="D55" s="123" t="s">
        <v>515</v>
      </c>
      <c r="E55" s="52" t="s">
        <v>1505</v>
      </c>
      <c r="F55" s="47" t="s">
        <v>1030</v>
      </c>
      <c r="G55" t="s">
        <v>3442</v>
      </c>
    </row>
    <row r="56" spans="1:7" x14ac:dyDescent="0.35">
      <c r="A56" s="2">
        <v>55</v>
      </c>
      <c r="B56" s="121" t="s">
        <v>60</v>
      </c>
      <c r="C56" s="123" t="s">
        <v>1753</v>
      </c>
      <c r="D56" s="123" t="s">
        <v>516</v>
      </c>
      <c r="E56" s="52" t="s">
        <v>1505</v>
      </c>
      <c r="F56" s="47" t="s">
        <v>1030</v>
      </c>
      <c r="G56" t="s">
        <v>3442</v>
      </c>
    </row>
    <row r="57" spans="1:7" x14ac:dyDescent="0.35">
      <c r="A57" s="2">
        <v>56</v>
      </c>
      <c r="B57" s="121" t="s">
        <v>173</v>
      </c>
      <c r="C57" s="123" t="s">
        <v>1754</v>
      </c>
      <c r="D57" s="123" t="s">
        <v>603</v>
      </c>
      <c r="E57" s="52" t="s">
        <v>1505</v>
      </c>
      <c r="F57" s="47" t="s">
        <v>1030</v>
      </c>
      <c r="G57" t="s">
        <v>3442</v>
      </c>
    </row>
    <row r="58" spans="1:7" x14ac:dyDescent="0.35">
      <c r="A58" s="2">
        <v>57</v>
      </c>
      <c r="B58" s="121" t="s">
        <v>61</v>
      </c>
      <c r="C58" s="123" t="s">
        <v>1755</v>
      </c>
      <c r="D58" s="123" t="s">
        <v>517</v>
      </c>
      <c r="E58" s="52" t="s">
        <v>1505</v>
      </c>
      <c r="F58" s="47" t="s">
        <v>1030</v>
      </c>
      <c r="G58" t="s">
        <v>3442</v>
      </c>
    </row>
    <row r="59" spans="1:7" x14ac:dyDescent="0.35">
      <c r="A59" s="2">
        <v>58</v>
      </c>
      <c r="B59" s="121" t="s">
        <v>62</v>
      </c>
      <c r="C59" s="123" t="s">
        <v>1756</v>
      </c>
      <c r="D59" s="123" t="s">
        <v>518</v>
      </c>
      <c r="E59" s="52" t="s">
        <v>1505</v>
      </c>
      <c r="F59" s="47" t="s">
        <v>1030</v>
      </c>
      <c r="G59" t="s">
        <v>3442</v>
      </c>
    </row>
    <row r="60" spans="1:7" x14ac:dyDescent="0.35">
      <c r="A60" s="2">
        <v>59</v>
      </c>
      <c r="B60" s="121" t="s">
        <v>63</v>
      </c>
      <c r="C60" s="123" t="s">
        <v>1757</v>
      </c>
      <c r="D60" s="123" t="s">
        <v>519</v>
      </c>
      <c r="E60" s="52" t="s">
        <v>1505</v>
      </c>
      <c r="F60" s="47" t="s">
        <v>1030</v>
      </c>
      <c r="G60" t="s">
        <v>3442</v>
      </c>
    </row>
    <row r="61" spans="1:7" x14ac:dyDescent="0.35">
      <c r="A61" s="2">
        <v>60</v>
      </c>
      <c r="B61" s="121" t="s">
        <v>64</v>
      </c>
      <c r="C61" s="123" t="s">
        <v>1758</v>
      </c>
      <c r="D61" s="123" t="s">
        <v>520</v>
      </c>
      <c r="E61" s="52" t="s">
        <v>1505</v>
      </c>
      <c r="F61" s="47" t="s">
        <v>1030</v>
      </c>
      <c r="G61" t="s">
        <v>3442</v>
      </c>
    </row>
    <row r="62" spans="1:7" x14ac:dyDescent="0.35">
      <c r="A62" s="2">
        <v>61</v>
      </c>
      <c r="B62" s="121" t="s">
        <v>174</v>
      </c>
      <c r="C62" s="123" t="s">
        <v>1759</v>
      </c>
      <c r="D62" s="123" t="s">
        <v>604</v>
      </c>
      <c r="E62" s="52" t="s">
        <v>1505</v>
      </c>
      <c r="F62" s="47" t="s">
        <v>1030</v>
      </c>
      <c r="G62" t="s">
        <v>3442</v>
      </c>
    </row>
    <row r="63" spans="1:7" x14ac:dyDescent="0.35">
      <c r="A63" s="2">
        <v>62</v>
      </c>
      <c r="B63" s="121" t="s">
        <v>65</v>
      </c>
      <c r="C63" s="123" t="s">
        <v>1760</v>
      </c>
      <c r="D63" s="123" t="s">
        <v>521</v>
      </c>
      <c r="E63" s="52" t="s">
        <v>1505</v>
      </c>
      <c r="F63" s="47" t="s">
        <v>1030</v>
      </c>
      <c r="G63" t="s">
        <v>3442</v>
      </c>
    </row>
    <row r="64" spans="1:7" x14ac:dyDescent="0.35">
      <c r="A64" s="2">
        <v>63</v>
      </c>
      <c r="B64" s="121" t="s">
        <v>66</v>
      </c>
      <c r="C64" s="123" t="s">
        <v>1761</v>
      </c>
      <c r="D64" s="123" t="s">
        <v>522</v>
      </c>
      <c r="E64" s="52" t="s">
        <v>1505</v>
      </c>
      <c r="F64" s="47" t="s">
        <v>1030</v>
      </c>
      <c r="G64" t="s">
        <v>3442</v>
      </c>
    </row>
    <row r="65" spans="1:7" x14ac:dyDescent="0.35">
      <c r="A65" s="2">
        <v>64</v>
      </c>
      <c r="B65" s="121" t="s">
        <v>67</v>
      </c>
      <c r="C65" s="123" t="s">
        <v>1762</v>
      </c>
      <c r="D65" s="123" t="s">
        <v>523</v>
      </c>
      <c r="E65" s="52" t="s">
        <v>1505</v>
      </c>
      <c r="F65" s="47" t="s">
        <v>1030</v>
      </c>
      <c r="G65" t="s">
        <v>3442</v>
      </c>
    </row>
    <row r="66" spans="1:7" x14ac:dyDescent="0.35">
      <c r="A66" s="2">
        <v>65</v>
      </c>
      <c r="B66" s="121" t="s">
        <v>68</v>
      </c>
      <c r="C66" s="123" t="s">
        <v>1763</v>
      </c>
      <c r="D66" s="123" t="s">
        <v>524</v>
      </c>
      <c r="E66" s="52" t="s">
        <v>1505</v>
      </c>
      <c r="F66" s="47" t="s">
        <v>1030</v>
      </c>
      <c r="G66" t="s">
        <v>3442</v>
      </c>
    </row>
    <row r="67" spans="1:7" x14ac:dyDescent="0.35">
      <c r="A67" s="2">
        <v>66</v>
      </c>
      <c r="B67" s="121" t="s">
        <v>175</v>
      </c>
      <c r="C67" s="123" t="s">
        <v>1764</v>
      </c>
      <c r="D67" s="123" t="s">
        <v>605</v>
      </c>
      <c r="E67" s="52" t="s">
        <v>1505</v>
      </c>
      <c r="F67" s="47" t="s">
        <v>1030</v>
      </c>
      <c r="G67" t="s">
        <v>3442</v>
      </c>
    </row>
    <row r="68" spans="1:7" x14ac:dyDescent="0.35">
      <c r="A68" s="2">
        <v>67</v>
      </c>
      <c r="B68" s="8" t="s">
        <v>885</v>
      </c>
      <c r="C68" s="19" t="s">
        <v>438</v>
      </c>
      <c r="D68" s="19" t="s">
        <v>438</v>
      </c>
      <c r="E68" s="52" t="s">
        <v>438</v>
      </c>
      <c r="F68" s="47" t="s">
        <v>1030</v>
      </c>
      <c r="G68" t="s">
        <v>3442</v>
      </c>
    </row>
    <row r="69" spans="1:7" x14ac:dyDescent="0.35">
      <c r="A69" s="2">
        <v>68</v>
      </c>
      <c r="B69" s="8" t="s">
        <v>885</v>
      </c>
      <c r="C69" s="19" t="s">
        <v>438</v>
      </c>
      <c r="D69" s="19" t="s">
        <v>438</v>
      </c>
      <c r="E69" s="52" t="s">
        <v>438</v>
      </c>
      <c r="F69" s="47" t="s">
        <v>1030</v>
      </c>
      <c r="G69" t="s">
        <v>3442</v>
      </c>
    </row>
    <row r="70" spans="1:7" x14ac:dyDescent="0.35">
      <c r="A70" s="2">
        <v>69</v>
      </c>
      <c r="B70" s="8" t="s">
        <v>885</v>
      </c>
      <c r="C70" s="19" t="s">
        <v>438</v>
      </c>
      <c r="D70" s="19" t="s">
        <v>438</v>
      </c>
      <c r="E70" s="52" t="s">
        <v>438</v>
      </c>
      <c r="F70" s="47" t="s">
        <v>1030</v>
      </c>
      <c r="G70" t="s">
        <v>3442</v>
      </c>
    </row>
    <row r="71" spans="1:7" x14ac:dyDescent="0.35">
      <c r="A71" s="2">
        <v>70</v>
      </c>
      <c r="B71" s="8" t="s">
        <v>885</v>
      </c>
      <c r="C71" s="19" t="s">
        <v>438</v>
      </c>
      <c r="D71" s="19" t="s">
        <v>438</v>
      </c>
      <c r="E71" s="52" t="s">
        <v>438</v>
      </c>
      <c r="F71" s="47" t="s">
        <v>1030</v>
      </c>
      <c r="G71" t="s">
        <v>3442</v>
      </c>
    </row>
    <row r="72" spans="1:7" x14ac:dyDescent="0.35">
      <c r="A72" s="2">
        <v>71</v>
      </c>
      <c r="B72" s="8" t="s">
        <v>885</v>
      </c>
      <c r="C72" s="19" t="s">
        <v>438</v>
      </c>
      <c r="D72" s="19" t="s">
        <v>438</v>
      </c>
      <c r="E72" s="52" t="s">
        <v>438</v>
      </c>
      <c r="F72" s="47" t="s">
        <v>1030</v>
      </c>
      <c r="G72" t="s">
        <v>3442</v>
      </c>
    </row>
    <row r="73" spans="1:7" x14ac:dyDescent="0.35">
      <c r="A73" s="2">
        <v>72</v>
      </c>
      <c r="B73" s="8" t="s">
        <v>885</v>
      </c>
      <c r="C73" s="19" t="s">
        <v>438</v>
      </c>
      <c r="D73" s="19" t="s">
        <v>438</v>
      </c>
      <c r="E73" s="52" t="s">
        <v>438</v>
      </c>
      <c r="F73" s="47" t="s">
        <v>1030</v>
      </c>
      <c r="G73" t="s">
        <v>3442</v>
      </c>
    </row>
    <row r="74" spans="1:7" x14ac:dyDescent="0.35">
      <c r="A74" s="2">
        <v>73</v>
      </c>
      <c r="B74" s="121" t="s">
        <v>69</v>
      </c>
      <c r="C74" s="123" t="s">
        <v>1765</v>
      </c>
      <c r="D74" s="123" t="s">
        <v>525</v>
      </c>
      <c r="E74" s="52" t="s">
        <v>1505</v>
      </c>
      <c r="F74" s="47" t="s">
        <v>1030</v>
      </c>
      <c r="G74" t="s">
        <v>3442</v>
      </c>
    </row>
    <row r="75" spans="1:7" x14ac:dyDescent="0.35">
      <c r="A75" s="2">
        <v>74</v>
      </c>
      <c r="B75" s="121" t="s">
        <v>70</v>
      </c>
      <c r="C75" s="123" t="s">
        <v>1766</v>
      </c>
      <c r="D75" s="123" t="s">
        <v>526</v>
      </c>
      <c r="E75" s="52" t="s">
        <v>1505</v>
      </c>
      <c r="F75" s="47" t="s">
        <v>1030</v>
      </c>
      <c r="G75" t="s">
        <v>3442</v>
      </c>
    </row>
    <row r="76" spans="1:7" x14ac:dyDescent="0.35">
      <c r="A76" s="2">
        <v>75</v>
      </c>
      <c r="B76" s="121" t="s">
        <v>71</v>
      </c>
      <c r="C76" s="123" t="s">
        <v>1767</v>
      </c>
      <c r="D76" s="123" t="s">
        <v>527</v>
      </c>
      <c r="E76" s="52" t="s">
        <v>1505</v>
      </c>
      <c r="F76" s="47" t="s">
        <v>1030</v>
      </c>
      <c r="G76" t="s">
        <v>3442</v>
      </c>
    </row>
    <row r="77" spans="1:7" x14ac:dyDescent="0.35">
      <c r="A77" s="2">
        <v>76</v>
      </c>
      <c r="B77" s="121" t="s">
        <v>72</v>
      </c>
      <c r="C77" s="123" t="s">
        <v>1768</v>
      </c>
      <c r="D77" s="123" t="s">
        <v>528</v>
      </c>
      <c r="E77" s="52" t="s">
        <v>1505</v>
      </c>
      <c r="F77" s="47" t="s">
        <v>1030</v>
      </c>
      <c r="G77" t="s">
        <v>3442</v>
      </c>
    </row>
    <row r="78" spans="1:7" x14ac:dyDescent="0.35">
      <c r="A78" s="2">
        <v>77</v>
      </c>
      <c r="B78" s="121" t="s">
        <v>176</v>
      </c>
      <c r="C78" s="123" t="s">
        <v>1769</v>
      </c>
      <c r="D78" s="123" t="s">
        <v>606</v>
      </c>
      <c r="E78" s="52" t="s">
        <v>1505</v>
      </c>
      <c r="F78" s="47" t="s">
        <v>1030</v>
      </c>
      <c r="G78" t="s">
        <v>3442</v>
      </c>
    </row>
    <row r="79" spans="1:7" x14ac:dyDescent="0.35">
      <c r="A79" s="2">
        <v>78</v>
      </c>
      <c r="B79" s="121" t="s">
        <v>73</v>
      </c>
      <c r="C79" s="123" t="s">
        <v>1770</v>
      </c>
      <c r="D79" s="123" t="s">
        <v>529</v>
      </c>
      <c r="E79" s="52" t="s">
        <v>1505</v>
      </c>
      <c r="F79" s="47" t="s">
        <v>1030</v>
      </c>
      <c r="G79" t="s">
        <v>3442</v>
      </c>
    </row>
    <row r="80" spans="1:7" x14ac:dyDescent="0.35">
      <c r="A80" s="2">
        <v>79</v>
      </c>
      <c r="B80" s="121" t="s">
        <v>74</v>
      </c>
      <c r="C80" s="123" t="s">
        <v>1771</v>
      </c>
      <c r="D80" s="123" t="s">
        <v>530</v>
      </c>
      <c r="E80" s="52" t="s">
        <v>1505</v>
      </c>
      <c r="F80" s="47" t="s">
        <v>1030</v>
      </c>
      <c r="G80" t="s">
        <v>3442</v>
      </c>
    </row>
    <row r="81" spans="1:7" x14ac:dyDescent="0.35">
      <c r="A81" s="2">
        <v>80</v>
      </c>
      <c r="B81" s="121" t="s">
        <v>75</v>
      </c>
      <c r="C81" s="123" t="s">
        <v>1772</v>
      </c>
      <c r="D81" s="123" t="s">
        <v>531</v>
      </c>
      <c r="E81" s="52" t="s">
        <v>1505</v>
      </c>
      <c r="F81" s="47" t="s">
        <v>1030</v>
      </c>
      <c r="G81" t="s">
        <v>3442</v>
      </c>
    </row>
    <row r="82" spans="1:7" x14ac:dyDescent="0.35">
      <c r="A82" s="2">
        <v>81</v>
      </c>
      <c r="B82" s="121" t="s">
        <v>76</v>
      </c>
      <c r="C82" s="123" t="s">
        <v>1773</v>
      </c>
      <c r="D82" s="123" t="s">
        <v>532</v>
      </c>
      <c r="E82" s="52" t="s">
        <v>1505</v>
      </c>
      <c r="F82" s="47" t="s">
        <v>1030</v>
      </c>
      <c r="G82" t="s">
        <v>3442</v>
      </c>
    </row>
    <row r="83" spans="1:7" x14ac:dyDescent="0.35">
      <c r="A83" s="2">
        <v>82</v>
      </c>
      <c r="B83" s="121" t="s">
        <v>177</v>
      </c>
      <c r="C83" s="123" t="s">
        <v>1774</v>
      </c>
      <c r="D83" s="123" t="s">
        <v>607</v>
      </c>
      <c r="E83" s="52" t="s">
        <v>1505</v>
      </c>
      <c r="F83" s="47" t="s">
        <v>1030</v>
      </c>
      <c r="G83" t="s">
        <v>3442</v>
      </c>
    </row>
    <row r="84" spans="1:7" x14ac:dyDescent="0.35">
      <c r="A84" s="2">
        <v>83</v>
      </c>
      <c r="B84" s="121" t="s">
        <v>78</v>
      </c>
      <c r="C84" s="123" t="s">
        <v>1798</v>
      </c>
      <c r="D84" s="123" t="s">
        <v>534</v>
      </c>
      <c r="E84" s="52" t="s">
        <v>1505</v>
      </c>
      <c r="F84" s="47" t="s">
        <v>1030</v>
      </c>
      <c r="G84" t="s">
        <v>3442</v>
      </c>
    </row>
    <row r="85" spans="1:7" x14ac:dyDescent="0.35">
      <c r="A85" s="2">
        <v>84</v>
      </c>
      <c r="B85" s="121" t="s">
        <v>79</v>
      </c>
      <c r="C85" s="123" t="s">
        <v>1799</v>
      </c>
      <c r="D85" s="123" t="s">
        <v>535</v>
      </c>
      <c r="E85" s="52" t="s">
        <v>1505</v>
      </c>
      <c r="F85" s="47" t="s">
        <v>1030</v>
      </c>
      <c r="G85" t="s">
        <v>3442</v>
      </c>
    </row>
    <row r="86" spans="1:7" x14ac:dyDescent="0.35">
      <c r="A86" s="2">
        <v>85</v>
      </c>
      <c r="B86" s="121" t="s">
        <v>80</v>
      </c>
      <c r="C86" s="123" t="s">
        <v>1800</v>
      </c>
      <c r="D86" s="123" t="s">
        <v>536</v>
      </c>
      <c r="E86" s="52" t="s">
        <v>1505</v>
      </c>
      <c r="F86" s="47" t="s">
        <v>1030</v>
      </c>
      <c r="G86" t="s">
        <v>3442</v>
      </c>
    </row>
    <row r="87" spans="1:7" x14ac:dyDescent="0.35">
      <c r="A87" s="2">
        <v>86</v>
      </c>
      <c r="B87" s="121" t="s">
        <v>81</v>
      </c>
      <c r="C87" s="123" t="s">
        <v>1801</v>
      </c>
      <c r="D87" s="123" t="s">
        <v>537</v>
      </c>
      <c r="E87" s="52" t="s">
        <v>1505</v>
      </c>
      <c r="F87" s="47" t="s">
        <v>1030</v>
      </c>
      <c r="G87" t="s">
        <v>3442</v>
      </c>
    </row>
    <row r="88" spans="1:7" x14ac:dyDescent="0.35">
      <c r="A88" s="2">
        <v>87</v>
      </c>
      <c r="B88" s="121" t="s">
        <v>126</v>
      </c>
      <c r="C88" s="123" t="s">
        <v>1802</v>
      </c>
      <c r="D88" s="123" t="s">
        <v>582</v>
      </c>
      <c r="E88" s="52" t="s">
        <v>1505</v>
      </c>
      <c r="F88" s="47" t="s">
        <v>1030</v>
      </c>
      <c r="G88" t="s">
        <v>3442</v>
      </c>
    </row>
    <row r="89" spans="1:7" x14ac:dyDescent="0.35">
      <c r="A89" s="2">
        <v>88</v>
      </c>
      <c r="B89" s="121" t="s">
        <v>82</v>
      </c>
      <c r="C89" s="123" t="s">
        <v>1803</v>
      </c>
      <c r="D89" s="123" t="s">
        <v>538</v>
      </c>
      <c r="E89" s="52" t="s">
        <v>1505</v>
      </c>
      <c r="F89" s="47" t="s">
        <v>1030</v>
      </c>
      <c r="G89" t="s">
        <v>3442</v>
      </c>
    </row>
    <row r="90" spans="1:7" x14ac:dyDescent="0.35">
      <c r="A90" s="2">
        <v>89</v>
      </c>
      <c r="B90" s="121" t="s">
        <v>83</v>
      </c>
      <c r="C90" s="123" t="s">
        <v>1804</v>
      </c>
      <c r="D90" s="123" t="s">
        <v>539</v>
      </c>
      <c r="E90" s="52" t="s">
        <v>1505</v>
      </c>
      <c r="F90" s="47" t="s">
        <v>1030</v>
      </c>
      <c r="G90" t="s">
        <v>3442</v>
      </c>
    </row>
    <row r="91" spans="1:7" x14ac:dyDescent="0.35">
      <c r="A91" s="2">
        <v>90</v>
      </c>
      <c r="B91" s="121" t="s">
        <v>84</v>
      </c>
      <c r="C91" s="123" t="s">
        <v>1805</v>
      </c>
      <c r="D91" s="123" t="s">
        <v>540</v>
      </c>
      <c r="E91" s="52" t="s">
        <v>1505</v>
      </c>
      <c r="F91" s="47" t="s">
        <v>1030</v>
      </c>
      <c r="G91" t="s">
        <v>3442</v>
      </c>
    </row>
    <row r="92" spans="1:7" x14ac:dyDescent="0.35">
      <c r="A92" s="2">
        <v>91</v>
      </c>
      <c r="B92" s="121" t="s">
        <v>85</v>
      </c>
      <c r="C92" s="123" t="s">
        <v>1806</v>
      </c>
      <c r="D92" s="123" t="s">
        <v>541</v>
      </c>
      <c r="E92" s="52" t="s">
        <v>1505</v>
      </c>
      <c r="F92" s="47" t="s">
        <v>1030</v>
      </c>
      <c r="G92" t="s">
        <v>3442</v>
      </c>
    </row>
    <row r="93" spans="1:7" x14ac:dyDescent="0.35">
      <c r="A93" s="2">
        <v>92</v>
      </c>
      <c r="B93" s="121" t="s">
        <v>127</v>
      </c>
      <c r="C93" s="123" t="s">
        <v>1807</v>
      </c>
      <c r="D93" s="123" t="s">
        <v>583</v>
      </c>
      <c r="E93" s="52" t="s">
        <v>1505</v>
      </c>
      <c r="F93" s="47" t="s">
        <v>1030</v>
      </c>
      <c r="G93" t="s">
        <v>3442</v>
      </c>
    </row>
    <row r="94" spans="1:7" x14ac:dyDescent="0.35">
      <c r="A94" s="2">
        <v>93</v>
      </c>
      <c r="B94" s="121" t="s">
        <v>86</v>
      </c>
      <c r="C94" s="123" t="s">
        <v>1808</v>
      </c>
      <c r="D94" s="123" t="s">
        <v>542</v>
      </c>
      <c r="E94" s="52" t="s">
        <v>1505</v>
      </c>
      <c r="F94" s="47" t="s">
        <v>1030</v>
      </c>
      <c r="G94" t="s">
        <v>3442</v>
      </c>
    </row>
    <row r="95" spans="1:7" x14ac:dyDescent="0.35">
      <c r="A95" s="2">
        <v>94</v>
      </c>
      <c r="B95" s="121" t="s">
        <v>87</v>
      </c>
      <c r="C95" s="123" t="s">
        <v>1809</v>
      </c>
      <c r="D95" s="123" t="s">
        <v>543</v>
      </c>
      <c r="E95" s="52" t="s">
        <v>1505</v>
      </c>
      <c r="F95" s="47" t="s">
        <v>1030</v>
      </c>
      <c r="G95" t="s">
        <v>3442</v>
      </c>
    </row>
    <row r="96" spans="1:7" x14ac:dyDescent="0.35">
      <c r="A96" s="2">
        <v>95</v>
      </c>
      <c r="B96" s="121" t="s">
        <v>88</v>
      </c>
      <c r="C96" s="123" t="s">
        <v>1810</v>
      </c>
      <c r="D96" s="123" t="s">
        <v>544</v>
      </c>
      <c r="E96" s="52" t="s">
        <v>1505</v>
      </c>
      <c r="F96" s="47" t="s">
        <v>1030</v>
      </c>
      <c r="G96" t="s">
        <v>3442</v>
      </c>
    </row>
    <row r="97" spans="1:7" x14ac:dyDescent="0.35">
      <c r="A97" s="2">
        <v>96</v>
      </c>
      <c r="B97" s="121" t="s">
        <v>89</v>
      </c>
      <c r="C97" s="123" t="s">
        <v>1811</v>
      </c>
      <c r="D97" s="123" t="s">
        <v>545</v>
      </c>
      <c r="E97" s="52" t="s">
        <v>1505</v>
      </c>
      <c r="F97" s="47" t="s">
        <v>1030</v>
      </c>
      <c r="G97" t="s">
        <v>3442</v>
      </c>
    </row>
    <row r="98" spans="1:7" x14ac:dyDescent="0.35">
      <c r="A98" s="2">
        <v>97</v>
      </c>
      <c r="B98" s="121" t="s">
        <v>128</v>
      </c>
      <c r="C98" s="123" t="s">
        <v>1812</v>
      </c>
      <c r="D98" s="123" t="s">
        <v>584</v>
      </c>
      <c r="E98" s="52" t="s">
        <v>1505</v>
      </c>
      <c r="F98" s="47" t="s">
        <v>1030</v>
      </c>
      <c r="G98" t="s">
        <v>3442</v>
      </c>
    </row>
    <row r="99" spans="1:7" x14ac:dyDescent="0.35">
      <c r="A99" s="2">
        <v>98</v>
      </c>
      <c r="B99" s="121" t="s">
        <v>90</v>
      </c>
      <c r="C99" s="123" t="s">
        <v>1813</v>
      </c>
      <c r="D99" s="123" t="s">
        <v>546</v>
      </c>
      <c r="E99" s="52" t="s">
        <v>1505</v>
      </c>
      <c r="F99" s="47" t="s">
        <v>1030</v>
      </c>
      <c r="G99" t="s">
        <v>3442</v>
      </c>
    </row>
    <row r="100" spans="1:7" x14ac:dyDescent="0.35">
      <c r="A100" s="2">
        <v>99</v>
      </c>
      <c r="B100" s="121" t="s">
        <v>91</v>
      </c>
      <c r="C100" s="123" t="s">
        <v>1814</v>
      </c>
      <c r="D100" s="123" t="s">
        <v>547</v>
      </c>
      <c r="E100" s="52" t="s">
        <v>1505</v>
      </c>
      <c r="F100" s="47" t="s">
        <v>1030</v>
      </c>
      <c r="G100" t="s">
        <v>3442</v>
      </c>
    </row>
    <row r="101" spans="1:7" x14ac:dyDescent="0.35">
      <c r="A101" s="2">
        <v>100</v>
      </c>
      <c r="B101" s="121" t="s">
        <v>92</v>
      </c>
      <c r="C101" s="123" t="s">
        <v>1815</v>
      </c>
      <c r="D101" s="123" t="s">
        <v>548</v>
      </c>
      <c r="E101" s="52" t="s">
        <v>1505</v>
      </c>
      <c r="F101" s="47" t="s">
        <v>1030</v>
      </c>
      <c r="G101" t="s">
        <v>3442</v>
      </c>
    </row>
    <row r="102" spans="1:7" x14ac:dyDescent="0.35">
      <c r="A102" s="2">
        <v>101</v>
      </c>
      <c r="B102" s="121" t="s">
        <v>93</v>
      </c>
      <c r="C102" s="123" t="s">
        <v>1816</v>
      </c>
      <c r="D102" s="123" t="s">
        <v>549</v>
      </c>
      <c r="E102" s="52" t="s">
        <v>1505</v>
      </c>
      <c r="F102" s="47" t="s">
        <v>1030</v>
      </c>
      <c r="G102" t="s">
        <v>3442</v>
      </c>
    </row>
    <row r="103" spans="1:7" x14ac:dyDescent="0.35">
      <c r="A103" s="2">
        <v>102</v>
      </c>
      <c r="B103" s="121" t="s">
        <v>129</v>
      </c>
      <c r="C103" s="123" t="s">
        <v>1817</v>
      </c>
      <c r="D103" s="123" t="s">
        <v>585</v>
      </c>
      <c r="E103" s="52" t="s">
        <v>1505</v>
      </c>
      <c r="F103" s="47" t="s">
        <v>1030</v>
      </c>
      <c r="G103" t="s">
        <v>3442</v>
      </c>
    </row>
    <row r="104" spans="1:7" x14ac:dyDescent="0.35">
      <c r="A104" s="2">
        <v>103</v>
      </c>
      <c r="B104" s="121" t="s">
        <v>94</v>
      </c>
      <c r="C104" s="123" t="s">
        <v>1818</v>
      </c>
      <c r="D104" s="123" t="s">
        <v>550</v>
      </c>
      <c r="E104" s="52" t="s">
        <v>1505</v>
      </c>
      <c r="F104" s="47" t="s">
        <v>1030</v>
      </c>
      <c r="G104" t="s">
        <v>3442</v>
      </c>
    </row>
    <row r="105" spans="1:7" x14ac:dyDescent="0.35">
      <c r="A105" s="2">
        <v>104</v>
      </c>
      <c r="B105" s="121" t="s">
        <v>95</v>
      </c>
      <c r="C105" s="123" t="s">
        <v>1819</v>
      </c>
      <c r="D105" s="123" t="s">
        <v>551</v>
      </c>
      <c r="E105" s="52" t="s">
        <v>1505</v>
      </c>
      <c r="F105" s="47" t="s">
        <v>1030</v>
      </c>
      <c r="G105" t="s">
        <v>3442</v>
      </c>
    </row>
    <row r="106" spans="1:7" x14ac:dyDescent="0.35">
      <c r="A106" s="2">
        <v>105</v>
      </c>
      <c r="B106" s="121" t="s">
        <v>96</v>
      </c>
      <c r="C106" s="123" t="s">
        <v>1820</v>
      </c>
      <c r="D106" s="123" t="s">
        <v>552</v>
      </c>
      <c r="E106" s="52" t="s">
        <v>1505</v>
      </c>
      <c r="F106" s="47" t="s">
        <v>1030</v>
      </c>
      <c r="G106" t="s">
        <v>3442</v>
      </c>
    </row>
    <row r="107" spans="1:7" x14ac:dyDescent="0.35">
      <c r="A107" s="2">
        <v>106</v>
      </c>
      <c r="B107" s="121" t="s">
        <v>97</v>
      </c>
      <c r="C107" s="123" t="s">
        <v>1821</v>
      </c>
      <c r="D107" s="123" t="s">
        <v>553</v>
      </c>
      <c r="E107" s="52" t="s">
        <v>1505</v>
      </c>
      <c r="F107" s="47" t="s">
        <v>1030</v>
      </c>
      <c r="G107" t="s">
        <v>3442</v>
      </c>
    </row>
    <row r="108" spans="1:7" x14ac:dyDescent="0.35">
      <c r="A108" s="2">
        <v>107</v>
      </c>
      <c r="B108" s="121" t="s">
        <v>130</v>
      </c>
      <c r="C108" s="123" t="s">
        <v>1822</v>
      </c>
      <c r="D108" s="123" t="s">
        <v>586</v>
      </c>
      <c r="E108" s="52" t="s">
        <v>1505</v>
      </c>
      <c r="F108" s="47" t="s">
        <v>1030</v>
      </c>
      <c r="G108" t="s">
        <v>3442</v>
      </c>
    </row>
    <row r="109" spans="1:7" x14ac:dyDescent="0.35">
      <c r="A109" s="2">
        <v>108</v>
      </c>
      <c r="B109" s="121" t="s">
        <v>98</v>
      </c>
      <c r="C109" s="123" t="s">
        <v>1823</v>
      </c>
      <c r="D109" s="123" t="s">
        <v>554</v>
      </c>
      <c r="E109" s="52" t="s">
        <v>1505</v>
      </c>
      <c r="F109" s="47" t="s">
        <v>1030</v>
      </c>
      <c r="G109" t="s">
        <v>3442</v>
      </c>
    </row>
    <row r="110" spans="1:7" x14ac:dyDescent="0.35">
      <c r="A110" s="2">
        <v>109</v>
      </c>
      <c r="B110" s="121" t="s">
        <v>99</v>
      </c>
      <c r="C110" s="123" t="s">
        <v>1824</v>
      </c>
      <c r="D110" s="123" t="s">
        <v>555</v>
      </c>
      <c r="E110" s="52" t="s">
        <v>1505</v>
      </c>
      <c r="F110" s="47" t="s">
        <v>1030</v>
      </c>
      <c r="G110" t="s">
        <v>3442</v>
      </c>
    </row>
    <row r="111" spans="1:7" x14ac:dyDescent="0.35">
      <c r="A111" s="2">
        <v>110</v>
      </c>
      <c r="B111" s="121" t="s">
        <v>100</v>
      </c>
      <c r="C111" s="123" t="s">
        <v>1825</v>
      </c>
      <c r="D111" s="123" t="s">
        <v>556</v>
      </c>
      <c r="E111" s="52" t="s">
        <v>1505</v>
      </c>
      <c r="F111" s="47" t="s">
        <v>1030</v>
      </c>
      <c r="G111" t="s">
        <v>3442</v>
      </c>
    </row>
    <row r="112" spans="1:7" x14ac:dyDescent="0.35">
      <c r="A112" s="2">
        <v>111</v>
      </c>
      <c r="B112" s="121" t="s">
        <v>101</v>
      </c>
      <c r="C112" s="123" t="s">
        <v>1826</v>
      </c>
      <c r="D112" s="123" t="s">
        <v>557</v>
      </c>
      <c r="E112" s="52" t="s">
        <v>1505</v>
      </c>
      <c r="F112" s="47" t="s">
        <v>1030</v>
      </c>
      <c r="G112" t="s">
        <v>3442</v>
      </c>
    </row>
    <row r="113" spans="1:7" x14ac:dyDescent="0.35">
      <c r="A113" s="2">
        <v>112</v>
      </c>
      <c r="B113" s="121" t="s">
        <v>131</v>
      </c>
      <c r="C113" s="123" t="s">
        <v>1827</v>
      </c>
      <c r="D113" s="123" t="s">
        <v>587</v>
      </c>
      <c r="E113" s="52" t="s">
        <v>1505</v>
      </c>
      <c r="F113" s="47" t="s">
        <v>1030</v>
      </c>
      <c r="G113" t="s">
        <v>3442</v>
      </c>
    </row>
    <row r="114" spans="1:7" x14ac:dyDescent="0.35">
      <c r="A114" s="2">
        <v>113</v>
      </c>
      <c r="B114" s="121" t="s">
        <v>102</v>
      </c>
      <c r="C114" s="123" t="s">
        <v>1828</v>
      </c>
      <c r="D114" s="123" t="s">
        <v>558</v>
      </c>
      <c r="E114" s="52" t="s">
        <v>1505</v>
      </c>
      <c r="F114" s="47" t="s">
        <v>1030</v>
      </c>
      <c r="G114" t="s">
        <v>3442</v>
      </c>
    </row>
    <row r="115" spans="1:7" x14ac:dyDescent="0.35">
      <c r="A115" s="2">
        <v>114</v>
      </c>
      <c r="B115" s="121" t="s">
        <v>103</v>
      </c>
      <c r="C115" s="123" t="s">
        <v>1829</v>
      </c>
      <c r="D115" s="123" t="s">
        <v>559</v>
      </c>
      <c r="E115" s="52" t="s">
        <v>1505</v>
      </c>
      <c r="F115" s="47" t="s">
        <v>1030</v>
      </c>
      <c r="G115" t="s">
        <v>3442</v>
      </c>
    </row>
    <row r="116" spans="1:7" x14ac:dyDescent="0.35">
      <c r="A116" s="97">
        <v>115</v>
      </c>
      <c r="B116" s="121" t="s">
        <v>104</v>
      </c>
      <c r="C116" s="123" t="s">
        <v>1830</v>
      </c>
      <c r="D116" s="123" t="s">
        <v>560</v>
      </c>
      <c r="E116" s="107" t="s">
        <v>1505</v>
      </c>
      <c r="F116" s="108" t="s">
        <v>1030</v>
      </c>
      <c r="G116" t="s">
        <v>3442</v>
      </c>
    </row>
    <row r="117" spans="1:7" x14ac:dyDescent="0.35">
      <c r="A117" s="2">
        <v>116</v>
      </c>
      <c r="B117" s="121" t="s">
        <v>105</v>
      </c>
      <c r="C117" s="123" t="s">
        <v>1831</v>
      </c>
      <c r="D117" s="123" t="s">
        <v>561</v>
      </c>
      <c r="E117" s="52" t="s">
        <v>1505</v>
      </c>
      <c r="F117" s="47" t="s">
        <v>1030</v>
      </c>
      <c r="G117" t="s">
        <v>3442</v>
      </c>
    </row>
    <row r="118" spans="1:7" x14ac:dyDescent="0.35">
      <c r="A118" s="2">
        <v>117</v>
      </c>
      <c r="B118" s="121" t="s">
        <v>132</v>
      </c>
      <c r="C118" s="123" t="s">
        <v>1832</v>
      </c>
      <c r="D118" s="123" t="s">
        <v>588</v>
      </c>
      <c r="E118" s="52" t="s">
        <v>1505</v>
      </c>
      <c r="F118" s="47" t="s">
        <v>1030</v>
      </c>
      <c r="G118" t="s">
        <v>3442</v>
      </c>
    </row>
    <row r="119" spans="1:7" x14ac:dyDescent="0.35">
      <c r="A119" s="2">
        <v>118</v>
      </c>
      <c r="B119" s="121" t="s">
        <v>106</v>
      </c>
      <c r="C119" s="123" t="s">
        <v>1833</v>
      </c>
      <c r="D119" s="123" t="s">
        <v>562</v>
      </c>
      <c r="E119" s="52" t="s">
        <v>1505</v>
      </c>
      <c r="F119" s="47" t="s">
        <v>1030</v>
      </c>
      <c r="G119" t="s">
        <v>3442</v>
      </c>
    </row>
    <row r="120" spans="1:7" x14ac:dyDescent="0.35">
      <c r="A120" s="2">
        <v>119</v>
      </c>
      <c r="B120" s="121" t="s">
        <v>107</v>
      </c>
      <c r="C120" s="123" t="s">
        <v>1834</v>
      </c>
      <c r="D120" s="123" t="s">
        <v>563</v>
      </c>
      <c r="E120" s="52" t="s">
        <v>1505</v>
      </c>
      <c r="F120" s="47" t="s">
        <v>1030</v>
      </c>
      <c r="G120" t="s">
        <v>3442</v>
      </c>
    </row>
    <row r="121" spans="1:7" x14ac:dyDescent="0.35">
      <c r="A121" s="2">
        <v>120</v>
      </c>
      <c r="B121" s="121" t="s">
        <v>108</v>
      </c>
      <c r="C121" s="123" t="s">
        <v>1835</v>
      </c>
      <c r="D121" s="123" t="s">
        <v>564</v>
      </c>
      <c r="E121" s="52" t="s">
        <v>1505</v>
      </c>
      <c r="F121" s="47" t="s">
        <v>1030</v>
      </c>
      <c r="G121" t="s">
        <v>3442</v>
      </c>
    </row>
    <row r="122" spans="1:7" x14ac:dyDescent="0.35">
      <c r="A122" s="2">
        <v>121</v>
      </c>
      <c r="B122" s="121" t="s">
        <v>109</v>
      </c>
      <c r="C122" s="123" t="s">
        <v>1836</v>
      </c>
      <c r="D122" s="123" t="s">
        <v>565</v>
      </c>
      <c r="E122" s="52" t="s">
        <v>1505</v>
      </c>
      <c r="F122" s="47" t="s">
        <v>1030</v>
      </c>
      <c r="G122" t="s">
        <v>3442</v>
      </c>
    </row>
    <row r="123" spans="1:7" x14ac:dyDescent="0.35">
      <c r="A123" s="2">
        <v>122</v>
      </c>
      <c r="B123" s="121" t="s">
        <v>133</v>
      </c>
      <c r="C123" s="123" t="s">
        <v>1837</v>
      </c>
      <c r="D123" s="123" t="s">
        <v>589</v>
      </c>
      <c r="E123" s="52" t="s">
        <v>1505</v>
      </c>
      <c r="F123" s="47" t="s">
        <v>1030</v>
      </c>
      <c r="G123" t="s">
        <v>3442</v>
      </c>
    </row>
    <row r="124" spans="1:7" x14ac:dyDescent="0.35">
      <c r="A124" s="2">
        <v>123</v>
      </c>
      <c r="B124" s="121" t="s">
        <v>110</v>
      </c>
      <c r="C124" s="123" t="s">
        <v>1838</v>
      </c>
      <c r="D124" s="123" t="s">
        <v>566</v>
      </c>
      <c r="E124" s="52" t="s">
        <v>1505</v>
      </c>
      <c r="F124" s="47" t="s">
        <v>1030</v>
      </c>
      <c r="G124" t="s">
        <v>3442</v>
      </c>
    </row>
    <row r="125" spans="1:7" x14ac:dyDescent="0.35">
      <c r="A125" s="2">
        <v>124</v>
      </c>
      <c r="B125" s="121" t="s">
        <v>111</v>
      </c>
      <c r="C125" s="123" t="s">
        <v>1839</v>
      </c>
      <c r="D125" s="123" t="s">
        <v>567</v>
      </c>
      <c r="E125" s="52" t="s">
        <v>1505</v>
      </c>
      <c r="F125" s="47" t="s">
        <v>1030</v>
      </c>
      <c r="G125" t="s">
        <v>3442</v>
      </c>
    </row>
    <row r="126" spans="1:7" x14ac:dyDescent="0.35">
      <c r="A126" s="2">
        <v>125</v>
      </c>
      <c r="B126" s="121" t="s">
        <v>112</v>
      </c>
      <c r="C126" s="123" t="s">
        <v>1840</v>
      </c>
      <c r="D126" s="123" t="s">
        <v>568</v>
      </c>
      <c r="E126" s="52" t="s">
        <v>1505</v>
      </c>
      <c r="F126" s="47" t="s">
        <v>1030</v>
      </c>
      <c r="G126" t="s">
        <v>3442</v>
      </c>
    </row>
    <row r="127" spans="1:7" x14ac:dyDescent="0.35">
      <c r="A127" s="2">
        <v>126</v>
      </c>
      <c r="B127" s="121" t="s">
        <v>113</v>
      </c>
      <c r="C127" s="123" t="s">
        <v>1841</v>
      </c>
      <c r="D127" s="123" t="s">
        <v>569</v>
      </c>
      <c r="E127" s="52" t="s">
        <v>1505</v>
      </c>
      <c r="F127" s="47" t="s">
        <v>1030</v>
      </c>
      <c r="G127" t="s">
        <v>3442</v>
      </c>
    </row>
    <row r="128" spans="1:7" x14ac:dyDescent="0.35">
      <c r="A128" s="2">
        <v>127</v>
      </c>
      <c r="B128" s="121" t="s">
        <v>134</v>
      </c>
      <c r="C128" s="123" t="s">
        <v>1842</v>
      </c>
      <c r="D128" s="123" t="s">
        <v>590</v>
      </c>
      <c r="E128" s="52" t="s">
        <v>1505</v>
      </c>
      <c r="F128" s="47" t="s">
        <v>1030</v>
      </c>
      <c r="G128" t="s">
        <v>3442</v>
      </c>
    </row>
    <row r="129" spans="1:7" x14ac:dyDescent="0.35">
      <c r="A129" s="2">
        <v>128</v>
      </c>
      <c r="B129" s="121" t="s">
        <v>114</v>
      </c>
      <c r="C129" s="123" t="s">
        <v>1843</v>
      </c>
      <c r="D129" s="123" t="s">
        <v>570</v>
      </c>
      <c r="E129" s="52" t="s">
        <v>1505</v>
      </c>
      <c r="F129" s="47" t="s">
        <v>1030</v>
      </c>
      <c r="G129" t="s">
        <v>3442</v>
      </c>
    </row>
    <row r="130" spans="1:7" x14ac:dyDescent="0.35">
      <c r="A130" s="2">
        <v>129</v>
      </c>
      <c r="B130" s="121" t="s">
        <v>115</v>
      </c>
      <c r="C130" s="123" t="s">
        <v>1844</v>
      </c>
      <c r="D130" s="123" t="s">
        <v>571</v>
      </c>
      <c r="E130" s="52" t="s">
        <v>1505</v>
      </c>
      <c r="F130" s="47" t="s">
        <v>1030</v>
      </c>
      <c r="G130" t="s">
        <v>3442</v>
      </c>
    </row>
    <row r="131" spans="1:7" x14ac:dyDescent="0.35">
      <c r="A131" s="2">
        <v>130</v>
      </c>
      <c r="B131" s="121" t="s">
        <v>116</v>
      </c>
      <c r="C131" s="123" t="s">
        <v>1845</v>
      </c>
      <c r="D131" s="123" t="s">
        <v>572</v>
      </c>
      <c r="E131" s="52" t="s">
        <v>1505</v>
      </c>
      <c r="F131" s="47" t="s">
        <v>1030</v>
      </c>
      <c r="G131" t="s">
        <v>3442</v>
      </c>
    </row>
    <row r="132" spans="1:7" x14ac:dyDescent="0.35">
      <c r="A132" s="2">
        <v>131</v>
      </c>
      <c r="B132" s="121" t="s">
        <v>117</v>
      </c>
      <c r="C132" s="123" t="s">
        <v>1846</v>
      </c>
      <c r="D132" s="123" t="s">
        <v>573</v>
      </c>
      <c r="E132" s="52" t="s">
        <v>1505</v>
      </c>
      <c r="F132" s="47" t="s">
        <v>1030</v>
      </c>
      <c r="G132" t="s">
        <v>3442</v>
      </c>
    </row>
    <row r="133" spans="1:7" x14ac:dyDescent="0.35">
      <c r="A133" s="2">
        <v>132</v>
      </c>
      <c r="B133" s="121" t="s">
        <v>135</v>
      </c>
      <c r="C133" s="123" t="s">
        <v>1847</v>
      </c>
      <c r="D133" s="123" t="s">
        <v>591</v>
      </c>
      <c r="E133" s="52" t="s">
        <v>1505</v>
      </c>
      <c r="F133" s="47" t="s">
        <v>1030</v>
      </c>
      <c r="G133" t="s">
        <v>3442</v>
      </c>
    </row>
    <row r="134" spans="1:7" x14ac:dyDescent="0.35">
      <c r="A134" s="2">
        <v>133</v>
      </c>
      <c r="B134" s="121" t="s">
        <v>118</v>
      </c>
      <c r="C134" s="123" t="s">
        <v>1848</v>
      </c>
      <c r="D134" s="123" t="s">
        <v>574</v>
      </c>
      <c r="E134" s="52" t="s">
        <v>1505</v>
      </c>
      <c r="F134" s="47" t="s">
        <v>1030</v>
      </c>
      <c r="G134" t="s">
        <v>3442</v>
      </c>
    </row>
    <row r="135" spans="1:7" x14ac:dyDescent="0.35">
      <c r="A135" s="2">
        <v>134</v>
      </c>
      <c r="B135" s="121" t="s">
        <v>119</v>
      </c>
      <c r="C135" s="123" t="s">
        <v>1849</v>
      </c>
      <c r="D135" s="123" t="s">
        <v>575</v>
      </c>
      <c r="E135" s="52" t="s">
        <v>1505</v>
      </c>
      <c r="F135" s="47" t="s">
        <v>1030</v>
      </c>
      <c r="G135" t="s">
        <v>3442</v>
      </c>
    </row>
    <row r="136" spans="1:7" x14ac:dyDescent="0.35">
      <c r="A136" s="2">
        <v>135</v>
      </c>
      <c r="B136" s="121" t="s">
        <v>120</v>
      </c>
      <c r="C136" s="123" t="s">
        <v>1850</v>
      </c>
      <c r="D136" s="123" t="s">
        <v>576</v>
      </c>
      <c r="E136" s="52" t="s">
        <v>1505</v>
      </c>
      <c r="F136" s="47" t="s">
        <v>1030</v>
      </c>
      <c r="G136" t="s">
        <v>3442</v>
      </c>
    </row>
    <row r="137" spans="1:7" x14ac:dyDescent="0.35">
      <c r="A137" s="2">
        <v>136</v>
      </c>
      <c r="B137" s="121" t="s">
        <v>121</v>
      </c>
      <c r="C137" s="123" t="s">
        <v>1851</v>
      </c>
      <c r="D137" s="123" t="s">
        <v>577</v>
      </c>
      <c r="E137" s="52" t="s">
        <v>1505</v>
      </c>
      <c r="F137" s="47" t="s">
        <v>1030</v>
      </c>
      <c r="G137" t="s">
        <v>3442</v>
      </c>
    </row>
    <row r="138" spans="1:7" x14ac:dyDescent="0.35">
      <c r="A138" s="2">
        <v>137</v>
      </c>
      <c r="B138" s="121" t="s">
        <v>136</v>
      </c>
      <c r="C138" s="123" t="s">
        <v>1852</v>
      </c>
      <c r="D138" s="123" t="s">
        <v>592</v>
      </c>
      <c r="E138" s="52" t="s">
        <v>1505</v>
      </c>
      <c r="F138" s="47" t="s">
        <v>1030</v>
      </c>
      <c r="G138" t="s">
        <v>3442</v>
      </c>
    </row>
    <row r="139" spans="1:7" x14ac:dyDescent="0.35">
      <c r="A139" s="2">
        <v>138</v>
      </c>
      <c r="B139" s="121" t="s">
        <v>122</v>
      </c>
      <c r="C139" s="123" t="s">
        <v>1853</v>
      </c>
      <c r="D139" s="123" t="s">
        <v>578</v>
      </c>
      <c r="E139" s="52" t="s">
        <v>1505</v>
      </c>
      <c r="F139" s="47" t="s">
        <v>1030</v>
      </c>
      <c r="G139" t="s">
        <v>3442</v>
      </c>
    </row>
    <row r="140" spans="1:7" x14ac:dyDescent="0.35">
      <c r="A140" s="2">
        <v>139</v>
      </c>
      <c r="B140" s="121" t="s">
        <v>123</v>
      </c>
      <c r="C140" s="123" t="s">
        <v>1854</v>
      </c>
      <c r="D140" s="123" t="s">
        <v>579</v>
      </c>
      <c r="E140" s="52" t="s">
        <v>1505</v>
      </c>
      <c r="F140" s="47" t="s">
        <v>1030</v>
      </c>
      <c r="G140" t="s">
        <v>3442</v>
      </c>
    </row>
    <row r="141" spans="1:7" x14ac:dyDescent="0.35">
      <c r="A141" s="2">
        <v>140</v>
      </c>
      <c r="B141" s="121" t="s">
        <v>124</v>
      </c>
      <c r="C141" s="123" t="s">
        <v>1855</v>
      </c>
      <c r="D141" s="123" t="s">
        <v>580</v>
      </c>
      <c r="E141" s="52" t="s">
        <v>1505</v>
      </c>
      <c r="F141" s="47" t="s">
        <v>1030</v>
      </c>
      <c r="G141" t="s">
        <v>3442</v>
      </c>
    </row>
    <row r="142" spans="1:7" x14ac:dyDescent="0.35">
      <c r="A142" s="2">
        <v>141</v>
      </c>
      <c r="B142" s="121" t="s">
        <v>125</v>
      </c>
      <c r="C142" s="123" t="s">
        <v>1856</v>
      </c>
      <c r="D142" s="123" t="s">
        <v>581</v>
      </c>
      <c r="E142" s="52" t="s">
        <v>1505</v>
      </c>
      <c r="F142" s="47" t="s">
        <v>1030</v>
      </c>
      <c r="G142" t="s">
        <v>3442</v>
      </c>
    </row>
    <row r="143" spans="1:7" x14ac:dyDescent="0.35">
      <c r="A143" s="2">
        <v>142</v>
      </c>
      <c r="B143" s="121" t="s">
        <v>137</v>
      </c>
      <c r="C143" s="123" t="s">
        <v>1857</v>
      </c>
      <c r="D143" s="123" t="s">
        <v>593</v>
      </c>
      <c r="E143" s="52" t="s">
        <v>1505</v>
      </c>
      <c r="F143" s="47" t="s">
        <v>1030</v>
      </c>
      <c r="G143" t="s">
        <v>3442</v>
      </c>
    </row>
    <row r="144" spans="1:7" x14ac:dyDescent="0.35">
      <c r="A144" s="2">
        <v>143</v>
      </c>
      <c r="B144" s="121" t="s">
        <v>77</v>
      </c>
      <c r="C144" s="123" t="s">
        <v>1858</v>
      </c>
      <c r="D144" s="123" t="s">
        <v>533</v>
      </c>
      <c r="E144" s="52" t="s">
        <v>1505</v>
      </c>
      <c r="F144" s="47" t="s">
        <v>1030</v>
      </c>
      <c r="G144" t="s">
        <v>3442</v>
      </c>
    </row>
    <row r="145" spans="1:7" x14ac:dyDescent="0.35">
      <c r="A145" s="2">
        <v>144</v>
      </c>
      <c r="B145" s="8" t="s">
        <v>885</v>
      </c>
      <c r="C145" s="19" t="s">
        <v>438</v>
      </c>
      <c r="D145" s="8" t="s">
        <v>1924</v>
      </c>
      <c r="E145" s="52" t="s">
        <v>438</v>
      </c>
      <c r="F145" s="47" t="s">
        <v>1030</v>
      </c>
      <c r="G145" t="s">
        <v>3442</v>
      </c>
    </row>
    <row r="146" spans="1:7" x14ac:dyDescent="0.35">
      <c r="A146" s="2">
        <v>145</v>
      </c>
      <c r="B146" s="121" t="s">
        <v>138</v>
      </c>
      <c r="C146" s="123" t="s">
        <v>1656</v>
      </c>
      <c r="D146" s="123" t="s">
        <v>608</v>
      </c>
      <c r="E146" s="52" t="s">
        <v>1505</v>
      </c>
      <c r="F146" s="47" t="s">
        <v>1030</v>
      </c>
      <c r="G146" t="s">
        <v>3442</v>
      </c>
    </row>
    <row r="147" spans="1:7" x14ac:dyDescent="0.35">
      <c r="A147" s="2">
        <v>146</v>
      </c>
      <c r="B147" s="121" t="s">
        <v>139</v>
      </c>
      <c r="C147" s="123" t="s">
        <v>1657</v>
      </c>
      <c r="D147" s="123" t="s">
        <v>609</v>
      </c>
      <c r="E147" s="52" t="s">
        <v>1505</v>
      </c>
      <c r="F147" s="47" t="s">
        <v>1030</v>
      </c>
      <c r="G147" t="s">
        <v>3442</v>
      </c>
    </row>
    <row r="148" spans="1:7" x14ac:dyDescent="0.35">
      <c r="A148" s="2">
        <v>147</v>
      </c>
      <c r="B148" s="121" t="s">
        <v>140</v>
      </c>
      <c r="C148" s="123" t="s">
        <v>1658</v>
      </c>
      <c r="D148" s="123" t="s">
        <v>610</v>
      </c>
      <c r="E148" s="52" t="s">
        <v>1505</v>
      </c>
      <c r="F148" s="47" t="s">
        <v>1030</v>
      </c>
      <c r="G148" t="s">
        <v>3442</v>
      </c>
    </row>
    <row r="149" spans="1:7" x14ac:dyDescent="0.35">
      <c r="A149" s="2">
        <v>148</v>
      </c>
      <c r="B149" s="121" t="s">
        <v>141</v>
      </c>
      <c r="C149" s="123" t="s">
        <v>1659</v>
      </c>
      <c r="D149" s="123" t="s">
        <v>611</v>
      </c>
      <c r="E149" s="52" t="s">
        <v>1505</v>
      </c>
      <c r="F149" s="47" t="s">
        <v>1030</v>
      </c>
      <c r="G149" t="s">
        <v>3442</v>
      </c>
    </row>
    <row r="150" spans="1:7" x14ac:dyDescent="0.35">
      <c r="A150" s="2">
        <v>149</v>
      </c>
      <c r="B150" s="121" t="s">
        <v>142</v>
      </c>
      <c r="C150" s="123" t="s">
        <v>1660</v>
      </c>
      <c r="D150" s="123" t="s">
        <v>612</v>
      </c>
      <c r="E150" s="52" t="s">
        <v>1505</v>
      </c>
      <c r="F150" s="47" t="s">
        <v>1030</v>
      </c>
      <c r="G150" t="s">
        <v>3442</v>
      </c>
    </row>
    <row r="151" spans="1:7" x14ac:dyDescent="0.35">
      <c r="A151" s="2">
        <v>150</v>
      </c>
      <c r="B151" s="121" t="s">
        <v>143</v>
      </c>
      <c r="C151" s="123" t="s">
        <v>1661</v>
      </c>
      <c r="D151" s="123" t="s">
        <v>613</v>
      </c>
      <c r="E151" s="52" t="s">
        <v>1505</v>
      </c>
      <c r="F151" s="47" t="s">
        <v>1030</v>
      </c>
      <c r="G151" t="s">
        <v>3442</v>
      </c>
    </row>
    <row r="152" spans="1:7" x14ac:dyDescent="0.35">
      <c r="A152" s="2">
        <v>151</v>
      </c>
      <c r="B152" s="121" t="s">
        <v>144</v>
      </c>
      <c r="C152" s="123" t="s">
        <v>1775</v>
      </c>
      <c r="D152" s="123" t="s">
        <v>614</v>
      </c>
      <c r="E152" s="52" t="s">
        <v>1505</v>
      </c>
      <c r="F152" s="47" t="s">
        <v>1030</v>
      </c>
      <c r="G152" t="s">
        <v>3442</v>
      </c>
    </row>
    <row r="153" spans="1:7" x14ac:dyDescent="0.35">
      <c r="A153" s="2">
        <v>152</v>
      </c>
      <c r="B153" s="121" t="s">
        <v>145</v>
      </c>
      <c r="C153" s="123" t="s">
        <v>1776</v>
      </c>
      <c r="D153" s="123" t="s">
        <v>615</v>
      </c>
      <c r="E153" s="52" t="s">
        <v>1505</v>
      </c>
      <c r="F153" s="47" t="s">
        <v>1030</v>
      </c>
      <c r="G153" t="s">
        <v>3442</v>
      </c>
    </row>
    <row r="154" spans="1:7" x14ac:dyDescent="0.35">
      <c r="A154" s="2">
        <v>153</v>
      </c>
      <c r="B154" s="121" t="s">
        <v>146</v>
      </c>
      <c r="C154" s="123" t="s">
        <v>1777</v>
      </c>
      <c r="D154" s="123" t="s">
        <v>616</v>
      </c>
      <c r="E154" s="52" t="s">
        <v>1505</v>
      </c>
      <c r="F154" s="47" t="s">
        <v>1030</v>
      </c>
      <c r="G154" t="s">
        <v>3442</v>
      </c>
    </row>
    <row r="155" spans="1:7" x14ac:dyDescent="0.35">
      <c r="A155" s="2">
        <v>154</v>
      </c>
      <c r="B155" s="121" t="s">
        <v>147</v>
      </c>
      <c r="C155" s="123" t="s">
        <v>1778</v>
      </c>
      <c r="D155" s="123" t="s">
        <v>617</v>
      </c>
      <c r="E155" s="52" t="s">
        <v>1505</v>
      </c>
      <c r="F155" s="47" t="s">
        <v>1030</v>
      </c>
      <c r="G155" t="s">
        <v>3442</v>
      </c>
    </row>
    <row r="156" spans="1:7" x14ac:dyDescent="0.35">
      <c r="A156" s="2">
        <v>155</v>
      </c>
      <c r="B156" s="121" t="s">
        <v>148</v>
      </c>
      <c r="C156" s="123" t="s">
        <v>1779</v>
      </c>
      <c r="D156" s="123" t="s">
        <v>618</v>
      </c>
      <c r="E156" s="52" t="s">
        <v>1505</v>
      </c>
      <c r="F156" s="47" t="s">
        <v>1030</v>
      </c>
      <c r="G156" t="s">
        <v>3442</v>
      </c>
    </row>
    <row r="157" spans="1:7" x14ac:dyDescent="0.35">
      <c r="A157" s="2">
        <v>156</v>
      </c>
      <c r="B157" s="121" t="s">
        <v>149</v>
      </c>
      <c r="C157" s="123" t="s">
        <v>1780</v>
      </c>
      <c r="D157" s="123" t="s">
        <v>619</v>
      </c>
      <c r="E157" s="52" t="s">
        <v>1505</v>
      </c>
      <c r="F157" s="47" t="s">
        <v>1030</v>
      </c>
      <c r="G157" t="s">
        <v>3442</v>
      </c>
    </row>
    <row r="158" spans="1:7" x14ac:dyDescent="0.35">
      <c r="A158" s="2">
        <v>157</v>
      </c>
      <c r="B158" s="121" t="s">
        <v>150</v>
      </c>
      <c r="C158" s="123" t="s">
        <v>1781</v>
      </c>
      <c r="D158" s="123" t="s">
        <v>620</v>
      </c>
      <c r="E158" s="52" t="s">
        <v>1505</v>
      </c>
      <c r="F158" s="47" t="s">
        <v>1030</v>
      </c>
      <c r="G158" t="s">
        <v>3442</v>
      </c>
    </row>
    <row r="159" spans="1:7" x14ac:dyDescent="0.35">
      <c r="A159" s="2">
        <v>158</v>
      </c>
      <c r="B159" s="121" t="s">
        <v>151</v>
      </c>
      <c r="C159" s="123" t="s">
        <v>1782</v>
      </c>
      <c r="D159" s="123" t="s">
        <v>621</v>
      </c>
      <c r="E159" s="52" t="s">
        <v>1505</v>
      </c>
      <c r="F159" s="47" t="s">
        <v>1030</v>
      </c>
      <c r="G159" t="s">
        <v>3442</v>
      </c>
    </row>
    <row r="160" spans="1:7" x14ac:dyDescent="0.35">
      <c r="A160" s="2">
        <v>159</v>
      </c>
      <c r="B160" s="121" t="s">
        <v>152</v>
      </c>
      <c r="C160" s="123" t="s">
        <v>1859</v>
      </c>
      <c r="D160" s="123" t="s">
        <v>622</v>
      </c>
      <c r="E160" s="52" t="s">
        <v>1505</v>
      </c>
      <c r="F160" s="47" t="s">
        <v>1030</v>
      </c>
      <c r="G160" t="s">
        <v>3442</v>
      </c>
    </row>
    <row r="161" spans="1:7" x14ac:dyDescent="0.35">
      <c r="A161" s="2">
        <v>160</v>
      </c>
      <c r="B161" s="121" t="s">
        <v>153</v>
      </c>
      <c r="C161" s="123" t="s">
        <v>1860</v>
      </c>
      <c r="D161" s="123" t="s">
        <v>623</v>
      </c>
      <c r="E161" s="52" t="s">
        <v>1505</v>
      </c>
      <c r="F161" s="47" t="s">
        <v>1030</v>
      </c>
      <c r="G161" t="s">
        <v>3442</v>
      </c>
    </row>
    <row r="162" spans="1:7" x14ac:dyDescent="0.35">
      <c r="A162" s="2">
        <v>161</v>
      </c>
      <c r="B162" s="121" t="s">
        <v>154</v>
      </c>
      <c r="C162" s="123" t="s">
        <v>1861</v>
      </c>
      <c r="D162" s="123" t="s">
        <v>624</v>
      </c>
      <c r="E162" s="52" t="s">
        <v>1505</v>
      </c>
      <c r="F162" s="47" t="s">
        <v>1030</v>
      </c>
      <c r="G162" t="s">
        <v>3442</v>
      </c>
    </row>
    <row r="163" spans="1:7" x14ac:dyDescent="0.35">
      <c r="A163" s="2">
        <v>162</v>
      </c>
      <c r="B163" s="121" t="s">
        <v>155</v>
      </c>
      <c r="C163" s="123" t="s">
        <v>1862</v>
      </c>
      <c r="D163" s="123" t="s">
        <v>625</v>
      </c>
      <c r="E163" s="52" t="s">
        <v>1505</v>
      </c>
      <c r="F163" s="47" t="s">
        <v>1030</v>
      </c>
      <c r="G163" t="s">
        <v>3442</v>
      </c>
    </row>
    <row r="164" spans="1:7" x14ac:dyDescent="0.35">
      <c r="A164" s="2">
        <v>163</v>
      </c>
      <c r="B164" s="121" t="s">
        <v>156</v>
      </c>
      <c r="C164" s="123" t="s">
        <v>1863</v>
      </c>
      <c r="D164" s="123" t="s">
        <v>626</v>
      </c>
      <c r="E164" s="52" t="s">
        <v>1505</v>
      </c>
      <c r="F164" s="47" t="s">
        <v>1030</v>
      </c>
      <c r="G164" t="s">
        <v>3442</v>
      </c>
    </row>
    <row r="165" spans="1:7" x14ac:dyDescent="0.35">
      <c r="A165" s="2">
        <v>164</v>
      </c>
      <c r="B165" s="121" t="s">
        <v>157</v>
      </c>
      <c r="C165" s="123" t="s">
        <v>1864</v>
      </c>
      <c r="D165" s="123" t="s">
        <v>627</v>
      </c>
      <c r="E165" s="52" t="s">
        <v>1505</v>
      </c>
      <c r="F165" s="47" t="s">
        <v>1030</v>
      </c>
      <c r="G165" t="s">
        <v>3442</v>
      </c>
    </row>
    <row r="166" spans="1:7" x14ac:dyDescent="0.35">
      <c r="A166" s="2">
        <v>165</v>
      </c>
      <c r="B166" s="121" t="s">
        <v>158</v>
      </c>
      <c r="C166" s="123" t="s">
        <v>1865</v>
      </c>
      <c r="D166" s="123" t="s">
        <v>628</v>
      </c>
      <c r="E166" s="52" t="s">
        <v>1505</v>
      </c>
      <c r="F166" s="47" t="s">
        <v>1030</v>
      </c>
      <c r="G166" t="s">
        <v>3442</v>
      </c>
    </row>
    <row r="167" spans="1:7" x14ac:dyDescent="0.35">
      <c r="A167" s="2">
        <v>166</v>
      </c>
      <c r="B167" s="121" t="s">
        <v>159</v>
      </c>
      <c r="C167" s="123" t="s">
        <v>1866</v>
      </c>
      <c r="D167" s="123" t="s">
        <v>629</v>
      </c>
      <c r="E167" s="52" t="s">
        <v>1505</v>
      </c>
      <c r="F167" s="47" t="s">
        <v>1030</v>
      </c>
      <c r="G167" t="s">
        <v>3442</v>
      </c>
    </row>
    <row r="168" spans="1:7" x14ac:dyDescent="0.35">
      <c r="A168" s="2">
        <v>167</v>
      </c>
      <c r="B168" s="121" t="s">
        <v>160</v>
      </c>
      <c r="C168" s="123" t="s">
        <v>1867</v>
      </c>
      <c r="D168" s="123" t="s">
        <v>630</v>
      </c>
      <c r="E168" s="52" t="s">
        <v>1505</v>
      </c>
      <c r="F168" s="47" t="s">
        <v>1030</v>
      </c>
      <c r="G168" t="s">
        <v>3442</v>
      </c>
    </row>
    <row r="169" spans="1:7" x14ac:dyDescent="0.35">
      <c r="A169" s="2">
        <v>168</v>
      </c>
      <c r="B169" s="121" t="s">
        <v>161</v>
      </c>
      <c r="C169" s="123" t="s">
        <v>1868</v>
      </c>
      <c r="D169" s="123" t="s">
        <v>631</v>
      </c>
      <c r="E169" s="52" t="s">
        <v>1505</v>
      </c>
      <c r="F169" s="47" t="s">
        <v>1030</v>
      </c>
      <c r="G169" t="s">
        <v>3442</v>
      </c>
    </row>
    <row r="170" spans="1:7" x14ac:dyDescent="0.35">
      <c r="A170" s="2">
        <v>169</v>
      </c>
      <c r="B170" s="121" t="s">
        <v>162</v>
      </c>
      <c r="C170" s="123" t="s">
        <v>1869</v>
      </c>
      <c r="D170" s="123" t="s">
        <v>632</v>
      </c>
      <c r="E170" s="52" t="s">
        <v>1505</v>
      </c>
      <c r="F170" s="47" t="s">
        <v>1030</v>
      </c>
      <c r="G170" t="s">
        <v>3442</v>
      </c>
    </row>
    <row r="171" spans="1:7" x14ac:dyDescent="0.35">
      <c r="A171" s="2">
        <v>170</v>
      </c>
      <c r="B171" s="121" t="s">
        <v>163</v>
      </c>
      <c r="C171" s="123" t="s">
        <v>1870</v>
      </c>
      <c r="D171" s="123" t="s">
        <v>633</v>
      </c>
      <c r="E171" s="52" t="s">
        <v>1505</v>
      </c>
      <c r="F171" s="47" t="s">
        <v>1030</v>
      </c>
      <c r="G171" t="s">
        <v>3442</v>
      </c>
    </row>
    <row r="172" spans="1:7" x14ac:dyDescent="0.35">
      <c r="A172" s="2">
        <v>171</v>
      </c>
      <c r="B172" s="8" t="s">
        <v>885</v>
      </c>
      <c r="C172" s="19" t="s">
        <v>438</v>
      </c>
      <c r="D172" s="8" t="s">
        <v>1925</v>
      </c>
      <c r="E172" s="52" t="s">
        <v>438</v>
      </c>
      <c r="F172" s="47" t="s">
        <v>1030</v>
      </c>
      <c r="G172" t="s">
        <v>3442</v>
      </c>
    </row>
    <row r="173" spans="1:7" x14ac:dyDescent="0.35">
      <c r="A173" s="2">
        <v>172</v>
      </c>
      <c r="B173" s="8" t="s">
        <v>885</v>
      </c>
      <c r="C173" s="19" t="s">
        <v>438</v>
      </c>
      <c r="D173" s="8" t="s">
        <v>1926</v>
      </c>
      <c r="E173" s="52" t="s">
        <v>438</v>
      </c>
      <c r="F173" s="47" t="s">
        <v>1030</v>
      </c>
      <c r="G173" t="s">
        <v>3442</v>
      </c>
    </row>
    <row r="174" spans="1:7" x14ac:dyDescent="0.35">
      <c r="A174" s="2">
        <v>173</v>
      </c>
      <c r="B174" s="8" t="s">
        <v>885</v>
      </c>
      <c r="C174" s="19" t="s">
        <v>438</v>
      </c>
      <c r="D174" s="8" t="s">
        <v>1927</v>
      </c>
      <c r="E174" s="52" t="s">
        <v>438</v>
      </c>
      <c r="F174" s="47" t="s">
        <v>1030</v>
      </c>
      <c r="G174" t="s">
        <v>3442</v>
      </c>
    </row>
    <row r="175" spans="1:7" x14ac:dyDescent="0.35">
      <c r="A175" s="2">
        <v>174</v>
      </c>
      <c r="B175" s="8" t="s">
        <v>885</v>
      </c>
      <c r="C175" s="19" t="s">
        <v>438</v>
      </c>
      <c r="D175" s="8" t="s">
        <v>1928</v>
      </c>
      <c r="E175" s="52" t="s">
        <v>438</v>
      </c>
      <c r="F175" s="47" t="s">
        <v>1030</v>
      </c>
      <c r="G175" t="s">
        <v>3442</v>
      </c>
    </row>
    <row r="176" spans="1:7" x14ac:dyDescent="0.35">
      <c r="A176" s="2">
        <v>175</v>
      </c>
      <c r="B176" s="8" t="s">
        <v>885</v>
      </c>
      <c r="C176" s="19" t="s">
        <v>438</v>
      </c>
      <c r="D176" s="8" t="s">
        <v>1929</v>
      </c>
      <c r="E176" s="52" t="s">
        <v>438</v>
      </c>
      <c r="F176" s="47" t="s">
        <v>1030</v>
      </c>
      <c r="G176" t="s">
        <v>3442</v>
      </c>
    </row>
    <row r="177" spans="1:7" x14ac:dyDescent="0.35">
      <c r="A177" s="2">
        <v>176</v>
      </c>
      <c r="B177" s="8" t="s">
        <v>885</v>
      </c>
      <c r="C177" s="19" t="s">
        <v>438</v>
      </c>
      <c r="D177" s="8" t="s">
        <v>1930</v>
      </c>
      <c r="E177" s="52" t="s">
        <v>438</v>
      </c>
      <c r="F177" s="47" t="s">
        <v>1030</v>
      </c>
      <c r="G177" t="s">
        <v>3442</v>
      </c>
    </row>
    <row r="178" spans="1:7" x14ac:dyDescent="0.35">
      <c r="A178" s="2">
        <v>177</v>
      </c>
      <c r="B178" s="8" t="s">
        <v>885</v>
      </c>
      <c r="C178" s="19" t="s">
        <v>438</v>
      </c>
      <c r="D178" s="8" t="s">
        <v>1931</v>
      </c>
      <c r="E178" s="52" t="s">
        <v>438</v>
      </c>
      <c r="F178" s="47" t="s">
        <v>1030</v>
      </c>
      <c r="G178" t="s">
        <v>3442</v>
      </c>
    </row>
    <row r="179" spans="1:7" x14ac:dyDescent="0.35">
      <c r="A179" s="2">
        <v>178</v>
      </c>
      <c r="B179" s="8" t="s">
        <v>885</v>
      </c>
      <c r="C179" s="19" t="s">
        <v>438</v>
      </c>
      <c r="D179" s="8" t="s">
        <v>1932</v>
      </c>
      <c r="E179" s="52" t="s">
        <v>438</v>
      </c>
      <c r="F179" s="47" t="s">
        <v>1030</v>
      </c>
      <c r="G179" t="s">
        <v>3442</v>
      </c>
    </row>
    <row r="180" spans="1:7" x14ac:dyDescent="0.35">
      <c r="A180" s="2">
        <v>179</v>
      </c>
      <c r="B180" s="8" t="s">
        <v>885</v>
      </c>
      <c r="C180" s="19" t="s">
        <v>438</v>
      </c>
      <c r="D180" s="8" t="s">
        <v>1933</v>
      </c>
      <c r="E180" s="52" t="s">
        <v>438</v>
      </c>
      <c r="F180" s="47" t="s">
        <v>1030</v>
      </c>
      <c r="G180" t="s">
        <v>3442</v>
      </c>
    </row>
    <row r="181" spans="1:7" x14ac:dyDescent="0.35">
      <c r="A181" s="2">
        <v>180</v>
      </c>
      <c r="B181" s="8" t="s">
        <v>885</v>
      </c>
      <c r="C181" s="19" t="s">
        <v>438</v>
      </c>
      <c r="D181" s="8" t="s">
        <v>1934</v>
      </c>
      <c r="E181" s="52" t="s">
        <v>438</v>
      </c>
      <c r="F181" s="47" t="s">
        <v>1030</v>
      </c>
      <c r="G181" t="s">
        <v>3442</v>
      </c>
    </row>
    <row r="182" spans="1:7" x14ac:dyDescent="0.35">
      <c r="A182" s="2">
        <v>181</v>
      </c>
      <c r="B182" s="8" t="s">
        <v>885</v>
      </c>
      <c r="C182" s="19" t="s">
        <v>438</v>
      </c>
      <c r="D182" s="8" t="s">
        <v>1935</v>
      </c>
      <c r="E182" s="52" t="s">
        <v>438</v>
      </c>
      <c r="F182" s="47" t="s">
        <v>1030</v>
      </c>
      <c r="G182" t="s">
        <v>3442</v>
      </c>
    </row>
    <row r="183" spans="1:7" x14ac:dyDescent="0.35">
      <c r="A183" s="2">
        <v>182</v>
      </c>
      <c r="B183" s="8" t="s">
        <v>885</v>
      </c>
      <c r="C183" s="19" t="s">
        <v>438</v>
      </c>
      <c r="D183" s="8" t="s">
        <v>1936</v>
      </c>
      <c r="E183" s="52" t="s">
        <v>438</v>
      </c>
      <c r="F183" s="47" t="s">
        <v>1030</v>
      </c>
      <c r="G183" t="s">
        <v>3442</v>
      </c>
    </row>
    <row r="184" spans="1:7" x14ac:dyDescent="0.35">
      <c r="A184" s="2">
        <v>183</v>
      </c>
      <c r="B184" s="8" t="s">
        <v>885</v>
      </c>
      <c r="C184" s="19" t="s">
        <v>438</v>
      </c>
      <c r="D184" s="8" t="s">
        <v>1937</v>
      </c>
      <c r="E184" s="52" t="s">
        <v>438</v>
      </c>
      <c r="F184" s="47" t="s">
        <v>1030</v>
      </c>
      <c r="G184" t="s">
        <v>3442</v>
      </c>
    </row>
    <row r="185" spans="1:7" x14ac:dyDescent="0.35">
      <c r="A185" s="2">
        <v>184</v>
      </c>
      <c r="B185" s="8" t="s">
        <v>885</v>
      </c>
      <c r="C185" s="19" t="s">
        <v>438</v>
      </c>
      <c r="D185" s="8" t="s">
        <v>1938</v>
      </c>
      <c r="E185" s="52" t="s">
        <v>438</v>
      </c>
      <c r="F185" s="47" t="s">
        <v>1030</v>
      </c>
      <c r="G185" t="s">
        <v>3442</v>
      </c>
    </row>
    <row r="186" spans="1:7" x14ac:dyDescent="0.35">
      <c r="A186" s="2">
        <v>185</v>
      </c>
      <c r="B186" s="8" t="s">
        <v>885</v>
      </c>
      <c r="C186" s="19" t="s">
        <v>438</v>
      </c>
      <c r="D186" s="8" t="s">
        <v>1939</v>
      </c>
      <c r="E186" s="52" t="s">
        <v>438</v>
      </c>
      <c r="F186" s="47" t="s">
        <v>1030</v>
      </c>
      <c r="G186" t="s">
        <v>3442</v>
      </c>
    </row>
    <row r="187" spans="1:7" x14ac:dyDescent="0.35">
      <c r="A187" s="2">
        <v>186</v>
      </c>
      <c r="B187" s="8" t="s">
        <v>885</v>
      </c>
      <c r="C187" s="19" t="s">
        <v>438</v>
      </c>
      <c r="D187" s="8" t="s">
        <v>1940</v>
      </c>
      <c r="E187" s="52" t="s">
        <v>438</v>
      </c>
      <c r="F187" s="47" t="s">
        <v>1030</v>
      </c>
      <c r="G187" t="s">
        <v>3442</v>
      </c>
    </row>
    <row r="188" spans="1:7" x14ac:dyDescent="0.35">
      <c r="A188" s="2">
        <v>187</v>
      </c>
      <c r="B188" s="8" t="s">
        <v>885</v>
      </c>
      <c r="C188" s="19" t="s">
        <v>438</v>
      </c>
      <c r="D188" s="8" t="s">
        <v>1941</v>
      </c>
      <c r="E188" s="52" t="s">
        <v>438</v>
      </c>
      <c r="F188" s="47" t="s">
        <v>1030</v>
      </c>
      <c r="G188" t="s">
        <v>3442</v>
      </c>
    </row>
    <row r="189" spans="1:7" x14ac:dyDescent="0.35">
      <c r="A189" s="2">
        <v>188</v>
      </c>
      <c r="B189" s="8" t="s">
        <v>885</v>
      </c>
      <c r="C189" s="19" t="s">
        <v>438</v>
      </c>
      <c r="D189" s="8" t="s">
        <v>1942</v>
      </c>
      <c r="E189" s="52" t="s">
        <v>438</v>
      </c>
      <c r="F189" s="47" t="s">
        <v>1030</v>
      </c>
      <c r="G189" t="s">
        <v>3442</v>
      </c>
    </row>
    <row r="190" spans="1:7" x14ac:dyDescent="0.35">
      <c r="A190" s="2">
        <v>189</v>
      </c>
      <c r="B190" s="8" t="s">
        <v>885</v>
      </c>
      <c r="C190" s="19" t="s">
        <v>438</v>
      </c>
      <c r="D190" s="8" t="s">
        <v>1943</v>
      </c>
      <c r="E190" s="52" t="s">
        <v>438</v>
      </c>
      <c r="F190" s="47" t="s">
        <v>1030</v>
      </c>
      <c r="G190" t="s">
        <v>3442</v>
      </c>
    </row>
    <row r="191" spans="1:7" x14ac:dyDescent="0.35">
      <c r="A191" s="2">
        <v>190</v>
      </c>
      <c r="B191" s="8" t="s">
        <v>885</v>
      </c>
      <c r="C191" s="19" t="s">
        <v>438</v>
      </c>
      <c r="D191" s="8" t="s">
        <v>1944</v>
      </c>
      <c r="E191" s="52" t="s">
        <v>438</v>
      </c>
      <c r="F191" s="47" t="s">
        <v>1030</v>
      </c>
      <c r="G191" t="s">
        <v>3442</v>
      </c>
    </row>
    <row r="192" spans="1:7" x14ac:dyDescent="0.35">
      <c r="A192" s="2">
        <v>191</v>
      </c>
      <c r="B192" s="8" t="s">
        <v>885</v>
      </c>
      <c r="C192" s="19" t="s">
        <v>438</v>
      </c>
      <c r="D192" s="8" t="s">
        <v>1945</v>
      </c>
      <c r="E192" s="52" t="s">
        <v>438</v>
      </c>
      <c r="F192" s="47" t="s">
        <v>1030</v>
      </c>
      <c r="G192" t="s">
        <v>3442</v>
      </c>
    </row>
    <row r="193" spans="1:7" x14ac:dyDescent="0.35">
      <c r="A193" s="2">
        <v>192</v>
      </c>
      <c r="B193" s="8" t="s">
        <v>885</v>
      </c>
      <c r="C193" s="19" t="s">
        <v>438</v>
      </c>
      <c r="D193" s="8" t="s">
        <v>1946</v>
      </c>
      <c r="E193" s="52" t="s">
        <v>438</v>
      </c>
      <c r="F193" s="47" t="s">
        <v>1030</v>
      </c>
      <c r="G193" t="s">
        <v>3442</v>
      </c>
    </row>
    <row r="194" spans="1:7" x14ac:dyDescent="0.35">
      <c r="A194" s="2">
        <v>193</v>
      </c>
      <c r="B194" s="8" t="s">
        <v>885</v>
      </c>
      <c r="C194" s="19" t="s">
        <v>438</v>
      </c>
      <c r="D194" s="8" t="s">
        <v>1947</v>
      </c>
      <c r="E194" s="52" t="s">
        <v>438</v>
      </c>
      <c r="F194" s="47" t="s">
        <v>1030</v>
      </c>
      <c r="G194" t="s">
        <v>3442</v>
      </c>
    </row>
    <row r="195" spans="1:7" x14ac:dyDescent="0.35">
      <c r="A195" s="2">
        <v>194</v>
      </c>
      <c r="B195" s="8" t="s">
        <v>885</v>
      </c>
      <c r="C195" s="19" t="s">
        <v>438</v>
      </c>
      <c r="D195" s="8" t="s">
        <v>1948</v>
      </c>
      <c r="E195" s="52" t="s">
        <v>438</v>
      </c>
      <c r="F195" s="47" t="s">
        <v>1030</v>
      </c>
      <c r="G195" t="s">
        <v>3442</v>
      </c>
    </row>
    <row r="196" spans="1:7" x14ac:dyDescent="0.35">
      <c r="A196" s="2">
        <v>195</v>
      </c>
      <c r="B196" s="8" t="s">
        <v>885</v>
      </c>
      <c r="C196" s="19" t="s">
        <v>438</v>
      </c>
      <c r="D196" s="8" t="s">
        <v>1949</v>
      </c>
      <c r="E196" s="52" t="s">
        <v>438</v>
      </c>
      <c r="F196" s="47" t="s">
        <v>1030</v>
      </c>
      <c r="G196" t="s">
        <v>3442</v>
      </c>
    </row>
    <row r="197" spans="1:7" x14ac:dyDescent="0.35">
      <c r="A197" s="2">
        <v>196</v>
      </c>
      <c r="B197" s="8" t="s">
        <v>885</v>
      </c>
      <c r="C197" s="19" t="s">
        <v>438</v>
      </c>
      <c r="D197" s="8" t="s">
        <v>1950</v>
      </c>
      <c r="E197" s="52" t="s">
        <v>438</v>
      </c>
      <c r="F197" s="47" t="s">
        <v>1030</v>
      </c>
      <c r="G197" t="s">
        <v>3442</v>
      </c>
    </row>
    <row r="198" spans="1:7" x14ac:dyDescent="0.35">
      <c r="A198" s="2">
        <v>197</v>
      </c>
      <c r="B198" s="8" t="s">
        <v>885</v>
      </c>
      <c r="C198" s="19" t="s">
        <v>438</v>
      </c>
      <c r="D198" s="8" t="s">
        <v>1951</v>
      </c>
      <c r="E198" s="52" t="s">
        <v>438</v>
      </c>
      <c r="F198" s="47" t="s">
        <v>1030</v>
      </c>
      <c r="G198" t="s">
        <v>3442</v>
      </c>
    </row>
    <row r="199" spans="1:7" x14ac:dyDescent="0.35">
      <c r="A199" s="2">
        <v>198</v>
      </c>
      <c r="B199" s="8" t="s">
        <v>885</v>
      </c>
      <c r="C199" s="19" t="s">
        <v>438</v>
      </c>
      <c r="D199" s="8" t="s">
        <v>1952</v>
      </c>
      <c r="E199" s="52" t="s">
        <v>438</v>
      </c>
      <c r="F199" s="47" t="s">
        <v>1030</v>
      </c>
      <c r="G199" t="s">
        <v>3442</v>
      </c>
    </row>
    <row r="200" spans="1:7" x14ac:dyDescent="0.35">
      <c r="A200" s="2">
        <v>199</v>
      </c>
      <c r="B200" s="8" t="s">
        <v>885</v>
      </c>
      <c r="C200" s="19" t="s">
        <v>438</v>
      </c>
      <c r="D200" s="8" t="s">
        <v>1953</v>
      </c>
      <c r="E200" s="52" t="s">
        <v>438</v>
      </c>
      <c r="F200" s="47" t="s">
        <v>1030</v>
      </c>
      <c r="G200" t="s">
        <v>3442</v>
      </c>
    </row>
    <row r="201" spans="1:7" x14ac:dyDescent="0.35">
      <c r="A201" s="2">
        <v>200</v>
      </c>
      <c r="B201" s="8" t="s">
        <v>885</v>
      </c>
      <c r="C201" s="19" t="s">
        <v>438</v>
      </c>
      <c r="D201" s="8" t="s">
        <v>1954</v>
      </c>
      <c r="E201" s="52" t="s">
        <v>438</v>
      </c>
      <c r="F201" s="47" t="s">
        <v>1030</v>
      </c>
      <c r="G201" t="s">
        <v>3442</v>
      </c>
    </row>
    <row r="202" spans="1:7" x14ac:dyDescent="0.35">
      <c r="A202" s="2">
        <v>201</v>
      </c>
      <c r="B202" s="9" t="s">
        <v>202</v>
      </c>
      <c r="C202" s="35" t="s">
        <v>1662</v>
      </c>
      <c r="D202" s="35" t="s">
        <v>861</v>
      </c>
      <c r="E202" s="53" t="s">
        <v>1509</v>
      </c>
      <c r="F202" s="47" t="s">
        <v>1030</v>
      </c>
      <c r="G202" t="s">
        <v>3442</v>
      </c>
    </row>
    <row r="203" spans="1:7" x14ac:dyDescent="0.35">
      <c r="A203" s="2">
        <v>202</v>
      </c>
      <c r="B203" s="9" t="s">
        <v>203</v>
      </c>
      <c r="C203" s="35" t="s">
        <v>1663</v>
      </c>
      <c r="D203" s="35" t="s">
        <v>862</v>
      </c>
      <c r="E203" s="53" t="s">
        <v>1509</v>
      </c>
      <c r="F203" s="47" t="s">
        <v>1030</v>
      </c>
      <c r="G203" t="s">
        <v>3442</v>
      </c>
    </row>
    <row r="204" spans="1:7" x14ac:dyDescent="0.35">
      <c r="A204" s="2">
        <v>203</v>
      </c>
      <c r="B204" s="9" t="s">
        <v>204</v>
      </c>
      <c r="C204" s="35" t="s">
        <v>1664</v>
      </c>
      <c r="D204" s="35" t="s">
        <v>863</v>
      </c>
      <c r="E204" s="53" t="s">
        <v>1509</v>
      </c>
      <c r="F204" s="47" t="s">
        <v>1030</v>
      </c>
      <c r="G204" t="s">
        <v>3442</v>
      </c>
    </row>
    <row r="205" spans="1:7" x14ac:dyDescent="0.35">
      <c r="A205" s="2">
        <v>204</v>
      </c>
      <c r="B205" s="9" t="s">
        <v>1064</v>
      </c>
      <c r="C205" s="35" t="s">
        <v>1665</v>
      </c>
      <c r="D205" s="35" t="s">
        <v>1065</v>
      </c>
      <c r="E205" s="53" t="s">
        <v>1509</v>
      </c>
      <c r="F205" s="47" t="s">
        <v>1030</v>
      </c>
      <c r="G205" t="s">
        <v>3442</v>
      </c>
    </row>
    <row r="206" spans="1:7" x14ac:dyDescent="0.35">
      <c r="A206" s="2">
        <v>205</v>
      </c>
      <c r="B206" s="9" t="s">
        <v>205</v>
      </c>
      <c r="C206" s="35" t="s">
        <v>1666</v>
      </c>
      <c r="D206" s="35" t="s">
        <v>864</v>
      </c>
      <c r="E206" s="53" t="s">
        <v>1509</v>
      </c>
      <c r="F206" s="47" t="s">
        <v>1030</v>
      </c>
      <c r="G206" t="s">
        <v>3442</v>
      </c>
    </row>
    <row r="207" spans="1:7" x14ac:dyDescent="0.35">
      <c r="A207" s="2">
        <v>206</v>
      </c>
      <c r="B207" s="9" t="s">
        <v>206</v>
      </c>
      <c r="C207" s="35" t="s">
        <v>1667</v>
      </c>
      <c r="D207" s="35" t="s">
        <v>871</v>
      </c>
      <c r="E207" s="53" t="s">
        <v>1509</v>
      </c>
      <c r="F207" s="47" t="s">
        <v>1030</v>
      </c>
      <c r="G207" t="s">
        <v>3442</v>
      </c>
    </row>
    <row r="208" spans="1:7" x14ac:dyDescent="0.35">
      <c r="A208" s="2">
        <v>207</v>
      </c>
      <c r="B208" s="9" t="s">
        <v>207</v>
      </c>
      <c r="C208" s="35" t="s">
        <v>1668</v>
      </c>
      <c r="D208" s="35" t="s">
        <v>872</v>
      </c>
      <c r="E208" s="53" t="s">
        <v>1509</v>
      </c>
      <c r="F208" s="47" t="s">
        <v>1030</v>
      </c>
      <c r="G208" t="s">
        <v>3442</v>
      </c>
    </row>
    <row r="209" spans="1:7" x14ac:dyDescent="0.35">
      <c r="A209" s="2">
        <v>208</v>
      </c>
      <c r="B209" s="9" t="s">
        <v>208</v>
      </c>
      <c r="C209" s="35" t="s">
        <v>1783</v>
      </c>
      <c r="D209" s="35" t="s">
        <v>865</v>
      </c>
      <c r="E209" s="53" t="s">
        <v>1509</v>
      </c>
      <c r="F209" s="47" t="s">
        <v>1030</v>
      </c>
      <c r="G209" t="s">
        <v>3442</v>
      </c>
    </row>
    <row r="210" spans="1:7" x14ac:dyDescent="0.35">
      <c r="A210" s="2">
        <v>209</v>
      </c>
      <c r="B210" s="9" t="s">
        <v>209</v>
      </c>
      <c r="C210" s="35" t="s">
        <v>1783</v>
      </c>
      <c r="D210" s="35" t="s">
        <v>1982</v>
      </c>
      <c r="E210" s="53" t="s">
        <v>1509</v>
      </c>
      <c r="F210" s="47" t="s">
        <v>1030</v>
      </c>
      <c r="G210" t="s">
        <v>3442</v>
      </c>
    </row>
    <row r="211" spans="1:7" x14ac:dyDescent="0.35">
      <c r="A211" s="2">
        <v>210</v>
      </c>
      <c r="B211" s="9" t="s">
        <v>210</v>
      </c>
      <c r="C211" s="35" t="s">
        <v>1784</v>
      </c>
      <c r="D211" s="35" t="s">
        <v>866</v>
      </c>
      <c r="E211" s="53" t="s">
        <v>1509</v>
      </c>
      <c r="F211" s="47" t="s">
        <v>1030</v>
      </c>
      <c r="G211" t="s">
        <v>3442</v>
      </c>
    </row>
    <row r="212" spans="1:7" x14ac:dyDescent="0.35">
      <c r="A212" s="2">
        <v>211</v>
      </c>
      <c r="B212" s="9" t="s">
        <v>211</v>
      </c>
      <c r="C212" s="35" t="s">
        <v>1785</v>
      </c>
      <c r="D212" s="35" t="s">
        <v>867</v>
      </c>
      <c r="E212" s="53" t="s">
        <v>1509</v>
      </c>
      <c r="F212" s="47" t="s">
        <v>1030</v>
      </c>
      <c r="G212" t="s">
        <v>3442</v>
      </c>
    </row>
    <row r="213" spans="1:7" x14ac:dyDescent="0.35">
      <c r="A213" s="2">
        <v>212</v>
      </c>
      <c r="B213" s="9" t="s">
        <v>1066</v>
      </c>
      <c r="C213" s="35" t="s">
        <v>1786</v>
      </c>
      <c r="D213" s="35" t="s">
        <v>1067</v>
      </c>
      <c r="E213" s="53" t="s">
        <v>1509</v>
      </c>
      <c r="F213" s="47" t="s">
        <v>1030</v>
      </c>
      <c r="G213" t="s">
        <v>3442</v>
      </c>
    </row>
    <row r="214" spans="1:7" x14ac:dyDescent="0.35">
      <c r="A214" s="2">
        <v>213</v>
      </c>
      <c r="B214" s="9" t="s">
        <v>212</v>
      </c>
      <c r="C214" s="35" t="s">
        <v>1787</v>
      </c>
      <c r="D214" s="35" t="s">
        <v>868</v>
      </c>
      <c r="E214" s="53" t="s">
        <v>1509</v>
      </c>
      <c r="F214" s="47" t="s">
        <v>1030</v>
      </c>
      <c r="G214" t="s">
        <v>3442</v>
      </c>
    </row>
    <row r="215" spans="1:7" x14ac:dyDescent="0.35">
      <c r="A215" s="2">
        <v>214</v>
      </c>
      <c r="B215" s="9" t="s">
        <v>213</v>
      </c>
      <c r="C215" s="35" t="s">
        <v>1788</v>
      </c>
      <c r="D215" s="35" t="s">
        <v>869</v>
      </c>
      <c r="E215" s="53" t="s">
        <v>1509</v>
      </c>
      <c r="F215" s="47" t="s">
        <v>1030</v>
      </c>
      <c r="G215" t="s">
        <v>3442</v>
      </c>
    </row>
    <row r="216" spans="1:7" x14ac:dyDescent="0.35">
      <c r="A216" s="2">
        <v>215</v>
      </c>
      <c r="B216" s="9" t="s">
        <v>214</v>
      </c>
      <c r="C216" s="35" t="s">
        <v>1789</v>
      </c>
      <c r="D216" s="35" t="s">
        <v>870</v>
      </c>
      <c r="E216" s="53" t="s">
        <v>1509</v>
      </c>
      <c r="F216" s="47" t="s">
        <v>1030</v>
      </c>
      <c r="G216" t="s">
        <v>3442</v>
      </c>
    </row>
    <row r="217" spans="1:7" x14ac:dyDescent="0.35">
      <c r="A217" s="2">
        <v>216</v>
      </c>
      <c r="B217" s="9" t="s">
        <v>1068</v>
      </c>
      <c r="C217" s="35" t="s">
        <v>1871</v>
      </c>
      <c r="D217" s="35" t="s">
        <v>1069</v>
      </c>
      <c r="E217" s="53" t="s">
        <v>1509</v>
      </c>
      <c r="F217" s="47" t="s">
        <v>1030</v>
      </c>
      <c r="G217" t="s">
        <v>3442</v>
      </c>
    </row>
    <row r="218" spans="1:7" x14ac:dyDescent="0.35">
      <c r="A218" s="2">
        <v>217</v>
      </c>
      <c r="B218" s="9" t="s">
        <v>215</v>
      </c>
      <c r="C218" s="35" t="s">
        <v>1872</v>
      </c>
      <c r="D218" s="35" t="s">
        <v>873</v>
      </c>
      <c r="E218" s="53" t="s">
        <v>1509</v>
      </c>
      <c r="F218" s="47" t="s">
        <v>1030</v>
      </c>
      <c r="G218" t="s">
        <v>3442</v>
      </c>
    </row>
    <row r="219" spans="1:7" x14ac:dyDescent="0.35">
      <c r="A219" s="2">
        <v>218</v>
      </c>
      <c r="B219" s="9" t="s">
        <v>216</v>
      </c>
      <c r="C219" s="35" t="s">
        <v>1873</v>
      </c>
      <c r="D219" s="35" t="s">
        <v>874</v>
      </c>
      <c r="E219" s="53" t="s">
        <v>1509</v>
      </c>
      <c r="F219" s="47" t="s">
        <v>1030</v>
      </c>
      <c r="G219" t="s">
        <v>3442</v>
      </c>
    </row>
    <row r="220" spans="1:7" x14ac:dyDescent="0.35">
      <c r="A220" s="2">
        <v>219</v>
      </c>
      <c r="B220" s="9" t="s">
        <v>217</v>
      </c>
      <c r="C220" s="35" t="s">
        <v>1874</v>
      </c>
      <c r="D220" s="35" t="s">
        <v>875</v>
      </c>
      <c r="E220" s="53" t="s">
        <v>1509</v>
      </c>
      <c r="F220" s="47" t="s">
        <v>1030</v>
      </c>
      <c r="G220" t="s">
        <v>3442</v>
      </c>
    </row>
    <row r="221" spans="1:7" x14ac:dyDescent="0.35">
      <c r="A221" s="2">
        <v>220</v>
      </c>
      <c r="B221" s="9" t="s">
        <v>218</v>
      </c>
      <c r="C221" s="35" t="s">
        <v>1875</v>
      </c>
      <c r="D221" s="35" t="s">
        <v>876</v>
      </c>
      <c r="E221" s="53" t="s">
        <v>1509</v>
      </c>
      <c r="F221" s="47" t="s">
        <v>1030</v>
      </c>
      <c r="G221" t="s">
        <v>3442</v>
      </c>
    </row>
    <row r="222" spans="1:7" x14ac:dyDescent="0.35">
      <c r="A222" s="2">
        <v>221</v>
      </c>
      <c r="B222" s="9" t="s">
        <v>219</v>
      </c>
      <c r="C222" s="35" t="s">
        <v>1876</v>
      </c>
      <c r="D222" s="35" t="s">
        <v>877</v>
      </c>
      <c r="E222" s="53" t="s">
        <v>1509</v>
      </c>
      <c r="F222" s="47" t="s">
        <v>1030</v>
      </c>
      <c r="G222" t="s">
        <v>3442</v>
      </c>
    </row>
    <row r="223" spans="1:7" x14ac:dyDescent="0.35">
      <c r="A223" s="2">
        <v>222</v>
      </c>
      <c r="B223" s="9" t="s">
        <v>220</v>
      </c>
      <c r="C223" s="35" t="s">
        <v>1877</v>
      </c>
      <c r="D223" s="35" t="s">
        <v>878</v>
      </c>
      <c r="E223" s="53" t="s">
        <v>1509</v>
      </c>
      <c r="F223" s="47" t="s">
        <v>1030</v>
      </c>
      <c r="G223" t="s">
        <v>3442</v>
      </c>
    </row>
    <row r="224" spans="1:7" x14ac:dyDescent="0.35">
      <c r="A224" s="2">
        <v>223</v>
      </c>
      <c r="B224" s="9" t="s">
        <v>221</v>
      </c>
      <c r="C224" s="20" t="s">
        <v>1878</v>
      </c>
      <c r="D224" s="20" t="s">
        <v>879</v>
      </c>
      <c r="E224" s="53" t="s">
        <v>1509</v>
      </c>
      <c r="F224" s="47" t="s">
        <v>1030</v>
      </c>
      <c r="G224" t="s">
        <v>3442</v>
      </c>
    </row>
    <row r="225" spans="1:7" x14ac:dyDescent="0.35">
      <c r="A225" s="2">
        <v>224</v>
      </c>
      <c r="B225" s="9" t="s">
        <v>222</v>
      </c>
      <c r="C225" s="20" t="s">
        <v>1879</v>
      </c>
      <c r="D225" s="20" t="s">
        <v>880</v>
      </c>
      <c r="E225" s="53" t="s">
        <v>1509</v>
      </c>
      <c r="F225" s="47" t="s">
        <v>1030</v>
      </c>
      <c r="G225" t="s">
        <v>3442</v>
      </c>
    </row>
    <row r="226" spans="1:7" x14ac:dyDescent="0.35">
      <c r="A226" s="2">
        <v>225</v>
      </c>
      <c r="B226" s="9" t="s">
        <v>223</v>
      </c>
      <c r="C226" s="20" t="s">
        <v>1880</v>
      </c>
      <c r="D226" s="20" t="s">
        <v>881</v>
      </c>
      <c r="E226" s="53" t="s">
        <v>1509</v>
      </c>
      <c r="F226" s="47" t="s">
        <v>1030</v>
      </c>
      <c r="G226" t="s">
        <v>3442</v>
      </c>
    </row>
    <row r="227" spans="1:7" x14ac:dyDescent="0.35">
      <c r="A227" s="2">
        <v>226</v>
      </c>
      <c r="B227" s="9" t="s">
        <v>224</v>
      </c>
      <c r="C227" s="20" t="s">
        <v>1881</v>
      </c>
      <c r="D227" s="20" t="s">
        <v>882</v>
      </c>
      <c r="E227" s="53" t="s">
        <v>1509</v>
      </c>
      <c r="F227" s="47" t="s">
        <v>1030</v>
      </c>
      <c r="G227" t="s">
        <v>3442</v>
      </c>
    </row>
    <row r="228" spans="1:7" x14ac:dyDescent="0.35">
      <c r="A228" s="2">
        <v>227</v>
      </c>
      <c r="B228" s="9" t="s">
        <v>225</v>
      </c>
      <c r="C228" s="20" t="s">
        <v>1882</v>
      </c>
      <c r="D228" s="20" t="s">
        <v>883</v>
      </c>
      <c r="E228" s="53" t="s">
        <v>1509</v>
      </c>
      <c r="F228" s="47" t="s">
        <v>1030</v>
      </c>
      <c r="G228" t="s">
        <v>3442</v>
      </c>
    </row>
    <row r="229" spans="1:7" x14ac:dyDescent="0.35">
      <c r="A229" s="2">
        <v>228</v>
      </c>
      <c r="B229" s="9" t="s">
        <v>1070</v>
      </c>
      <c r="C229" s="20" t="s">
        <v>1883</v>
      </c>
      <c r="D229" s="20" t="s">
        <v>1071</v>
      </c>
      <c r="E229" s="53" t="s">
        <v>1509</v>
      </c>
      <c r="F229" s="47" t="s">
        <v>1030</v>
      </c>
      <c r="G229" t="s">
        <v>3442</v>
      </c>
    </row>
    <row r="230" spans="1:7" x14ac:dyDescent="0.35">
      <c r="A230" s="2">
        <v>229</v>
      </c>
      <c r="B230" s="9" t="s">
        <v>226</v>
      </c>
      <c r="C230" s="20" t="s">
        <v>1884</v>
      </c>
      <c r="D230" s="20" t="s">
        <v>884</v>
      </c>
      <c r="E230" s="53" t="s">
        <v>1509</v>
      </c>
      <c r="F230" s="47" t="s">
        <v>1030</v>
      </c>
      <c r="G230" t="s">
        <v>3442</v>
      </c>
    </row>
    <row r="231" spans="1:7" x14ac:dyDescent="0.35">
      <c r="A231" s="2">
        <v>230</v>
      </c>
      <c r="B231" s="8" t="s">
        <v>885</v>
      </c>
      <c r="C231" s="20" t="s">
        <v>438</v>
      </c>
      <c r="D231" s="8" t="s">
        <v>1956</v>
      </c>
      <c r="E231" s="53" t="s">
        <v>1509</v>
      </c>
      <c r="F231" s="47" t="s">
        <v>1030</v>
      </c>
      <c r="G231" t="s">
        <v>3442</v>
      </c>
    </row>
    <row r="232" spans="1:7" x14ac:dyDescent="0.35">
      <c r="A232" s="2">
        <v>231</v>
      </c>
      <c r="B232" s="8" t="s">
        <v>885</v>
      </c>
      <c r="C232" s="20" t="s">
        <v>438</v>
      </c>
      <c r="D232" s="8" t="s">
        <v>1955</v>
      </c>
      <c r="E232" s="53" t="s">
        <v>1509</v>
      </c>
      <c r="F232" s="47" t="s">
        <v>1030</v>
      </c>
      <c r="G232" t="s">
        <v>3442</v>
      </c>
    </row>
    <row r="233" spans="1:7" x14ac:dyDescent="0.35">
      <c r="A233" s="2">
        <v>232</v>
      </c>
      <c r="B233" s="8" t="s">
        <v>885</v>
      </c>
      <c r="C233" s="20" t="s">
        <v>438</v>
      </c>
      <c r="D233" s="8" t="s">
        <v>1957</v>
      </c>
      <c r="E233" s="53" t="s">
        <v>1509</v>
      </c>
      <c r="F233" s="47" t="s">
        <v>1030</v>
      </c>
      <c r="G233" t="s">
        <v>3442</v>
      </c>
    </row>
    <row r="234" spans="1:7" x14ac:dyDescent="0.35">
      <c r="A234" s="2">
        <v>233</v>
      </c>
      <c r="B234" s="8" t="s">
        <v>322</v>
      </c>
      <c r="C234" s="20" t="s">
        <v>1578</v>
      </c>
      <c r="D234" s="20" t="s">
        <v>857</v>
      </c>
      <c r="E234" s="53" t="s">
        <v>1509</v>
      </c>
      <c r="F234" s="47" t="s">
        <v>1030</v>
      </c>
      <c r="G234" t="s">
        <v>3442</v>
      </c>
    </row>
    <row r="235" spans="1:7" x14ac:dyDescent="0.35">
      <c r="A235" s="2">
        <v>234</v>
      </c>
      <c r="B235" s="8" t="s">
        <v>323</v>
      </c>
      <c r="C235" s="20" t="s">
        <v>1579</v>
      </c>
      <c r="D235" s="20" t="s">
        <v>858</v>
      </c>
      <c r="E235" s="53" t="s">
        <v>1509</v>
      </c>
      <c r="F235" s="47" t="s">
        <v>1030</v>
      </c>
      <c r="G235" t="s">
        <v>3442</v>
      </c>
    </row>
    <row r="236" spans="1:7" ht="28" x14ac:dyDescent="0.35">
      <c r="A236" s="2">
        <v>235</v>
      </c>
      <c r="B236" s="8" t="s">
        <v>1472</v>
      </c>
      <c r="C236" s="20" t="s">
        <v>1580</v>
      </c>
      <c r="D236" s="20" t="s">
        <v>1476</v>
      </c>
      <c r="E236" s="53" t="s">
        <v>1509</v>
      </c>
      <c r="F236" s="47" t="s">
        <v>1030</v>
      </c>
      <c r="G236" t="s">
        <v>3442</v>
      </c>
    </row>
    <row r="237" spans="1:7" ht="28" x14ac:dyDescent="0.35">
      <c r="A237" s="2">
        <v>236</v>
      </c>
      <c r="B237" s="8" t="s">
        <v>1473</v>
      </c>
      <c r="C237" s="20" t="s">
        <v>1581</v>
      </c>
      <c r="D237" s="20" t="s">
        <v>1477</v>
      </c>
      <c r="E237" s="53" t="s">
        <v>1509</v>
      </c>
      <c r="F237" s="47" t="s">
        <v>1030</v>
      </c>
      <c r="G237" t="s">
        <v>3442</v>
      </c>
    </row>
    <row r="238" spans="1:7" x14ac:dyDescent="0.35">
      <c r="A238" s="2">
        <v>237</v>
      </c>
      <c r="B238" s="8" t="s">
        <v>326</v>
      </c>
      <c r="C238" s="20" t="s">
        <v>1582</v>
      </c>
      <c r="D238" s="20" t="s">
        <v>859</v>
      </c>
      <c r="E238" s="53" t="s">
        <v>1509</v>
      </c>
      <c r="F238" s="47" t="s">
        <v>1030</v>
      </c>
      <c r="G238" t="s">
        <v>3442</v>
      </c>
    </row>
    <row r="239" spans="1:7" x14ac:dyDescent="0.35">
      <c r="A239" s="2">
        <v>238</v>
      </c>
      <c r="B239" s="8" t="s">
        <v>321</v>
      </c>
      <c r="C239" s="20" t="s">
        <v>1583</v>
      </c>
      <c r="D239" s="20" t="s">
        <v>856</v>
      </c>
      <c r="E239" s="53" t="s">
        <v>1509</v>
      </c>
      <c r="F239" s="47" t="s">
        <v>1030</v>
      </c>
      <c r="G239" t="s">
        <v>3442</v>
      </c>
    </row>
    <row r="240" spans="1:7" x14ac:dyDescent="0.35">
      <c r="A240" s="2">
        <v>239</v>
      </c>
      <c r="B240" s="8" t="s">
        <v>439</v>
      </c>
      <c r="C240" s="20" t="s">
        <v>1584</v>
      </c>
      <c r="D240" s="20" t="s">
        <v>860</v>
      </c>
      <c r="E240" s="53" t="s">
        <v>1509</v>
      </c>
      <c r="F240" s="47" t="s">
        <v>1030</v>
      </c>
      <c r="G240" t="s">
        <v>3442</v>
      </c>
    </row>
    <row r="241" spans="1:7" x14ac:dyDescent="0.35">
      <c r="A241" s="2">
        <v>240</v>
      </c>
      <c r="B241" s="8" t="s">
        <v>1474</v>
      </c>
      <c r="C241" s="20" t="s">
        <v>1585</v>
      </c>
      <c r="D241" s="20" t="s">
        <v>1475</v>
      </c>
      <c r="E241" s="53" t="s">
        <v>1509</v>
      </c>
      <c r="F241" s="47" t="s">
        <v>1030</v>
      </c>
      <c r="G241" t="s">
        <v>3442</v>
      </c>
    </row>
    <row r="242" spans="1:7" x14ac:dyDescent="0.35">
      <c r="A242" s="2">
        <v>241</v>
      </c>
      <c r="B242" s="8" t="s">
        <v>885</v>
      </c>
      <c r="C242" s="20" t="s">
        <v>438</v>
      </c>
      <c r="D242" s="8" t="s">
        <v>1958</v>
      </c>
      <c r="E242" s="53" t="s">
        <v>1509</v>
      </c>
      <c r="F242" s="47" t="s">
        <v>1030</v>
      </c>
      <c r="G242" t="s">
        <v>3442</v>
      </c>
    </row>
    <row r="243" spans="1:7" x14ac:dyDescent="0.35">
      <c r="A243" s="2">
        <v>242</v>
      </c>
      <c r="B243" s="8" t="s">
        <v>885</v>
      </c>
      <c r="C243" s="20" t="s">
        <v>438</v>
      </c>
      <c r="D243" s="8" t="s">
        <v>1959</v>
      </c>
      <c r="E243" s="53" t="s">
        <v>1509</v>
      </c>
      <c r="F243" s="47" t="s">
        <v>1030</v>
      </c>
      <c r="G243" t="s">
        <v>3442</v>
      </c>
    </row>
    <row r="244" spans="1:7" x14ac:dyDescent="0.35">
      <c r="A244" s="2">
        <v>243</v>
      </c>
      <c r="B244" s="8" t="s">
        <v>885</v>
      </c>
      <c r="C244" s="20" t="s">
        <v>438</v>
      </c>
      <c r="D244" s="8" t="s">
        <v>1960</v>
      </c>
      <c r="E244" s="53" t="s">
        <v>1509</v>
      </c>
      <c r="F244" s="47" t="s">
        <v>1030</v>
      </c>
      <c r="G244" t="s">
        <v>3442</v>
      </c>
    </row>
    <row r="245" spans="1:7" x14ac:dyDescent="0.35">
      <c r="A245" s="2">
        <v>244</v>
      </c>
      <c r="B245" s="8" t="s">
        <v>885</v>
      </c>
      <c r="C245" s="20" t="s">
        <v>438</v>
      </c>
      <c r="D245" s="8" t="s">
        <v>1961</v>
      </c>
      <c r="E245" s="53" t="s">
        <v>1509</v>
      </c>
      <c r="F245" s="47" t="s">
        <v>1030</v>
      </c>
      <c r="G245" t="s">
        <v>3442</v>
      </c>
    </row>
    <row r="246" spans="1:7" x14ac:dyDescent="0.35">
      <c r="A246" s="2">
        <v>245</v>
      </c>
      <c r="B246" s="8" t="s">
        <v>885</v>
      </c>
      <c r="C246" s="20" t="s">
        <v>438</v>
      </c>
      <c r="D246" s="8" t="s">
        <v>1962</v>
      </c>
      <c r="E246" s="53" t="s">
        <v>1509</v>
      </c>
      <c r="F246" s="47" t="s">
        <v>1030</v>
      </c>
      <c r="G246" t="s">
        <v>3442</v>
      </c>
    </row>
    <row r="247" spans="1:7" x14ac:dyDescent="0.35">
      <c r="A247" s="2">
        <v>246</v>
      </c>
      <c r="B247" s="8" t="s">
        <v>885</v>
      </c>
      <c r="C247" s="20" t="s">
        <v>438</v>
      </c>
      <c r="D247" s="8" t="s">
        <v>1963</v>
      </c>
      <c r="E247" s="53" t="s">
        <v>1509</v>
      </c>
      <c r="F247" s="47" t="s">
        <v>1030</v>
      </c>
      <c r="G247" t="s">
        <v>3442</v>
      </c>
    </row>
    <row r="248" spans="1:7" x14ac:dyDescent="0.35">
      <c r="A248" s="2">
        <v>247</v>
      </c>
      <c r="B248" s="8" t="s">
        <v>885</v>
      </c>
      <c r="C248" s="20" t="s">
        <v>438</v>
      </c>
      <c r="D248" s="8" t="s">
        <v>1964</v>
      </c>
      <c r="E248" s="53" t="s">
        <v>1509</v>
      </c>
      <c r="F248" s="47" t="s">
        <v>1030</v>
      </c>
      <c r="G248" t="s">
        <v>3442</v>
      </c>
    </row>
    <row r="249" spans="1:7" x14ac:dyDescent="0.35">
      <c r="A249" s="2">
        <v>248</v>
      </c>
      <c r="B249" s="8" t="s">
        <v>885</v>
      </c>
      <c r="C249" s="20" t="s">
        <v>438</v>
      </c>
      <c r="D249" s="8" t="s">
        <v>1965</v>
      </c>
      <c r="E249" s="53" t="s">
        <v>1509</v>
      </c>
      <c r="F249" s="47" t="s">
        <v>1030</v>
      </c>
      <c r="G249" t="s">
        <v>3442</v>
      </c>
    </row>
    <row r="250" spans="1:7" x14ac:dyDescent="0.35">
      <c r="A250" s="2">
        <v>249</v>
      </c>
      <c r="B250" s="8" t="s">
        <v>885</v>
      </c>
      <c r="C250" s="20" t="s">
        <v>438</v>
      </c>
      <c r="D250" s="8" t="s">
        <v>1966</v>
      </c>
      <c r="E250" s="53" t="s">
        <v>1509</v>
      </c>
      <c r="F250" s="47" t="s">
        <v>1030</v>
      </c>
      <c r="G250" t="s">
        <v>3442</v>
      </c>
    </row>
    <row r="251" spans="1:7" x14ac:dyDescent="0.35">
      <c r="A251" s="2">
        <v>250</v>
      </c>
      <c r="B251" s="8" t="s">
        <v>885</v>
      </c>
      <c r="C251" s="20" t="s">
        <v>438</v>
      </c>
      <c r="D251" s="8" t="s">
        <v>1967</v>
      </c>
      <c r="E251" s="53" t="s">
        <v>1509</v>
      </c>
      <c r="F251" s="47" t="s">
        <v>1030</v>
      </c>
      <c r="G251" t="s">
        <v>3442</v>
      </c>
    </row>
    <row r="252" spans="1:7" x14ac:dyDescent="0.35">
      <c r="A252" s="2">
        <v>251</v>
      </c>
      <c r="B252" s="8" t="s">
        <v>885</v>
      </c>
      <c r="C252" s="20" t="s">
        <v>438</v>
      </c>
      <c r="D252" s="8" t="s">
        <v>1968</v>
      </c>
      <c r="E252" s="53" t="s">
        <v>1509</v>
      </c>
      <c r="F252" s="47" t="s">
        <v>1030</v>
      </c>
      <c r="G252" t="s">
        <v>3442</v>
      </c>
    </row>
    <row r="253" spans="1:7" x14ac:dyDescent="0.35">
      <c r="A253" s="2">
        <v>252</v>
      </c>
      <c r="B253" s="8" t="s">
        <v>885</v>
      </c>
      <c r="C253" s="20" t="s">
        <v>438</v>
      </c>
      <c r="D253" s="8" t="s">
        <v>1969</v>
      </c>
      <c r="E253" s="53" t="s">
        <v>1509</v>
      </c>
      <c r="F253" s="47" t="s">
        <v>1030</v>
      </c>
      <c r="G253" t="s">
        <v>3442</v>
      </c>
    </row>
    <row r="254" spans="1:7" x14ac:dyDescent="0.35">
      <c r="A254" s="2">
        <v>253</v>
      </c>
      <c r="B254" s="8" t="s">
        <v>885</v>
      </c>
      <c r="C254" s="20" t="s">
        <v>438</v>
      </c>
      <c r="D254" s="8" t="s">
        <v>1970</v>
      </c>
      <c r="E254" s="53" t="s">
        <v>1509</v>
      </c>
      <c r="F254" s="47" t="s">
        <v>1030</v>
      </c>
      <c r="G254" t="s">
        <v>3442</v>
      </c>
    </row>
    <row r="255" spans="1:7" x14ac:dyDescent="0.35">
      <c r="A255" s="2">
        <v>254</v>
      </c>
      <c r="B255" s="8" t="s">
        <v>885</v>
      </c>
      <c r="C255" s="20" t="s">
        <v>438</v>
      </c>
      <c r="D255" s="8" t="s">
        <v>1971</v>
      </c>
      <c r="E255" s="53" t="s">
        <v>1509</v>
      </c>
      <c r="F255" s="47" t="s">
        <v>1030</v>
      </c>
      <c r="G255" t="s">
        <v>3442</v>
      </c>
    </row>
    <row r="256" spans="1:7" x14ac:dyDescent="0.35">
      <c r="A256" s="2">
        <v>255</v>
      </c>
      <c r="B256" s="8" t="s">
        <v>885</v>
      </c>
      <c r="C256" s="20" t="s">
        <v>438</v>
      </c>
      <c r="D256" s="8" t="s">
        <v>1972</v>
      </c>
      <c r="E256" s="53" t="s">
        <v>1509</v>
      </c>
      <c r="F256" s="47" t="s">
        <v>1030</v>
      </c>
      <c r="G256" t="s">
        <v>3442</v>
      </c>
    </row>
    <row r="257" spans="1:7" x14ac:dyDescent="0.35">
      <c r="A257" s="2">
        <v>256</v>
      </c>
      <c r="B257" s="8" t="s">
        <v>885</v>
      </c>
      <c r="C257" s="20" t="s">
        <v>438</v>
      </c>
      <c r="D257" s="8" t="s">
        <v>1973</v>
      </c>
      <c r="E257" s="53" t="s">
        <v>1509</v>
      </c>
      <c r="F257" s="47" t="s">
        <v>1030</v>
      </c>
      <c r="G257" t="s">
        <v>3442</v>
      </c>
    </row>
    <row r="258" spans="1:7" x14ac:dyDescent="0.35">
      <c r="A258" s="2">
        <v>257</v>
      </c>
      <c r="B258" s="8" t="s">
        <v>885</v>
      </c>
      <c r="C258" s="20" t="s">
        <v>438</v>
      </c>
      <c r="D258" s="8" t="s">
        <v>1974</v>
      </c>
      <c r="E258" s="53" t="s">
        <v>1509</v>
      </c>
      <c r="F258" s="47" t="s">
        <v>1030</v>
      </c>
      <c r="G258" t="s">
        <v>3442</v>
      </c>
    </row>
    <row r="259" spans="1:7" x14ac:dyDescent="0.35">
      <c r="A259" s="2">
        <v>258</v>
      </c>
      <c r="B259" s="8" t="s">
        <v>885</v>
      </c>
      <c r="C259" s="20" t="s">
        <v>438</v>
      </c>
      <c r="D259" s="8" t="s">
        <v>1975</v>
      </c>
      <c r="E259" s="53" t="s">
        <v>1509</v>
      </c>
      <c r="F259" s="47" t="s">
        <v>1030</v>
      </c>
      <c r="G259" t="s">
        <v>3442</v>
      </c>
    </row>
    <row r="260" spans="1:7" x14ac:dyDescent="0.35">
      <c r="A260" s="2">
        <v>259</v>
      </c>
      <c r="B260" s="8" t="s">
        <v>885</v>
      </c>
      <c r="C260" s="20" t="s">
        <v>438</v>
      </c>
      <c r="D260" s="8" t="s">
        <v>1976</v>
      </c>
      <c r="E260" s="53" t="s">
        <v>1509</v>
      </c>
      <c r="F260" s="47" t="s">
        <v>1030</v>
      </c>
      <c r="G260" t="s">
        <v>3442</v>
      </c>
    </row>
    <row r="261" spans="1:7" x14ac:dyDescent="0.35">
      <c r="A261" s="2">
        <v>260</v>
      </c>
      <c r="B261" s="8" t="s">
        <v>885</v>
      </c>
      <c r="C261" s="20" t="s">
        <v>438</v>
      </c>
      <c r="D261" s="8" t="s">
        <v>1977</v>
      </c>
      <c r="E261" s="53" t="s">
        <v>1509</v>
      </c>
      <c r="F261" s="47" t="s">
        <v>1030</v>
      </c>
      <c r="G261" t="s">
        <v>3442</v>
      </c>
    </row>
    <row r="262" spans="1:7" x14ac:dyDescent="0.35">
      <c r="A262" s="2">
        <v>261</v>
      </c>
      <c r="B262" s="8" t="s">
        <v>885</v>
      </c>
      <c r="C262" s="20" t="s">
        <v>438</v>
      </c>
      <c r="D262" s="8" t="s">
        <v>1978</v>
      </c>
      <c r="E262" s="53" t="s">
        <v>1509</v>
      </c>
      <c r="F262" s="47" t="s">
        <v>1030</v>
      </c>
      <c r="G262" t="s">
        <v>3442</v>
      </c>
    </row>
    <row r="263" spans="1:7" x14ac:dyDescent="0.35">
      <c r="A263" s="2">
        <v>262</v>
      </c>
      <c r="B263" s="8" t="s">
        <v>885</v>
      </c>
      <c r="C263" s="20" t="s">
        <v>438</v>
      </c>
      <c r="D263" s="8" t="s">
        <v>1979</v>
      </c>
      <c r="E263" s="53" t="s">
        <v>1509</v>
      </c>
      <c r="F263" s="47" t="s">
        <v>1030</v>
      </c>
      <c r="G263" t="s">
        <v>3442</v>
      </c>
    </row>
    <row r="264" spans="1:7" x14ac:dyDescent="0.35">
      <c r="A264" s="2">
        <v>263</v>
      </c>
      <c r="B264" s="8" t="s">
        <v>885</v>
      </c>
      <c r="C264" s="20" t="s">
        <v>438</v>
      </c>
      <c r="D264" s="8" t="s">
        <v>1980</v>
      </c>
      <c r="E264" s="53" t="s">
        <v>1509</v>
      </c>
      <c r="F264" s="47" t="s">
        <v>1030</v>
      </c>
      <c r="G264" t="s">
        <v>3442</v>
      </c>
    </row>
    <row r="265" spans="1:7" x14ac:dyDescent="0.35">
      <c r="A265" s="2">
        <v>264</v>
      </c>
      <c r="B265" s="8" t="s">
        <v>885</v>
      </c>
      <c r="C265" s="20" t="s">
        <v>438</v>
      </c>
      <c r="D265" s="8" t="s">
        <v>1981</v>
      </c>
      <c r="E265" s="53" t="s">
        <v>1509</v>
      </c>
      <c r="F265" s="47" t="s">
        <v>1030</v>
      </c>
      <c r="G265" t="s">
        <v>3442</v>
      </c>
    </row>
    <row r="266" spans="1:7" x14ac:dyDescent="0.35">
      <c r="A266" s="2">
        <v>265</v>
      </c>
      <c r="B266" s="8" t="s">
        <v>230</v>
      </c>
      <c r="C266" s="40" t="s">
        <v>1669</v>
      </c>
      <c r="D266" s="19" t="s">
        <v>714</v>
      </c>
      <c r="E266" s="52" t="s">
        <v>1508</v>
      </c>
      <c r="F266" s="47" t="s">
        <v>1030</v>
      </c>
      <c r="G266" t="s">
        <v>3442</v>
      </c>
    </row>
    <row r="267" spans="1:7" x14ac:dyDescent="0.35">
      <c r="A267" s="2">
        <v>266</v>
      </c>
      <c r="B267" s="8" t="s">
        <v>231</v>
      </c>
      <c r="C267" s="41" t="s">
        <v>1670</v>
      </c>
      <c r="D267" s="19" t="s">
        <v>715</v>
      </c>
      <c r="E267" s="52" t="s">
        <v>1508</v>
      </c>
      <c r="F267" s="47" t="s">
        <v>1030</v>
      </c>
      <c r="G267" t="s">
        <v>3442</v>
      </c>
    </row>
    <row r="268" spans="1:7" x14ac:dyDescent="0.35">
      <c r="A268" s="2">
        <v>267</v>
      </c>
      <c r="B268" s="8" t="s">
        <v>232</v>
      </c>
      <c r="C268" s="41" t="s">
        <v>1671</v>
      </c>
      <c r="D268" s="19" t="s">
        <v>716</v>
      </c>
      <c r="E268" s="52" t="s">
        <v>1508</v>
      </c>
      <c r="F268" s="47" t="s">
        <v>1030</v>
      </c>
      <c r="G268" t="s">
        <v>3442</v>
      </c>
    </row>
    <row r="269" spans="1:7" x14ac:dyDescent="0.35">
      <c r="A269" s="2">
        <v>268</v>
      </c>
      <c r="B269" s="8" t="s">
        <v>233</v>
      </c>
      <c r="C269" s="41" t="s">
        <v>1672</v>
      </c>
      <c r="D269" s="19" t="s">
        <v>717</v>
      </c>
      <c r="E269" s="52" t="s">
        <v>1508</v>
      </c>
      <c r="F269" s="47" t="s">
        <v>1030</v>
      </c>
      <c r="G269" t="s">
        <v>3442</v>
      </c>
    </row>
    <row r="270" spans="1:7" x14ac:dyDescent="0.35">
      <c r="A270" s="2">
        <v>269</v>
      </c>
      <c r="B270" s="8" t="s">
        <v>234</v>
      </c>
      <c r="C270" s="41" t="s">
        <v>1673</v>
      </c>
      <c r="D270" s="19" t="s">
        <v>718</v>
      </c>
      <c r="E270" s="52" t="s">
        <v>1508</v>
      </c>
      <c r="F270" s="47" t="s">
        <v>1030</v>
      </c>
      <c r="G270" t="s">
        <v>3442</v>
      </c>
    </row>
    <row r="271" spans="1:7" x14ac:dyDescent="0.35">
      <c r="A271" s="2">
        <v>270</v>
      </c>
      <c r="B271" s="8" t="s">
        <v>235</v>
      </c>
      <c r="C271" s="41" t="s">
        <v>1674</v>
      </c>
      <c r="D271" s="19" t="s">
        <v>719</v>
      </c>
      <c r="E271" s="52" t="s">
        <v>1508</v>
      </c>
      <c r="F271" s="47" t="s">
        <v>1030</v>
      </c>
      <c r="G271" t="s">
        <v>3442</v>
      </c>
    </row>
    <row r="272" spans="1:7" x14ac:dyDescent="0.35">
      <c r="A272" s="2">
        <v>271</v>
      </c>
      <c r="B272" s="8" t="s">
        <v>236</v>
      </c>
      <c r="C272" s="41" t="s">
        <v>1790</v>
      </c>
      <c r="D272" s="19" t="s">
        <v>720</v>
      </c>
      <c r="E272" s="52" t="s">
        <v>1508</v>
      </c>
      <c r="F272" s="47" t="s">
        <v>1030</v>
      </c>
      <c r="G272" t="s">
        <v>3442</v>
      </c>
    </row>
    <row r="273" spans="1:7" x14ac:dyDescent="0.35">
      <c r="A273" s="2">
        <v>272</v>
      </c>
      <c r="B273" s="8" t="s">
        <v>237</v>
      </c>
      <c r="C273" s="41" t="s">
        <v>1791</v>
      </c>
      <c r="D273" s="19" t="s">
        <v>721</v>
      </c>
      <c r="E273" s="52" t="s">
        <v>1508</v>
      </c>
      <c r="F273" s="47" t="s">
        <v>1030</v>
      </c>
      <c r="G273" t="s">
        <v>3442</v>
      </c>
    </row>
    <row r="274" spans="1:7" x14ac:dyDescent="0.35">
      <c r="A274" s="2">
        <v>273</v>
      </c>
      <c r="B274" s="8" t="s">
        <v>238</v>
      </c>
      <c r="C274" s="41" t="s">
        <v>1792</v>
      </c>
      <c r="D274" s="19" t="s">
        <v>722</v>
      </c>
      <c r="E274" s="52" t="s">
        <v>1508</v>
      </c>
      <c r="F274" s="47" t="s">
        <v>1030</v>
      </c>
      <c r="G274" t="s">
        <v>3442</v>
      </c>
    </row>
    <row r="275" spans="1:7" x14ac:dyDescent="0.35">
      <c r="A275" s="2">
        <v>274</v>
      </c>
      <c r="B275" s="8" t="s">
        <v>239</v>
      </c>
      <c r="C275" s="41" t="s">
        <v>1793</v>
      </c>
      <c r="D275" s="19" t="s">
        <v>723</v>
      </c>
      <c r="E275" s="52" t="s">
        <v>1508</v>
      </c>
      <c r="F275" s="47" t="s">
        <v>1030</v>
      </c>
      <c r="G275" t="s">
        <v>3442</v>
      </c>
    </row>
    <row r="276" spans="1:7" x14ac:dyDescent="0.35">
      <c r="A276" s="2">
        <v>275</v>
      </c>
      <c r="B276" s="8" t="s">
        <v>240</v>
      </c>
      <c r="C276" s="41" t="s">
        <v>1794</v>
      </c>
      <c r="D276" s="19" t="s">
        <v>724</v>
      </c>
      <c r="E276" s="52" t="s">
        <v>1508</v>
      </c>
      <c r="F276" s="47" t="s">
        <v>1030</v>
      </c>
      <c r="G276" t="s">
        <v>3442</v>
      </c>
    </row>
    <row r="277" spans="1:7" x14ac:dyDescent="0.35">
      <c r="A277" s="2">
        <v>276</v>
      </c>
      <c r="B277" s="8" t="s">
        <v>241</v>
      </c>
      <c r="C277" s="41" t="s">
        <v>1795</v>
      </c>
      <c r="D277" s="19" t="s">
        <v>725</v>
      </c>
      <c r="E277" s="52" t="s">
        <v>1508</v>
      </c>
      <c r="F277" s="47" t="s">
        <v>1030</v>
      </c>
      <c r="G277" t="s">
        <v>3442</v>
      </c>
    </row>
    <row r="278" spans="1:7" x14ac:dyDescent="0.35">
      <c r="A278" s="2">
        <v>277</v>
      </c>
      <c r="B278" s="8" t="s">
        <v>242</v>
      </c>
      <c r="C278" s="41" t="s">
        <v>1796</v>
      </c>
      <c r="D278" s="19" t="s">
        <v>726</v>
      </c>
      <c r="E278" s="52" t="s">
        <v>1508</v>
      </c>
      <c r="F278" s="47" t="s">
        <v>1030</v>
      </c>
      <c r="G278" t="s">
        <v>3442</v>
      </c>
    </row>
    <row r="279" spans="1:7" x14ac:dyDescent="0.35">
      <c r="A279" s="2">
        <v>278</v>
      </c>
      <c r="B279" s="8" t="s">
        <v>243</v>
      </c>
      <c r="C279" s="41" t="s">
        <v>1797</v>
      </c>
      <c r="D279" s="19" t="s">
        <v>727</v>
      </c>
      <c r="E279" s="52" t="s">
        <v>1508</v>
      </c>
      <c r="F279" s="47" t="s">
        <v>1030</v>
      </c>
      <c r="G279" t="s">
        <v>3442</v>
      </c>
    </row>
    <row r="280" spans="1:7" x14ac:dyDescent="0.35">
      <c r="A280" s="2">
        <v>279</v>
      </c>
      <c r="B280" s="8" t="s">
        <v>244</v>
      </c>
      <c r="C280" s="41" t="s">
        <v>1885</v>
      </c>
      <c r="D280" s="19" t="s">
        <v>728</v>
      </c>
      <c r="E280" s="52" t="s">
        <v>1508</v>
      </c>
      <c r="F280" s="47" t="s">
        <v>1030</v>
      </c>
      <c r="G280" t="s">
        <v>3442</v>
      </c>
    </row>
    <row r="281" spans="1:7" x14ac:dyDescent="0.35">
      <c r="A281" s="2">
        <v>280</v>
      </c>
      <c r="B281" s="8" t="s">
        <v>245</v>
      </c>
      <c r="C281" s="41" t="s">
        <v>1886</v>
      </c>
      <c r="D281" s="19" t="s">
        <v>729</v>
      </c>
      <c r="E281" s="52" t="s">
        <v>1508</v>
      </c>
      <c r="F281" s="47" t="s">
        <v>1030</v>
      </c>
      <c r="G281" t="s">
        <v>3442</v>
      </c>
    </row>
    <row r="282" spans="1:7" x14ac:dyDescent="0.35">
      <c r="A282" s="2">
        <v>281</v>
      </c>
      <c r="B282" s="8" t="s">
        <v>246</v>
      </c>
      <c r="C282" s="41" t="s">
        <v>1887</v>
      </c>
      <c r="D282" s="19" t="s">
        <v>730</v>
      </c>
      <c r="E282" s="52" t="s">
        <v>1508</v>
      </c>
      <c r="F282" s="47" t="s">
        <v>1030</v>
      </c>
      <c r="G282" t="s">
        <v>3442</v>
      </c>
    </row>
    <row r="283" spans="1:7" x14ac:dyDescent="0.35">
      <c r="A283" s="2">
        <v>282</v>
      </c>
      <c r="B283" s="8" t="s">
        <v>247</v>
      </c>
      <c r="C283" s="41" t="s">
        <v>1888</v>
      </c>
      <c r="D283" s="19" t="s">
        <v>731</v>
      </c>
      <c r="E283" s="52" t="s">
        <v>1508</v>
      </c>
      <c r="F283" s="47" t="s">
        <v>1030</v>
      </c>
      <c r="G283" t="s">
        <v>3442</v>
      </c>
    </row>
    <row r="284" spans="1:7" x14ac:dyDescent="0.35">
      <c r="A284" s="2">
        <v>283</v>
      </c>
      <c r="B284" s="8" t="s">
        <v>248</v>
      </c>
      <c r="C284" s="41" t="s">
        <v>1889</v>
      </c>
      <c r="D284" s="19" t="s">
        <v>732</v>
      </c>
      <c r="E284" s="52" t="s">
        <v>1508</v>
      </c>
      <c r="F284" s="47" t="s">
        <v>1030</v>
      </c>
      <c r="G284" t="s">
        <v>3442</v>
      </c>
    </row>
    <row r="285" spans="1:7" x14ac:dyDescent="0.35">
      <c r="A285" s="2">
        <v>284</v>
      </c>
      <c r="B285" s="8" t="s">
        <v>249</v>
      </c>
      <c r="C285" s="41" t="s">
        <v>1890</v>
      </c>
      <c r="D285" s="19" t="s">
        <v>733</v>
      </c>
      <c r="E285" s="52" t="s">
        <v>1508</v>
      </c>
      <c r="F285" s="47" t="s">
        <v>1030</v>
      </c>
      <c r="G285" t="s">
        <v>3442</v>
      </c>
    </row>
    <row r="286" spans="1:7" x14ac:dyDescent="0.35">
      <c r="A286" s="2">
        <v>285</v>
      </c>
      <c r="B286" s="8" t="s">
        <v>250</v>
      </c>
      <c r="C286" s="41" t="s">
        <v>1891</v>
      </c>
      <c r="D286" s="19" t="s">
        <v>734</v>
      </c>
      <c r="E286" s="52" t="s">
        <v>1508</v>
      </c>
      <c r="F286" s="47" t="s">
        <v>1030</v>
      </c>
      <c r="G286" t="s">
        <v>3442</v>
      </c>
    </row>
    <row r="287" spans="1:7" x14ac:dyDescent="0.35">
      <c r="A287" s="2">
        <v>286</v>
      </c>
      <c r="B287" s="8" t="s">
        <v>251</v>
      </c>
      <c r="C287" s="41" t="s">
        <v>1892</v>
      </c>
      <c r="D287" s="19" t="s">
        <v>735</v>
      </c>
      <c r="E287" s="52" t="s">
        <v>1508</v>
      </c>
      <c r="F287" s="47" t="s">
        <v>1030</v>
      </c>
      <c r="G287" t="s">
        <v>3442</v>
      </c>
    </row>
    <row r="288" spans="1:7" x14ac:dyDescent="0.35">
      <c r="A288" s="2">
        <v>287</v>
      </c>
      <c r="B288" s="8" t="s">
        <v>252</v>
      </c>
      <c r="C288" s="41" t="s">
        <v>1893</v>
      </c>
      <c r="D288" s="19" t="s">
        <v>736</v>
      </c>
      <c r="E288" s="52" t="s">
        <v>1508</v>
      </c>
      <c r="F288" s="47" t="s">
        <v>1030</v>
      </c>
      <c r="G288" t="s">
        <v>3442</v>
      </c>
    </row>
    <row r="289" spans="1:7" x14ac:dyDescent="0.35">
      <c r="A289" s="2">
        <v>288</v>
      </c>
      <c r="B289" s="8" t="s">
        <v>253</v>
      </c>
      <c r="C289" s="41" t="s">
        <v>1894</v>
      </c>
      <c r="D289" s="19" t="s">
        <v>737</v>
      </c>
      <c r="E289" s="52" t="s">
        <v>1508</v>
      </c>
      <c r="F289" s="47" t="s">
        <v>1030</v>
      </c>
      <c r="G289" t="s">
        <v>3442</v>
      </c>
    </row>
    <row r="290" spans="1:7" x14ac:dyDescent="0.35">
      <c r="A290" s="2">
        <v>289</v>
      </c>
      <c r="B290" s="8" t="s">
        <v>254</v>
      </c>
      <c r="C290" s="41" t="s">
        <v>1895</v>
      </c>
      <c r="D290" s="19" t="s">
        <v>738</v>
      </c>
      <c r="E290" s="52" t="s">
        <v>1508</v>
      </c>
      <c r="F290" s="47" t="s">
        <v>1030</v>
      </c>
      <c r="G290" t="s">
        <v>3442</v>
      </c>
    </row>
    <row r="291" spans="1:7" x14ac:dyDescent="0.35">
      <c r="A291" s="2">
        <v>290</v>
      </c>
      <c r="B291" s="8" t="s">
        <v>255</v>
      </c>
      <c r="C291" s="41" t="s">
        <v>1896</v>
      </c>
      <c r="D291" s="19" t="s">
        <v>739</v>
      </c>
      <c r="E291" s="52" t="s">
        <v>1508</v>
      </c>
      <c r="F291" s="47" t="s">
        <v>1030</v>
      </c>
      <c r="G291" t="s">
        <v>3442</v>
      </c>
    </row>
    <row r="292" spans="1:7" x14ac:dyDescent="0.35">
      <c r="A292" s="2">
        <v>291</v>
      </c>
      <c r="B292" s="8" t="s">
        <v>885</v>
      </c>
      <c r="C292" s="2" t="s">
        <v>438</v>
      </c>
      <c r="D292" s="8" t="s">
        <v>1983</v>
      </c>
      <c r="E292" s="52" t="s">
        <v>1508</v>
      </c>
      <c r="F292" s="47" t="s">
        <v>1030</v>
      </c>
      <c r="G292" t="s">
        <v>3442</v>
      </c>
    </row>
    <row r="293" spans="1:7" x14ac:dyDescent="0.35">
      <c r="A293" s="2">
        <v>292</v>
      </c>
      <c r="B293" s="8" t="s">
        <v>885</v>
      </c>
      <c r="C293" s="2" t="s">
        <v>438</v>
      </c>
      <c r="D293" s="8" t="s">
        <v>1984</v>
      </c>
      <c r="E293" s="52" t="s">
        <v>1508</v>
      </c>
      <c r="F293" s="47" t="s">
        <v>1030</v>
      </c>
      <c r="G293" t="s">
        <v>3442</v>
      </c>
    </row>
    <row r="294" spans="1:7" x14ac:dyDescent="0.35">
      <c r="A294" s="2">
        <v>293</v>
      </c>
      <c r="B294" s="8" t="s">
        <v>885</v>
      </c>
      <c r="C294" s="2" t="s">
        <v>438</v>
      </c>
      <c r="D294" s="8" t="s">
        <v>1985</v>
      </c>
      <c r="E294" s="52" t="s">
        <v>1508</v>
      </c>
      <c r="F294" s="47" t="s">
        <v>1030</v>
      </c>
      <c r="G294" t="s">
        <v>3442</v>
      </c>
    </row>
    <row r="295" spans="1:7" x14ac:dyDescent="0.35">
      <c r="A295" s="2">
        <v>294</v>
      </c>
      <c r="B295" s="8" t="s">
        <v>885</v>
      </c>
      <c r="C295" s="2" t="s">
        <v>438</v>
      </c>
      <c r="D295" s="8" t="s">
        <v>1986</v>
      </c>
      <c r="E295" s="52" t="s">
        <v>1508</v>
      </c>
      <c r="F295" s="47" t="s">
        <v>1030</v>
      </c>
      <c r="G295" t="s">
        <v>3442</v>
      </c>
    </row>
    <row r="296" spans="1:7" x14ac:dyDescent="0.35">
      <c r="A296" s="2">
        <v>295</v>
      </c>
      <c r="B296" s="8" t="s">
        <v>885</v>
      </c>
      <c r="C296" s="2" t="s">
        <v>438</v>
      </c>
      <c r="D296" s="8" t="s">
        <v>1987</v>
      </c>
      <c r="E296" s="52" t="s">
        <v>1508</v>
      </c>
      <c r="F296" s="47" t="s">
        <v>1030</v>
      </c>
      <c r="G296" t="s">
        <v>3442</v>
      </c>
    </row>
    <row r="297" spans="1:7" x14ac:dyDescent="0.35">
      <c r="A297" s="2">
        <v>296</v>
      </c>
      <c r="B297" s="8" t="s">
        <v>885</v>
      </c>
      <c r="C297" s="2" t="s">
        <v>438</v>
      </c>
      <c r="D297" s="8" t="s">
        <v>1988</v>
      </c>
      <c r="E297" s="52" t="s">
        <v>1508</v>
      </c>
      <c r="F297" s="47" t="s">
        <v>1030</v>
      </c>
      <c r="G297" t="s">
        <v>3442</v>
      </c>
    </row>
    <row r="298" spans="1:7" x14ac:dyDescent="0.35">
      <c r="A298" s="2">
        <v>297</v>
      </c>
      <c r="B298" s="8" t="s">
        <v>178</v>
      </c>
      <c r="C298" s="20" t="s">
        <v>1586</v>
      </c>
      <c r="D298" s="19" t="s">
        <v>694</v>
      </c>
      <c r="E298" s="52" t="s">
        <v>1510</v>
      </c>
      <c r="F298" s="47" t="s">
        <v>1185</v>
      </c>
      <c r="G298" t="s">
        <v>3442</v>
      </c>
    </row>
    <row r="299" spans="1:7" x14ac:dyDescent="0.35">
      <c r="A299" s="2">
        <v>298</v>
      </c>
      <c r="B299" s="8" t="s">
        <v>179</v>
      </c>
      <c r="C299" s="20" t="s">
        <v>1587</v>
      </c>
      <c r="D299" s="19" t="s">
        <v>695</v>
      </c>
      <c r="E299" s="52" t="s">
        <v>1510</v>
      </c>
      <c r="F299" s="47" t="s">
        <v>1185</v>
      </c>
      <c r="G299" t="s">
        <v>3442</v>
      </c>
    </row>
    <row r="300" spans="1:7" x14ac:dyDescent="0.35">
      <c r="A300" s="2">
        <v>299</v>
      </c>
      <c r="B300" s="8" t="s">
        <v>180</v>
      </c>
      <c r="C300" s="19" t="s">
        <v>1588</v>
      </c>
      <c r="D300" s="19" t="s">
        <v>696</v>
      </c>
      <c r="E300" s="52" t="s">
        <v>1510</v>
      </c>
      <c r="F300" s="47" t="s">
        <v>1185</v>
      </c>
      <c r="G300" t="s">
        <v>3442</v>
      </c>
    </row>
    <row r="301" spans="1:7" x14ac:dyDescent="0.35">
      <c r="A301" s="2">
        <v>300</v>
      </c>
      <c r="B301" s="8" t="s">
        <v>181</v>
      </c>
      <c r="C301" s="19" t="s">
        <v>1589</v>
      </c>
      <c r="D301" s="19" t="s">
        <v>697</v>
      </c>
      <c r="E301" s="52" t="s">
        <v>1510</v>
      </c>
      <c r="F301" s="47" t="s">
        <v>1185</v>
      </c>
      <c r="G301" t="s">
        <v>3442</v>
      </c>
    </row>
    <row r="302" spans="1:7" x14ac:dyDescent="0.35">
      <c r="A302" s="2">
        <v>301</v>
      </c>
      <c r="B302" s="8" t="s">
        <v>190</v>
      </c>
      <c r="C302" s="19" t="s">
        <v>1590</v>
      </c>
      <c r="D302" s="19" t="s">
        <v>740</v>
      </c>
      <c r="E302" s="52" t="s">
        <v>1510</v>
      </c>
      <c r="F302" s="47" t="s">
        <v>1185</v>
      </c>
      <c r="G302" t="s">
        <v>3442</v>
      </c>
    </row>
    <row r="303" spans="1:7" x14ac:dyDescent="0.35">
      <c r="A303" s="2">
        <v>302</v>
      </c>
      <c r="B303" s="8" t="s">
        <v>191</v>
      </c>
      <c r="C303" s="19" t="s">
        <v>1591</v>
      </c>
      <c r="D303" s="19" t="s">
        <v>741</v>
      </c>
      <c r="E303" s="52" t="s">
        <v>1510</v>
      </c>
      <c r="F303" s="47" t="s">
        <v>1185</v>
      </c>
      <c r="G303" t="s">
        <v>3442</v>
      </c>
    </row>
    <row r="304" spans="1:7" x14ac:dyDescent="0.35">
      <c r="A304" s="2">
        <v>303</v>
      </c>
      <c r="B304" s="9" t="s">
        <v>192</v>
      </c>
      <c r="C304" s="19" t="s">
        <v>1592</v>
      </c>
      <c r="D304" s="19" t="s">
        <v>742</v>
      </c>
      <c r="E304" s="52" t="s">
        <v>1510</v>
      </c>
      <c r="F304" s="47" t="s">
        <v>1185</v>
      </c>
      <c r="G304" t="s">
        <v>3442</v>
      </c>
    </row>
    <row r="305" spans="1:7" x14ac:dyDescent="0.35">
      <c r="A305" s="2">
        <v>304</v>
      </c>
      <c r="B305" s="9" t="s">
        <v>193</v>
      </c>
      <c r="C305" s="19" t="s">
        <v>1593</v>
      </c>
      <c r="D305" s="19" t="s">
        <v>743</v>
      </c>
      <c r="E305" s="52" t="s">
        <v>1510</v>
      </c>
      <c r="F305" s="47" t="s">
        <v>1185</v>
      </c>
      <c r="G305" t="s">
        <v>3442</v>
      </c>
    </row>
    <row r="306" spans="1:7" ht="28" x14ac:dyDescent="0.35">
      <c r="A306" s="2">
        <v>305</v>
      </c>
      <c r="B306" s="9" t="s">
        <v>182</v>
      </c>
      <c r="C306" s="19" t="s">
        <v>1594</v>
      </c>
      <c r="D306" s="19" t="s">
        <v>706</v>
      </c>
      <c r="E306" s="52" t="s">
        <v>1510</v>
      </c>
      <c r="F306" s="47" t="s">
        <v>1185</v>
      </c>
      <c r="G306" t="s">
        <v>3442</v>
      </c>
    </row>
    <row r="307" spans="1:7" ht="28" x14ac:dyDescent="0.35">
      <c r="A307" s="2">
        <v>306</v>
      </c>
      <c r="B307" s="9" t="s">
        <v>183</v>
      </c>
      <c r="C307" s="19" t="s">
        <v>1595</v>
      </c>
      <c r="D307" s="19" t="s">
        <v>707</v>
      </c>
      <c r="E307" s="52" t="s">
        <v>1510</v>
      </c>
      <c r="F307" s="47" t="s">
        <v>1185</v>
      </c>
      <c r="G307" t="s">
        <v>3442</v>
      </c>
    </row>
    <row r="308" spans="1:7" x14ac:dyDescent="0.35">
      <c r="A308" s="2">
        <v>307</v>
      </c>
      <c r="B308" s="9" t="s">
        <v>184</v>
      </c>
      <c r="C308" s="19" t="s">
        <v>1596</v>
      </c>
      <c r="D308" s="19" t="s">
        <v>708</v>
      </c>
      <c r="E308" s="52" t="s">
        <v>1510</v>
      </c>
      <c r="F308" s="47" t="s">
        <v>1185</v>
      </c>
      <c r="G308" t="s">
        <v>3442</v>
      </c>
    </row>
    <row r="309" spans="1:7" ht="28" x14ac:dyDescent="0.35">
      <c r="A309" s="2">
        <v>308</v>
      </c>
      <c r="B309" s="9" t="s">
        <v>185</v>
      </c>
      <c r="C309" s="19" t="s">
        <v>1597</v>
      </c>
      <c r="D309" s="19" t="s">
        <v>709</v>
      </c>
      <c r="E309" s="52" t="s">
        <v>1510</v>
      </c>
      <c r="F309" s="47" t="s">
        <v>1185</v>
      </c>
      <c r="G309" t="s">
        <v>3442</v>
      </c>
    </row>
    <row r="310" spans="1:7" x14ac:dyDescent="0.35">
      <c r="A310" s="2">
        <v>309</v>
      </c>
      <c r="B310" s="9" t="s">
        <v>186</v>
      </c>
      <c r="C310" s="19" t="s">
        <v>1598</v>
      </c>
      <c r="D310" s="19" t="s">
        <v>1570</v>
      </c>
      <c r="E310" s="52" t="s">
        <v>1510</v>
      </c>
      <c r="F310" s="47" t="s">
        <v>1185</v>
      </c>
      <c r="G310" t="s">
        <v>3442</v>
      </c>
    </row>
    <row r="311" spans="1:7" x14ac:dyDescent="0.35">
      <c r="A311" s="2">
        <v>310</v>
      </c>
      <c r="B311" s="9" t="s">
        <v>187</v>
      </c>
      <c r="C311" s="19" t="s">
        <v>1599</v>
      </c>
      <c r="D311" s="19" t="s">
        <v>1571</v>
      </c>
      <c r="E311" s="52" t="s">
        <v>1510</v>
      </c>
      <c r="F311" s="47" t="s">
        <v>1185</v>
      </c>
      <c r="G311" t="s">
        <v>3442</v>
      </c>
    </row>
    <row r="312" spans="1:7" x14ac:dyDescent="0.35">
      <c r="A312" s="2">
        <v>311</v>
      </c>
      <c r="B312" s="9" t="s">
        <v>188</v>
      </c>
      <c r="C312" s="19" t="s">
        <v>1600</v>
      </c>
      <c r="D312" s="19" t="s">
        <v>1572</v>
      </c>
      <c r="E312" s="52" t="s">
        <v>1510</v>
      </c>
      <c r="F312" s="47" t="s">
        <v>1185</v>
      </c>
      <c r="G312" t="s">
        <v>3442</v>
      </c>
    </row>
    <row r="313" spans="1:7" x14ac:dyDescent="0.35">
      <c r="A313" s="2">
        <v>312</v>
      </c>
      <c r="B313" s="9" t="s">
        <v>189</v>
      </c>
      <c r="C313" s="19" t="s">
        <v>1601</v>
      </c>
      <c r="D313" s="19" t="s">
        <v>1573</v>
      </c>
      <c r="E313" s="52" t="s">
        <v>1510</v>
      </c>
      <c r="F313" s="47" t="s">
        <v>1185</v>
      </c>
      <c r="G313" t="s">
        <v>3442</v>
      </c>
    </row>
    <row r="314" spans="1:7" x14ac:dyDescent="0.35">
      <c r="A314" s="2">
        <v>313</v>
      </c>
      <c r="B314" s="9" t="s">
        <v>186</v>
      </c>
      <c r="C314" s="19" t="s">
        <v>1574</v>
      </c>
      <c r="D314" s="19" t="s">
        <v>710</v>
      </c>
      <c r="E314" s="52" t="s">
        <v>1510</v>
      </c>
      <c r="F314" s="47" t="s">
        <v>1185</v>
      </c>
      <c r="G314" t="s">
        <v>3442</v>
      </c>
    </row>
    <row r="315" spans="1:7" x14ac:dyDescent="0.35">
      <c r="A315" s="2">
        <v>314</v>
      </c>
      <c r="B315" s="9" t="s">
        <v>187</v>
      </c>
      <c r="C315" s="19" t="s">
        <v>1575</v>
      </c>
      <c r="D315" s="19" t="s">
        <v>711</v>
      </c>
      <c r="E315" s="52" t="s">
        <v>1510</v>
      </c>
      <c r="F315" s="47" t="s">
        <v>1185</v>
      </c>
      <c r="G315" t="s">
        <v>3442</v>
      </c>
    </row>
    <row r="316" spans="1:7" x14ac:dyDescent="0.35">
      <c r="A316" s="2">
        <v>315</v>
      </c>
      <c r="B316" s="9" t="s">
        <v>188</v>
      </c>
      <c r="C316" s="19" t="s">
        <v>1576</v>
      </c>
      <c r="D316" s="19" t="s">
        <v>712</v>
      </c>
      <c r="E316" s="52" t="s">
        <v>1510</v>
      </c>
      <c r="F316" s="47" t="s">
        <v>1185</v>
      </c>
      <c r="G316" t="s">
        <v>3442</v>
      </c>
    </row>
    <row r="317" spans="1:7" x14ac:dyDescent="0.35">
      <c r="A317" s="2">
        <v>316</v>
      </c>
      <c r="B317" s="9" t="s">
        <v>189</v>
      </c>
      <c r="C317" s="19" t="s">
        <v>1577</v>
      </c>
      <c r="D317" s="19" t="s">
        <v>713</v>
      </c>
      <c r="E317" s="52" t="s">
        <v>1510</v>
      </c>
      <c r="F317" s="47" t="s">
        <v>1185</v>
      </c>
      <c r="G317" t="s">
        <v>3442</v>
      </c>
    </row>
    <row r="318" spans="1:7" x14ac:dyDescent="0.35">
      <c r="A318" s="2">
        <v>317</v>
      </c>
      <c r="B318" s="8" t="s">
        <v>885</v>
      </c>
      <c r="C318" s="19" t="s">
        <v>438</v>
      </c>
      <c r="D318" s="19" t="s">
        <v>1989</v>
      </c>
      <c r="E318" s="52" t="s">
        <v>1510</v>
      </c>
      <c r="F318" s="47" t="s">
        <v>1185</v>
      </c>
      <c r="G318" t="s">
        <v>3442</v>
      </c>
    </row>
    <row r="319" spans="1:7" x14ac:dyDescent="0.35">
      <c r="A319" s="2">
        <v>318</v>
      </c>
      <c r="B319" s="8" t="s">
        <v>885</v>
      </c>
      <c r="C319" s="19" t="s">
        <v>438</v>
      </c>
      <c r="D319" s="19" t="s">
        <v>1990</v>
      </c>
      <c r="E319" s="52" t="s">
        <v>1510</v>
      </c>
      <c r="F319" s="47" t="s">
        <v>1185</v>
      </c>
      <c r="G319" t="s">
        <v>3442</v>
      </c>
    </row>
    <row r="320" spans="1:7" x14ac:dyDescent="0.35">
      <c r="A320" s="2">
        <v>319</v>
      </c>
      <c r="B320" s="8" t="s">
        <v>885</v>
      </c>
      <c r="C320" s="19" t="s">
        <v>438</v>
      </c>
      <c r="D320" s="19" t="s">
        <v>1991</v>
      </c>
      <c r="E320" s="52" t="s">
        <v>1510</v>
      </c>
      <c r="F320" s="47" t="s">
        <v>1185</v>
      </c>
      <c r="G320" t="s">
        <v>3442</v>
      </c>
    </row>
    <row r="321" spans="1:7" x14ac:dyDescent="0.35">
      <c r="A321" s="2">
        <v>320</v>
      </c>
      <c r="B321" s="8" t="s">
        <v>885</v>
      </c>
      <c r="C321" s="19" t="s">
        <v>438</v>
      </c>
      <c r="D321" s="19" t="s">
        <v>1992</v>
      </c>
      <c r="E321" s="52" t="s">
        <v>1510</v>
      </c>
      <c r="F321" s="47" t="s">
        <v>1185</v>
      </c>
      <c r="G321" t="s">
        <v>3442</v>
      </c>
    </row>
    <row r="322" spans="1:7" x14ac:dyDescent="0.35">
      <c r="A322" s="2">
        <v>321</v>
      </c>
      <c r="B322" s="8" t="s">
        <v>194</v>
      </c>
      <c r="C322" s="19" t="s">
        <v>1602</v>
      </c>
      <c r="D322" s="19" t="s">
        <v>698</v>
      </c>
      <c r="E322" s="52" t="s">
        <v>1509</v>
      </c>
      <c r="F322" s="47" t="s">
        <v>1185</v>
      </c>
      <c r="G322" t="s">
        <v>3442</v>
      </c>
    </row>
    <row r="323" spans="1:7" x14ac:dyDescent="0.35">
      <c r="A323" s="2">
        <v>322</v>
      </c>
      <c r="B323" s="8" t="s">
        <v>195</v>
      </c>
      <c r="C323" s="19" t="s">
        <v>1603</v>
      </c>
      <c r="D323" s="19" t="s">
        <v>699</v>
      </c>
      <c r="E323" s="52" t="s">
        <v>1509</v>
      </c>
      <c r="F323" s="47" t="s">
        <v>1185</v>
      </c>
      <c r="G323" t="s">
        <v>3442</v>
      </c>
    </row>
    <row r="324" spans="1:7" x14ac:dyDescent="0.35">
      <c r="A324" s="2">
        <v>323</v>
      </c>
      <c r="B324" s="8" t="s">
        <v>196</v>
      </c>
      <c r="C324" s="19" t="s">
        <v>1604</v>
      </c>
      <c r="D324" s="19" t="s">
        <v>700</v>
      </c>
      <c r="E324" s="52" t="s">
        <v>1509</v>
      </c>
      <c r="F324" s="47" t="s">
        <v>1185</v>
      </c>
      <c r="G324" t="s">
        <v>3442</v>
      </c>
    </row>
    <row r="325" spans="1:7" x14ac:dyDescent="0.35">
      <c r="A325" s="2">
        <v>324</v>
      </c>
      <c r="B325" s="8" t="s">
        <v>197</v>
      </c>
      <c r="C325" s="19" t="s">
        <v>1605</v>
      </c>
      <c r="D325" s="19" t="s">
        <v>701</v>
      </c>
      <c r="E325" s="52" t="s">
        <v>1509</v>
      </c>
      <c r="F325" s="47" t="s">
        <v>1185</v>
      </c>
      <c r="G325" t="s">
        <v>3442</v>
      </c>
    </row>
    <row r="326" spans="1:7" x14ac:dyDescent="0.35">
      <c r="A326" s="2">
        <v>325</v>
      </c>
      <c r="B326" s="8" t="s">
        <v>198</v>
      </c>
      <c r="C326" s="19" t="s">
        <v>1606</v>
      </c>
      <c r="D326" s="19" t="s">
        <v>702</v>
      </c>
      <c r="E326" s="52" t="s">
        <v>1509</v>
      </c>
      <c r="F326" s="47" t="s">
        <v>1185</v>
      </c>
      <c r="G326" t="s">
        <v>3442</v>
      </c>
    </row>
    <row r="327" spans="1:7" x14ac:dyDescent="0.35">
      <c r="A327" s="2">
        <v>326</v>
      </c>
      <c r="B327" s="8" t="s">
        <v>199</v>
      </c>
      <c r="C327" s="19" t="s">
        <v>1607</v>
      </c>
      <c r="D327" s="19" t="s">
        <v>703</v>
      </c>
      <c r="E327" s="52" t="s">
        <v>1509</v>
      </c>
      <c r="F327" s="47" t="s">
        <v>1185</v>
      </c>
      <c r="G327" t="s">
        <v>3442</v>
      </c>
    </row>
    <row r="328" spans="1:7" x14ac:dyDescent="0.35">
      <c r="A328" s="2">
        <v>327</v>
      </c>
      <c r="B328" s="8" t="s">
        <v>200</v>
      </c>
      <c r="C328" s="19" t="s">
        <v>1608</v>
      </c>
      <c r="D328" s="19" t="s">
        <v>704</v>
      </c>
      <c r="E328" s="52" t="s">
        <v>1509</v>
      </c>
      <c r="F328" s="47" t="s">
        <v>1185</v>
      </c>
      <c r="G328" t="s">
        <v>3442</v>
      </c>
    </row>
    <row r="329" spans="1:7" x14ac:dyDescent="0.35">
      <c r="A329" s="2">
        <v>328</v>
      </c>
      <c r="B329" s="8" t="s">
        <v>201</v>
      </c>
      <c r="C329" s="19" t="s">
        <v>1609</v>
      </c>
      <c r="D329" s="19" t="s">
        <v>705</v>
      </c>
      <c r="E329" s="52" t="s">
        <v>1509</v>
      </c>
      <c r="F329" s="47" t="s">
        <v>1185</v>
      </c>
      <c r="G329" t="s">
        <v>3442</v>
      </c>
    </row>
    <row r="330" spans="1:7" x14ac:dyDescent="0.35">
      <c r="A330" s="2">
        <v>329</v>
      </c>
      <c r="B330" s="8" t="s">
        <v>885</v>
      </c>
      <c r="C330" s="2" t="s">
        <v>438</v>
      </c>
      <c r="D330" s="19" t="s">
        <v>1993</v>
      </c>
      <c r="E330" s="52" t="s">
        <v>1509</v>
      </c>
      <c r="F330" s="47" t="s">
        <v>1185</v>
      </c>
      <c r="G330" t="s">
        <v>3442</v>
      </c>
    </row>
    <row r="331" spans="1:7" x14ac:dyDescent="0.35">
      <c r="A331" s="2">
        <v>330</v>
      </c>
      <c r="B331" s="8" t="s">
        <v>885</v>
      </c>
      <c r="C331" s="2" t="s">
        <v>438</v>
      </c>
      <c r="D331" s="19" t="s">
        <v>1994</v>
      </c>
      <c r="E331" s="52" t="s">
        <v>1509</v>
      </c>
      <c r="F331" s="47" t="s">
        <v>1185</v>
      </c>
      <c r="G331" t="s">
        <v>3442</v>
      </c>
    </row>
    <row r="332" spans="1:7" x14ac:dyDescent="0.35">
      <c r="A332" s="2">
        <v>331</v>
      </c>
      <c r="B332" s="8" t="s">
        <v>885</v>
      </c>
      <c r="C332" s="2" t="s">
        <v>438</v>
      </c>
      <c r="D332" s="19" t="s">
        <v>1995</v>
      </c>
      <c r="E332" s="52" t="s">
        <v>1509</v>
      </c>
      <c r="F332" s="47" t="s">
        <v>1185</v>
      </c>
      <c r="G332" t="s">
        <v>3442</v>
      </c>
    </row>
    <row r="333" spans="1:7" x14ac:dyDescent="0.35">
      <c r="A333" s="2">
        <v>332</v>
      </c>
      <c r="B333" s="8" t="s">
        <v>885</v>
      </c>
      <c r="C333" s="2" t="s">
        <v>438</v>
      </c>
      <c r="D333" s="19" t="s">
        <v>1996</v>
      </c>
      <c r="E333" s="52" t="s">
        <v>1509</v>
      </c>
      <c r="F333" s="47" t="s">
        <v>1185</v>
      </c>
      <c r="G333" t="s">
        <v>3442</v>
      </c>
    </row>
    <row r="334" spans="1:7" x14ac:dyDescent="0.35">
      <c r="A334" s="2">
        <v>333</v>
      </c>
      <c r="B334" s="8" t="s">
        <v>885</v>
      </c>
      <c r="C334" s="2" t="s">
        <v>438</v>
      </c>
      <c r="D334" s="19" t="s">
        <v>1997</v>
      </c>
      <c r="E334" s="52" t="s">
        <v>1509</v>
      </c>
      <c r="F334" s="47" t="s">
        <v>1185</v>
      </c>
      <c r="G334" t="s">
        <v>3442</v>
      </c>
    </row>
    <row r="335" spans="1:7" x14ac:dyDescent="0.35">
      <c r="A335" s="2">
        <v>334</v>
      </c>
      <c r="B335" s="8" t="s">
        <v>885</v>
      </c>
      <c r="C335" s="2" t="s">
        <v>438</v>
      </c>
      <c r="D335" s="19" t="s">
        <v>1998</v>
      </c>
      <c r="E335" s="52" t="s">
        <v>1509</v>
      </c>
      <c r="F335" s="47" t="s">
        <v>1185</v>
      </c>
      <c r="G335" t="s">
        <v>3442</v>
      </c>
    </row>
    <row r="336" spans="1:7" x14ac:dyDescent="0.35">
      <c r="A336" s="2">
        <v>335</v>
      </c>
      <c r="B336" s="8" t="s">
        <v>885</v>
      </c>
      <c r="C336" s="2" t="s">
        <v>438</v>
      </c>
      <c r="D336" s="19" t="s">
        <v>1999</v>
      </c>
      <c r="E336" s="52" t="s">
        <v>1509</v>
      </c>
      <c r="F336" s="47" t="s">
        <v>1185</v>
      </c>
      <c r="G336" t="s">
        <v>3442</v>
      </c>
    </row>
    <row r="337" spans="1:7" x14ac:dyDescent="0.35">
      <c r="A337" s="2">
        <v>336</v>
      </c>
      <c r="B337" s="8" t="s">
        <v>885</v>
      </c>
      <c r="C337" s="2" t="s">
        <v>438</v>
      </c>
      <c r="D337" s="19" t="s">
        <v>2000</v>
      </c>
      <c r="E337" s="52" t="s">
        <v>1509</v>
      </c>
      <c r="F337" s="47" t="s">
        <v>1185</v>
      </c>
      <c r="G337" t="s">
        <v>3442</v>
      </c>
    </row>
    <row r="338" spans="1:7" x14ac:dyDescent="0.35">
      <c r="A338" s="2">
        <v>337</v>
      </c>
      <c r="B338" s="8" t="s">
        <v>885</v>
      </c>
      <c r="C338" s="2" t="s">
        <v>438</v>
      </c>
      <c r="D338" s="19" t="s">
        <v>2001</v>
      </c>
      <c r="E338" s="52" t="s">
        <v>1509</v>
      </c>
      <c r="F338" s="47" t="s">
        <v>1185</v>
      </c>
      <c r="G338" t="s">
        <v>3442</v>
      </c>
    </row>
    <row r="339" spans="1:7" x14ac:dyDescent="0.35">
      <c r="A339" s="2">
        <v>338</v>
      </c>
      <c r="B339" s="8" t="s">
        <v>885</v>
      </c>
      <c r="C339" s="2" t="s">
        <v>438</v>
      </c>
      <c r="D339" s="19" t="s">
        <v>2002</v>
      </c>
      <c r="E339" s="52" t="s">
        <v>1509</v>
      </c>
      <c r="F339" s="47" t="s">
        <v>1185</v>
      </c>
      <c r="G339" t="s">
        <v>3442</v>
      </c>
    </row>
    <row r="340" spans="1:7" x14ac:dyDescent="0.35">
      <c r="A340" s="2">
        <v>339</v>
      </c>
      <c r="B340" s="8" t="s">
        <v>885</v>
      </c>
      <c r="C340" s="2" t="s">
        <v>438</v>
      </c>
      <c r="D340" s="19" t="s">
        <v>2003</v>
      </c>
      <c r="E340" s="52" t="s">
        <v>1509</v>
      </c>
      <c r="F340" s="47" t="s">
        <v>1185</v>
      </c>
      <c r="G340" t="s">
        <v>3442</v>
      </c>
    </row>
    <row r="341" spans="1:7" x14ac:dyDescent="0.35">
      <c r="A341" s="2">
        <v>340</v>
      </c>
      <c r="B341" s="8" t="s">
        <v>885</v>
      </c>
      <c r="C341" s="2" t="s">
        <v>438</v>
      </c>
      <c r="D341" s="19" t="s">
        <v>2004</v>
      </c>
      <c r="E341" s="52" t="s">
        <v>1509</v>
      </c>
      <c r="F341" s="47" t="s">
        <v>1185</v>
      </c>
      <c r="G341" t="s">
        <v>3442</v>
      </c>
    </row>
    <row r="342" spans="1:7" x14ac:dyDescent="0.35">
      <c r="A342" s="2">
        <v>341</v>
      </c>
      <c r="B342" s="8" t="s">
        <v>885</v>
      </c>
      <c r="C342" s="2" t="s">
        <v>438</v>
      </c>
      <c r="D342" s="19" t="s">
        <v>2005</v>
      </c>
      <c r="E342" s="52" t="s">
        <v>1509</v>
      </c>
      <c r="F342" s="47" t="s">
        <v>1185</v>
      </c>
      <c r="G342" t="s">
        <v>3442</v>
      </c>
    </row>
    <row r="343" spans="1:7" x14ac:dyDescent="0.35">
      <c r="A343" s="2">
        <v>342</v>
      </c>
      <c r="B343" s="8" t="s">
        <v>885</v>
      </c>
      <c r="C343" s="2" t="s">
        <v>438</v>
      </c>
      <c r="D343" s="19" t="s">
        <v>2006</v>
      </c>
      <c r="E343" s="52" t="s">
        <v>1509</v>
      </c>
      <c r="F343" s="47" t="s">
        <v>1185</v>
      </c>
      <c r="G343" t="s">
        <v>3442</v>
      </c>
    </row>
    <row r="344" spans="1:7" x14ac:dyDescent="0.35">
      <c r="A344" s="2">
        <v>343</v>
      </c>
      <c r="B344" s="8" t="s">
        <v>885</v>
      </c>
      <c r="C344" s="2" t="s">
        <v>438</v>
      </c>
      <c r="D344" s="19" t="s">
        <v>2007</v>
      </c>
      <c r="E344" s="52" t="s">
        <v>1509</v>
      </c>
      <c r="F344" s="47" t="s">
        <v>1185</v>
      </c>
      <c r="G344" t="s">
        <v>3442</v>
      </c>
    </row>
    <row r="345" spans="1:7" x14ac:dyDescent="0.35">
      <c r="A345" s="2">
        <v>344</v>
      </c>
      <c r="B345" s="8" t="s">
        <v>885</v>
      </c>
      <c r="C345" s="2" t="s">
        <v>438</v>
      </c>
      <c r="D345" s="19" t="s">
        <v>2008</v>
      </c>
      <c r="E345" s="52" t="s">
        <v>1509</v>
      </c>
      <c r="F345" s="47" t="s">
        <v>1185</v>
      </c>
      <c r="G345" t="s">
        <v>3442</v>
      </c>
    </row>
    <row r="346" spans="1:7" x14ac:dyDescent="0.35">
      <c r="A346" s="2">
        <v>345</v>
      </c>
      <c r="B346" s="8" t="s">
        <v>885</v>
      </c>
      <c r="C346" s="2" t="s">
        <v>438</v>
      </c>
      <c r="D346" s="19" t="s">
        <v>2009</v>
      </c>
      <c r="E346" s="52" t="s">
        <v>1509</v>
      </c>
      <c r="F346" s="47" t="s">
        <v>1185</v>
      </c>
      <c r="G346" t="s">
        <v>3442</v>
      </c>
    </row>
    <row r="347" spans="1:7" x14ac:dyDescent="0.35">
      <c r="A347" s="2">
        <v>346</v>
      </c>
      <c r="B347" s="8" t="s">
        <v>885</v>
      </c>
      <c r="C347" s="2" t="s">
        <v>438</v>
      </c>
      <c r="D347" s="19" t="s">
        <v>2010</v>
      </c>
      <c r="E347" s="52" t="s">
        <v>1509</v>
      </c>
      <c r="F347" s="47" t="s">
        <v>1185</v>
      </c>
      <c r="G347" t="s">
        <v>3442</v>
      </c>
    </row>
    <row r="348" spans="1:7" x14ac:dyDescent="0.35">
      <c r="A348" s="2">
        <v>347</v>
      </c>
      <c r="B348" s="8" t="s">
        <v>885</v>
      </c>
      <c r="C348" s="2" t="s">
        <v>438</v>
      </c>
      <c r="D348" s="19" t="s">
        <v>2011</v>
      </c>
      <c r="E348" s="52" t="s">
        <v>1509</v>
      </c>
      <c r="F348" s="47" t="s">
        <v>1185</v>
      </c>
      <c r="G348" t="s">
        <v>3442</v>
      </c>
    </row>
    <row r="349" spans="1:7" x14ac:dyDescent="0.35">
      <c r="A349" s="2">
        <v>348</v>
      </c>
      <c r="B349" s="8" t="s">
        <v>885</v>
      </c>
      <c r="C349" s="2" t="s">
        <v>438</v>
      </c>
      <c r="D349" s="19" t="s">
        <v>2012</v>
      </c>
      <c r="E349" s="52" t="s">
        <v>1509</v>
      </c>
      <c r="F349" s="47" t="s">
        <v>1185</v>
      </c>
      <c r="G349" t="s">
        <v>3442</v>
      </c>
    </row>
    <row r="350" spans="1:7" x14ac:dyDescent="0.35">
      <c r="A350" s="2">
        <v>349</v>
      </c>
      <c r="B350" s="8" t="s">
        <v>885</v>
      </c>
      <c r="C350" s="2" t="s">
        <v>438</v>
      </c>
      <c r="D350" s="19" t="s">
        <v>2013</v>
      </c>
      <c r="E350" s="52" t="s">
        <v>1509</v>
      </c>
      <c r="F350" s="47" t="s">
        <v>1185</v>
      </c>
      <c r="G350" t="s">
        <v>3442</v>
      </c>
    </row>
    <row r="351" spans="1:7" x14ac:dyDescent="0.35">
      <c r="A351" s="2">
        <v>350</v>
      </c>
      <c r="B351" s="8" t="s">
        <v>885</v>
      </c>
      <c r="C351" s="2" t="s">
        <v>438</v>
      </c>
      <c r="D351" s="19" t="s">
        <v>2014</v>
      </c>
      <c r="E351" s="52" t="s">
        <v>1509</v>
      </c>
      <c r="F351" s="47" t="s">
        <v>1185</v>
      </c>
      <c r="G351" t="s">
        <v>3442</v>
      </c>
    </row>
    <row r="352" spans="1:7" x14ac:dyDescent="0.35">
      <c r="A352" s="2">
        <v>351</v>
      </c>
      <c r="B352" s="8" t="s">
        <v>885</v>
      </c>
      <c r="C352" s="2" t="s">
        <v>438</v>
      </c>
      <c r="D352" s="19" t="s">
        <v>2015</v>
      </c>
      <c r="E352" s="52" t="s">
        <v>1509</v>
      </c>
      <c r="F352" s="47" t="s">
        <v>1185</v>
      </c>
      <c r="G352" t="s">
        <v>3442</v>
      </c>
    </row>
    <row r="353" spans="1:7" x14ac:dyDescent="0.35">
      <c r="A353" s="2">
        <v>352</v>
      </c>
      <c r="B353" s="8" t="s">
        <v>885</v>
      </c>
      <c r="C353" s="2" t="s">
        <v>438</v>
      </c>
      <c r="D353" s="19" t="s">
        <v>2016</v>
      </c>
      <c r="E353" s="52" t="s">
        <v>1509</v>
      </c>
      <c r="F353" s="47" t="s">
        <v>1185</v>
      </c>
      <c r="G353" t="s">
        <v>3442</v>
      </c>
    </row>
    <row r="354" spans="1:7" x14ac:dyDescent="0.35">
      <c r="A354" s="2">
        <v>353</v>
      </c>
      <c r="B354" s="8" t="s">
        <v>324</v>
      </c>
      <c r="C354" s="20" t="s">
        <v>1610</v>
      </c>
      <c r="D354" s="20" t="s">
        <v>851</v>
      </c>
      <c r="E354" s="53" t="s">
        <v>1509</v>
      </c>
      <c r="F354" s="47" t="s">
        <v>1185</v>
      </c>
      <c r="G354" t="s">
        <v>3442</v>
      </c>
    </row>
    <row r="355" spans="1:7" x14ac:dyDescent="0.35">
      <c r="A355" s="2">
        <v>354</v>
      </c>
      <c r="B355" s="8" t="s">
        <v>325</v>
      </c>
      <c r="C355" s="20" t="s">
        <v>1611</v>
      </c>
      <c r="D355" s="20" t="s">
        <v>852</v>
      </c>
      <c r="E355" s="53" t="s">
        <v>1509</v>
      </c>
      <c r="F355" s="47" t="s">
        <v>1185</v>
      </c>
      <c r="G355" t="s">
        <v>3442</v>
      </c>
    </row>
    <row r="356" spans="1:7" x14ac:dyDescent="0.35">
      <c r="A356" s="2">
        <v>355</v>
      </c>
      <c r="B356" s="8" t="s">
        <v>328</v>
      </c>
      <c r="C356" s="20" t="s">
        <v>1612</v>
      </c>
      <c r="D356" s="20" t="s">
        <v>854</v>
      </c>
      <c r="E356" s="53" t="s">
        <v>1509</v>
      </c>
      <c r="F356" s="47" t="s">
        <v>1185</v>
      </c>
      <c r="G356" t="s">
        <v>3442</v>
      </c>
    </row>
    <row r="357" spans="1:7" x14ac:dyDescent="0.35">
      <c r="A357" s="2">
        <v>356</v>
      </c>
      <c r="B357" s="8" t="s">
        <v>329</v>
      </c>
      <c r="C357" s="20" t="s">
        <v>1613</v>
      </c>
      <c r="D357" s="20" t="s">
        <v>855</v>
      </c>
      <c r="E357" s="53" t="s">
        <v>1509</v>
      </c>
      <c r="F357" s="47" t="s">
        <v>1185</v>
      </c>
      <c r="G357" t="s">
        <v>3442</v>
      </c>
    </row>
    <row r="358" spans="1:7" x14ac:dyDescent="0.35">
      <c r="A358" s="2">
        <v>357</v>
      </c>
      <c r="B358" s="8" t="s">
        <v>327</v>
      </c>
      <c r="C358" s="20" t="s">
        <v>1614</v>
      </c>
      <c r="D358" s="20" t="s">
        <v>853</v>
      </c>
      <c r="E358" s="53" t="s">
        <v>1509</v>
      </c>
      <c r="F358" s="47" t="s">
        <v>1185</v>
      </c>
      <c r="G358" t="s">
        <v>3442</v>
      </c>
    </row>
    <row r="359" spans="1:7" x14ac:dyDescent="0.35">
      <c r="A359" s="2">
        <v>358</v>
      </c>
      <c r="B359" s="8" t="s">
        <v>885</v>
      </c>
      <c r="C359" s="2" t="s">
        <v>438</v>
      </c>
      <c r="D359" s="19" t="s">
        <v>2017</v>
      </c>
      <c r="E359" s="53" t="s">
        <v>1509</v>
      </c>
      <c r="F359" s="47" t="s">
        <v>1185</v>
      </c>
      <c r="G359" t="s">
        <v>3442</v>
      </c>
    </row>
    <row r="360" spans="1:7" x14ac:dyDescent="0.35">
      <c r="A360" s="2">
        <v>359</v>
      </c>
      <c r="B360" s="8" t="s">
        <v>885</v>
      </c>
      <c r="C360" s="2" t="s">
        <v>438</v>
      </c>
      <c r="D360" s="19" t="s">
        <v>2018</v>
      </c>
      <c r="E360" s="53" t="s">
        <v>1509</v>
      </c>
      <c r="F360" s="47" t="s">
        <v>1185</v>
      </c>
      <c r="G360" t="s">
        <v>3442</v>
      </c>
    </row>
    <row r="361" spans="1:7" x14ac:dyDescent="0.35">
      <c r="A361" s="2">
        <v>360</v>
      </c>
      <c r="B361" s="8" t="s">
        <v>885</v>
      </c>
      <c r="C361" s="2" t="s">
        <v>438</v>
      </c>
      <c r="D361" s="19" t="s">
        <v>2019</v>
      </c>
      <c r="E361" s="53" t="s">
        <v>1509</v>
      </c>
      <c r="F361" s="47" t="s">
        <v>1185</v>
      </c>
      <c r="G361" t="s">
        <v>3442</v>
      </c>
    </row>
    <row r="362" spans="1:7" x14ac:dyDescent="0.35">
      <c r="A362" s="2">
        <v>361</v>
      </c>
      <c r="B362" s="8" t="s">
        <v>885</v>
      </c>
      <c r="C362" s="2" t="s">
        <v>438</v>
      </c>
      <c r="D362" s="19" t="s">
        <v>2020</v>
      </c>
      <c r="E362" s="53" t="s">
        <v>1509</v>
      </c>
      <c r="F362" s="47" t="s">
        <v>1185</v>
      </c>
      <c r="G362" t="s">
        <v>3442</v>
      </c>
    </row>
    <row r="363" spans="1:7" x14ac:dyDescent="0.35">
      <c r="A363" s="2">
        <v>362</v>
      </c>
      <c r="B363" s="8" t="s">
        <v>885</v>
      </c>
      <c r="C363" s="2" t="s">
        <v>438</v>
      </c>
      <c r="D363" s="19" t="s">
        <v>2021</v>
      </c>
      <c r="E363" s="53" t="s">
        <v>1509</v>
      </c>
      <c r="F363" s="47" t="s">
        <v>1185</v>
      </c>
      <c r="G363" t="s">
        <v>3442</v>
      </c>
    </row>
    <row r="364" spans="1:7" x14ac:dyDescent="0.35">
      <c r="A364" s="2">
        <v>363</v>
      </c>
      <c r="B364" s="8" t="s">
        <v>885</v>
      </c>
      <c r="C364" s="2" t="s">
        <v>438</v>
      </c>
      <c r="D364" s="19" t="s">
        <v>2022</v>
      </c>
      <c r="E364" s="52" t="s">
        <v>1509</v>
      </c>
      <c r="F364" s="47" t="s">
        <v>1185</v>
      </c>
      <c r="G364" t="s">
        <v>3442</v>
      </c>
    </row>
    <row r="365" spans="1:7" x14ac:dyDescent="0.35">
      <c r="A365" s="2">
        <v>364</v>
      </c>
      <c r="B365" s="8" t="s">
        <v>885</v>
      </c>
      <c r="C365" s="2" t="s">
        <v>438</v>
      </c>
      <c r="D365" s="19" t="s">
        <v>2023</v>
      </c>
      <c r="E365" s="52" t="s">
        <v>1509</v>
      </c>
      <c r="F365" s="47" t="s">
        <v>1185</v>
      </c>
      <c r="G365" t="s">
        <v>3442</v>
      </c>
    </row>
    <row r="366" spans="1:7" x14ac:dyDescent="0.35">
      <c r="A366" s="2">
        <v>365</v>
      </c>
      <c r="B366" s="8" t="s">
        <v>885</v>
      </c>
      <c r="C366" s="2" t="s">
        <v>438</v>
      </c>
      <c r="D366" s="19" t="s">
        <v>2024</v>
      </c>
      <c r="E366" s="52" t="s">
        <v>1509</v>
      </c>
      <c r="F366" s="47" t="s">
        <v>1185</v>
      </c>
      <c r="G366" t="s">
        <v>3442</v>
      </c>
    </row>
    <row r="367" spans="1:7" x14ac:dyDescent="0.35">
      <c r="A367" s="2">
        <v>366</v>
      </c>
      <c r="B367" s="8" t="s">
        <v>885</v>
      </c>
      <c r="C367" s="2" t="s">
        <v>438</v>
      </c>
      <c r="D367" s="19" t="s">
        <v>2025</v>
      </c>
      <c r="E367" s="52" t="s">
        <v>1509</v>
      </c>
      <c r="F367" s="47" t="s">
        <v>1185</v>
      </c>
      <c r="G367" t="s">
        <v>3442</v>
      </c>
    </row>
    <row r="368" spans="1:7" x14ac:dyDescent="0.35">
      <c r="A368" s="2">
        <v>367</v>
      </c>
      <c r="B368" s="8" t="s">
        <v>885</v>
      </c>
      <c r="C368" s="2" t="s">
        <v>438</v>
      </c>
      <c r="D368" s="19" t="s">
        <v>2026</v>
      </c>
      <c r="E368" s="52" t="s">
        <v>1509</v>
      </c>
      <c r="F368" s="47" t="s">
        <v>1185</v>
      </c>
      <c r="G368" t="s">
        <v>3442</v>
      </c>
    </row>
    <row r="369" spans="1:7" x14ac:dyDescent="0.35">
      <c r="A369" s="2">
        <v>368</v>
      </c>
      <c r="B369" s="8" t="s">
        <v>885</v>
      </c>
      <c r="C369" s="2" t="s">
        <v>438</v>
      </c>
      <c r="D369" s="19" t="s">
        <v>2027</v>
      </c>
      <c r="E369" s="52" t="s">
        <v>1509</v>
      </c>
      <c r="F369" s="47" t="s">
        <v>1185</v>
      </c>
      <c r="G369" t="s">
        <v>3442</v>
      </c>
    </row>
    <row r="370" spans="1:7" x14ac:dyDescent="0.35">
      <c r="A370" s="2">
        <v>369</v>
      </c>
      <c r="B370" s="8" t="s">
        <v>227</v>
      </c>
      <c r="C370" s="20" t="s">
        <v>1615</v>
      </c>
      <c r="D370" s="20" t="s">
        <v>1027</v>
      </c>
      <c r="E370" s="52" t="s">
        <v>1508</v>
      </c>
      <c r="F370" s="47" t="s">
        <v>1185</v>
      </c>
      <c r="G370" t="s">
        <v>3442</v>
      </c>
    </row>
    <row r="371" spans="1:7" x14ac:dyDescent="0.35">
      <c r="A371" s="2">
        <v>370</v>
      </c>
      <c r="B371" s="8" t="s">
        <v>228</v>
      </c>
      <c r="C371" s="20" t="s">
        <v>1616</v>
      </c>
      <c r="D371" s="20" t="s">
        <v>1028</v>
      </c>
      <c r="E371" s="52" t="s">
        <v>1508</v>
      </c>
      <c r="F371" s="47" t="s">
        <v>1185</v>
      </c>
      <c r="G371" t="s">
        <v>3442</v>
      </c>
    </row>
    <row r="372" spans="1:7" x14ac:dyDescent="0.35">
      <c r="A372" s="2">
        <v>371</v>
      </c>
      <c r="B372" s="8" t="s">
        <v>229</v>
      </c>
      <c r="C372" s="20" t="s">
        <v>1617</v>
      </c>
      <c r="D372" s="20" t="s">
        <v>1029</v>
      </c>
      <c r="E372" s="52" t="s">
        <v>1508</v>
      </c>
      <c r="F372" s="47" t="s">
        <v>1185</v>
      </c>
      <c r="G372" t="s">
        <v>3442</v>
      </c>
    </row>
    <row r="373" spans="1:7" x14ac:dyDescent="0.35">
      <c r="A373" s="2">
        <v>372</v>
      </c>
      <c r="B373" s="8" t="s">
        <v>885</v>
      </c>
      <c r="C373" s="2" t="s">
        <v>438</v>
      </c>
      <c r="D373" s="19" t="s">
        <v>2028</v>
      </c>
      <c r="E373" s="52" t="s">
        <v>1508</v>
      </c>
      <c r="F373" s="47" t="s">
        <v>1185</v>
      </c>
      <c r="G373" t="s">
        <v>3442</v>
      </c>
    </row>
    <row r="374" spans="1:7" x14ac:dyDescent="0.35">
      <c r="A374" s="2">
        <v>373</v>
      </c>
      <c r="B374" s="8" t="s">
        <v>885</v>
      </c>
      <c r="C374" s="2" t="s">
        <v>438</v>
      </c>
      <c r="D374" s="19" t="s">
        <v>2029</v>
      </c>
      <c r="E374" s="52" t="s">
        <v>1508</v>
      </c>
      <c r="F374" s="47" t="s">
        <v>1185</v>
      </c>
      <c r="G374" t="s">
        <v>3442</v>
      </c>
    </row>
    <row r="375" spans="1:7" x14ac:dyDescent="0.35">
      <c r="A375" s="2">
        <v>374</v>
      </c>
      <c r="B375" s="8" t="s">
        <v>885</v>
      </c>
      <c r="C375" s="2" t="s">
        <v>438</v>
      </c>
      <c r="D375" s="19" t="s">
        <v>2030</v>
      </c>
      <c r="E375" s="52" t="s">
        <v>1508</v>
      </c>
      <c r="F375" s="47" t="s">
        <v>1185</v>
      </c>
      <c r="G375" t="s">
        <v>3442</v>
      </c>
    </row>
    <row r="376" spans="1:7" x14ac:dyDescent="0.35">
      <c r="A376" s="2">
        <v>375</v>
      </c>
      <c r="B376" s="8" t="s">
        <v>885</v>
      </c>
      <c r="C376" s="2" t="s">
        <v>438</v>
      </c>
      <c r="D376" s="19" t="s">
        <v>2031</v>
      </c>
      <c r="E376" s="52" t="s">
        <v>1508</v>
      </c>
      <c r="F376" s="47" t="s">
        <v>1185</v>
      </c>
      <c r="G376" t="s">
        <v>3442</v>
      </c>
    </row>
    <row r="377" spans="1:7" x14ac:dyDescent="0.35">
      <c r="A377" s="2">
        <v>376</v>
      </c>
      <c r="B377" s="8" t="s">
        <v>885</v>
      </c>
      <c r="C377" s="2" t="s">
        <v>438</v>
      </c>
      <c r="D377" s="19" t="s">
        <v>2032</v>
      </c>
      <c r="E377" s="52" t="s">
        <v>1508</v>
      </c>
      <c r="F377" s="47" t="s">
        <v>1185</v>
      </c>
      <c r="G377" t="s">
        <v>3442</v>
      </c>
    </row>
    <row r="378" spans="1:7" x14ac:dyDescent="0.35">
      <c r="A378" s="2">
        <v>377</v>
      </c>
      <c r="B378" s="8" t="s">
        <v>885</v>
      </c>
      <c r="C378" s="2" t="s">
        <v>438</v>
      </c>
      <c r="D378" s="19" t="s">
        <v>2033</v>
      </c>
      <c r="E378" s="52" t="s">
        <v>1508</v>
      </c>
      <c r="F378" s="47" t="s">
        <v>1185</v>
      </c>
      <c r="G378" t="s">
        <v>3442</v>
      </c>
    </row>
    <row r="379" spans="1:7" x14ac:dyDescent="0.35">
      <c r="A379" s="2">
        <v>378</v>
      </c>
      <c r="B379" s="8" t="s">
        <v>885</v>
      </c>
      <c r="C379" s="2" t="s">
        <v>438</v>
      </c>
      <c r="D379" s="19" t="s">
        <v>2034</v>
      </c>
      <c r="E379" s="52" t="s">
        <v>1508</v>
      </c>
      <c r="F379" s="47" t="s">
        <v>1185</v>
      </c>
      <c r="G379" t="s">
        <v>3442</v>
      </c>
    </row>
    <row r="380" spans="1:7" x14ac:dyDescent="0.35">
      <c r="A380" s="2">
        <v>379</v>
      </c>
      <c r="B380" s="8" t="s">
        <v>885</v>
      </c>
      <c r="C380" s="2" t="s">
        <v>438</v>
      </c>
      <c r="D380" s="19" t="s">
        <v>2035</v>
      </c>
      <c r="E380" s="52" t="s">
        <v>1508</v>
      </c>
      <c r="F380" s="47" t="s">
        <v>1185</v>
      </c>
      <c r="G380" t="s">
        <v>3442</v>
      </c>
    </row>
    <row r="381" spans="1:7" x14ac:dyDescent="0.35">
      <c r="A381" s="2">
        <v>380</v>
      </c>
      <c r="B381" s="8" t="s">
        <v>885</v>
      </c>
      <c r="C381" s="2" t="s">
        <v>438</v>
      </c>
      <c r="D381" s="19" t="s">
        <v>2036</v>
      </c>
      <c r="E381" s="52" t="s">
        <v>1508</v>
      </c>
      <c r="F381" s="47" t="s">
        <v>1185</v>
      </c>
      <c r="G381" t="s">
        <v>3442</v>
      </c>
    </row>
    <row r="382" spans="1:7" x14ac:dyDescent="0.35">
      <c r="A382" s="2">
        <v>381</v>
      </c>
      <c r="B382" s="8" t="s">
        <v>885</v>
      </c>
      <c r="C382" s="2" t="s">
        <v>438</v>
      </c>
      <c r="D382" s="19" t="s">
        <v>2037</v>
      </c>
      <c r="E382" s="52" t="s">
        <v>1508</v>
      </c>
      <c r="F382" s="47" t="s">
        <v>1185</v>
      </c>
      <c r="G382" t="s">
        <v>3442</v>
      </c>
    </row>
    <row r="383" spans="1:7" x14ac:dyDescent="0.35">
      <c r="A383" s="2">
        <v>382</v>
      </c>
      <c r="B383" s="8" t="s">
        <v>885</v>
      </c>
      <c r="C383" s="2" t="s">
        <v>438</v>
      </c>
      <c r="D383" s="19" t="s">
        <v>2038</v>
      </c>
      <c r="E383" s="52" t="s">
        <v>1508</v>
      </c>
      <c r="F383" s="47" t="s">
        <v>1185</v>
      </c>
      <c r="G383" t="s">
        <v>3442</v>
      </c>
    </row>
    <row r="384" spans="1:7" x14ac:dyDescent="0.35">
      <c r="A384" s="2">
        <v>383</v>
      </c>
      <c r="B384" s="8" t="s">
        <v>885</v>
      </c>
      <c r="C384" s="2" t="s">
        <v>438</v>
      </c>
      <c r="D384" s="19" t="s">
        <v>2039</v>
      </c>
      <c r="E384" s="52" t="s">
        <v>1508</v>
      </c>
      <c r="F384" s="47" t="s">
        <v>1185</v>
      </c>
      <c r="G384" t="s">
        <v>3442</v>
      </c>
    </row>
    <row r="385" spans="1:7" x14ac:dyDescent="0.35">
      <c r="A385" s="2">
        <v>384</v>
      </c>
      <c r="B385" s="8" t="s">
        <v>885</v>
      </c>
      <c r="C385" s="2" t="s">
        <v>438</v>
      </c>
      <c r="D385" s="19" t="s">
        <v>2040</v>
      </c>
      <c r="E385" s="52" t="s">
        <v>1508</v>
      </c>
      <c r="F385" s="47" t="s">
        <v>1185</v>
      </c>
      <c r="G385" t="s">
        <v>3442</v>
      </c>
    </row>
    <row r="386" spans="1:7" x14ac:dyDescent="0.35">
      <c r="A386" s="2">
        <v>385</v>
      </c>
      <c r="B386" s="8" t="s">
        <v>256</v>
      </c>
      <c r="C386" s="41" t="s">
        <v>1675</v>
      </c>
      <c r="D386" s="19" t="s">
        <v>634</v>
      </c>
      <c r="E386" s="52" t="s">
        <v>438</v>
      </c>
      <c r="F386" s="47" t="s">
        <v>1185</v>
      </c>
      <c r="G386" t="s">
        <v>3442</v>
      </c>
    </row>
    <row r="387" spans="1:7" x14ac:dyDescent="0.35">
      <c r="A387" s="2">
        <v>386</v>
      </c>
      <c r="B387" s="8" t="s">
        <v>257</v>
      </c>
      <c r="C387" s="19" t="s">
        <v>1676</v>
      </c>
      <c r="D387" s="19" t="s">
        <v>635</v>
      </c>
      <c r="E387" s="52" t="s">
        <v>438</v>
      </c>
      <c r="F387" s="47" t="s">
        <v>1185</v>
      </c>
      <c r="G387" t="s">
        <v>3442</v>
      </c>
    </row>
    <row r="388" spans="1:7" x14ac:dyDescent="0.35">
      <c r="A388" s="2">
        <v>387</v>
      </c>
      <c r="B388" s="8" t="s">
        <v>258</v>
      </c>
      <c r="C388" s="19" t="s">
        <v>1677</v>
      </c>
      <c r="D388" s="19" t="s">
        <v>636</v>
      </c>
      <c r="E388" s="52" t="s">
        <v>438</v>
      </c>
      <c r="F388" s="47" t="s">
        <v>1185</v>
      </c>
      <c r="G388" t="s">
        <v>3442</v>
      </c>
    </row>
    <row r="389" spans="1:7" x14ac:dyDescent="0.35">
      <c r="A389" s="2">
        <v>388</v>
      </c>
      <c r="B389" s="8" t="s">
        <v>259</v>
      </c>
      <c r="C389" s="19" t="s">
        <v>1678</v>
      </c>
      <c r="D389" s="19" t="s">
        <v>637</v>
      </c>
      <c r="E389" s="52" t="s">
        <v>438</v>
      </c>
      <c r="F389" s="47" t="s">
        <v>1185</v>
      </c>
      <c r="G389" t="s">
        <v>3442</v>
      </c>
    </row>
    <row r="390" spans="1:7" x14ac:dyDescent="0.35">
      <c r="A390" s="2">
        <v>389</v>
      </c>
      <c r="B390" s="8" t="s">
        <v>260</v>
      </c>
      <c r="C390" s="19" t="s">
        <v>1679</v>
      </c>
      <c r="D390" s="19" t="s">
        <v>638</v>
      </c>
      <c r="E390" s="52" t="s">
        <v>438</v>
      </c>
      <c r="F390" s="47" t="s">
        <v>1185</v>
      </c>
      <c r="G390" t="s">
        <v>3442</v>
      </c>
    </row>
    <row r="391" spans="1:7" x14ac:dyDescent="0.35">
      <c r="A391" s="2">
        <v>390</v>
      </c>
      <c r="B391" s="8" t="s">
        <v>261</v>
      </c>
      <c r="C391" s="19" t="s">
        <v>1680</v>
      </c>
      <c r="D391" s="19" t="s">
        <v>639</v>
      </c>
      <c r="E391" s="52" t="s">
        <v>438</v>
      </c>
      <c r="F391" s="47" t="s">
        <v>1185</v>
      </c>
      <c r="G391" t="s">
        <v>3442</v>
      </c>
    </row>
    <row r="392" spans="1:7" x14ac:dyDescent="0.35">
      <c r="A392" s="2">
        <v>391</v>
      </c>
      <c r="B392" s="8" t="s">
        <v>262</v>
      </c>
      <c r="C392" s="19" t="s">
        <v>1681</v>
      </c>
      <c r="D392" s="19" t="s">
        <v>640</v>
      </c>
      <c r="E392" s="52" t="s">
        <v>438</v>
      </c>
      <c r="F392" s="47" t="s">
        <v>1185</v>
      </c>
      <c r="G392" t="s">
        <v>3442</v>
      </c>
    </row>
    <row r="393" spans="1:7" x14ac:dyDescent="0.35">
      <c r="A393" s="2">
        <v>392</v>
      </c>
      <c r="B393" s="8" t="s">
        <v>263</v>
      </c>
      <c r="C393" s="19" t="s">
        <v>1682</v>
      </c>
      <c r="D393" s="19" t="s">
        <v>641</v>
      </c>
      <c r="E393" s="52" t="s">
        <v>438</v>
      </c>
      <c r="F393" s="47" t="s">
        <v>1185</v>
      </c>
      <c r="G393" t="s">
        <v>3442</v>
      </c>
    </row>
    <row r="394" spans="1:7" x14ac:dyDescent="0.35">
      <c r="A394" s="2">
        <v>393</v>
      </c>
      <c r="B394" s="8" t="s">
        <v>264</v>
      </c>
      <c r="C394" s="19" t="s">
        <v>1683</v>
      </c>
      <c r="D394" s="19" t="s">
        <v>642</v>
      </c>
      <c r="E394" s="52" t="s">
        <v>438</v>
      </c>
      <c r="F394" s="47" t="s">
        <v>1185</v>
      </c>
      <c r="G394" t="s">
        <v>3442</v>
      </c>
    </row>
    <row r="395" spans="1:7" x14ac:dyDescent="0.35">
      <c r="A395" s="2">
        <v>394</v>
      </c>
      <c r="B395" s="8" t="s">
        <v>265</v>
      </c>
      <c r="C395" s="19" t="s">
        <v>1684</v>
      </c>
      <c r="D395" s="19" t="s">
        <v>643</v>
      </c>
      <c r="E395" s="52" t="s">
        <v>438</v>
      </c>
      <c r="F395" s="47" t="s">
        <v>1185</v>
      </c>
      <c r="G395" t="s">
        <v>3442</v>
      </c>
    </row>
    <row r="396" spans="1:7" x14ac:dyDescent="0.35">
      <c r="A396" s="2">
        <v>395</v>
      </c>
      <c r="B396" s="8" t="s">
        <v>266</v>
      </c>
      <c r="C396" s="19" t="s">
        <v>1685</v>
      </c>
      <c r="D396" s="19" t="s">
        <v>644</v>
      </c>
      <c r="E396" s="52" t="s">
        <v>438</v>
      </c>
      <c r="F396" s="47" t="s">
        <v>1185</v>
      </c>
      <c r="G396" t="s">
        <v>3442</v>
      </c>
    </row>
    <row r="397" spans="1:7" x14ac:dyDescent="0.35">
      <c r="A397" s="2">
        <v>396</v>
      </c>
      <c r="B397" s="8" t="s">
        <v>267</v>
      </c>
      <c r="C397" s="19" t="s">
        <v>1686</v>
      </c>
      <c r="D397" s="19" t="s">
        <v>645</v>
      </c>
      <c r="E397" s="52" t="s">
        <v>438</v>
      </c>
      <c r="F397" s="47" t="s">
        <v>1185</v>
      </c>
      <c r="G397" t="s">
        <v>3442</v>
      </c>
    </row>
    <row r="398" spans="1:7" x14ac:dyDescent="0.35">
      <c r="A398" s="2">
        <v>397</v>
      </c>
      <c r="B398" s="8" t="s">
        <v>268</v>
      </c>
      <c r="C398" s="19" t="s">
        <v>1687</v>
      </c>
      <c r="D398" s="19" t="s">
        <v>646</v>
      </c>
      <c r="E398" s="52" t="s">
        <v>438</v>
      </c>
      <c r="F398" s="47" t="s">
        <v>1185</v>
      </c>
      <c r="G398" t="s">
        <v>3442</v>
      </c>
    </row>
    <row r="399" spans="1:7" x14ac:dyDescent="0.35">
      <c r="A399" s="2">
        <v>398</v>
      </c>
      <c r="B399" s="8" t="s">
        <v>269</v>
      </c>
      <c r="C399" s="19" t="s">
        <v>1688</v>
      </c>
      <c r="D399" s="19" t="s">
        <v>647</v>
      </c>
      <c r="E399" s="52" t="s">
        <v>438</v>
      </c>
      <c r="F399" s="47" t="s">
        <v>1185</v>
      </c>
      <c r="G399" t="s">
        <v>3442</v>
      </c>
    </row>
    <row r="400" spans="1:7" x14ac:dyDescent="0.35">
      <c r="A400" s="2">
        <v>399</v>
      </c>
      <c r="B400" s="8" t="s">
        <v>270</v>
      </c>
      <c r="C400" s="19" t="s">
        <v>1689</v>
      </c>
      <c r="D400" s="19" t="s">
        <v>648</v>
      </c>
      <c r="E400" s="52" t="s">
        <v>438</v>
      </c>
      <c r="F400" s="47" t="s">
        <v>1185</v>
      </c>
      <c r="G400" t="s">
        <v>3442</v>
      </c>
    </row>
    <row r="401" spans="1:7" x14ac:dyDescent="0.35">
      <c r="A401" s="2">
        <v>400</v>
      </c>
      <c r="B401" s="8" t="s">
        <v>271</v>
      </c>
      <c r="C401" s="19" t="s">
        <v>1690</v>
      </c>
      <c r="D401" s="19" t="s">
        <v>649</v>
      </c>
      <c r="E401" s="52" t="s">
        <v>438</v>
      </c>
      <c r="F401" s="47" t="s">
        <v>1185</v>
      </c>
      <c r="G401" t="s">
        <v>3442</v>
      </c>
    </row>
    <row r="402" spans="1:7" x14ac:dyDescent="0.35">
      <c r="A402" s="2">
        <v>401</v>
      </c>
      <c r="B402" s="8" t="s">
        <v>272</v>
      </c>
      <c r="C402" s="19" t="s">
        <v>1691</v>
      </c>
      <c r="D402" s="19" t="s">
        <v>650</v>
      </c>
      <c r="E402" s="52" t="s">
        <v>438</v>
      </c>
      <c r="F402" s="47" t="s">
        <v>1185</v>
      </c>
      <c r="G402" t="s">
        <v>3442</v>
      </c>
    </row>
    <row r="403" spans="1:7" x14ac:dyDescent="0.35">
      <c r="A403" s="2">
        <v>402</v>
      </c>
      <c r="B403" s="8" t="s">
        <v>273</v>
      </c>
      <c r="C403" s="19" t="s">
        <v>1692</v>
      </c>
      <c r="D403" s="19" t="s">
        <v>651</v>
      </c>
      <c r="E403" s="52" t="s">
        <v>438</v>
      </c>
      <c r="F403" s="47" t="s">
        <v>1185</v>
      </c>
      <c r="G403" t="s">
        <v>3442</v>
      </c>
    </row>
    <row r="404" spans="1:7" x14ac:dyDescent="0.35">
      <c r="A404" s="2">
        <v>403</v>
      </c>
      <c r="B404" s="8" t="s">
        <v>274</v>
      </c>
      <c r="C404" s="19" t="s">
        <v>1693</v>
      </c>
      <c r="D404" s="19" t="s">
        <v>652</v>
      </c>
      <c r="E404" s="52" t="s">
        <v>438</v>
      </c>
      <c r="F404" s="47" t="s">
        <v>1185</v>
      </c>
      <c r="G404" t="s">
        <v>3442</v>
      </c>
    </row>
    <row r="405" spans="1:7" x14ac:dyDescent="0.35">
      <c r="A405" s="2">
        <v>404</v>
      </c>
      <c r="B405" s="8" t="s">
        <v>275</v>
      </c>
      <c r="C405" s="19" t="s">
        <v>1694</v>
      </c>
      <c r="D405" s="19" t="s">
        <v>653</v>
      </c>
      <c r="E405" s="52" t="s">
        <v>438</v>
      </c>
      <c r="F405" s="47" t="s">
        <v>1185</v>
      </c>
      <c r="G405" t="s">
        <v>3442</v>
      </c>
    </row>
    <row r="406" spans="1:7" x14ac:dyDescent="0.35">
      <c r="A406" s="2">
        <v>405</v>
      </c>
      <c r="B406" s="8" t="s">
        <v>276</v>
      </c>
      <c r="C406" s="19" t="s">
        <v>1695</v>
      </c>
      <c r="D406" s="19" t="s">
        <v>654</v>
      </c>
      <c r="E406" s="52" t="s">
        <v>438</v>
      </c>
      <c r="F406" s="47" t="s">
        <v>1185</v>
      </c>
      <c r="G406" t="s">
        <v>3442</v>
      </c>
    </row>
    <row r="407" spans="1:7" x14ac:dyDescent="0.35">
      <c r="A407" s="2">
        <v>406</v>
      </c>
      <c r="B407" s="8" t="s">
        <v>277</v>
      </c>
      <c r="C407" s="19" t="s">
        <v>1696</v>
      </c>
      <c r="D407" s="19" t="s">
        <v>655</v>
      </c>
      <c r="E407" s="52" t="s">
        <v>438</v>
      </c>
      <c r="F407" s="47" t="s">
        <v>1185</v>
      </c>
      <c r="G407" t="s">
        <v>3442</v>
      </c>
    </row>
    <row r="408" spans="1:7" x14ac:dyDescent="0.35">
      <c r="A408" s="2">
        <v>407</v>
      </c>
      <c r="B408" s="8" t="s">
        <v>278</v>
      </c>
      <c r="C408" s="19" t="s">
        <v>1697</v>
      </c>
      <c r="D408" s="19" t="s">
        <v>656</v>
      </c>
      <c r="E408" s="52" t="s">
        <v>438</v>
      </c>
      <c r="F408" s="47" t="s">
        <v>1185</v>
      </c>
      <c r="G408" t="s">
        <v>3442</v>
      </c>
    </row>
    <row r="409" spans="1:7" x14ac:dyDescent="0.35">
      <c r="A409" s="2">
        <v>408</v>
      </c>
      <c r="B409" s="8" t="s">
        <v>279</v>
      </c>
      <c r="C409" s="19" t="s">
        <v>1698</v>
      </c>
      <c r="D409" s="19" t="s">
        <v>657</v>
      </c>
      <c r="E409" s="52" t="s">
        <v>438</v>
      </c>
      <c r="F409" s="47" t="s">
        <v>1185</v>
      </c>
      <c r="G409" t="s">
        <v>3442</v>
      </c>
    </row>
    <row r="410" spans="1:7" x14ac:dyDescent="0.35">
      <c r="A410" s="2">
        <v>409</v>
      </c>
      <c r="B410" s="8" t="s">
        <v>280</v>
      </c>
      <c r="C410" s="19" t="s">
        <v>1699</v>
      </c>
      <c r="D410" s="19" t="s">
        <v>658</v>
      </c>
      <c r="E410" s="52" t="s">
        <v>438</v>
      </c>
      <c r="F410" s="47" t="s">
        <v>1185</v>
      </c>
      <c r="G410" t="s">
        <v>3442</v>
      </c>
    </row>
    <row r="411" spans="1:7" x14ac:dyDescent="0.35">
      <c r="A411" s="2">
        <v>410</v>
      </c>
      <c r="B411" s="8" t="s">
        <v>281</v>
      </c>
      <c r="C411" s="19" t="s">
        <v>1700</v>
      </c>
      <c r="D411" s="19" t="s">
        <v>659</v>
      </c>
      <c r="E411" s="52" t="s">
        <v>438</v>
      </c>
      <c r="F411" s="47" t="s">
        <v>1185</v>
      </c>
      <c r="G411" t="s">
        <v>3442</v>
      </c>
    </row>
    <row r="412" spans="1:7" x14ac:dyDescent="0.35">
      <c r="A412" s="2">
        <v>411</v>
      </c>
      <c r="B412" s="8" t="s">
        <v>282</v>
      </c>
      <c r="C412" s="19" t="s">
        <v>1701</v>
      </c>
      <c r="D412" s="19" t="s">
        <v>660</v>
      </c>
      <c r="E412" s="52" t="s">
        <v>438</v>
      </c>
      <c r="F412" s="47" t="s">
        <v>1185</v>
      </c>
      <c r="G412" t="s">
        <v>3442</v>
      </c>
    </row>
    <row r="413" spans="1:7" x14ac:dyDescent="0.35">
      <c r="A413" s="2">
        <v>412</v>
      </c>
      <c r="B413" s="8" t="s">
        <v>283</v>
      </c>
      <c r="C413" s="19" t="s">
        <v>1702</v>
      </c>
      <c r="D413" s="19" t="s">
        <v>661</v>
      </c>
      <c r="E413" s="52" t="s">
        <v>438</v>
      </c>
      <c r="F413" s="47" t="s">
        <v>1185</v>
      </c>
      <c r="G413" t="s">
        <v>3442</v>
      </c>
    </row>
    <row r="414" spans="1:7" x14ac:dyDescent="0.35">
      <c r="A414" s="2">
        <v>413</v>
      </c>
      <c r="B414" s="8" t="s">
        <v>284</v>
      </c>
      <c r="C414" s="19" t="s">
        <v>1703</v>
      </c>
      <c r="D414" s="19" t="s">
        <v>662</v>
      </c>
      <c r="E414" s="52" t="s">
        <v>438</v>
      </c>
      <c r="F414" s="47" t="s">
        <v>1185</v>
      </c>
      <c r="G414" t="s">
        <v>3442</v>
      </c>
    </row>
    <row r="415" spans="1:7" x14ac:dyDescent="0.35">
      <c r="A415" s="2">
        <v>414</v>
      </c>
      <c r="B415" s="8" t="s">
        <v>285</v>
      </c>
      <c r="C415" s="19" t="s">
        <v>1704</v>
      </c>
      <c r="D415" s="19" t="s">
        <v>663</v>
      </c>
      <c r="E415" s="52" t="s">
        <v>438</v>
      </c>
      <c r="F415" s="47" t="s">
        <v>1185</v>
      </c>
      <c r="G415" t="s">
        <v>3442</v>
      </c>
    </row>
    <row r="416" spans="1:7" x14ac:dyDescent="0.35">
      <c r="A416" s="2">
        <v>415</v>
      </c>
      <c r="B416" s="8" t="s">
        <v>286</v>
      </c>
      <c r="C416" s="19" t="s">
        <v>1705</v>
      </c>
      <c r="D416" s="19" t="s">
        <v>664</v>
      </c>
      <c r="E416" s="52" t="s">
        <v>438</v>
      </c>
      <c r="F416" s="47" t="s">
        <v>1185</v>
      </c>
      <c r="G416" t="s">
        <v>3442</v>
      </c>
    </row>
    <row r="417" spans="1:7" x14ac:dyDescent="0.35">
      <c r="A417" s="2">
        <v>416</v>
      </c>
      <c r="B417" s="8" t="s">
        <v>287</v>
      </c>
      <c r="C417" s="19" t="s">
        <v>1706</v>
      </c>
      <c r="D417" s="19" t="s">
        <v>665</v>
      </c>
      <c r="E417" s="52" t="s">
        <v>438</v>
      </c>
      <c r="F417" s="47" t="s">
        <v>1185</v>
      </c>
      <c r="G417" t="s">
        <v>3442</v>
      </c>
    </row>
    <row r="418" spans="1:7" x14ac:dyDescent="0.35">
      <c r="A418" s="2">
        <v>417</v>
      </c>
      <c r="B418" s="8" t="s">
        <v>288</v>
      </c>
      <c r="C418" s="19" t="s">
        <v>1707</v>
      </c>
      <c r="D418" s="19" t="s">
        <v>666</v>
      </c>
      <c r="E418" s="52" t="s">
        <v>438</v>
      </c>
      <c r="F418" s="47" t="s">
        <v>1185</v>
      </c>
      <c r="G418" t="s">
        <v>3442</v>
      </c>
    </row>
    <row r="419" spans="1:7" x14ac:dyDescent="0.35">
      <c r="A419" s="2">
        <v>418</v>
      </c>
      <c r="B419" s="8" t="s">
        <v>289</v>
      </c>
      <c r="C419" s="19" t="s">
        <v>1708</v>
      </c>
      <c r="D419" s="19" t="s">
        <v>667</v>
      </c>
      <c r="E419" s="52" t="s">
        <v>438</v>
      </c>
      <c r="F419" s="47" t="s">
        <v>1185</v>
      </c>
      <c r="G419" t="s">
        <v>3442</v>
      </c>
    </row>
    <row r="420" spans="1:7" x14ac:dyDescent="0.35">
      <c r="A420" s="2">
        <v>419</v>
      </c>
      <c r="B420" s="8" t="s">
        <v>290</v>
      </c>
      <c r="C420" s="19" t="s">
        <v>1709</v>
      </c>
      <c r="D420" s="19" t="s">
        <v>668</v>
      </c>
      <c r="E420" s="52" t="s">
        <v>438</v>
      </c>
      <c r="F420" s="47" t="s">
        <v>1185</v>
      </c>
      <c r="G420" t="s">
        <v>3442</v>
      </c>
    </row>
    <row r="421" spans="1:7" x14ac:dyDescent="0.35">
      <c r="A421" s="2">
        <v>420</v>
      </c>
      <c r="B421" s="8" t="s">
        <v>291</v>
      </c>
      <c r="C421" s="19" t="s">
        <v>1710</v>
      </c>
      <c r="D421" s="19" t="s">
        <v>669</v>
      </c>
      <c r="E421" s="52" t="s">
        <v>438</v>
      </c>
      <c r="F421" s="47" t="s">
        <v>1185</v>
      </c>
      <c r="G421" t="s">
        <v>3442</v>
      </c>
    </row>
    <row r="422" spans="1:7" x14ac:dyDescent="0.35">
      <c r="A422" s="2">
        <v>421</v>
      </c>
      <c r="B422" s="8" t="s">
        <v>292</v>
      </c>
      <c r="C422" s="19" t="s">
        <v>1711</v>
      </c>
      <c r="D422" s="19" t="s">
        <v>670</v>
      </c>
      <c r="E422" s="52" t="s">
        <v>438</v>
      </c>
      <c r="F422" s="47" t="s">
        <v>1185</v>
      </c>
      <c r="G422" t="s">
        <v>3442</v>
      </c>
    </row>
    <row r="423" spans="1:7" x14ac:dyDescent="0.35">
      <c r="A423" s="2">
        <v>422</v>
      </c>
      <c r="B423" s="8" t="s">
        <v>293</v>
      </c>
      <c r="C423" s="19" t="s">
        <v>1712</v>
      </c>
      <c r="D423" s="19" t="s">
        <v>671</v>
      </c>
      <c r="E423" s="52" t="s">
        <v>438</v>
      </c>
      <c r="F423" s="47" t="s">
        <v>1185</v>
      </c>
      <c r="G423" t="s">
        <v>3442</v>
      </c>
    </row>
    <row r="424" spans="1:7" x14ac:dyDescent="0.35">
      <c r="A424" s="2">
        <v>423</v>
      </c>
      <c r="B424" s="8" t="s">
        <v>294</v>
      </c>
      <c r="C424" s="19" t="s">
        <v>1713</v>
      </c>
      <c r="D424" s="19" t="s">
        <v>672</v>
      </c>
      <c r="E424" s="52" t="s">
        <v>438</v>
      </c>
      <c r="F424" s="47" t="s">
        <v>1185</v>
      </c>
      <c r="G424" t="s">
        <v>3442</v>
      </c>
    </row>
    <row r="425" spans="1:7" x14ac:dyDescent="0.35">
      <c r="A425" s="2">
        <v>424</v>
      </c>
      <c r="B425" s="8" t="s">
        <v>295</v>
      </c>
      <c r="C425" s="19" t="s">
        <v>1714</v>
      </c>
      <c r="D425" s="19" t="s">
        <v>673</v>
      </c>
      <c r="E425" s="52" t="s">
        <v>438</v>
      </c>
      <c r="F425" s="47" t="s">
        <v>1185</v>
      </c>
      <c r="G425" t="s">
        <v>3442</v>
      </c>
    </row>
    <row r="426" spans="1:7" x14ac:dyDescent="0.35">
      <c r="A426" s="2">
        <v>425</v>
      </c>
      <c r="B426" s="8" t="s">
        <v>296</v>
      </c>
      <c r="C426" s="19" t="s">
        <v>1715</v>
      </c>
      <c r="D426" s="19" t="s">
        <v>674</v>
      </c>
      <c r="E426" s="52" t="s">
        <v>438</v>
      </c>
      <c r="F426" s="47" t="s">
        <v>1185</v>
      </c>
      <c r="G426" t="s">
        <v>3442</v>
      </c>
    </row>
    <row r="427" spans="1:7" x14ac:dyDescent="0.35">
      <c r="A427" s="2">
        <v>426</v>
      </c>
      <c r="B427" s="8" t="s">
        <v>297</v>
      </c>
      <c r="C427" s="19" t="s">
        <v>1716</v>
      </c>
      <c r="D427" s="19" t="s">
        <v>675</v>
      </c>
      <c r="E427" s="52" t="s">
        <v>438</v>
      </c>
      <c r="F427" s="47" t="s">
        <v>1185</v>
      </c>
      <c r="G427" t="s">
        <v>3442</v>
      </c>
    </row>
    <row r="428" spans="1:7" x14ac:dyDescent="0.35">
      <c r="A428" s="2">
        <v>427</v>
      </c>
      <c r="B428" s="8" t="s">
        <v>298</v>
      </c>
      <c r="C428" s="19" t="s">
        <v>1717</v>
      </c>
      <c r="D428" s="19" t="s">
        <v>676</v>
      </c>
      <c r="E428" s="52" t="s">
        <v>438</v>
      </c>
      <c r="F428" s="47" t="s">
        <v>1185</v>
      </c>
      <c r="G428" t="s">
        <v>3442</v>
      </c>
    </row>
    <row r="429" spans="1:7" x14ac:dyDescent="0.35">
      <c r="A429" s="2">
        <v>428</v>
      </c>
      <c r="B429" s="8" t="s">
        <v>299</v>
      </c>
      <c r="C429" s="19" t="s">
        <v>1718</v>
      </c>
      <c r="D429" s="19" t="s">
        <v>677</v>
      </c>
      <c r="E429" s="52" t="s">
        <v>438</v>
      </c>
      <c r="F429" s="47" t="s">
        <v>1185</v>
      </c>
      <c r="G429" t="s">
        <v>3442</v>
      </c>
    </row>
    <row r="430" spans="1:7" x14ac:dyDescent="0.35">
      <c r="A430" s="2">
        <v>429</v>
      </c>
      <c r="B430" s="8" t="s">
        <v>300</v>
      </c>
      <c r="C430" s="19" t="s">
        <v>1719</v>
      </c>
      <c r="D430" s="19" t="s">
        <v>678</v>
      </c>
      <c r="E430" s="52" t="s">
        <v>438</v>
      </c>
      <c r="F430" s="47" t="s">
        <v>1185</v>
      </c>
      <c r="G430" t="s">
        <v>3442</v>
      </c>
    </row>
    <row r="431" spans="1:7" x14ac:dyDescent="0.35">
      <c r="A431" s="2">
        <v>430</v>
      </c>
      <c r="B431" s="8" t="s">
        <v>301</v>
      </c>
      <c r="C431" s="19" t="s">
        <v>1720</v>
      </c>
      <c r="D431" s="19" t="s">
        <v>679</v>
      </c>
      <c r="E431" s="52" t="s">
        <v>438</v>
      </c>
      <c r="F431" s="47" t="s">
        <v>1185</v>
      </c>
      <c r="G431" t="s">
        <v>3442</v>
      </c>
    </row>
    <row r="432" spans="1:7" x14ac:dyDescent="0.35">
      <c r="A432" s="2">
        <v>431</v>
      </c>
      <c r="B432" s="8" t="s">
        <v>302</v>
      </c>
      <c r="C432" s="19" t="s">
        <v>1721</v>
      </c>
      <c r="D432" s="19" t="s">
        <v>680</v>
      </c>
      <c r="E432" s="52" t="s">
        <v>438</v>
      </c>
      <c r="F432" s="47" t="s">
        <v>1185</v>
      </c>
      <c r="G432" t="s">
        <v>3442</v>
      </c>
    </row>
    <row r="433" spans="1:7" x14ac:dyDescent="0.35">
      <c r="A433" s="2">
        <v>432</v>
      </c>
      <c r="B433" s="8" t="s">
        <v>303</v>
      </c>
      <c r="C433" s="19" t="s">
        <v>1722</v>
      </c>
      <c r="D433" s="19" t="s">
        <v>681</v>
      </c>
      <c r="E433" s="52" t="s">
        <v>438</v>
      </c>
      <c r="F433" s="47" t="s">
        <v>1185</v>
      </c>
      <c r="G433" t="s">
        <v>3442</v>
      </c>
    </row>
    <row r="434" spans="1:7" x14ac:dyDescent="0.35">
      <c r="A434" s="2">
        <v>433</v>
      </c>
      <c r="B434" s="8" t="s">
        <v>304</v>
      </c>
      <c r="C434" s="19" t="s">
        <v>1723</v>
      </c>
      <c r="D434" s="19" t="s">
        <v>682</v>
      </c>
      <c r="E434" s="52" t="s">
        <v>438</v>
      </c>
      <c r="F434" s="47" t="s">
        <v>1185</v>
      </c>
      <c r="G434" t="s">
        <v>3442</v>
      </c>
    </row>
    <row r="435" spans="1:7" x14ac:dyDescent="0.35">
      <c r="A435" s="2">
        <v>434</v>
      </c>
      <c r="B435" s="8" t="s">
        <v>305</v>
      </c>
      <c r="C435" s="19" t="s">
        <v>1724</v>
      </c>
      <c r="D435" s="19" t="s">
        <v>683</v>
      </c>
      <c r="E435" s="52" t="s">
        <v>438</v>
      </c>
      <c r="F435" s="47" t="s">
        <v>1185</v>
      </c>
      <c r="G435" t="s">
        <v>3442</v>
      </c>
    </row>
    <row r="436" spans="1:7" x14ac:dyDescent="0.35">
      <c r="A436" s="2">
        <v>435</v>
      </c>
      <c r="B436" s="8" t="s">
        <v>306</v>
      </c>
      <c r="C436" s="19" t="s">
        <v>1725</v>
      </c>
      <c r="D436" s="19" t="s">
        <v>684</v>
      </c>
      <c r="E436" s="52" t="s">
        <v>438</v>
      </c>
      <c r="F436" s="47" t="s">
        <v>1185</v>
      </c>
      <c r="G436" t="s">
        <v>3442</v>
      </c>
    </row>
    <row r="437" spans="1:7" x14ac:dyDescent="0.35">
      <c r="A437" s="2">
        <v>436</v>
      </c>
      <c r="B437" s="8" t="s">
        <v>307</v>
      </c>
      <c r="C437" s="19" t="s">
        <v>1726</v>
      </c>
      <c r="D437" s="19" t="s">
        <v>685</v>
      </c>
      <c r="E437" s="52" t="s">
        <v>438</v>
      </c>
      <c r="F437" s="47" t="s">
        <v>1185</v>
      </c>
      <c r="G437" t="s">
        <v>3442</v>
      </c>
    </row>
    <row r="438" spans="1:7" x14ac:dyDescent="0.35">
      <c r="A438" s="2">
        <v>437</v>
      </c>
      <c r="B438" s="8" t="s">
        <v>308</v>
      </c>
      <c r="C438" s="19" t="s">
        <v>1727</v>
      </c>
      <c r="D438" s="19" t="s">
        <v>686</v>
      </c>
      <c r="E438" s="52" t="s">
        <v>438</v>
      </c>
      <c r="F438" s="47" t="s">
        <v>1185</v>
      </c>
      <c r="G438" t="s">
        <v>3442</v>
      </c>
    </row>
    <row r="439" spans="1:7" x14ac:dyDescent="0.35">
      <c r="A439" s="2">
        <v>438</v>
      </c>
      <c r="B439" s="8" t="s">
        <v>309</v>
      </c>
      <c r="C439" s="19" t="s">
        <v>1728</v>
      </c>
      <c r="D439" s="19" t="s">
        <v>687</v>
      </c>
      <c r="E439" s="52" t="s">
        <v>438</v>
      </c>
      <c r="F439" s="47" t="s">
        <v>1185</v>
      </c>
      <c r="G439" t="s">
        <v>3442</v>
      </c>
    </row>
    <row r="440" spans="1:7" x14ac:dyDescent="0.35">
      <c r="A440" s="2">
        <v>439</v>
      </c>
      <c r="B440" s="8" t="s">
        <v>310</v>
      </c>
      <c r="C440" s="19" t="s">
        <v>1729</v>
      </c>
      <c r="D440" s="19" t="s">
        <v>688</v>
      </c>
      <c r="E440" s="52" t="s">
        <v>438</v>
      </c>
      <c r="F440" s="47" t="s">
        <v>1185</v>
      </c>
      <c r="G440" t="s">
        <v>3442</v>
      </c>
    </row>
    <row r="441" spans="1:7" x14ac:dyDescent="0.35">
      <c r="A441" s="2">
        <v>440</v>
      </c>
      <c r="B441" s="8" t="s">
        <v>311</v>
      </c>
      <c r="C441" s="19" t="s">
        <v>1730</v>
      </c>
      <c r="D441" s="19" t="s">
        <v>689</v>
      </c>
      <c r="E441" s="52" t="s">
        <v>438</v>
      </c>
      <c r="F441" s="47" t="s">
        <v>1185</v>
      </c>
      <c r="G441" t="s">
        <v>3442</v>
      </c>
    </row>
    <row r="442" spans="1:7" x14ac:dyDescent="0.35">
      <c r="A442" s="2">
        <v>441</v>
      </c>
      <c r="B442" s="8" t="s">
        <v>312</v>
      </c>
      <c r="C442" s="19" t="s">
        <v>1731</v>
      </c>
      <c r="D442" s="19" t="s">
        <v>690</v>
      </c>
      <c r="E442" s="52" t="s">
        <v>438</v>
      </c>
      <c r="F442" s="47" t="s">
        <v>1185</v>
      </c>
      <c r="G442" t="s">
        <v>3442</v>
      </c>
    </row>
    <row r="443" spans="1:7" x14ac:dyDescent="0.35">
      <c r="A443" s="2">
        <v>442</v>
      </c>
      <c r="B443" s="8" t="s">
        <v>313</v>
      </c>
      <c r="C443" s="19" t="s">
        <v>1732</v>
      </c>
      <c r="D443" s="19" t="s">
        <v>691</v>
      </c>
      <c r="E443" s="52" t="s">
        <v>438</v>
      </c>
      <c r="F443" s="47" t="s">
        <v>1185</v>
      </c>
      <c r="G443" t="s">
        <v>3442</v>
      </c>
    </row>
    <row r="444" spans="1:7" x14ac:dyDescent="0.35">
      <c r="A444" s="2">
        <v>443</v>
      </c>
      <c r="B444" s="8" t="s">
        <v>314</v>
      </c>
      <c r="C444" s="19" t="s">
        <v>1733</v>
      </c>
      <c r="D444" s="19" t="s">
        <v>692</v>
      </c>
      <c r="E444" s="52" t="s">
        <v>438</v>
      </c>
      <c r="F444" s="47" t="s">
        <v>1185</v>
      </c>
      <c r="G444" t="s">
        <v>3442</v>
      </c>
    </row>
    <row r="445" spans="1:7" x14ac:dyDescent="0.35">
      <c r="A445" s="2">
        <v>444</v>
      </c>
      <c r="B445" s="8" t="s">
        <v>315</v>
      </c>
      <c r="C445" s="19" t="s">
        <v>1734</v>
      </c>
      <c r="D445" s="19" t="s">
        <v>693</v>
      </c>
      <c r="E445" s="52" t="s">
        <v>438</v>
      </c>
      <c r="F445" s="47" t="s">
        <v>1185</v>
      </c>
      <c r="G445" t="s">
        <v>3442</v>
      </c>
    </row>
    <row r="446" spans="1:7" x14ac:dyDescent="0.35">
      <c r="A446" s="2">
        <v>445</v>
      </c>
      <c r="B446" s="8" t="s">
        <v>330</v>
      </c>
      <c r="C446" s="35" t="s">
        <v>1618</v>
      </c>
      <c r="D446" s="20" t="s">
        <v>1563</v>
      </c>
      <c r="E446" s="53" t="s">
        <v>1510</v>
      </c>
      <c r="F446" s="47" t="s">
        <v>1185</v>
      </c>
      <c r="G446" t="s">
        <v>3442</v>
      </c>
    </row>
    <row r="447" spans="1:7" ht="28" x14ac:dyDescent="0.35">
      <c r="A447" s="2">
        <v>446</v>
      </c>
      <c r="B447" s="8" t="s">
        <v>331</v>
      </c>
      <c r="C447" s="20" t="s">
        <v>1619</v>
      </c>
      <c r="D447" s="20" t="s">
        <v>744</v>
      </c>
      <c r="E447" s="53" t="s">
        <v>1510</v>
      </c>
      <c r="F447" s="47" t="s">
        <v>1185</v>
      </c>
      <c r="G447" t="s">
        <v>3442</v>
      </c>
    </row>
    <row r="448" spans="1:7" x14ac:dyDescent="0.35">
      <c r="A448" s="2">
        <v>447</v>
      </c>
      <c r="B448" s="8" t="s">
        <v>332</v>
      </c>
      <c r="C448" s="20" t="s">
        <v>1619</v>
      </c>
      <c r="D448" s="20" t="s">
        <v>745</v>
      </c>
      <c r="E448" s="53" t="s">
        <v>1510</v>
      </c>
      <c r="F448" s="47" t="s">
        <v>1185</v>
      </c>
      <c r="G448" t="s">
        <v>3442</v>
      </c>
    </row>
    <row r="449" spans="1:7" ht="28" x14ac:dyDescent="0.35">
      <c r="A449" s="2">
        <v>448</v>
      </c>
      <c r="B449" s="8" t="s">
        <v>333</v>
      </c>
      <c r="C449" s="20" t="s">
        <v>1619</v>
      </c>
      <c r="D449" s="20" t="s">
        <v>746</v>
      </c>
      <c r="E449" s="53" t="s">
        <v>1510</v>
      </c>
      <c r="F449" s="47" t="s">
        <v>1185</v>
      </c>
      <c r="G449" t="s">
        <v>3442</v>
      </c>
    </row>
    <row r="450" spans="1:7" x14ac:dyDescent="0.35">
      <c r="A450" s="2">
        <v>449</v>
      </c>
      <c r="B450" s="8" t="s">
        <v>334</v>
      </c>
      <c r="C450" s="20" t="s">
        <v>1619</v>
      </c>
      <c r="D450" s="20" t="s">
        <v>747</v>
      </c>
      <c r="E450" s="53" t="s">
        <v>1510</v>
      </c>
      <c r="F450" s="47" t="s">
        <v>1185</v>
      </c>
      <c r="G450" t="s">
        <v>3442</v>
      </c>
    </row>
    <row r="451" spans="1:7" ht="28" x14ac:dyDescent="0.35">
      <c r="A451" s="2">
        <v>450</v>
      </c>
      <c r="B451" s="8" t="s">
        <v>335</v>
      </c>
      <c r="C451" s="20" t="s">
        <v>1619</v>
      </c>
      <c r="D451" s="20" t="s">
        <v>748</v>
      </c>
      <c r="E451" s="53" t="s">
        <v>1510</v>
      </c>
      <c r="F451" s="47" t="s">
        <v>1185</v>
      </c>
      <c r="G451" t="s">
        <v>3442</v>
      </c>
    </row>
    <row r="452" spans="1:7" x14ac:dyDescent="0.35">
      <c r="A452" s="2">
        <v>451</v>
      </c>
      <c r="B452" s="8" t="s">
        <v>336</v>
      </c>
      <c r="C452" s="20" t="s">
        <v>1619</v>
      </c>
      <c r="D452" s="20" t="s">
        <v>749</v>
      </c>
      <c r="E452" s="53" t="s">
        <v>1510</v>
      </c>
      <c r="F452" s="47" t="s">
        <v>1185</v>
      </c>
      <c r="G452" t="s">
        <v>3442</v>
      </c>
    </row>
    <row r="453" spans="1:7" ht="28" x14ac:dyDescent="0.35">
      <c r="A453" s="2">
        <v>452</v>
      </c>
      <c r="B453" s="8" t="s">
        <v>337</v>
      </c>
      <c r="C453" s="20" t="s">
        <v>1619</v>
      </c>
      <c r="D453" s="20" t="s">
        <v>750</v>
      </c>
      <c r="E453" s="53" t="s">
        <v>1510</v>
      </c>
      <c r="F453" s="47" t="s">
        <v>1185</v>
      </c>
      <c r="G453" t="s">
        <v>3442</v>
      </c>
    </row>
    <row r="454" spans="1:7" x14ac:dyDescent="0.35">
      <c r="A454" s="2">
        <v>453</v>
      </c>
      <c r="B454" s="8" t="s">
        <v>338</v>
      </c>
      <c r="C454" s="20" t="s">
        <v>1619</v>
      </c>
      <c r="D454" s="20" t="s">
        <v>751</v>
      </c>
      <c r="E454" s="53" t="s">
        <v>1510</v>
      </c>
      <c r="F454" s="47" t="s">
        <v>1185</v>
      </c>
      <c r="G454" t="s">
        <v>3442</v>
      </c>
    </row>
    <row r="455" spans="1:7" ht="28" x14ac:dyDescent="0.35">
      <c r="A455" s="2">
        <v>454</v>
      </c>
      <c r="B455" s="8" t="s">
        <v>339</v>
      </c>
      <c r="C455" s="20" t="s">
        <v>1619</v>
      </c>
      <c r="D455" s="20" t="s">
        <v>752</v>
      </c>
      <c r="E455" s="53" t="s">
        <v>1510</v>
      </c>
      <c r="F455" s="47" t="s">
        <v>1185</v>
      </c>
      <c r="G455" t="s">
        <v>3442</v>
      </c>
    </row>
    <row r="456" spans="1:7" x14ac:dyDescent="0.35">
      <c r="A456" s="2">
        <v>455</v>
      </c>
      <c r="B456" s="8" t="s">
        <v>340</v>
      </c>
      <c r="C456" s="20" t="s">
        <v>1619</v>
      </c>
      <c r="D456" s="20" t="s">
        <v>753</v>
      </c>
      <c r="E456" s="53" t="s">
        <v>1510</v>
      </c>
      <c r="F456" s="47" t="s">
        <v>1185</v>
      </c>
      <c r="G456" t="s">
        <v>3442</v>
      </c>
    </row>
    <row r="457" spans="1:7" ht="28" x14ac:dyDescent="0.35">
      <c r="A457" s="2">
        <v>456</v>
      </c>
      <c r="B457" s="8" t="s">
        <v>341</v>
      </c>
      <c r="C457" s="20" t="s">
        <v>1619</v>
      </c>
      <c r="D457" s="20" t="s">
        <v>754</v>
      </c>
      <c r="E457" s="53" t="s">
        <v>1510</v>
      </c>
      <c r="F457" s="47" t="s">
        <v>1185</v>
      </c>
      <c r="G457" t="s">
        <v>3442</v>
      </c>
    </row>
    <row r="458" spans="1:7" x14ac:dyDescent="0.35">
      <c r="A458" s="2">
        <v>457</v>
      </c>
      <c r="B458" s="8" t="s">
        <v>342</v>
      </c>
      <c r="C458" s="20" t="s">
        <v>1619</v>
      </c>
      <c r="D458" s="20" t="s">
        <v>755</v>
      </c>
      <c r="E458" s="53" t="s">
        <v>1510</v>
      </c>
      <c r="F458" s="47" t="s">
        <v>1185</v>
      </c>
      <c r="G458" t="s">
        <v>3442</v>
      </c>
    </row>
    <row r="459" spans="1:7" ht="28" x14ac:dyDescent="0.35">
      <c r="A459" s="2">
        <v>458</v>
      </c>
      <c r="B459" s="8" t="s">
        <v>343</v>
      </c>
      <c r="C459" s="20" t="s">
        <v>1619</v>
      </c>
      <c r="D459" s="20" t="s">
        <v>756</v>
      </c>
      <c r="E459" s="53" t="s">
        <v>1510</v>
      </c>
      <c r="F459" s="47" t="s">
        <v>1185</v>
      </c>
      <c r="G459" t="s">
        <v>3442</v>
      </c>
    </row>
    <row r="460" spans="1:7" x14ac:dyDescent="0.35">
      <c r="A460" s="2">
        <v>459</v>
      </c>
      <c r="B460" s="8" t="s">
        <v>344</v>
      </c>
      <c r="C460" s="20" t="s">
        <v>1619</v>
      </c>
      <c r="D460" s="20" t="s">
        <v>757</v>
      </c>
      <c r="E460" s="53" t="s">
        <v>1510</v>
      </c>
      <c r="F460" s="47" t="s">
        <v>1185</v>
      </c>
      <c r="G460" t="s">
        <v>3442</v>
      </c>
    </row>
    <row r="461" spans="1:7" ht="28" x14ac:dyDescent="0.35">
      <c r="A461" s="2">
        <v>460</v>
      </c>
      <c r="B461" s="8" t="s">
        <v>345</v>
      </c>
      <c r="C461" s="20" t="s">
        <v>1619</v>
      </c>
      <c r="D461" s="20" t="s">
        <v>758</v>
      </c>
      <c r="E461" s="53" t="s">
        <v>1510</v>
      </c>
      <c r="F461" s="47" t="s">
        <v>1185</v>
      </c>
      <c r="G461" t="s">
        <v>3442</v>
      </c>
    </row>
    <row r="462" spans="1:7" x14ac:dyDescent="0.35">
      <c r="A462" s="2">
        <v>461</v>
      </c>
      <c r="B462" s="8" t="s">
        <v>346</v>
      </c>
      <c r="C462" s="20" t="s">
        <v>1619</v>
      </c>
      <c r="D462" s="20" t="s">
        <v>759</v>
      </c>
      <c r="E462" s="53" t="s">
        <v>1510</v>
      </c>
      <c r="F462" s="47" t="s">
        <v>1185</v>
      </c>
      <c r="G462" t="s">
        <v>3442</v>
      </c>
    </row>
    <row r="463" spans="1:7" ht="28" x14ac:dyDescent="0.35">
      <c r="A463" s="2">
        <v>462</v>
      </c>
      <c r="B463" s="8" t="s">
        <v>347</v>
      </c>
      <c r="C463" s="20" t="s">
        <v>1619</v>
      </c>
      <c r="D463" s="20" t="s">
        <v>760</v>
      </c>
      <c r="E463" s="53" t="s">
        <v>1510</v>
      </c>
      <c r="F463" s="47" t="s">
        <v>1185</v>
      </c>
      <c r="G463" t="s">
        <v>3442</v>
      </c>
    </row>
    <row r="464" spans="1:7" x14ac:dyDescent="0.35">
      <c r="A464" s="2">
        <v>463</v>
      </c>
      <c r="B464" s="8" t="s">
        <v>348</v>
      </c>
      <c r="C464" s="20" t="s">
        <v>1619</v>
      </c>
      <c r="D464" s="20" t="s">
        <v>761</v>
      </c>
      <c r="E464" s="53" t="s">
        <v>1510</v>
      </c>
      <c r="F464" s="47" t="s">
        <v>1185</v>
      </c>
      <c r="G464" t="s">
        <v>3442</v>
      </c>
    </row>
    <row r="465" spans="1:7" ht="28" x14ac:dyDescent="0.35">
      <c r="A465" s="2">
        <v>464</v>
      </c>
      <c r="B465" s="8" t="s">
        <v>349</v>
      </c>
      <c r="C465" s="20" t="s">
        <v>1619</v>
      </c>
      <c r="D465" s="20" t="s">
        <v>762</v>
      </c>
      <c r="E465" s="53" t="s">
        <v>1510</v>
      </c>
      <c r="F465" s="47" t="s">
        <v>1185</v>
      </c>
      <c r="G465" t="s">
        <v>3442</v>
      </c>
    </row>
    <row r="466" spans="1:7" x14ac:dyDescent="0.35">
      <c r="A466" s="2">
        <v>465</v>
      </c>
      <c r="B466" s="8" t="s">
        <v>350</v>
      </c>
      <c r="C466" s="20" t="s">
        <v>1619</v>
      </c>
      <c r="D466" s="20" t="s">
        <v>763</v>
      </c>
      <c r="E466" s="53" t="s">
        <v>1510</v>
      </c>
      <c r="F466" s="47" t="s">
        <v>1185</v>
      </c>
      <c r="G466" t="s">
        <v>3442</v>
      </c>
    </row>
    <row r="467" spans="1:7" ht="28" x14ac:dyDescent="0.35">
      <c r="A467" s="2">
        <v>466</v>
      </c>
      <c r="B467" s="8" t="s">
        <v>351</v>
      </c>
      <c r="C467" s="20" t="s">
        <v>1619</v>
      </c>
      <c r="D467" s="20" t="s">
        <v>764</v>
      </c>
      <c r="E467" s="53" t="s">
        <v>1510</v>
      </c>
      <c r="F467" s="47" t="s">
        <v>1185</v>
      </c>
      <c r="G467" t="s">
        <v>3442</v>
      </c>
    </row>
    <row r="468" spans="1:7" x14ac:dyDescent="0.35">
      <c r="A468" s="2">
        <v>467</v>
      </c>
      <c r="B468" s="8" t="s">
        <v>352</v>
      </c>
      <c r="C468" s="20" t="s">
        <v>1619</v>
      </c>
      <c r="D468" s="20" t="s">
        <v>765</v>
      </c>
      <c r="E468" s="53" t="s">
        <v>1510</v>
      </c>
      <c r="F468" s="47" t="s">
        <v>1185</v>
      </c>
      <c r="G468" t="s">
        <v>3442</v>
      </c>
    </row>
    <row r="469" spans="1:7" ht="28" x14ac:dyDescent="0.35">
      <c r="A469" s="2">
        <v>468</v>
      </c>
      <c r="B469" s="8" t="s">
        <v>353</v>
      </c>
      <c r="C469" s="20" t="s">
        <v>1619</v>
      </c>
      <c r="D469" s="20" t="s">
        <v>766</v>
      </c>
      <c r="E469" s="53" t="s">
        <v>1510</v>
      </c>
      <c r="F469" s="47" t="s">
        <v>1185</v>
      </c>
      <c r="G469" t="s">
        <v>3442</v>
      </c>
    </row>
    <row r="470" spans="1:7" x14ac:dyDescent="0.35">
      <c r="A470" s="2">
        <v>469</v>
      </c>
      <c r="B470" s="8" t="s">
        <v>354</v>
      </c>
      <c r="C470" s="20" t="s">
        <v>1619</v>
      </c>
      <c r="D470" s="20" t="s">
        <v>767</v>
      </c>
      <c r="E470" s="53" t="s">
        <v>1510</v>
      </c>
      <c r="F470" s="47" t="s">
        <v>1185</v>
      </c>
      <c r="G470" t="s">
        <v>3442</v>
      </c>
    </row>
    <row r="471" spans="1:7" ht="28" x14ac:dyDescent="0.35">
      <c r="A471" s="2">
        <v>470</v>
      </c>
      <c r="B471" s="8" t="s">
        <v>355</v>
      </c>
      <c r="C471" s="20" t="s">
        <v>1619</v>
      </c>
      <c r="D471" s="20" t="s">
        <v>768</v>
      </c>
      <c r="E471" s="53" t="s">
        <v>1510</v>
      </c>
      <c r="F471" s="47" t="s">
        <v>1185</v>
      </c>
      <c r="G471" t="s">
        <v>3442</v>
      </c>
    </row>
    <row r="472" spans="1:7" x14ac:dyDescent="0.35">
      <c r="A472" s="2">
        <v>471</v>
      </c>
      <c r="B472" s="8" t="s">
        <v>356</v>
      </c>
      <c r="C472" s="20" t="s">
        <v>1619</v>
      </c>
      <c r="D472" s="20" t="s">
        <v>769</v>
      </c>
      <c r="E472" s="53" t="s">
        <v>1510</v>
      </c>
      <c r="F472" s="47" t="s">
        <v>1185</v>
      </c>
      <c r="G472" t="s">
        <v>3442</v>
      </c>
    </row>
    <row r="473" spans="1:7" ht="28" x14ac:dyDescent="0.35">
      <c r="A473" s="2">
        <v>472</v>
      </c>
      <c r="B473" s="8" t="s">
        <v>357</v>
      </c>
      <c r="C473" s="20" t="s">
        <v>1619</v>
      </c>
      <c r="D473" s="20" t="s">
        <v>770</v>
      </c>
      <c r="E473" s="53" t="s">
        <v>1510</v>
      </c>
      <c r="F473" s="47" t="s">
        <v>1185</v>
      </c>
      <c r="G473" t="s">
        <v>3442</v>
      </c>
    </row>
    <row r="474" spans="1:7" x14ac:dyDescent="0.35">
      <c r="A474" s="2">
        <v>473</v>
      </c>
      <c r="B474" s="8" t="s">
        <v>358</v>
      </c>
      <c r="C474" s="20" t="s">
        <v>1619</v>
      </c>
      <c r="D474" s="20" t="s">
        <v>771</v>
      </c>
      <c r="E474" s="53" t="s">
        <v>1510</v>
      </c>
      <c r="F474" s="47" t="s">
        <v>1185</v>
      </c>
      <c r="G474" t="s">
        <v>3442</v>
      </c>
    </row>
    <row r="475" spans="1:7" ht="28" x14ac:dyDescent="0.35">
      <c r="A475" s="2">
        <v>474</v>
      </c>
      <c r="B475" s="8" t="s">
        <v>359</v>
      </c>
      <c r="C475" s="20" t="s">
        <v>1619</v>
      </c>
      <c r="D475" s="20" t="s">
        <v>772</v>
      </c>
      <c r="E475" s="53" t="s">
        <v>1510</v>
      </c>
      <c r="F475" s="47" t="s">
        <v>1185</v>
      </c>
      <c r="G475" t="s">
        <v>3442</v>
      </c>
    </row>
    <row r="476" spans="1:7" x14ac:dyDescent="0.35">
      <c r="A476" s="2">
        <v>475</v>
      </c>
      <c r="B476" s="8" t="s">
        <v>360</v>
      </c>
      <c r="C476" s="20" t="s">
        <v>1619</v>
      </c>
      <c r="D476" s="20" t="s">
        <v>773</v>
      </c>
      <c r="E476" s="53" t="s">
        <v>1510</v>
      </c>
      <c r="F476" s="47" t="s">
        <v>1185</v>
      </c>
      <c r="G476" t="s">
        <v>3442</v>
      </c>
    </row>
    <row r="477" spans="1:7" ht="28" x14ac:dyDescent="0.35">
      <c r="A477" s="2">
        <v>476</v>
      </c>
      <c r="B477" s="8" t="s">
        <v>361</v>
      </c>
      <c r="C477" s="20" t="s">
        <v>1619</v>
      </c>
      <c r="D477" s="20" t="s">
        <v>774</v>
      </c>
      <c r="E477" s="53" t="s">
        <v>1510</v>
      </c>
      <c r="F477" s="47" t="s">
        <v>1185</v>
      </c>
      <c r="G477" t="s">
        <v>3442</v>
      </c>
    </row>
    <row r="478" spans="1:7" x14ac:dyDescent="0.35">
      <c r="A478" s="2">
        <v>477</v>
      </c>
      <c r="B478" s="8" t="s">
        <v>362</v>
      </c>
      <c r="C478" s="20" t="s">
        <v>1619</v>
      </c>
      <c r="D478" s="20" t="s">
        <v>775</v>
      </c>
      <c r="E478" s="53" t="s">
        <v>1510</v>
      </c>
      <c r="F478" s="47" t="s">
        <v>1185</v>
      </c>
      <c r="G478" t="s">
        <v>3442</v>
      </c>
    </row>
    <row r="479" spans="1:7" ht="28" x14ac:dyDescent="0.35">
      <c r="A479" s="2">
        <v>478</v>
      </c>
      <c r="B479" s="8" t="s">
        <v>363</v>
      </c>
      <c r="C479" s="20" t="s">
        <v>1619</v>
      </c>
      <c r="D479" s="20" t="s">
        <v>776</v>
      </c>
      <c r="E479" s="53" t="s">
        <v>1510</v>
      </c>
      <c r="F479" s="47" t="s">
        <v>1185</v>
      </c>
      <c r="G479" t="s">
        <v>3442</v>
      </c>
    </row>
    <row r="480" spans="1:7" x14ac:dyDescent="0.35">
      <c r="A480" s="2">
        <v>479</v>
      </c>
      <c r="B480" s="8" t="s">
        <v>364</v>
      </c>
      <c r="C480" s="20" t="s">
        <v>1619</v>
      </c>
      <c r="D480" s="20" t="s">
        <v>777</v>
      </c>
      <c r="E480" s="53" t="s">
        <v>1510</v>
      </c>
      <c r="F480" s="47" t="s">
        <v>1185</v>
      </c>
      <c r="G480" t="s">
        <v>3442</v>
      </c>
    </row>
    <row r="481" spans="1:7" ht="28" x14ac:dyDescent="0.35">
      <c r="A481" s="2">
        <v>480</v>
      </c>
      <c r="B481" s="8" t="s">
        <v>365</v>
      </c>
      <c r="C481" s="20" t="s">
        <v>1619</v>
      </c>
      <c r="D481" s="20" t="s">
        <v>778</v>
      </c>
      <c r="E481" s="53" t="s">
        <v>1510</v>
      </c>
      <c r="F481" s="47" t="s">
        <v>1185</v>
      </c>
      <c r="G481" t="s">
        <v>3442</v>
      </c>
    </row>
    <row r="482" spans="1:7" x14ac:dyDescent="0.35">
      <c r="A482" s="2">
        <v>481</v>
      </c>
      <c r="B482" s="8" t="s">
        <v>366</v>
      </c>
      <c r="C482" s="20" t="s">
        <v>1619</v>
      </c>
      <c r="D482" s="20" t="s">
        <v>779</v>
      </c>
      <c r="E482" s="53" t="s">
        <v>1510</v>
      </c>
      <c r="F482" s="47" t="s">
        <v>1185</v>
      </c>
      <c r="G482" t="s">
        <v>3442</v>
      </c>
    </row>
    <row r="483" spans="1:7" ht="28" x14ac:dyDescent="0.35">
      <c r="A483" s="2">
        <v>482</v>
      </c>
      <c r="B483" s="8" t="s">
        <v>367</v>
      </c>
      <c r="C483" s="20" t="s">
        <v>1619</v>
      </c>
      <c r="D483" s="20" t="s">
        <v>780</v>
      </c>
      <c r="E483" s="53" t="s">
        <v>1510</v>
      </c>
      <c r="F483" s="47" t="s">
        <v>1185</v>
      </c>
      <c r="G483" t="s">
        <v>3442</v>
      </c>
    </row>
    <row r="484" spans="1:7" x14ac:dyDescent="0.35">
      <c r="A484" s="2">
        <v>483</v>
      </c>
      <c r="B484" s="8" t="s">
        <v>368</v>
      </c>
      <c r="C484" s="20" t="s">
        <v>1619</v>
      </c>
      <c r="D484" s="20" t="s">
        <v>781</v>
      </c>
      <c r="E484" s="53" t="s">
        <v>1510</v>
      </c>
      <c r="F484" s="47" t="s">
        <v>1185</v>
      </c>
      <c r="G484" t="s">
        <v>3442</v>
      </c>
    </row>
    <row r="485" spans="1:7" ht="28" x14ac:dyDescent="0.35">
      <c r="A485" s="2">
        <v>484</v>
      </c>
      <c r="B485" s="8" t="s">
        <v>369</v>
      </c>
      <c r="C485" s="20" t="s">
        <v>1619</v>
      </c>
      <c r="D485" s="20" t="s">
        <v>782</v>
      </c>
      <c r="E485" s="53" t="s">
        <v>1510</v>
      </c>
      <c r="F485" s="47" t="s">
        <v>1185</v>
      </c>
      <c r="G485" t="s">
        <v>3442</v>
      </c>
    </row>
    <row r="486" spans="1:7" x14ac:dyDescent="0.35">
      <c r="A486" s="2">
        <v>485</v>
      </c>
      <c r="B486" s="8" t="s">
        <v>370</v>
      </c>
      <c r="C486" s="20" t="s">
        <v>1619</v>
      </c>
      <c r="D486" s="20" t="s">
        <v>783</v>
      </c>
      <c r="E486" s="53" t="s">
        <v>1510</v>
      </c>
      <c r="F486" s="47" t="s">
        <v>1185</v>
      </c>
      <c r="G486" t="s">
        <v>3442</v>
      </c>
    </row>
    <row r="487" spans="1:7" ht="28" x14ac:dyDescent="0.35">
      <c r="A487" s="2">
        <v>486</v>
      </c>
      <c r="B487" s="8" t="s">
        <v>371</v>
      </c>
      <c r="C487" s="20" t="s">
        <v>1619</v>
      </c>
      <c r="D487" s="20" t="s">
        <v>784</v>
      </c>
      <c r="E487" s="53" t="s">
        <v>1510</v>
      </c>
      <c r="F487" s="47" t="s">
        <v>1185</v>
      </c>
      <c r="G487" t="s">
        <v>3442</v>
      </c>
    </row>
    <row r="488" spans="1:7" x14ac:dyDescent="0.35">
      <c r="A488" s="2">
        <v>487</v>
      </c>
      <c r="B488" s="8" t="s">
        <v>372</v>
      </c>
      <c r="C488" s="20" t="s">
        <v>1619</v>
      </c>
      <c r="D488" s="20" t="s">
        <v>785</v>
      </c>
      <c r="E488" s="53" t="s">
        <v>1510</v>
      </c>
      <c r="F488" s="47" t="s">
        <v>1185</v>
      </c>
      <c r="G488" t="s">
        <v>3442</v>
      </c>
    </row>
    <row r="489" spans="1:7" ht="28" x14ac:dyDescent="0.35">
      <c r="A489" s="2">
        <v>488</v>
      </c>
      <c r="B489" s="8" t="s">
        <v>373</v>
      </c>
      <c r="C489" s="20" t="s">
        <v>1619</v>
      </c>
      <c r="D489" s="20" t="s">
        <v>786</v>
      </c>
      <c r="E489" s="53" t="s">
        <v>1510</v>
      </c>
      <c r="F489" s="47" t="s">
        <v>1185</v>
      </c>
      <c r="G489" t="s">
        <v>3442</v>
      </c>
    </row>
    <row r="490" spans="1:7" x14ac:dyDescent="0.35">
      <c r="A490" s="2">
        <v>489</v>
      </c>
      <c r="B490" s="8" t="s">
        <v>374</v>
      </c>
      <c r="C490" s="20" t="s">
        <v>1619</v>
      </c>
      <c r="D490" s="20" t="s">
        <v>787</v>
      </c>
      <c r="E490" s="53" t="s">
        <v>1510</v>
      </c>
      <c r="F490" s="47" t="s">
        <v>1185</v>
      </c>
      <c r="G490" t="s">
        <v>3442</v>
      </c>
    </row>
    <row r="491" spans="1:7" ht="28" x14ac:dyDescent="0.35">
      <c r="A491" s="2">
        <v>490</v>
      </c>
      <c r="B491" s="8" t="s">
        <v>375</v>
      </c>
      <c r="C491" s="20" t="s">
        <v>1619</v>
      </c>
      <c r="D491" s="20" t="s">
        <v>788</v>
      </c>
      <c r="E491" s="53" t="s">
        <v>1510</v>
      </c>
      <c r="F491" s="47" t="s">
        <v>1185</v>
      </c>
      <c r="G491" t="s">
        <v>3442</v>
      </c>
    </row>
    <row r="492" spans="1:7" x14ac:dyDescent="0.35">
      <c r="A492" s="2">
        <v>491</v>
      </c>
      <c r="B492" s="8" t="s">
        <v>376</v>
      </c>
      <c r="C492" s="20" t="s">
        <v>1619</v>
      </c>
      <c r="D492" s="20" t="s">
        <v>789</v>
      </c>
      <c r="E492" s="53" t="s">
        <v>1510</v>
      </c>
      <c r="F492" s="47" t="s">
        <v>1185</v>
      </c>
      <c r="G492" t="s">
        <v>3442</v>
      </c>
    </row>
    <row r="493" spans="1:7" ht="28" x14ac:dyDescent="0.35">
      <c r="A493" s="2">
        <v>492</v>
      </c>
      <c r="B493" s="8" t="s">
        <v>377</v>
      </c>
      <c r="C493" s="20" t="s">
        <v>1619</v>
      </c>
      <c r="D493" s="20" t="s">
        <v>790</v>
      </c>
      <c r="E493" s="53" t="s">
        <v>1510</v>
      </c>
      <c r="F493" s="47" t="s">
        <v>1185</v>
      </c>
      <c r="G493" t="s">
        <v>3442</v>
      </c>
    </row>
    <row r="494" spans="1:7" x14ac:dyDescent="0.35">
      <c r="A494" s="2">
        <v>493</v>
      </c>
      <c r="B494" s="8" t="s">
        <v>379</v>
      </c>
      <c r="C494" s="20" t="s">
        <v>1619</v>
      </c>
      <c r="D494" s="20" t="s">
        <v>791</v>
      </c>
      <c r="E494" s="53" t="s">
        <v>1510</v>
      </c>
      <c r="F494" s="47" t="s">
        <v>1185</v>
      </c>
      <c r="G494" t="s">
        <v>3442</v>
      </c>
    </row>
    <row r="495" spans="1:7" ht="28" x14ac:dyDescent="0.35">
      <c r="A495" s="2">
        <v>494</v>
      </c>
      <c r="B495" s="8" t="s">
        <v>378</v>
      </c>
      <c r="C495" s="20" t="s">
        <v>1619</v>
      </c>
      <c r="D495" s="20" t="s">
        <v>792</v>
      </c>
      <c r="E495" s="53" t="s">
        <v>1510</v>
      </c>
      <c r="F495" s="47" t="s">
        <v>1185</v>
      </c>
      <c r="G495" t="s">
        <v>3442</v>
      </c>
    </row>
    <row r="496" spans="1:7" x14ac:dyDescent="0.35">
      <c r="A496" s="2">
        <v>495</v>
      </c>
      <c r="B496" s="8" t="s">
        <v>380</v>
      </c>
      <c r="C496" s="20" t="s">
        <v>1619</v>
      </c>
      <c r="D496" s="20" t="s">
        <v>793</v>
      </c>
      <c r="E496" s="53" t="s">
        <v>1510</v>
      </c>
      <c r="F496" s="47" t="s">
        <v>1185</v>
      </c>
      <c r="G496" t="s">
        <v>3442</v>
      </c>
    </row>
    <row r="497" spans="1:7" ht="28" x14ac:dyDescent="0.35">
      <c r="A497" s="2">
        <v>496</v>
      </c>
      <c r="B497" s="8" t="s">
        <v>381</v>
      </c>
      <c r="C497" s="20" t="s">
        <v>1619</v>
      </c>
      <c r="D497" s="20" t="s">
        <v>794</v>
      </c>
      <c r="E497" s="53" t="s">
        <v>1510</v>
      </c>
      <c r="F497" s="47" t="s">
        <v>1185</v>
      </c>
      <c r="G497" t="s">
        <v>3442</v>
      </c>
    </row>
    <row r="498" spans="1:7" x14ac:dyDescent="0.35">
      <c r="A498" s="2">
        <v>497</v>
      </c>
      <c r="B498" s="8" t="s">
        <v>382</v>
      </c>
      <c r="C498" s="20" t="s">
        <v>1619</v>
      </c>
      <c r="D498" s="20" t="s">
        <v>795</v>
      </c>
      <c r="E498" s="53" t="s">
        <v>1510</v>
      </c>
      <c r="F498" s="47" t="s">
        <v>1185</v>
      </c>
      <c r="G498" t="s">
        <v>3442</v>
      </c>
    </row>
    <row r="499" spans="1:7" ht="28" x14ac:dyDescent="0.35">
      <c r="A499" s="2">
        <v>498</v>
      </c>
      <c r="B499" s="8" t="s">
        <v>383</v>
      </c>
      <c r="C499" s="20" t="s">
        <v>1619</v>
      </c>
      <c r="D499" s="20" t="s">
        <v>796</v>
      </c>
      <c r="E499" s="53" t="s">
        <v>1510</v>
      </c>
      <c r="F499" s="47" t="s">
        <v>1185</v>
      </c>
      <c r="G499" t="s">
        <v>3442</v>
      </c>
    </row>
    <row r="500" spans="1:7" x14ac:dyDescent="0.35">
      <c r="A500" s="2">
        <v>499</v>
      </c>
      <c r="B500" s="8" t="s">
        <v>384</v>
      </c>
      <c r="C500" s="20" t="s">
        <v>1619</v>
      </c>
      <c r="D500" s="20" t="s">
        <v>797</v>
      </c>
      <c r="E500" s="53" t="s">
        <v>1510</v>
      </c>
      <c r="F500" s="47" t="s">
        <v>1185</v>
      </c>
      <c r="G500" t="s">
        <v>3442</v>
      </c>
    </row>
    <row r="501" spans="1:7" ht="28" x14ac:dyDescent="0.35">
      <c r="A501" s="2">
        <v>500</v>
      </c>
      <c r="B501" s="8" t="s">
        <v>385</v>
      </c>
      <c r="C501" s="20" t="s">
        <v>1619</v>
      </c>
      <c r="D501" s="20" t="s">
        <v>798</v>
      </c>
      <c r="E501" s="53" t="s">
        <v>1510</v>
      </c>
      <c r="F501" s="47" t="s">
        <v>1185</v>
      </c>
      <c r="G501" t="s">
        <v>3442</v>
      </c>
    </row>
    <row r="502" spans="1:7" x14ac:dyDescent="0.35">
      <c r="A502" s="2">
        <v>501</v>
      </c>
      <c r="B502" s="8" t="s">
        <v>386</v>
      </c>
      <c r="C502" s="20" t="s">
        <v>1619</v>
      </c>
      <c r="D502" s="20" t="s">
        <v>799</v>
      </c>
      <c r="E502" s="53" t="s">
        <v>1510</v>
      </c>
      <c r="F502" s="47" t="s">
        <v>1185</v>
      </c>
      <c r="G502" t="s">
        <v>3442</v>
      </c>
    </row>
    <row r="503" spans="1:7" ht="28" x14ac:dyDescent="0.35">
      <c r="A503" s="2">
        <v>502</v>
      </c>
      <c r="B503" s="8" t="s">
        <v>387</v>
      </c>
      <c r="C503" s="20" t="s">
        <v>1619</v>
      </c>
      <c r="D503" s="20" t="s">
        <v>800</v>
      </c>
      <c r="E503" s="53" t="s">
        <v>1510</v>
      </c>
      <c r="F503" s="47" t="s">
        <v>1185</v>
      </c>
      <c r="G503" t="s">
        <v>3442</v>
      </c>
    </row>
    <row r="504" spans="1:7" x14ac:dyDescent="0.35">
      <c r="A504" s="2">
        <v>503</v>
      </c>
      <c r="B504" s="8" t="s">
        <v>388</v>
      </c>
      <c r="C504" s="20" t="s">
        <v>1619</v>
      </c>
      <c r="D504" s="20" t="s">
        <v>801</v>
      </c>
      <c r="E504" s="53" t="s">
        <v>1510</v>
      </c>
      <c r="F504" s="47" t="s">
        <v>1185</v>
      </c>
      <c r="G504" t="s">
        <v>3442</v>
      </c>
    </row>
    <row r="505" spans="1:7" ht="28" x14ac:dyDescent="0.35">
      <c r="A505" s="2">
        <v>504</v>
      </c>
      <c r="B505" s="8" t="s">
        <v>389</v>
      </c>
      <c r="C505" s="20" t="s">
        <v>1619</v>
      </c>
      <c r="D505" s="20" t="s">
        <v>802</v>
      </c>
      <c r="E505" s="53" t="s">
        <v>1510</v>
      </c>
      <c r="F505" s="47" t="s">
        <v>1185</v>
      </c>
      <c r="G505" t="s">
        <v>3442</v>
      </c>
    </row>
    <row r="506" spans="1:7" x14ac:dyDescent="0.35">
      <c r="A506" s="2">
        <v>505</v>
      </c>
      <c r="B506" s="8" t="s">
        <v>390</v>
      </c>
      <c r="C506" s="20" t="s">
        <v>1619</v>
      </c>
      <c r="D506" s="20" t="s">
        <v>803</v>
      </c>
      <c r="E506" s="53" t="s">
        <v>1510</v>
      </c>
      <c r="F506" s="47" t="s">
        <v>1185</v>
      </c>
      <c r="G506" t="s">
        <v>3442</v>
      </c>
    </row>
    <row r="507" spans="1:7" ht="28" x14ac:dyDescent="0.35">
      <c r="A507" s="2">
        <v>506</v>
      </c>
      <c r="B507" s="8" t="s">
        <v>391</v>
      </c>
      <c r="C507" s="20" t="s">
        <v>1619</v>
      </c>
      <c r="D507" s="20" t="s">
        <v>804</v>
      </c>
      <c r="E507" s="53" t="s">
        <v>1510</v>
      </c>
      <c r="F507" s="47" t="s">
        <v>1185</v>
      </c>
      <c r="G507" t="s">
        <v>3442</v>
      </c>
    </row>
    <row r="508" spans="1:7" x14ac:dyDescent="0.35">
      <c r="A508" s="2">
        <v>507</v>
      </c>
      <c r="B508" s="8" t="s">
        <v>393</v>
      </c>
      <c r="C508" s="20" t="s">
        <v>1619</v>
      </c>
      <c r="D508" s="20" t="s">
        <v>805</v>
      </c>
      <c r="E508" s="53" t="s">
        <v>1510</v>
      </c>
      <c r="F508" s="47" t="s">
        <v>1185</v>
      </c>
      <c r="G508" t="s">
        <v>3442</v>
      </c>
    </row>
    <row r="509" spans="1:7" ht="28" x14ac:dyDescent="0.35">
      <c r="A509" s="2">
        <v>508</v>
      </c>
      <c r="B509" s="8" t="s">
        <v>392</v>
      </c>
      <c r="C509" s="20" t="s">
        <v>1619</v>
      </c>
      <c r="D509" s="20" t="s">
        <v>806</v>
      </c>
      <c r="E509" s="53" t="s">
        <v>1510</v>
      </c>
      <c r="F509" s="47" t="s">
        <v>1185</v>
      </c>
      <c r="G509" t="s">
        <v>3442</v>
      </c>
    </row>
    <row r="510" spans="1:7" x14ac:dyDescent="0.35">
      <c r="A510" s="2">
        <v>509</v>
      </c>
      <c r="B510" s="8" t="s">
        <v>394</v>
      </c>
      <c r="C510" s="20" t="s">
        <v>1619</v>
      </c>
      <c r="D510" s="20" t="s">
        <v>807</v>
      </c>
      <c r="E510" s="53" t="s">
        <v>1510</v>
      </c>
      <c r="F510" s="47" t="s">
        <v>1185</v>
      </c>
      <c r="G510" t="s">
        <v>3442</v>
      </c>
    </row>
    <row r="511" spans="1:7" ht="28" x14ac:dyDescent="0.35">
      <c r="A511" s="2">
        <v>510</v>
      </c>
      <c r="B511" s="8" t="s">
        <v>395</v>
      </c>
      <c r="C511" s="20" t="s">
        <v>1619</v>
      </c>
      <c r="D511" s="20" t="s">
        <v>808</v>
      </c>
      <c r="E511" s="53" t="s">
        <v>1510</v>
      </c>
      <c r="F511" s="47" t="s">
        <v>1185</v>
      </c>
      <c r="G511" t="s">
        <v>3442</v>
      </c>
    </row>
    <row r="512" spans="1:7" x14ac:dyDescent="0.35">
      <c r="A512" s="2">
        <v>511</v>
      </c>
      <c r="B512" s="8" t="s">
        <v>396</v>
      </c>
      <c r="C512" s="20" t="s">
        <v>1619</v>
      </c>
      <c r="D512" s="20" t="s">
        <v>809</v>
      </c>
      <c r="E512" s="53" t="s">
        <v>1510</v>
      </c>
      <c r="F512" s="47" t="s">
        <v>1185</v>
      </c>
      <c r="G512" t="s">
        <v>3442</v>
      </c>
    </row>
    <row r="513" spans="1:7" ht="28" x14ac:dyDescent="0.35">
      <c r="A513" s="2">
        <v>512</v>
      </c>
      <c r="B513" s="8" t="s">
        <v>397</v>
      </c>
      <c r="C513" s="20" t="s">
        <v>1619</v>
      </c>
      <c r="D513" s="20" t="s">
        <v>810</v>
      </c>
      <c r="E513" s="53" t="s">
        <v>1510</v>
      </c>
      <c r="F513" s="47" t="s">
        <v>1185</v>
      </c>
      <c r="G513" t="s">
        <v>3442</v>
      </c>
    </row>
    <row r="514" spans="1:7" x14ac:dyDescent="0.35">
      <c r="A514" s="2">
        <v>513</v>
      </c>
      <c r="B514" s="8" t="s">
        <v>398</v>
      </c>
      <c r="C514" s="20" t="s">
        <v>1619</v>
      </c>
      <c r="D514" s="20" t="s">
        <v>811</v>
      </c>
      <c r="E514" s="53" t="s">
        <v>1510</v>
      </c>
      <c r="F514" s="47" t="s">
        <v>1185</v>
      </c>
      <c r="G514" t="s">
        <v>3442</v>
      </c>
    </row>
    <row r="515" spans="1:7" ht="28" x14ac:dyDescent="0.35">
      <c r="A515" s="2">
        <v>514</v>
      </c>
      <c r="B515" s="8" t="s">
        <v>399</v>
      </c>
      <c r="C515" s="20" t="s">
        <v>1619</v>
      </c>
      <c r="D515" s="20" t="s">
        <v>812</v>
      </c>
      <c r="E515" s="53" t="s">
        <v>1510</v>
      </c>
      <c r="F515" s="47" t="s">
        <v>1185</v>
      </c>
      <c r="G515" t="s">
        <v>3442</v>
      </c>
    </row>
    <row r="516" spans="1:7" x14ac:dyDescent="0.35">
      <c r="A516" s="2">
        <v>515</v>
      </c>
      <c r="B516" s="8" t="s">
        <v>400</v>
      </c>
      <c r="C516" s="20" t="s">
        <v>1619</v>
      </c>
      <c r="D516" s="20" t="s">
        <v>813</v>
      </c>
      <c r="E516" s="53" t="s">
        <v>1510</v>
      </c>
      <c r="F516" s="47" t="s">
        <v>1185</v>
      </c>
      <c r="G516" t="s">
        <v>3442</v>
      </c>
    </row>
    <row r="517" spans="1:7" ht="28" x14ac:dyDescent="0.35">
      <c r="A517" s="2">
        <v>516</v>
      </c>
      <c r="B517" s="8" t="s">
        <v>401</v>
      </c>
      <c r="C517" s="20" t="s">
        <v>1619</v>
      </c>
      <c r="D517" s="20" t="s">
        <v>814</v>
      </c>
      <c r="E517" s="53" t="s">
        <v>1510</v>
      </c>
      <c r="F517" s="47" t="s">
        <v>1185</v>
      </c>
      <c r="G517" t="s">
        <v>3442</v>
      </c>
    </row>
    <row r="518" spans="1:7" x14ac:dyDescent="0.35">
      <c r="A518" s="2">
        <v>517</v>
      </c>
      <c r="B518" s="8" t="s">
        <v>402</v>
      </c>
      <c r="C518" s="20" t="s">
        <v>1619</v>
      </c>
      <c r="D518" s="20" t="s">
        <v>815</v>
      </c>
      <c r="E518" s="53" t="s">
        <v>1510</v>
      </c>
      <c r="F518" s="47" t="s">
        <v>1185</v>
      </c>
      <c r="G518" t="s">
        <v>3442</v>
      </c>
    </row>
    <row r="519" spans="1:7" ht="28" x14ac:dyDescent="0.35">
      <c r="A519" s="2">
        <v>518</v>
      </c>
      <c r="B519" s="8" t="s">
        <v>403</v>
      </c>
      <c r="C519" s="20" t="s">
        <v>1619</v>
      </c>
      <c r="D519" s="20" t="s">
        <v>816</v>
      </c>
      <c r="E519" s="53" t="s">
        <v>1510</v>
      </c>
      <c r="F519" s="47" t="s">
        <v>1185</v>
      </c>
      <c r="G519" t="s">
        <v>3442</v>
      </c>
    </row>
    <row r="520" spans="1:7" x14ac:dyDescent="0.35">
      <c r="A520" s="2">
        <v>519</v>
      </c>
      <c r="B520" s="8" t="s">
        <v>404</v>
      </c>
      <c r="C520" s="20" t="s">
        <v>1619</v>
      </c>
      <c r="D520" s="20" t="s">
        <v>817</v>
      </c>
      <c r="E520" s="53" t="s">
        <v>1510</v>
      </c>
      <c r="F520" s="47" t="s">
        <v>1185</v>
      </c>
      <c r="G520" t="s">
        <v>3442</v>
      </c>
    </row>
    <row r="521" spans="1:7" ht="28" x14ac:dyDescent="0.35">
      <c r="A521" s="2">
        <v>520</v>
      </c>
      <c r="B521" s="8" t="s">
        <v>405</v>
      </c>
      <c r="C521" s="20" t="s">
        <v>1619</v>
      </c>
      <c r="D521" s="20" t="s">
        <v>818</v>
      </c>
      <c r="E521" s="53" t="s">
        <v>1510</v>
      </c>
      <c r="F521" s="47" t="s">
        <v>1185</v>
      </c>
      <c r="G521" t="s">
        <v>3442</v>
      </c>
    </row>
    <row r="522" spans="1:7" x14ac:dyDescent="0.35">
      <c r="A522" s="2">
        <v>521</v>
      </c>
      <c r="B522" s="8" t="s">
        <v>406</v>
      </c>
      <c r="C522" s="20" t="s">
        <v>1619</v>
      </c>
      <c r="D522" s="20" t="s">
        <v>819</v>
      </c>
      <c r="E522" s="53" t="s">
        <v>1510</v>
      </c>
      <c r="F522" s="47" t="s">
        <v>1185</v>
      </c>
      <c r="G522" t="s">
        <v>3442</v>
      </c>
    </row>
    <row r="523" spans="1:7" ht="28" x14ac:dyDescent="0.35">
      <c r="A523" s="2">
        <v>522</v>
      </c>
      <c r="B523" s="8" t="s">
        <v>407</v>
      </c>
      <c r="C523" s="20" t="s">
        <v>1619</v>
      </c>
      <c r="D523" s="20" t="s">
        <v>820</v>
      </c>
      <c r="E523" s="53" t="s">
        <v>1510</v>
      </c>
      <c r="F523" s="47" t="s">
        <v>1185</v>
      </c>
      <c r="G523" t="s">
        <v>3442</v>
      </c>
    </row>
    <row r="524" spans="1:7" x14ac:dyDescent="0.35">
      <c r="A524" s="2">
        <v>523</v>
      </c>
      <c r="B524" s="8" t="s">
        <v>408</v>
      </c>
      <c r="C524" s="20" t="s">
        <v>1619</v>
      </c>
      <c r="D524" s="20" t="s">
        <v>821</v>
      </c>
      <c r="E524" s="53" t="s">
        <v>1510</v>
      </c>
      <c r="F524" s="47" t="s">
        <v>1185</v>
      </c>
      <c r="G524" t="s">
        <v>3442</v>
      </c>
    </row>
    <row r="525" spans="1:7" ht="28" x14ac:dyDescent="0.35">
      <c r="A525" s="2">
        <v>524</v>
      </c>
      <c r="B525" s="8" t="s">
        <v>409</v>
      </c>
      <c r="C525" s="20" t="s">
        <v>1619</v>
      </c>
      <c r="D525" s="20" t="s">
        <v>822</v>
      </c>
      <c r="E525" s="53" t="s">
        <v>1510</v>
      </c>
      <c r="F525" s="47" t="s">
        <v>1185</v>
      </c>
      <c r="G525" t="s">
        <v>3442</v>
      </c>
    </row>
    <row r="526" spans="1:7" x14ac:dyDescent="0.35">
      <c r="A526" s="2">
        <v>525</v>
      </c>
      <c r="B526" s="8" t="s">
        <v>410</v>
      </c>
      <c r="C526" s="20" t="s">
        <v>1619</v>
      </c>
      <c r="D526" s="20" t="s">
        <v>823</v>
      </c>
      <c r="E526" s="53" t="s">
        <v>1510</v>
      </c>
      <c r="F526" s="47" t="s">
        <v>1185</v>
      </c>
      <c r="G526" t="s">
        <v>3442</v>
      </c>
    </row>
    <row r="527" spans="1:7" ht="28" x14ac:dyDescent="0.35">
      <c r="A527" s="2">
        <v>526</v>
      </c>
      <c r="B527" s="8" t="s">
        <v>411</v>
      </c>
      <c r="C527" s="20" t="s">
        <v>1619</v>
      </c>
      <c r="D527" s="20" t="s">
        <v>824</v>
      </c>
      <c r="E527" s="53" t="s">
        <v>1510</v>
      </c>
      <c r="F527" s="47" t="s">
        <v>1185</v>
      </c>
      <c r="G527" t="s">
        <v>3442</v>
      </c>
    </row>
    <row r="528" spans="1:7" x14ac:dyDescent="0.35">
      <c r="A528" s="2">
        <v>527</v>
      </c>
      <c r="B528" s="8" t="s">
        <v>412</v>
      </c>
      <c r="C528" s="20" t="s">
        <v>1619</v>
      </c>
      <c r="D528" s="20" t="s">
        <v>825</v>
      </c>
      <c r="E528" s="53" t="s">
        <v>1510</v>
      </c>
      <c r="F528" s="47" t="s">
        <v>1185</v>
      </c>
      <c r="G528" t="s">
        <v>3442</v>
      </c>
    </row>
    <row r="529" spans="1:7" ht="28" x14ac:dyDescent="0.35">
      <c r="A529" s="2">
        <v>528</v>
      </c>
      <c r="B529" s="8" t="s">
        <v>413</v>
      </c>
      <c r="C529" s="20" t="s">
        <v>1619</v>
      </c>
      <c r="D529" s="20" t="s">
        <v>826</v>
      </c>
      <c r="E529" s="53" t="s">
        <v>1510</v>
      </c>
      <c r="F529" s="47" t="s">
        <v>1185</v>
      </c>
      <c r="G529" t="s">
        <v>3442</v>
      </c>
    </row>
    <row r="530" spans="1:7" x14ac:dyDescent="0.35">
      <c r="A530" s="2">
        <v>529</v>
      </c>
      <c r="B530" s="8" t="s">
        <v>414</v>
      </c>
      <c r="C530" s="20" t="s">
        <v>1619</v>
      </c>
      <c r="D530" s="20" t="s">
        <v>827</v>
      </c>
      <c r="E530" s="53" t="s">
        <v>1510</v>
      </c>
      <c r="F530" s="47" t="s">
        <v>1185</v>
      </c>
      <c r="G530" t="s">
        <v>3442</v>
      </c>
    </row>
    <row r="531" spans="1:7" ht="28" x14ac:dyDescent="0.35">
      <c r="A531" s="2">
        <v>530</v>
      </c>
      <c r="B531" s="8" t="s">
        <v>415</v>
      </c>
      <c r="C531" s="20" t="s">
        <v>1619</v>
      </c>
      <c r="D531" s="20" t="s">
        <v>828</v>
      </c>
      <c r="E531" s="53" t="s">
        <v>1510</v>
      </c>
      <c r="F531" s="47" t="s">
        <v>1185</v>
      </c>
      <c r="G531" t="s">
        <v>3442</v>
      </c>
    </row>
    <row r="532" spans="1:7" x14ac:dyDescent="0.35">
      <c r="A532" s="2">
        <v>531</v>
      </c>
      <c r="B532" s="8" t="s">
        <v>416</v>
      </c>
      <c r="C532" s="20" t="s">
        <v>1619</v>
      </c>
      <c r="D532" s="20" t="s">
        <v>829</v>
      </c>
      <c r="E532" s="53" t="s">
        <v>1510</v>
      </c>
      <c r="F532" s="47" t="s">
        <v>1185</v>
      </c>
      <c r="G532" t="s">
        <v>3442</v>
      </c>
    </row>
    <row r="533" spans="1:7" ht="28" x14ac:dyDescent="0.35">
      <c r="A533" s="2">
        <v>532</v>
      </c>
      <c r="B533" s="8" t="s">
        <v>417</v>
      </c>
      <c r="C533" s="20" t="s">
        <v>1619</v>
      </c>
      <c r="D533" s="20" t="s">
        <v>830</v>
      </c>
      <c r="E533" s="53" t="s">
        <v>1510</v>
      </c>
      <c r="F533" s="47" t="s">
        <v>1185</v>
      </c>
      <c r="G533" t="s">
        <v>3442</v>
      </c>
    </row>
    <row r="534" spans="1:7" x14ac:dyDescent="0.35">
      <c r="A534" s="2">
        <v>533</v>
      </c>
      <c r="B534" s="8" t="s">
        <v>418</v>
      </c>
      <c r="C534" s="20" t="s">
        <v>1619</v>
      </c>
      <c r="D534" s="20" t="s">
        <v>831</v>
      </c>
      <c r="E534" s="53" t="s">
        <v>1510</v>
      </c>
      <c r="F534" s="47" t="s">
        <v>1185</v>
      </c>
      <c r="G534" t="s">
        <v>3442</v>
      </c>
    </row>
    <row r="535" spans="1:7" ht="28" x14ac:dyDescent="0.35">
      <c r="A535" s="2">
        <v>534</v>
      </c>
      <c r="B535" s="8" t="s">
        <v>419</v>
      </c>
      <c r="C535" s="20" t="s">
        <v>1619</v>
      </c>
      <c r="D535" s="20" t="s">
        <v>832</v>
      </c>
      <c r="E535" s="53" t="s">
        <v>1510</v>
      </c>
      <c r="F535" s="47" t="s">
        <v>1185</v>
      </c>
      <c r="G535" t="s">
        <v>3442</v>
      </c>
    </row>
    <row r="536" spans="1:7" x14ac:dyDescent="0.35">
      <c r="A536" s="2">
        <v>535</v>
      </c>
      <c r="B536" s="8" t="s">
        <v>420</v>
      </c>
      <c r="C536" s="20" t="s">
        <v>1619</v>
      </c>
      <c r="D536" s="20" t="s">
        <v>833</v>
      </c>
      <c r="E536" s="53" t="s">
        <v>1510</v>
      </c>
      <c r="F536" s="47" t="s">
        <v>1185</v>
      </c>
      <c r="G536" t="s">
        <v>3442</v>
      </c>
    </row>
    <row r="537" spans="1:7" ht="28" x14ac:dyDescent="0.35">
      <c r="A537" s="2">
        <v>536</v>
      </c>
      <c r="B537" s="8" t="s">
        <v>422</v>
      </c>
      <c r="C537" s="20" t="s">
        <v>1619</v>
      </c>
      <c r="D537" s="20" t="s">
        <v>834</v>
      </c>
      <c r="E537" s="53" t="s">
        <v>1510</v>
      </c>
      <c r="F537" s="47" t="s">
        <v>1185</v>
      </c>
      <c r="G537" t="s">
        <v>3442</v>
      </c>
    </row>
    <row r="538" spans="1:7" x14ac:dyDescent="0.35">
      <c r="A538" s="2">
        <v>537</v>
      </c>
      <c r="B538" s="8" t="s">
        <v>421</v>
      </c>
      <c r="C538" s="20" t="s">
        <v>1619</v>
      </c>
      <c r="D538" s="20" t="s">
        <v>835</v>
      </c>
      <c r="E538" s="53" t="s">
        <v>1510</v>
      </c>
      <c r="F538" s="47" t="s">
        <v>1185</v>
      </c>
      <c r="G538" t="s">
        <v>3442</v>
      </c>
    </row>
    <row r="539" spans="1:7" ht="28" x14ac:dyDescent="0.35">
      <c r="A539" s="2">
        <v>538</v>
      </c>
      <c r="B539" s="8" t="s">
        <v>423</v>
      </c>
      <c r="C539" s="20" t="s">
        <v>1619</v>
      </c>
      <c r="D539" s="20" t="s">
        <v>836</v>
      </c>
      <c r="E539" s="53" t="s">
        <v>1510</v>
      </c>
      <c r="F539" s="47" t="s">
        <v>1185</v>
      </c>
      <c r="G539" t="s">
        <v>3442</v>
      </c>
    </row>
    <row r="540" spans="1:7" x14ac:dyDescent="0.35">
      <c r="A540" s="2">
        <v>539</v>
      </c>
      <c r="B540" s="8" t="s">
        <v>424</v>
      </c>
      <c r="C540" s="20" t="s">
        <v>1619</v>
      </c>
      <c r="D540" s="20" t="s">
        <v>837</v>
      </c>
      <c r="E540" s="53" t="s">
        <v>1510</v>
      </c>
      <c r="F540" s="47" t="s">
        <v>1185</v>
      </c>
      <c r="G540" t="s">
        <v>3442</v>
      </c>
    </row>
    <row r="541" spans="1:7" ht="28" x14ac:dyDescent="0.35">
      <c r="A541" s="2">
        <v>540</v>
      </c>
      <c r="B541" s="8" t="s">
        <v>425</v>
      </c>
      <c r="C541" s="20" t="s">
        <v>1619</v>
      </c>
      <c r="D541" s="20" t="s">
        <v>838</v>
      </c>
      <c r="E541" s="53" t="s">
        <v>1510</v>
      </c>
      <c r="F541" s="47" t="s">
        <v>1185</v>
      </c>
      <c r="G541" t="s">
        <v>3442</v>
      </c>
    </row>
    <row r="542" spans="1:7" x14ac:dyDescent="0.35">
      <c r="A542" s="2">
        <v>541</v>
      </c>
      <c r="B542" s="8" t="s">
        <v>426</v>
      </c>
      <c r="C542" s="20" t="s">
        <v>1619</v>
      </c>
      <c r="D542" s="20" t="s">
        <v>839</v>
      </c>
      <c r="E542" s="53" t="s">
        <v>1510</v>
      </c>
      <c r="F542" s="47" t="s">
        <v>1185</v>
      </c>
      <c r="G542" t="s">
        <v>3442</v>
      </c>
    </row>
    <row r="543" spans="1:7" ht="28" x14ac:dyDescent="0.35">
      <c r="A543" s="2">
        <v>542</v>
      </c>
      <c r="B543" s="8" t="s">
        <v>427</v>
      </c>
      <c r="C543" s="20" t="s">
        <v>1619</v>
      </c>
      <c r="D543" s="20" t="s">
        <v>840</v>
      </c>
      <c r="E543" s="53" t="s">
        <v>1510</v>
      </c>
      <c r="F543" s="47" t="s">
        <v>1185</v>
      </c>
      <c r="G543" t="s">
        <v>3442</v>
      </c>
    </row>
    <row r="544" spans="1:7" x14ac:dyDescent="0.35">
      <c r="A544" s="2">
        <v>543</v>
      </c>
      <c r="B544" s="8" t="s">
        <v>428</v>
      </c>
      <c r="C544" s="20" t="s">
        <v>1619</v>
      </c>
      <c r="D544" s="20" t="s">
        <v>841</v>
      </c>
      <c r="E544" s="53" t="s">
        <v>1510</v>
      </c>
      <c r="F544" s="47" t="s">
        <v>1185</v>
      </c>
      <c r="G544" t="s">
        <v>3442</v>
      </c>
    </row>
    <row r="545" spans="1:7" ht="28" x14ac:dyDescent="0.35">
      <c r="A545" s="2">
        <v>544</v>
      </c>
      <c r="B545" s="8" t="s">
        <v>429</v>
      </c>
      <c r="C545" s="20" t="s">
        <v>1619</v>
      </c>
      <c r="D545" s="20" t="s">
        <v>842</v>
      </c>
      <c r="E545" s="53" t="s">
        <v>1510</v>
      </c>
      <c r="F545" s="47" t="s">
        <v>1185</v>
      </c>
      <c r="G545" t="s">
        <v>3442</v>
      </c>
    </row>
    <row r="546" spans="1:7" x14ac:dyDescent="0.35">
      <c r="A546" s="2">
        <v>545</v>
      </c>
      <c r="B546" s="8" t="s">
        <v>430</v>
      </c>
      <c r="C546" s="20" t="s">
        <v>1619</v>
      </c>
      <c r="D546" s="20" t="s">
        <v>843</v>
      </c>
      <c r="E546" s="53" t="s">
        <v>1510</v>
      </c>
      <c r="F546" s="47" t="s">
        <v>1185</v>
      </c>
      <c r="G546" t="s">
        <v>3442</v>
      </c>
    </row>
    <row r="547" spans="1:7" ht="28" x14ac:dyDescent="0.35">
      <c r="A547" s="2">
        <v>546</v>
      </c>
      <c r="B547" s="8" t="s">
        <v>431</v>
      </c>
      <c r="C547" s="20" t="s">
        <v>1619</v>
      </c>
      <c r="D547" s="20" t="s">
        <v>844</v>
      </c>
      <c r="E547" s="53" t="s">
        <v>1510</v>
      </c>
      <c r="F547" s="47" t="s">
        <v>1185</v>
      </c>
      <c r="G547" t="s">
        <v>3442</v>
      </c>
    </row>
    <row r="548" spans="1:7" x14ac:dyDescent="0.35">
      <c r="A548" s="2">
        <v>547</v>
      </c>
      <c r="B548" s="8" t="s">
        <v>432</v>
      </c>
      <c r="C548" s="20" t="s">
        <v>1619</v>
      </c>
      <c r="D548" s="20" t="s">
        <v>845</v>
      </c>
      <c r="E548" s="53" t="s">
        <v>1510</v>
      </c>
      <c r="F548" s="47" t="s">
        <v>1185</v>
      </c>
      <c r="G548" t="s">
        <v>3442</v>
      </c>
    </row>
    <row r="549" spans="1:7" ht="28" x14ac:dyDescent="0.35">
      <c r="A549" s="2">
        <v>548</v>
      </c>
      <c r="B549" s="8" t="s">
        <v>433</v>
      </c>
      <c r="C549" s="20" t="s">
        <v>1619</v>
      </c>
      <c r="D549" s="20" t="s">
        <v>846</v>
      </c>
      <c r="E549" s="53" t="s">
        <v>1510</v>
      </c>
      <c r="F549" s="47" t="s">
        <v>1185</v>
      </c>
      <c r="G549" t="s">
        <v>3442</v>
      </c>
    </row>
    <row r="550" spans="1:7" x14ac:dyDescent="0.35">
      <c r="A550" s="2">
        <v>549</v>
      </c>
      <c r="B550" s="8" t="s">
        <v>434</v>
      </c>
      <c r="C550" s="20" t="s">
        <v>1619</v>
      </c>
      <c r="D550" s="20" t="s">
        <v>847</v>
      </c>
      <c r="E550" s="53" t="s">
        <v>1510</v>
      </c>
      <c r="F550" s="47" t="s">
        <v>1185</v>
      </c>
      <c r="G550" t="s">
        <v>3442</v>
      </c>
    </row>
    <row r="551" spans="1:7" ht="28" x14ac:dyDescent="0.35">
      <c r="A551" s="2">
        <v>550</v>
      </c>
      <c r="B551" s="8" t="s">
        <v>435</v>
      </c>
      <c r="C551" s="20" t="s">
        <v>1619</v>
      </c>
      <c r="D551" s="20" t="s">
        <v>848</v>
      </c>
      <c r="E551" s="53" t="s">
        <v>1510</v>
      </c>
      <c r="F551" s="47" t="s">
        <v>1185</v>
      </c>
      <c r="G551" t="s">
        <v>3442</v>
      </c>
    </row>
    <row r="552" spans="1:7" x14ac:dyDescent="0.35">
      <c r="A552" s="2">
        <v>551</v>
      </c>
      <c r="B552" s="8" t="s">
        <v>436</v>
      </c>
      <c r="C552" s="20" t="s">
        <v>1619</v>
      </c>
      <c r="D552" s="20" t="s">
        <v>849</v>
      </c>
      <c r="E552" s="53" t="s">
        <v>1510</v>
      </c>
      <c r="F552" s="47" t="s">
        <v>1185</v>
      </c>
      <c r="G552" t="s">
        <v>3442</v>
      </c>
    </row>
    <row r="553" spans="1:7" ht="28" x14ac:dyDescent="0.35">
      <c r="A553" s="2">
        <v>552</v>
      </c>
      <c r="B553" s="8" t="s">
        <v>437</v>
      </c>
      <c r="C553" s="20" t="s">
        <v>1619</v>
      </c>
      <c r="D553" s="20" t="s">
        <v>850</v>
      </c>
      <c r="E553" s="53" t="s">
        <v>1510</v>
      </c>
      <c r="F553" s="47" t="s">
        <v>1185</v>
      </c>
      <c r="G553" t="s">
        <v>3442</v>
      </c>
    </row>
    <row r="554" spans="1:7" x14ac:dyDescent="0.35">
      <c r="A554" s="2">
        <v>553</v>
      </c>
      <c r="B554" s="8" t="s">
        <v>885</v>
      </c>
      <c r="C554" s="2" t="s">
        <v>438</v>
      </c>
      <c r="D554" s="19" t="s">
        <v>2041</v>
      </c>
      <c r="E554" s="53" t="s">
        <v>1510</v>
      </c>
      <c r="F554" s="47" t="s">
        <v>1185</v>
      </c>
      <c r="G554" t="s">
        <v>3442</v>
      </c>
    </row>
    <row r="555" spans="1:7" x14ac:dyDescent="0.35">
      <c r="A555" s="2">
        <v>554</v>
      </c>
      <c r="B555" s="8" t="s">
        <v>885</v>
      </c>
      <c r="C555" s="2" t="s">
        <v>438</v>
      </c>
      <c r="D555" s="19" t="s">
        <v>2042</v>
      </c>
      <c r="E555" s="53" t="s">
        <v>1510</v>
      </c>
      <c r="F555" s="47" t="s">
        <v>1185</v>
      </c>
      <c r="G555" t="s">
        <v>3442</v>
      </c>
    </row>
    <row r="556" spans="1:7" x14ac:dyDescent="0.35">
      <c r="A556" s="2">
        <v>555</v>
      </c>
      <c r="B556" s="8" t="s">
        <v>885</v>
      </c>
      <c r="C556" s="2" t="s">
        <v>438</v>
      </c>
      <c r="D556" s="19" t="s">
        <v>2043</v>
      </c>
      <c r="E556" s="53" t="s">
        <v>1510</v>
      </c>
      <c r="F556" s="47" t="s">
        <v>1185</v>
      </c>
      <c r="G556" t="s">
        <v>3442</v>
      </c>
    </row>
    <row r="557" spans="1:7" x14ac:dyDescent="0.35">
      <c r="A557" s="2">
        <v>556</v>
      </c>
      <c r="B557" s="8" t="s">
        <v>885</v>
      </c>
      <c r="C557" s="2" t="s">
        <v>438</v>
      </c>
      <c r="D557" s="19" t="s">
        <v>2044</v>
      </c>
      <c r="E557" s="53" t="s">
        <v>1510</v>
      </c>
      <c r="F557" s="47" t="s">
        <v>1185</v>
      </c>
      <c r="G557" t="s">
        <v>3442</v>
      </c>
    </row>
    <row r="558" spans="1:7" x14ac:dyDescent="0.35">
      <c r="A558" s="2">
        <v>557</v>
      </c>
      <c r="B558" s="8" t="s">
        <v>885</v>
      </c>
      <c r="C558" s="2" t="s">
        <v>438</v>
      </c>
      <c r="D558" s="19" t="s">
        <v>2045</v>
      </c>
      <c r="E558" s="53" t="s">
        <v>1510</v>
      </c>
      <c r="F558" s="47" t="s">
        <v>1185</v>
      </c>
      <c r="G558" t="s">
        <v>3442</v>
      </c>
    </row>
    <row r="559" spans="1:7" x14ac:dyDescent="0.35">
      <c r="A559" s="2">
        <v>558</v>
      </c>
      <c r="B559" s="8" t="s">
        <v>885</v>
      </c>
      <c r="C559" s="2" t="s">
        <v>438</v>
      </c>
      <c r="D559" s="19" t="s">
        <v>2046</v>
      </c>
      <c r="E559" s="53" t="s">
        <v>1510</v>
      </c>
      <c r="F559" s="47" t="s">
        <v>1185</v>
      </c>
      <c r="G559" t="s">
        <v>3442</v>
      </c>
    </row>
    <row r="560" spans="1:7" x14ac:dyDescent="0.35">
      <c r="A560" s="2">
        <v>559</v>
      </c>
      <c r="B560" s="8" t="s">
        <v>885</v>
      </c>
      <c r="C560" s="2" t="s">
        <v>438</v>
      </c>
      <c r="D560" s="19" t="s">
        <v>2047</v>
      </c>
      <c r="E560" s="53" t="s">
        <v>1510</v>
      </c>
      <c r="F560" s="47" t="s">
        <v>1185</v>
      </c>
      <c r="G560" t="s">
        <v>3442</v>
      </c>
    </row>
    <row r="561" spans="1:7" x14ac:dyDescent="0.35">
      <c r="A561" s="2">
        <v>560</v>
      </c>
      <c r="B561" s="8" t="s">
        <v>885</v>
      </c>
      <c r="C561" s="2" t="s">
        <v>438</v>
      </c>
      <c r="D561" s="19" t="s">
        <v>2048</v>
      </c>
      <c r="E561" s="53" t="s">
        <v>1510</v>
      </c>
      <c r="F561" s="47" t="s">
        <v>1185</v>
      </c>
      <c r="G561" t="s">
        <v>3442</v>
      </c>
    </row>
    <row r="562" spans="1:7" x14ac:dyDescent="0.35">
      <c r="A562" s="2">
        <v>561</v>
      </c>
      <c r="B562" s="8" t="s">
        <v>885</v>
      </c>
      <c r="C562" s="2" t="s">
        <v>438</v>
      </c>
      <c r="D562" s="19" t="s">
        <v>2049</v>
      </c>
      <c r="E562" s="53" t="s">
        <v>1510</v>
      </c>
      <c r="F562" s="47" t="s">
        <v>1185</v>
      </c>
      <c r="G562" t="s">
        <v>3442</v>
      </c>
    </row>
    <row r="563" spans="1:7" x14ac:dyDescent="0.35">
      <c r="A563" s="2">
        <v>562</v>
      </c>
      <c r="B563" s="8" t="s">
        <v>885</v>
      </c>
      <c r="C563" s="2" t="s">
        <v>438</v>
      </c>
      <c r="D563" s="19" t="s">
        <v>2050</v>
      </c>
      <c r="E563" s="53" t="s">
        <v>1510</v>
      </c>
      <c r="F563" s="47" t="s">
        <v>1185</v>
      </c>
      <c r="G563" t="s">
        <v>3442</v>
      </c>
    </row>
    <row r="564" spans="1:7" x14ac:dyDescent="0.35">
      <c r="A564" s="2">
        <v>563</v>
      </c>
      <c r="B564" s="8" t="s">
        <v>885</v>
      </c>
      <c r="C564" s="2" t="s">
        <v>438</v>
      </c>
      <c r="D564" s="19" t="s">
        <v>2051</v>
      </c>
      <c r="E564" s="53" t="s">
        <v>1510</v>
      </c>
      <c r="F564" s="47" t="s">
        <v>1185</v>
      </c>
      <c r="G564" t="s">
        <v>3442</v>
      </c>
    </row>
    <row r="565" spans="1:7" x14ac:dyDescent="0.35">
      <c r="A565" s="2">
        <v>564</v>
      </c>
      <c r="B565" s="8" t="s">
        <v>885</v>
      </c>
      <c r="C565" s="2" t="s">
        <v>438</v>
      </c>
      <c r="D565" s="19" t="s">
        <v>2052</v>
      </c>
      <c r="E565" s="53" t="s">
        <v>1510</v>
      </c>
      <c r="F565" s="47" t="s">
        <v>1185</v>
      </c>
      <c r="G565" t="s">
        <v>3442</v>
      </c>
    </row>
    <row r="566" spans="1:7" x14ac:dyDescent="0.35">
      <c r="A566" s="2">
        <v>565</v>
      </c>
      <c r="B566" s="8" t="s">
        <v>885</v>
      </c>
      <c r="C566" s="2" t="s">
        <v>438</v>
      </c>
      <c r="D566" s="19" t="s">
        <v>2053</v>
      </c>
      <c r="E566" s="53" t="s">
        <v>1510</v>
      </c>
      <c r="F566" s="47" t="s">
        <v>1185</v>
      </c>
      <c r="G566" t="s">
        <v>3442</v>
      </c>
    </row>
    <row r="567" spans="1:7" x14ac:dyDescent="0.35">
      <c r="A567" s="2">
        <v>566</v>
      </c>
      <c r="B567" s="8" t="s">
        <v>885</v>
      </c>
      <c r="C567" s="2" t="s">
        <v>438</v>
      </c>
      <c r="D567" s="19" t="s">
        <v>2054</v>
      </c>
      <c r="E567" s="53" t="s">
        <v>1510</v>
      </c>
      <c r="F567" s="47" t="s">
        <v>1185</v>
      </c>
      <c r="G567" t="s">
        <v>3442</v>
      </c>
    </row>
    <row r="568" spans="1:7" x14ac:dyDescent="0.35">
      <c r="A568" s="2">
        <v>567</v>
      </c>
      <c r="B568" s="8" t="s">
        <v>885</v>
      </c>
      <c r="C568" s="2" t="s">
        <v>438</v>
      </c>
      <c r="D568" s="19" t="s">
        <v>2055</v>
      </c>
      <c r="E568" s="53" t="s">
        <v>1510</v>
      </c>
      <c r="F568" s="47" t="s">
        <v>1185</v>
      </c>
      <c r="G568" t="s">
        <v>3442</v>
      </c>
    </row>
    <row r="569" spans="1:7" x14ac:dyDescent="0.35">
      <c r="A569" s="2">
        <v>568</v>
      </c>
      <c r="B569" s="8" t="s">
        <v>885</v>
      </c>
      <c r="C569" s="2" t="s">
        <v>438</v>
      </c>
      <c r="D569" s="19" t="s">
        <v>2056</v>
      </c>
      <c r="E569" s="53" t="s">
        <v>1510</v>
      </c>
      <c r="F569" s="47" t="s">
        <v>1185</v>
      </c>
      <c r="G569" t="s">
        <v>3442</v>
      </c>
    </row>
    <row r="570" spans="1:7" x14ac:dyDescent="0.35">
      <c r="A570" s="2">
        <v>569</v>
      </c>
      <c r="B570" s="8" t="s">
        <v>885</v>
      </c>
      <c r="C570" s="2" t="s">
        <v>438</v>
      </c>
      <c r="D570" s="19" t="s">
        <v>2057</v>
      </c>
      <c r="E570" s="53" t="s">
        <v>1510</v>
      </c>
      <c r="F570" s="47" t="s">
        <v>1185</v>
      </c>
      <c r="G570" t="s">
        <v>3442</v>
      </c>
    </row>
    <row r="571" spans="1:7" x14ac:dyDescent="0.35">
      <c r="A571" s="2">
        <v>570</v>
      </c>
      <c r="B571" s="8" t="s">
        <v>885</v>
      </c>
      <c r="C571" s="2" t="s">
        <v>438</v>
      </c>
      <c r="D571" s="19" t="s">
        <v>2058</v>
      </c>
      <c r="E571" s="53" t="s">
        <v>1510</v>
      </c>
      <c r="F571" s="47" t="s">
        <v>1185</v>
      </c>
      <c r="G571" t="s">
        <v>3442</v>
      </c>
    </row>
    <row r="572" spans="1:7" x14ac:dyDescent="0.35">
      <c r="A572" s="2">
        <v>571</v>
      </c>
      <c r="B572" s="8" t="s">
        <v>885</v>
      </c>
      <c r="C572" s="2" t="s">
        <v>438</v>
      </c>
      <c r="D572" s="19" t="s">
        <v>2059</v>
      </c>
      <c r="E572" s="53" t="s">
        <v>1510</v>
      </c>
      <c r="F572" s="47" t="s">
        <v>1185</v>
      </c>
      <c r="G572" t="s">
        <v>3442</v>
      </c>
    </row>
    <row r="573" spans="1:7" x14ac:dyDescent="0.35">
      <c r="A573" s="2">
        <v>572</v>
      </c>
      <c r="B573" s="8" t="s">
        <v>885</v>
      </c>
      <c r="C573" s="2" t="s">
        <v>438</v>
      </c>
      <c r="D573" s="19" t="s">
        <v>2060</v>
      </c>
      <c r="E573" s="53" t="s">
        <v>1510</v>
      </c>
      <c r="F573" s="47" t="s">
        <v>1185</v>
      </c>
      <c r="G573" t="s">
        <v>3442</v>
      </c>
    </row>
    <row r="574" spans="1:7" x14ac:dyDescent="0.35">
      <c r="A574" s="2">
        <v>573</v>
      </c>
      <c r="B574" s="8" t="s">
        <v>885</v>
      </c>
      <c r="C574" s="2" t="s">
        <v>438</v>
      </c>
      <c r="D574" s="19" t="s">
        <v>2061</v>
      </c>
      <c r="E574" s="53" t="s">
        <v>1510</v>
      </c>
      <c r="F574" s="47" t="s">
        <v>1185</v>
      </c>
      <c r="G574" t="s">
        <v>3442</v>
      </c>
    </row>
    <row r="575" spans="1:7" x14ac:dyDescent="0.35">
      <c r="A575" s="2">
        <v>574</v>
      </c>
      <c r="B575" s="8" t="s">
        <v>885</v>
      </c>
      <c r="C575" s="2" t="s">
        <v>438</v>
      </c>
      <c r="D575" s="19" t="s">
        <v>2062</v>
      </c>
      <c r="E575" s="53" t="s">
        <v>1510</v>
      </c>
      <c r="F575" s="47" t="s">
        <v>1185</v>
      </c>
      <c r="G575" t="s">
        <v>3442</v>
      </c>
    </row>
    <row r="576" spans="1:7" x14ac:dyDescent="0.35">
      <c r="A576" s="2">
        <v>575</v>
      </c>
      <c r="B576" s="8" t="s">
        <v>885</v>
      </c>
      <c r="C576" s="2" t="s">
        <v>438</v>
      </c>
      <c r="D576" s="19" t="s">
        <v>2063</v>
      </c>
      <c r="E576" s="53" t="s">
        <v>1510</v>
      </c>
      <c r="F576" s="47" t="s">
        <v>1185</v>
      </c>
      <c r="G576" t="s">
        <v>3442</v>
      </c>
    </row>
    <row r="577" spans="1:7" x14ac:dyDescent="0.35">
      <c r="A577" s="2">
        <v>576</v>
      </c>
      <c r="B577" s="8" t="s">
        <v>885</v>
      </c>
      <c r="C577" s="2" t="s">
        <v>438</v>
      </c>
      <c r="D577" s="19" t="s">
        <v>2064</v>
      </c>
      <c r="E577" s="53" t="s">
        <v>1510</v>
      </c>
      <c r="F577" s="47" t="s">
        <v>1185</v>
      </c>
      <c r="G577" t="s">
        <v>3442</v>
      </c>
    </row>
    <row r="578" spans="1:7" x14ac:dyDescent="0.35">
      <c r="A578" s="2">
        <v>577</v>
      </c>
      <c r="B578" s="8" t="s">
        <v>885</v>
      </c>
      <c r="C578" s="2" t="s">
        <v>438</v>
      </c>
      <c r="D578" s="19" t="s">
        <v>2065</v>
      </c>
      <c r="E578" s="53" t="s">
        <v>1510</v>
      </c>
      <c r="F578" s="47" t="s">
        <v>1185</v>
      </c>
      <c r="G578" t="s">
        <v>3442</v>
      </c>
    </row>
    <row r="579" spans="1:7" x14ac:dyDescent="0.35">
      <c r="A579" s="2">
        <v>578</v>
      </c>
      <c r="B579" s="8" t="s">
        <v>885</v>
      </c>
      <c r="C579" s="2" t="s">
        <v>438</v>
      </c>
      <c r="D579" s="19" t="s">
        <v>2066</v>
      </c>
      <c r="E579" s="53" t="s">
        <v>1510</v>
      </c>
      <c r="F579" s="47" t="s">
        <v>1185</v>
      </c>
      <c r="G579" t="s">
        <v>3442</v>
      </c>
    </row>
    <row r="580" spans="1:7" x14ac:dyDescent="0.35">
      <c r="A580" s="2">
        <v>579</v>
      </c>
      <c r="B580" s="8" t="s">
        <v>885</v>
      </c>
      <c r="C580" s="2" t="s">
        <v>438</v>
      </c>
      <c r="D580" s="19" t="s">
        <v>2067</v>
      </c>
      <c r="E580" s="53" t="s">
        <v>1510</v>
      </c>
      <c r="F580" s="47" t="s">
        <v>1185</v>
      </c>
      <c r="G580" t="s">
        <v>3442</v>
      </c>
    </row>
    <row r="581" spans="1:7" x14ac:dyDescent="0.35">
      <c r="A581" s="2">
        <v>580</v>
      </c>
      <c r="B581" s="8" t="s">
        <v>885</v>
      </c>
      <c r="C581" s="2" t="s">
        <v>438</v>
      </c>
      <c r="D581" s="19" t="s">
        <v>2068</v>
      </c>
      <c r="E581" s="53" t="s">
        <v>1510</v>
      </c>
      <c r="F581" s="47" t="s">
        <v>1185</v>
      </c>
      <c r="G581" t="s">
        <v>3442</v>
      </c>
    </row>
    <row r="582" spans="1:7" x14ac:dyDescent="0.35">
      <c r="A582" s="2">
        <v>581</v>
      </c>
      <c r="B582" s="8" t="s">
        <v>885</v>
      </c>
      <c r="C582" s="2" t="s">
        <v>438</v>
      </c>
      <c r="D582" s="19" t="s">
        <v>2069</v>
      </c>
      <c r="E582" s="53" t="s">
        <v>1510</v>
      </c>
      <c r="F582" s="47" t="s">
        <v>1185</v>
      </c>
      <c r="G582" t="s">
        <v>3442</v>
      </c>
    </row>
    <row r="583" spans="1:7" x14ac:dyDescent="0.35">
      <c r="A583" s="2">
        <v>582</v>
      </c>
      <c r="B583" s="8" t="s">
        <v>885</v>
      </c>
      <c r="C583" s="2" t="s">
        <v>438</v>
      </c>
      <c r="D583" s="19" t="s">
        <v>2070</v>
      </c>
      <c r="E583" s="53" t="s">
        <v>1510</v>
      </c>
      <c r="F583" s="47" t="s">
        <v>1185</v>
      </c>
      <c r="G583" t="s">
        <v>3442</v>
      </c>
    </row>
    <row r="584" spans="1:7" x14ac:dyDescent="0.35">
      <c r="A584" s="2">
        <v>583</v>
      </c>
      <c r="B584" s="8" t="s">
        <v>885</v>
      </c>
      <c r="C584" s="2" t="s">
        <v>438</v>
      </c>
      <c r="D584" s="19" t="s">
        <v>2071</v>
      </c>
      <c r="E584" s="53" t="s">
        <v>1510</v>
      </c>
      <c r="F584" s="47" t="s">
        <v>1185</v>
      </c>
      <c r="G584" t="s">
        <v>3442</v>
      </c>
    </row>
    <row r="585" spans="1:7" x14ac:dyDescent="0.35">
      <c r="A585" s="2">
        <v>584</v>
      </c>
      <c r="B585" s="8" t="s">
        <v>885</v>
      </c>
      <c r="C585" s="2" t="s">
        <v>438</v>
      </c>
      <c r="D585" s="19" t="s">
        <v>2072</v>
      </c>
      <c r="E585" s="53" t="s">
        <v>1510</v>
      </c>
      <c r="F585" s="47" t="s">
        <v>1185</v>
      </c>
      <c r="G585" t="s">
        <v>3442</v>
      </c>
    </row>
    <row r="586" spans="1:7" x14ac:dyDescent="0.35">
      <c r="A586" s="2">
        <v>585</v>
      </c>
      <c r="B586" s="8" t="s">
        <v>885</v>
      </c>
      <c r="C586" s="2" t="s">
        <v>438</v>
      </c>
      <c r="D586" s="19" t="s">
        <v>2073</v>
      </c>
      <c r="E586" s="53" t="s">
        <v>1510</v>
      </c>
      <c r="F586" s="47" t="s">
        <v>1185</v>
      </c>
      <c r="G586" t="s">
        <v>3442</v>
      </c>
    </row>
    <row r="587" spans="1:7" x14ac:dyDescent="0.35">
      <c r="A587" s="2">
        <v>586</v>
      </c>
      <c r="B587" s="8" t="s">
        <v>885</v>
      </c>
      <c r="C587" s="2" t="s">
        <v>438</v>
      </c>
      <c r="D587" s="19" t="s">
        <v>2074</v>
      </c>
      <c r="E587" s="53" t="s">
        <v>1510</v>
      </c>
      <c r="F587" s="47" t="s">
        <v>1185</v>
      </c>
      <c r="G587" t="s">
        <v>3442</v>
      </c>
    </row>
    <row r="588" spans="1:7" x14ac:dyDescent="0.35">
      <c r="A588" s="2">
        <v>587</v>
      </c>
      <c r="B588" s="8" t="s">
        <v>885</v>
      </c>
      <c r="C588" s="2" t="s">
        <v>438</v>
      </c>
      <c r="D588" s="19" t="s">
        <v>2075</v>
      </c>
      <c r="E588" s="53" t="s">
        <v>1510</v>
      </c>
      <c r="F588" s="47" t="s">
        <v>1185</v>
      </c>
      <c r="G588" t="s">
        <v>3442</v>
      </c>
    </row>
    <row r="589" spans="1:7" x14ac:dyDescent="0.35">
      <c r="A589" s="2">
        <v>588</v>
      </c>
      <c r="B589" s="8" t="s">
        <v>885</v>
      </c>
      <c r="C589" s="2" t="s">
        <v>438</v>
      </c>
      <c r="D589" s="19" t="s">
        <v>2076</v>
      </c>
      <c r="E589" s="53" t="s">
        <v>1510</v>
      </c>
      <c r="F589" s="47" t="s">
        <v>1185</v>
      </c>
      <c r="G589" t="s">
        <v>3442</v>
      </c>
    </row>
  </sheetData>
  <conditionalFormatting sqref="D1">
    <cfRule type="duplicateValues" dxfId="11" priority="1"/>
    <cfRule type="duplicateValues" dxfId="10" priority="2"/>
    <cfRule type="duplicateValues" dxfId="9" priority="3"/>
    <cfRule type="duplicateValues" dxfId="8" priority="4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6E2A5-3A0E-414E-8DC0-8D3E42EA828B}">
  <dimension ref="A1:B431"/>
  <sheetViews>
    <sheetView tabSelected="1" workbookViewId="0">
      <selection activeCell="E4" sqref="E4"/>
    </sheetView>
  </sheetViews>
  <sheetFormatPr defaultRowHeight="14.5" x14ac:dyDescent="0.35"/>
  <cols>
    <col min="1" max="1" width="64.08984375" bestFit="1" customWidth="1"/>
  </cols>
  <sheetData>
    <row r="1" spans="1:2" x14ac:dyDescent="0.35">
      <c r="A1" s="132" t="s">
        <v>3449</v>
      </c>
      <c r="B1" s="129" t="s">
        <v>3409</v>
      </c>
    </row>
    <row r="2" spans="1:2" x14ac:dyDescent="0.35">
      <c r="A2" t="s">
        <v>3450</v>
      </c>
      <c r="B2" s="66" t="s">
        <v>1505</v>
      </c>
    </row>
    <row r="3" spans="1:2" x14ac:dyDescent="0.35">
      <c r="A3" t="s">
        <v>3451</v>
      </c>
      <c r="B3" s="52" t="s">
        <v>1505</v>
      </c>
    </row>
    <row r="4" spans="1:2" x14ac:dyDescent="0.35">
      <c r="A4" t="s">
        <v>3452</v>
      </c>
      <c r="B4" s="52" t="s">
        <v>1505</v>
      </c>
    </row>
    <row r="5" spans="1:2" x14ac:dyDescent="0.35">
      <c r="A5" t="s">
        <v>3453</v>
      </c>
      <c r="B5" s="52" t="s">
        <v>1505</v>
      </c>
    </row>
    <row r="6" spans="1:2" x14ac:dyDescent="0.35">
      <c r="A6" t="s">
        <v>3454</v>
      </c>
      <c r="B6" s="52" t="s">
        <v>1505</v>
      </c>
    </row>
    <row r="7" spans="1:2" x14ac:dyDescent="0.35">
      <c r="A7" t="s">
        <v>3455</v>
      </c>
      <c r="B7" s="52" t="s">
        <v>1505</v>
      </c>
    </row>
    <row r="8" spans="1:2" x14ac:dyDescent="0.35">
      <c r="A8" t="s">
        <v>3456</v>
      </c>
      <c r="B8" s="52" t="s">
        <v>1505</v>
      </c>
    </row>
    <row r="9" spans="1:2" x14ac:dyDescent="0.35">
      <c r="A9" t="s">
        <v>3457</v>
      </c>
      <c r="B9" s="52" t="s">
        <v>1505</v>
      </c>
    </row>
    <row r="10" spans="1:2" x14ac:dyDescent="0.35">
      <c r="A10" t="s">
        <v>3458</v>
      </c>
      <c r="B10" s="52" t="s">
        <v>1505</v>
      </c>
    </row>
    <row r="11" spans="1:2" x14ac:dyDescent="0.35">
      <c r="A11" t="s">
        <v>3459</v>
      </c>
      <c r="B11" s="52" t="s">
        <v>1505</v>
      </c>
    </row>
    <row r="12" spans="1:2" x14ac:dyDescent="0.35">
      <c r="A12" t="s">
        <v>3460</v>
      </c>
      <c r="B12" s="52" t="s">
        <v>1505</v>
      </c>
    </row>
    <row r="13" spans="1:2" x14ac:dyDescent="0.35">
      <c r="A13" t="s">
        <v>3461</v>
      </c>
      <c r="B13" s="52" t="s">
        <v>1505</v>
      </c>
    </row>
    <row r="14" spans="1:2" x14ac:dyDescent="0.35">
      <c r="A14" t="s">
        <v>3462</v>
      </c>
      <c r="B14" s="52" t="s">
        <v>1505</v>
      </c>
    </row>
    <row r="15" spans="1:2" x14ac:dyDescent="0.35">
      <c r="A15" t="s">
        <v>3463</v>
      </c>
      <c r="B15" s="52" t="s">
        <v>1505</v>
      </c>
    </row>
    <row r="16" spans="1:2" x14ac:dyDescent="0.35">
      <c r="A16" t="s">
        <v>3464</v>
      </c>
      <c r="B16" s="52" t="s">
        <v>1505</v>
      </c>
    </row>
    <row r="17" spans="1:2" x14ac:dyDescent="0.35">
      <c r="A17" t="s">
        <v>3465</v>
      </c>
      <c r="B17" s="52" t="s">
        <v>1505</v>
      </c>
    </row>
    <row r="18" spans="1:2" x14ac:dyDescent="0.35">
      <c r="A18" t="s">
        <v>3466</v>
      </c>
      <c r="B18" s="52" t="s">
        <v>1505</v>
      </c>
    </row>
    <row r="19" spans="1:2" x14ac:dyDescent="0.35">
      <c r="A19" t="s">
        <v>3467</v>
      </c>
      <c r="B19" s="52" t="s">
        <v>1505</v>
      </c>
    </row>
    <row r="20" spans="1:2" x14ac:dyDescent="0.35">
      <c r="A20" t="s">
        <v>3468</v>
      </c>
      <c r="B20" s="52" t="s">
        <v>1505</v>
      </c>
    </row>
    <row r="21" spans="1:2" x14ac:dyDescent="0.35">
      <c r="A21" t="s">
        <v>3469</v>
      </c>
      <c r="B21" s="52" t="s">
        <v>1505</v>
      </c>
    </row>
    <row r="22" spans="1:2" x14ac:dyDescent="0.35">
      <c r="A22" t="s">
        <v>3470</v>
      </c>
      <c r="B22" s="52" t="s">
        <v>1505</v>
      </c>
    </row>
    <row r="23" spans="1:2" x14ac:dyDescent="0.35">
      <c r="A23" t="s">
        <v>3471</v>
      </c>
      <c r="B23" s="52" t="s">
        <v>1505</v>
      </c>
    </row>
    <row r="24" spans="1:2" x14ac:dyDescent="0.35">
      <c r="A24" t="s">
        <v>3472</v>
      </c>
      <c r="B24" s="52" t="s">
        <v>1505</v>
      </c>
    </row>
    <row r="25" spans="1:2" x14ac:dyDescent="0.35">
      <c r="A25" t="s">
        <v>3473</v>
      </c>
      <c r="B25" s="52" t="s">
        <v>1505</v>
      </c>
    </row>
    <row r="26" spans="1:2" x14ac:dyDescent="0.35">
      <c r="A26" t="s">
        <v>3474</v>
      </c>
      <c r="B26" s="52" t="s">
        <v>1505</v>
      </c>
    </row>
    <row r="27" spans="1:2" x14ac:dyDescent="0.35">
      <c r="A27" t="s">
        <v>3475</v>
      </c>
      <c r="B27" s="52" t="s">
        <v>1505</v>
      </c>
    </row>
    <row r="28" spans="1:2" x14ac:dyDescent="0.35">
      <c r="A28" t="s">
        <v>3476</v>
      </c>
      <c r="B28" s="52" t="s">
        <v>1505</v>
      </c>
    </row>
    <row r="29" spans="1:2" x14ac:dyDescent="0.35">
      <c r="A29" t="s">
        <v>3477</v>
      </c>
      <c r="B29" s="52" t="s">
        <v>1505</v>
      </c>
    </row>
    <row r="30" spans="1:2" x14ac:dyDescent="0.35">
      <c r="A30" t="s">
        <v>3478</v>
      </c>
      <c r="B30" s="52" t="s">
        <v>1505</v>
      </c>
    </row>
    <row r="31" spans="1:2" x14ac:dyDescent="0.35">
      <c r="A31" t="s">
        <v>3479</v>
      </c>
      <c r="B31" s="52" t="s">
        <v>1505</v>
      </c>
    </row>
    <row r="32" spans="1:2" x14ac:dyDescent="0.35">
      <c r="A32" t="s">
        <v>3480</v>
      </c>
      <c r="B32" s="52" t="s">
        <v>1505</v>
      </c>
    </row>
    <row r="33" spans="1:2" x14ac:dyDescent="0.35">
      <c r="A33" t="s">
        <v>3481</v>
      </c>
      <c r="B33" s="52" t="s">
        <v>1505</v>
      </c>
    </row>
    <row r="34" spans="1:2" x14ac:dyDescent="0.35">
      <c r="A34" t="s">
        <v>3482</v>
      </c>
      <c r="B34" s="52" t="s">
        <v>1505</v>
      </c>
    </row>
    <row r="35" spans="1:2" x14ac:dyDescent="0.35">
      <c r="A35" t="s">
        <v>3483</v>
      </c>
      <c r="B35" s="52" t="s">
        <v>1505</v>
      </c>
    </row>
    <row r="36" spans="1:2" x14ac:dyDescent="0.35">
      <c r="A36" t="s">
        <v>3484</v>
      </c>
      <c r="B36" s="52" t="s">
        <v>1505</v>
      </c>
    </row>
    <row r="37" spans="1:2" x14ac:dyDescent="0.35">
      <c r="A37" t="s">
        <v>3485</v>
      </c>
      <c r="B37" s="52" t="s">
        <v>1505</v>
      </c>
    </row>
    <row r="38" spans="1:2" x14ac:dyDescent="0.35">
      <c r="A38" t="s">
        <v>3486</v>
      </c>
      <c r="B38" s="52" t="s">
        <v>1505</v>
      </c>
    </row>
    <row r="39" spans="1:2" x14ac:dyDescent="0.35">
      <c r="A39" t="s">
        <v>3487</v>
      </c>
      <c r="B39" s="52" t="s">
        <v>1505</v>
      </c>
    </row>
    <row r="40" spans="1:2" x14ac:dyDescent="0.35">
      <c r="A40" t="s">
        <v>3488</v>
      </c>
      <c r="B40" s="52" t="s">
        <v>1505</v>
      </c>
    </row>
    <row r="41" spans="1:2" x14ac:dyDescent="0.35">
      <c r="A41" t="s">
        <v>3489</v>
      </c>
      <c r="B41" s="52" t="s">
        <v>1505</v>
      </c>
    </row>
    <row r="42" spans="1:2" x14ac:dyDescent="0.35">
      <c r="A42" t="s">
        <v>3490</v>
      </c>
      <c r="B42" s="52" t="s">
        <v>1505</v>
      </c>
    </row>
    <row r="43" spans="1:2" x14ac:dyDescent="0.35">
      <c r="A43" t="s">
        <v>3491</v>
      </c>
      <c r="B43" s="52" t="s">
        <v>1505</v>
      </c>
    </row>
    <row r="44" spans="1:2" x14ac:dyDescent="0.35">
      <c r="A44" t="s">
        <v>3492</v>
      </c>
      <c r="B44" s="52" t="s">
        <v>1505</v>
      </c>
    </row>
    <row r="45" spans="1:2" x14ac:dyDescent="0.35">
      <c r="A45" t="s">
        <v>3493</v>
      </c>
      <c r="B45" s="52" t="s">
        <v>1505</v>
      </c>
    </row>
    <row r="46" spans="1:2" x14ac:dyDescent="0.35">
      <c r="A46" t="s">
        <v>3494</v>
      </c>
      <c r="B46" s="52" t="s">
        <v>1505</v>
      </c>
    </row>
    <row r="47" spans="1:2" x14ac:dyDescent="0.35">
      <c r="A47" t="s">
        <v>3495</v>
      </c>
      <c r="B47" s="52" t="s">
        <v>1505</v>
      </c>
    </row>
    <row r="48" spans="1:2" x14ac:dyDescent="0.35">
      <c r="A48" t="s">
        <v>3496</v>
      </c>
      <c r="B48" s="52" t="s">
        <v>1505</v>
      </c>
    </row>
    <row r="49" spans="1:2" x14ac:dyDescent="0.35">
      <c r="A49" t="s">
        <v>3497</v>
      </c>
      <c r="B49" s="52" t="s">
        <v>1505</v>
      </c>
    </row>
    <row r="50" spans="1:2" x14ac:dyDescent="0.35">
      <c r="A50" t="s">
        <v>3498</v>
      </c>
      <c r="B50" s="52" t="s">
        <v>1505</v>
      </c>
    </row>
    <row r="51" spans="1:2" x14ac:dyDescent="0.35">
      <c r="A51" t="s">
        <v>3499</v>
      </c>
      <c r="B51" s="52" t="s">
        <v>1505</v>
      </c>
    </row>
    <row r="52" spans="1:2" x14ac:dyDescent="0.35">
      <c r="A52" t="s">
        <v>3500</v>
      </c>
      <c r="B52" s="52" t="s">
        <v>1505</v>
      </c>
    </row>
    <row r="53" spans="1:2" x14ac:dyDescent="0.35">
      <c r="A53" t="s">
        <v>3501</v>
      </c>
      <c r="B53" s="52" t="s">
        <v>1505</v>
      </c>
    </row>
    <row r="54" spans="1:2" x14ac:dyDescent="0.35">
      <c r="A54" t="s">
        <v>3502</v>
      </c>
      <c r="B54" s="52" t="s">
        <v>1505</v>
      </c>
    </row>
    <row r="55" spans="1:2" x14ac:dyDescent="0.35">
      <c r="A55" t="s">
        <v>3503</v>
      </c>
      <c r="B55" s="52" t="s">
        <v>1505</v>
      </c>
    </row>
    <row r="56" spans="1:2" x14ac:dyDescent="0.35">
      <c r="A56" t="s">
        <v>3504</v>
      </c>
      <c r="B56" s="52" t="s">
        <v>1505</v>
      </c>
    </row>
    <row r="57" spans="1:2" x14ac:dyDescent="0.35">
      <c r="A57" t="s">
        <v>3505</v>
      </c>
      <c r="B57" s="52" t="s">
        <v>1505</v>
      </c>
    </row>
    <row r="58" spans="1:2" x14ac:dyDescent="0.35">
      <c r="A58" t="s">
        <v>3506</v>
      </c>
      <c r="B58" s="52" t="s">
        <v>1505</v>
      </c>
    </row>
    <row r="59" spans="1:2" x14ac:dyDescent="0.35">
      <c r="A59" t="s">
        <v>3507</v>
      </c>
      <c r="B59" s="52" t="s">
        <v>1505</v>
      </c>
    </row>
    <row r="60" spans="1:2" x14ac:dyDescent="0.35">
      <c r="A60" t="s">
        <v>3508</v>
      </c>
      <c r="B60" s="52" t="s">
        <v>1505</v>
      </c>
    </row>
    <row r="61" spans="1:2" x14ac:dyDescent="0.35">
      <c r="A61" t="s">
        <v>3509</v>
      </c>
      <c r="B61" s="52" t="s">
        <v>1505</v>
      </c>
    </row>
    <row r="62" spans="1:2" x14ac:dyDescent="0.35">
      <c r="A62" t="s">
        <v>3510</v>
      </c>
      <c r="B62" s="52" t="s">
        <v>1505</v>
      </c>
    </row>
    <row r="63" spans="1:2" x14ac:dyDescent="0.35">
      <c r="A63" t="s">
        <v>3511</v>
      </c>
      <c r="B63" s="52" t="s">
        <v>1505</v>
      </c>
    </row>
    <row r="64" spans="1:2" x14ac:dyDescent="0.35">
      <c r="A64" t="s">
        <v>3512</v>
      </c>
      <c r="B64" s="52" t="s">
        <v>1505</v>
      </c>
    </row>
    <row r="65" spans="1:2" x14ac:dyDescent="0.35">
      <c r="A65" t="s">
        <v>3513</v>
      </c>
      <c r="B65" s="52" t="s">
        <v>1505</v>
      </c>
    </row>
    <row r="66" spans="1:2" x14ac:dyDescent="0.35">
      <c r="A66" t="s">
        <v>3514</v>
      </c>
      <c r="B66" s="52" t="s">
        <v>1505</v>
      </c>
    </row>
    <row r="67" spans="1:2" x14ac:dyDescent="0.35">
      <c r="A67" t="s">
        <v>3515</v>
      </c>
      <c r="B67" s="52" t="s">
        <v>1505</v>
      </c>
    </row>
    <row r="68" spans="1:2" x14ac:dyDescent="0.35">
      <c r="A68" t="s">
        <v>3516</v>
      </c>
      <c r="B68" s="52" t="s">
        <v>1505</v>
      </c>
    </row>
    <row r="69" spans="1:2" x14ac:dyDescent="0.35">
      <c r="A69" t="s">
        <v>3517</v>
      </c>
      <c r="B69" s="52" t="s">
        <v>1505</v>
      </c>
    </row>
    <row r="70" spans="1:2" x14ac:dyDescent="0.35">
      <c r="A70" t="s">
        <v>3518</v>
      </c>
      <c r="B70" s="52" t="s">
        <v>1505</v>
      </c>
    </row>
    <row r="71" spans="1:2" x14ac:dyDescent="0.35">
      <c r="A71" t="s">
        <v>3519</v>
      </c>
      <c r="B71" s="52" t="s">
        <v>1505</v>
      </c>
    </row>
    <row r="72" spans="1:2" x14ac:dyDescent="0.35">
      <c r="A72" t="s">
        <v>3520</v>
      </c>
      <c r="B72" s="52" t="s">
        <v>1505</v>
      </c>
    </row>
    <row r="73" spans="1:2" x14ac:dyDescent="0.35">
      <c r="A73" t="s">
        <v>3521</v>
      </c>
      <c r="B73" s="52" t="s">
        <v>1505</v>
      </c>
    </row>
    <row r="74" spans="1:2" x14ac:dyDescent="0.35">
      <c r="A74" t="s">
        <v>3522</v>
      </c>
      <c r="B74" s="52" t="s">
        <v>1505</v>
      </c>
    </row>
    <row r="75" spans="1:2" x14ac:dyDescent="0.35">
      <c r="A75" t="s">
        <v>3523</v>
      </c>
      <c r="B75" s="52" t="s">
        <v>1505</v>
      </c>
    </row>
    <row r="76" spans="1:2" x14ac:dyDescent="0.35">
      <c r="A76" t="s">
        <v>3524</v>
      </c>
      <c r="B76" s="52" t="s">
        <v>1505</v>
      </c>
    </row>
    <row r="77" spans="1:2" x14ac:dyDescent="0.35">
      <c r="A77" t="s">
        <v>3525</v>
      </c>
      <c r="B77" s="52" t="s">
        <v>1505</v>
      </c>
    </row>
    <row r="78" spans="1:2" x14ac:dyDescent="0.35">
      <c r="A78" t="s">
        <v>3526</v>
      </c>
      <c r="B78" s="52" t="s">
        <v>1505</v>
      </c>
    </row>
    <row r="79" spans="1:2" x14ac:dyDescent="0.35">
      <c r="A79" t="s">
        <v>3527</v>
      </c>
      <c r="B79" s="52" t="s">
        <v>1505</v>
      </c>
    </row>
    <row r="80" spans="1:2" x14ac:dyDescent="0.35">
      <c r="A80" t="s">
        <v>3528</v>
      </c>
      <c r="B80" s="52" t="s">
        <v>1505</v>
      </c>
    </row>
    <row r="81" spans="1:2" x14ac:dyDescent="0.35">
      <c r="A81" t="s">
        <v>3529</v>
      </c>
      <c r="B81" s="52" t="s">
        <v>1505</v>
      </c>
    </row>
    <row r="82" spans="1:2" x14ac:dyDescent="0.35">
      <c r="A82" t="s">
        <v>3530</v>
      </c>
      <c r="B82" s="52" t="s">
        <v>1505</v>
      </c>
    </row>
    <row r="83" spans="1:2" x14ac:dyDescent="0.35">
      <c r="A83" t="s">
        <v>3531</v>
      </c>
      <c r="B83" s="52" t="s">
        <v>1505</v>
      </c>
    </row>
    <row r="84" spans="1:2" x14ac:dyDescent="0.35">
      <c r="A84" t="s">
        <v>3532</v>
      </c>
      <c r="B84" s="52" t="s">
        <v>1505</v>
      </c>
    </row>
    <row r="85" spans="1:2" x14ac:dyDescent="0.35">
      <c r="A85" t="s">
        <v>3533</v>
      </c>
      <c r="B85" s="52" t="s">
        <v>1505</v>
      </c>
    </row>
    <row r="86" spans="1:2" x14ac:dyDescent="0.35">
      <c r="A86" t="s">
        <v>3534</v>
      </c>
      <c r="B86" s="52" t="s">
        <v>1505</v>
      </c>
    </row>
    <row r="87" spans="1:2" x14ac:dyDescent="0.35">
      <c r="A87" t="s">
        <v>3535</v>
      </c>
      <c r="B87" s="52" t="s">
        <v>1505</v>
      </c>
    </row>
    <row r="88" spans="1:2" x14ac:dyDescent="0.35">
      <c r="A88" t="s">
        <v>3536</v>
      </c>
      <c r="B88" s="52" t="s">
        <v>1505</v>
      </c>
    </row>
    <row r="89" spans="1:2" x14ac:dyDescent="0.35">
      <c r="A89" t="s">
        <v>3537</v>
      </c>
      <c r="B89" s="52" t="s">
        <v>1505</v>
      </c>
    </row>
    <row r="90" spans="1:2" x14ac:dyDescent="0.35">
      <c r="A90" t="s">
        <v>3538</v>
      </c>
      <c r="B90" s="52" t="s">
        <v>1505</v>
      </c>
    </row>
    <row r="91" spans="1:2" x14ac:dyDescent="0.35">
      <c r="A91" t="s">
        <v>3539</v>
      </c>
      <c r="B91" s="52" t="s">
        <v>1505</v>
      </c>
    </row>
    <row r="92" spans="1:2" x14ac:dyDescent="0.35">
      <c r="A92" t="s">
        <v>3540</v>
      </c>
      <c r="B92" s="52" t="s">
        <v>1505</v>
      </c>
    </row>
    <row r="93" spans="1:2" x14ac:dyDescent="0.35">
      <c r="A93" t="s">
        <v>3541</v>
      </c>
      <c r="B93" s="52" t="s">
        <v>1505</v>
      </c>
    </row>
    <row r="94" spans="1:2" x14ac:dyDescent="0.35">
      <c r="A94" t="s">
        <v>3542</v>
      </c>
      <c r="B94" s="52" t="s">
        <v>1505</v>
      </c>
    </row>
    <row r="95" spans="1:2" x14ac:dyDescent="0.35">
      <c r="A95" t="s">
        <v>3543</v>
      </c>
      <c r="B95" s="52" t="s">
        <v>1505</v>
      </c>
    </row>
    <row r="96" spans="1:2" x14ac:dyDescent="0.35">
      <c r="A96" t="s">
        <v>3544</v>
      </c>
      <c r="B96" s="52" t="s">
        <v>1505</v>
      </c>
    </row>
    <row r="97" spans="1:2" x14ac:dyDescent="0.35">
      <c r="A97" t="s">
        <v>3545</v>
      </c>
      <c r="B97" s="52" t="s">
        <v>1505</v>
      </c>
    </row>
    <row r="98" spans="1:2" x14ac:dyDescent="0.35">
      <c r="A98" t="s">
        <v>3546</v>
      </c>
      <c r="B98" s="52" t="s">
        <v>1505</v>
      </c>
    </row>
    <row r="99" spans="1:2" x14ac:dyDescent="0.35">
      <c r="A99" t="s">
        <v>3547</v>
      </c>
      <c r="B99" s="52" t="s">
        <v>1505</v>
      </c>
    </row>
    <row r="100" spans="1:2" x14ac:dyDescent="0.35">
      <c r="A100" t="s">
        <v>3548</v>
      </c>
      <c r="B100" s="52" t="s">
        <v>1505</v>
      </c>
    </row>
    <row r="101" spans="1:2" x14ac:dyDescent="0.35">
      <c r="A101" t="s">
        <v>3549</v>
      </c>
      <c r="B101" s="52" t="s">
        <v>1505</v>
      </c>
    </row>
    <row r="102" spans="1:2" x14ac:dyDescent="0.35">
      <c r="A102" t="s">
        <v>3550</v>
      </c>
      <c r="B102" s="52" t="s">
        <v>1505</v>
      </c>
    </row>
    <row r="103" spans="1:2" x14ac:dyDescent="0.35">
      <c r="A103" t="s">
        <v>3551</v>
      </c>
      <c r="B103" s="52" t="s">
        <v>1505</v>
      </c>
    </row>
    <row r="104" spans="1:2" x14ac:dyDescent="0.35">
      <c r="A104" t="s">
        <v>3552</v>
      </c>
      <c r="B104" s="52" t="s">
        <v>1505</v>
      </c>
    </row>
    <row r="105" spans="1:2" x14ac:dyDescent="0.35">
      <c r="A105" t="s">
        <v>3553</v>
      </c>
      <c r="B105" s="52" t="s">
        <v>1505</v>
      </c>
    </row>
    <row r="106" spans="1:2" x14ac:dyDescent="0.35">
      <c r="A106" t="s">
        <v>3554</v>
      </c>
      <c r="B106" s="52" t="s">
        <v>1505</v>
      </c>
    </row>
    <row r="107" spans="1:2" x14ac:dyDescent="0.35">
      <c r="A107" t="s">
        <v>3555</v>
      </c>
      <c r="B107" s="52" t="s">
        <v>1505</v>
      </c>
    </row>
    <row r="108" spans="1:2" x14ac:dyDescent="0.35">
      <c r="A108" t="s">
        <v>3556</v>
      </c>
      <c r="B108" s="52" t="s">
        <v>1505</v>
      </c>
    </row>
    <row r="109" spans="1:2" x14ac:dyDescent="0.35">
      <c r="A109" t="s">
        <v>3557</v>
      </c>
      <c r="B109" s="52" t="s">
        <v>1505</v>
      </c>
    </row>
    <row r="110" spans="1:2" x14ac:dyDescent="0.35">
      <c r="A110" t="s">
        <v>3558</v>
      </c>
      <c r="B110" s="107" t="s">
        <v>1505</v>
      </c>
    </row>
    <row r="111" spans="1:2" x14ac:dyDescent="0.35">
      <c r="A111" t="s">
        <v>3559</v>
      </c>
      <c r="B111" s="52" t="s">
        <v>1505</v>
      </c>
    </row>
    <row r="112" spans="1:2" x14ac:dyDescent="0.35">
      <c r="A112" t="s">
        <v>3560</v>
      </c>
      <c r="B112" s="52" t="s">
        <v>1505</v>
      </c>
    </row>
    <row r="113" spans="1:2" x14ac:dyDescent="0.35">
      <c r="A113" t="s">
        <v>3561</v>
      </c>
      <c r="B113" s="52" t="s">
        <v>1505</v>
      </c>
    </row>
    <row r="114" spans="1:2" x14ac:dyDescent="0.35">
      <c r="A114" t="s">
        <v>3562</v>
      </c>
      <c r="B114" s="52" t="s">
        <v>1505</v>
      </c>
    </row>
    <row r="115" spans="1:2" x14ac:dyDescent="0.35">
      <c r="A115" t="s">
        <v>3563</v>
      </c>
      <c r="B115" s="52" t="s">
        <v>1505</v>
      </c>
    </row>
    <row r="116" spans="1:2" x14ac:dyDescent="0.35">
      <c r="A116" t="s">
        <v>3564</v>
      </c>
      <c r="B116" s="52" t="s">
        <v>1505</v>
      </c>
    </row>
    <row r="117" spans="1:2" x14ac:dyDescent="0.35">
      <c r="A117" t="s">
        <v>3565</v>
      </c>
      <c r="B117" s="52" t="s">
        <v>1505</v>
      </c>
    </row>
    <row r="118" spans="1:2" x14ac:dyDescent="0.35">
      <c r="A118" t="s">
        <v>3566</v>
      </c>
      <c r="B118" s="52" t="s">
        <v>1505</v>
      </c>
    </row>
    <row r="119" spans="1:2" x14ac:dyDescent="0.35">
      <c r="A119" t="s">
        <v>3567</v>
      </c>
      <c r="B119" s="52" t="s">
        <v>1505</v>
      </c>
    </row>
    <row r="120" spans="1:2" x14ac:dyDescent="0.35">
      <c r="A120" t="s">
        <v>3568</v>
      </c>
      <c r="B120" s="52" t="s">
        <v>1505</v>
      </c>
    </row>
    <row r="121" spans="1:2" x14ac:dyDescent="0.35">
      <c r="A121" t="s">
        <v>3569</v>
      </c>
      <c r="B121" s="52" t="s">
        <v>1505</v>
      </c>
    </row>
    <row r="122" spans="1:2" x14ac:dyDescent="0.35">
      <c r="A122" t="s">
        <v>3570</v>
      </c>
      <c r="B122" s="52" t="s">
        <v>1505</v>
      </c>
    </row>
    <row r="123" spans="1:2" x14ac:dyDescent="0.35">
      <c r="A123" t="s">
        <v>3571</v>
      </c>
      <c r="B123" s="52" t="s">
        <v>1505</v>
      </c>
    </row>
    <row r="124" spans="1:2" x14ac:dyDescent="0.35">
      <c r="A124" t="s">
        <v>3572</v>
      </c>
      <c r="B124" s="52" t="s">
        <v>1505</v>
      </c>
    </row>
    <row r="125" spans="1:2" x14ac:dyDescent="0.35">
      <c r="A125" t="s">
        <v>3573</v>
      </c>
      <c r="B125" s="52" t="s">
        <v>1505</v>
      </c>
    </row>
    <row r="126" spans="1:2" x14ac:dyDescent="0.35">
      <c r="A126" t="s">
        <v>3574</v>
      </c>
      <c r="B126" s="52" t="s">
        <v>1505</v>
      </c>
    </row>
    <row r="127" spans="1:2" x14ac:dyDescent="0.35">
      <c r="A127" t="s">
        <v>3575</v>
      </c>
      <c r="B127" s="52" t="s">
        <v>1505</v>
      </c>
    </row>
    <row r="128" spans="1:2" x14ac:dyDescent="0.35">
      <c r="A128" t="s">
        <v>3576</v>
      </c>
      <c r="B128" s="52" t="s">
        <v>1505</v>
      </c>
    </row>
    <row r="129" spans="1:2" x14ac:dyDescent="0.35">
      <c r="A129" t="s">
        <v>3577</v>
      </c>
      <c r="B129" s="52" t="s">
        <v>1505</v>
      </c>
    </row>
    <row r="130" spans="1:2" x14ac:dyDescent="0.35">
      <c r="A130" t="s">
        <v>3578</v>
      </c>
      <c r="B130" s="52" t="s">
        <v>1505</v>
      </c>
    </row>
    <row r="131" spans="1:2" x14ac:dyDescent="0.35">
      <c r="A131" t="s">
        <v>3579</v>
      </c>
      <c r="B131" s="52" t="s">
        <v>1505</v>
      </c>
    </row>
    <row r="132" spans="1:2" x14ac:dyDescent="0.35">
      <c r="A132" t="s">
        <v>3580</v>
      </c>
      <c r="B132" s="52" t="s">
        <v>1505</v>
      </c>
    </row>
    <row r="133" spans="1:2" x14ac:dyDescent="0.35">
      <c r="A133" t="s">
        <v>3581</v>
      </c>
      <c r="B133" s="52" t="s">
        <v>1505</v>
      </c>
    </row>
    <row r="134" spans="1:2" x14ac:dyDescent="0.35">
      <c r="A134" t="s">
        <v>3582</v>
      </c>
      <c r="B134" s="52" t="s">
        <v>1505</v>
      </c>
    </row>
    <row r="135" spans="1:2" x14ac:dyDescent="0.35">
      <c r="A135" t="s">
        <v>3583</v>
      </c>
      <c r="B135" s="52" t="s">
        <v>1505</v>
      </c>
    </row>
    <row r="136" spans="1:2" x14ac:dyDescent="0.35">
      <c r="A136" t="s">
        <v>3584</v>
      </c>
      <c r="B136" s="52" t="s">
        <v>1505</v>
      </c>
    </row>
    <row r="137" spans="1:2" x14ac:dyDescent="0.35">
      <c r="A137" t="s">
        <v>3585</v>
      </c>
      <c r="B137" s="52" t="s">
        <v>1505</v>
      </c>
    </row>
    <row r="138" spans="1:2" x14ac:dyDescent="0.35">
      <c r="A138" t="s">
        <v>3586</v>
      </c>
      <c r="B138" s="52" t="s">
        <v>1505</v>
      </c>
    </row>
    <row r="139" spans="1:2" x14ac:dyDescent="0.35">
      <c r="A139" t="s">
        <v>3587</v>
      </c>
      <c r="B139" s="52" t="s">
        <v>1505</v>
      </c>
    </row>
    <row r="140" spans="1:2" x14ac:dyDescent="0.35">
      <c r="A140" t="s">
        <v>3588</v>
      </c>
      <c r="B140" s="52" t="s">
        <v>1505</v>
      </c>
    </row>
    <row r="141" spans="1:2" x14ac:dyDescent="0.35">
      <c r="A141" t="s">
        <v>3589</v>
      </c>
      <c r="B141" s="52" t="s">
        <v>1505</v>
      </c>
    </row>
    <row r="142" spans="1:2" x14ac:dyDescent="0.35">
      <c r="A142" t="s">
        <v>3590</v>
      </c>
      <c r="B142" s="52" t="s">
        <v>1505</v>
      </c>
    </row>
    <row r="143" spans="1:2" x14ac:dyDescent="0.35">
      <c r="A143" t="s">
        <v>3591</v>
      </c>
      <c r="B143" s="52" t="s">
        <v>1505</v>
      </c>
    </row>
    <row r="144" spans="1:2" x14ac:dyDescent="0.35">
      <c r="A144" t="s">
        <v>3592</v>
      </c>
      <c r="B144" s="52" t="s">
        <v>1505</v>
      </c>
    </row>
    <row r="145" spans="1:2" x14ac:dyDescent="0.35">
      <c r="A145" t="s">
        <v>3593</v>
      </c>
      <c r="B145" s="52" t="s">
        <v>1505</v>
      </c>
    </row>
    <row r="146" spans="1:2" x14ac:dyDescent="0.35">
      <c r="A146" t="s">
        <v>3594</v>
      </c>
      <c r="B146" s="52" t="s">
        <v>1505</v>
      </c>
    </row>
    <row r="147" spans="1:2" x14ac:dyDescent="0.35">
      <c r="A147" t="s">
        <v>3595</v>
      </c>
      <c r="B147" s="52" t="s">
        <v>1505</v>
      </c>
    </row>
    <row r="148" spans="1:2" x14ac:dyDescent="0.35">
      <c r="A148" t="s">
        <v>3596</v>
      </c>
      <c r="B148" s="52" t="s">
        <v>1505</v>
      </c>
    </row>
    <row r="149" spans="1:2" x14ac:dyDescent="0.35">
      <c r="A149" t="s">
        <v>3597</v>
      </c>
      <c r="B149" s="52" t="s">
        <v>1505</v>
      </c>
    </row>
    <row r="150" spans="1:2" x14ac:dyDescent="0.35">
      <c r="A150" t="s">
        <v>3598</v>
      </c>
      <c r="B150" s="52" t="s">
        <v>1505</v>
      </c>
    </row>
    <row r="151" spans="1:2" x14ac:dyDescent="0.35">
      <c r="A151" t="s">
        <v>3599</v>
      </c>
      <c r="B151" s="52" t="s">
        <v>1505</v>
      </c>
    </row>
    <row r="152" spans="1:2" x14ac:dyDescent="0.35">
      <c r="A152" t="s">
        <v>3600</v>
      </c>
      <c r="B152" s="52" t="s">
        <v>1505</v>
      </c>
    </row>
    <row r="153" spans="1:2" x14ac:dyDescent="0.35">
      <c r="A153" t="s">
        <v>3601</v>
      </c>
      <c r="B153" s="52" t="s">
        <v>1505</v>
      </c>
    </row>
    <row r="154" spans="1:2" x14ac:dyDescent="0.35">
      <c r="A154" t="s">
        <v>3602</v>
      </c>
      <c r="B154" s="52" t="s">
        <v>1505</v>
      </c>
    </row>
    <row r="155" spans="1:2" x14ac:dyDescent="0.35">
      <c r="A155" t="s">
        <v>3603</v>
      </c>
      <c r="B155" s="52" t="s">
        <v>1505</v>
      </c>
    </row>
    <row r="156" spans="1:2" x14ac:dyDescent="0.35">
      <c r="A156" t="s">
        <v>3604</v>
      </c>
      <c r="B156" s="52" t="s">
        <v>1505</v>
      </c>
    </row>
    <row r="157" spans="1:2" x14ac:dyDescent="0.35">
      <c r="A157" t="s">
        <v>3605</v>
      </c>
      <c r="B157" s="52" t="s">
        <v>1505</v>
      </c>
    </row>
    <row r="158" spans="1:2" x14ac:dyDescent="0.35">
      <c r="A158" t="s">
        <v>3606</v>
      </c>
      <c r="B158" s="52" t="s">
        <v>1505</v>
      </c>
    </row>
    <row r="159" spans="1:2" x14ac:dyDescent="0.35">
      <c r="A159" t="s">
        <v>3607</v>
      </c>
      <c r="B159" s="52" t="s">
        <v>1505</v>
      </c>
    </row>
    <row r="160" spans="1:2" x14ac:dyDescent="0.35">
      <c r="A160" t="s">
        <v>3608</v>
      </c>
      <c r="B160" s="52" t="s">
        <v>1505</v>
      </c>
    </row>
    <row r="161" spans="1:2" x14ac:dyDescent="0.35">
      <c r="A161" t="s">
        <v>3609</v>
      </c>
      <c r="B161" s="52" t="s">
        <v>1505</v>
      </c>
    </row>
    <row r="162" spans="1:2" x14ac:dyDescent="0.35">
      <c r="A162" t="s">
        <v>3610</v>
      </c>
      <c r="B162" s="52" t="s">
        <v>1505</v>
      </c>
    </row>
    <row r="163" spans="1:2" x14ac:dyDescent="0.35">
      <c r="A163" t="s">
        <v>3611</v>
      </c>
      <c r="B163" s="52" t="s">
        <v>1505</v>
      </c>
    </row>
    <row r="164" spans="1:2" x14ac:dyDescent="0.35">
      <c r="A164" t="s">
        <v>3612</v>
      </c>
      <c r="B164" s="52" t="s">
        <v>1505</v>
      </c>
    </row>
    <row r="165" spans="1:2" x14ac:dyDescent="0.35">
      <c r="A165" t="s">
        <v>3613</v>
      </c>
      <c r="B165" s="53" t="s">
        <v>1509</v>
      </c>
    </row>
    <row r="166" spans="1:2" x14ac:dyDescent="0.35">
      <c r="A166" t="s">
        <v>3614</v>
      </c>
      <c r="B166" s="53" t="s">
        <v>1509</v>
      </c>
    </row>
    <row r="167" spans="1:2" x14ac:dyDescent="0.35">
      <c r="A167" t="s">
        <v>3615</v>
      </c>
      <c r="B167" s="53" t="s">
        <v>1509</v>
      </c>
    </row>
    <row r="168" spans="1:2" x14ac:dyDescent="0.35">
      <c r="A168" t="s">
        <v>3616</v>
      </c>
      <c r="B168" s="53" t="s">
        <v>1509</v>
      </c>
    </row>
    <row r="169" spans="1:2" x14ac:dyDescent="0.35">
      <c r="A169" t="s">
        <v>3617</v>
      </c>
      <c r="B169" s="53" t="s">
        <v>1509</v>
      </c>
    </row>
    <row r="170" spans="1:2" x14ac:dyDescent="0.35">
      <c r="A170" t="s">
        <v>3618</v>
      </c>
      <c r="B170" s="53" t="s">
        <v>1509</v>
      </c>
    </row>
    <row r="171" spans="1:2" x14ac:dyDescent="0.35">
      <c r="A171" t="s">
        <v>3619</v>
      </c>
      <c r="B171" s="53" t="s">
        <v>1509</v>
      </c>
    </row>
    <row r="172" spans="1:2" x14ac:dyDescent="0.35">
      <c r="A172" t="s">
        <v>3620</v>
      </c>
      <c r="B172" s="53" t="s">
        <v>1509</v>
      </c>
    </row>
    <row r="173" spans="1:2" x14ac:dyDescent="0.35">
      <c r="A173" t="s">
        <v>3621</v>
      </c>
      <c r="B173" s="53" t="s">
        <v>1509</v>
      </c>
    </row>
    <row r="174" spans="1:2" x14ac:dyDescent="0.35">
      <c r="A174" t="s">
        <v>3622</v>
      </c>
      <c r="B174" s="53" t="s">
        <v>1509</v>
      </c>
    </row>
    <row r="175" spans="1:2" x14ac:dyDescent="0.35">
      <c r="A175" t="s">
        <v>3623</v>
      </c>
      <c r="B175" s="53" t="s">
        <v>1509</v>
      </c>
    </row>
    <row r="176" spans="1:2" x14ac:dyDescent="0.35">
      <c r="A176" t="s">
        <v>3624</v>
      </c>
      <c r="B176" s="53" t="s">
        <v>1509</v>
      </c>
    </row>
    <row r="177" spans="1:2" x14ac:dyDescent="0.35">
      <c r="A177" t="s">
        <v>3625</v>
      </c>
      <c r="B177" s="53" t="s">
        <v>1509</v>
      </c>
    </row>
    <row r="178" spans="1:2" x14ac:dyDescent="0.35">
      <c r="A178" t="s">
        <v>3626</v>
      </c>
      <c r="B178" s="53" t="s">
        <v>1509</v>
      </c>
    </row>
    <row r="179" spans="1:2" x14ac:dyDescent="0.35">
      <c r="A179" t="s">
        <v>3627</v>
      </c>
      <c r="B179" s="53" t="s">
        <v>1509</v>
      </c>
    </row>
    <row r="180" spans="1:2" x14ac:dyDescent="0.35">
      <c r="A180" t="s">
        <v>3628</v>
      </c>
      <c r="B180" s="53" t="s">
        <v>1509</v>
      </c>
    </row>
    <row r="181" spans="1:2" x14ac:dyDescent="0.35">
      <c r="A181" t="s">
        <v>3629</v>
      </c>
      <c r="B181" s="53" t="s">
        <v>1509</v>
      </c>
    </row>
    <row r="182" spans="1:2" x14ac:dyDescent="0.35">
      <c r="A182" t="s">
        <v>3630</v>
      </c>
      <c r="B182" s="53" t="s">
        <v>1509</v>
      </c>
    </row>
    <row r="183" spans="1:2" x14ac:dyDescent="0.35">
      <c r="A183" t="s">
        <v>3631</v>
      </c>
      <c r="B183" s="53" t="s">
        <v>1509</v>
      </c>
    </row>
    <row r="184" spans="1:2" x14ac:dyDescent="0.35">
      <c r="A184" t="s">
        <v>3632</v>
      </c>
      <c r="B184" s="53" t="s">
        <v>1509</v>
      </c>
    </row>
    <row r="185" spans="1:2" x14ac:dyDescent="0.35">
      <c r="A185" t="s">
        <v>3633</v>
      </c>
      <c r="B185" s="53" t="s">
        <v>1509</v>
      </c>
    </row>
    <row r="186" spans="1:2" x14ac:dyDescent="0.35">
      <c r="A186" t="s">
        <v>3634</v>
      </c>
      <c r="B186" s="53" t="s">
        <v>1509</v>
      </c>
    </row>
    <row r="187" spans="1:2" x14ac:dyDescent="0.35">
      <c r="A187" t="s">
        <v>3635</v>
      </c>
      <c r="B187" s="53" t="s">
        <v>1509</v>
      </c>
    </row>
    <row r="188" spans="1:2" x14ac:dyDescent="0.35">
      <c r="A188" t="s">
        <v>3636</v>
      </c>
      <c r="B188" s="53" t="s">
        <v>1509</v>
      </c>
    </row>
    <row r="189" spans="1:2" x14ac:dyDescent="0.35">
      <c r="A189" t="s">
        <v>3637</v>
      </c>
      <c r="B189" s="53" t="s">
        <v>1509</v>
      </c>
    </row>
    <row r="190" spans="1:2" x14ac:dyDescent="0.35">
      <c r="A190" t="s">
        <v>3638</v>
      </c>
      <c r="B190" s="53" t="s">
        <v>1509</v>
      </c>
    </row>
    <row r="191" spans="1:2" x14ac:dyDescent="0.35">
      <c r="A191" t="s">
        <v>3639</v>
      </c>
      <c r="B191" s="53" t="s">
        <v>1509</v>
      </c>
    </row>
    <row r="192" spans="1:2" x14ac:dyDescent="0.35">
      <c r="A192" t="s">
        <v>3640</v>
      </c>
      <c r="B192" s="53" t="s">
        <v>1509</v>
      </c>
    </row>
    <row r="193" spans="1:2" x14ac:dyDescent="0.35">
      <c r="A193" t="s">
        <v>3641</v>
      </c>
      <c r="B193" s="53" t="s">
        <v>1509</v>
      </c>
    </row>
    <row r="194" spans="1:2" x14ac:dyDescent="0.35">
      <c r="A194" t="s">
        <v>3642</v>
      </c>
      <c r="B194" s="53" t="s">
        <v>1509</v>
      </c>
    </row>
    <row r="195" spans="1:2" x14ac:dyDescent="0.35">
      <c r="A195" t="s">
        <v>3643</v>
      </c>
      <c r="B195" s="53" t="s">
        <v>1509</v>
      </c>
    </row>
    <row r="196" spans="1:2" x14ac:dyDescent="0.35">
      <c r="A196" t="s">
        <v>3644</v>
      </c>
      <c r="B196" s="53" t="s">
        <v>1509</v>
      </c>
    </row>
    <row r="197" spans="1:2" x14ac:dyDescent="0.35">
      <c r="A197" t="s">
        <v>3645</v>
      </c>
      <c r="B197" s="53" t="s">
        <v>1509</v>
      </c>
    </row>
    <row r="198" spans="1:2" x14ac:dyDescent="0.35">
      <c r="A198" t="s">
        <v>3646</v>
      </c>
      <c r="B198" s="53" t="s">
        <v>1509</v>
      </c>
    </row>
    <row r="199" spans="1:2" x14ac:dyDescent="0.35">
      <c r="A199" t="s">
        <v>3647</v>
      </c>
      <c r="B199" s="53" t="s">
        <v>1509</v>
      </c>
    </row>
    <row r="200" spans="1:2" x14ac:dyDescent="0.35">
      <c r="A200" t="s">
        <v>3648</v>
      </c>
      <c r="B200" s="53" t="s">
        <v>1509</v>
      </c>
    </row>
    <row r="201" spans="1:2" x14ac:dyDescent="0.35">
      <c r="A201" t="s">
        <v>3649</v>
      </c>
      <c r="B201" s="53" t="s">
        <v>1509</v>
      </c>
    </row>
    <row r="202" spans="1:2" x14ac:dyDescent="0.35">
      <c r="A202" t="s">
        <v>3650</v>
      </c>
      <c r="B202" s="52" t="s">
        <v>1508</v>
      </c>
    </row>
    <row r="203" spans="1:2" x14ac:dyDescent="0.35">
      <c r="A203" t="s">
        <v>3651</v>
      </c>
      <c r="B203" s="52" t="s">
        <v>1508</v>
      </c>
    </row>
    <row r="204" spans="1:2" x14ac:dyDescent="0.35">
      <c r="A204" t="s">
        <v>3652</v>
      </c>
      <c r="B204" s="52" t="s">
        <v>1508</v>
      </c>
    </row>
    <row r="205" spans="1:2" x14ac:dyDescent="0.35">
      <c r="A205" t="s">
        <v>3653</v>
      </c>
      <c r="B205" s="52" t="s">
        <v>1508</v>
      </c>
    </row>
    <row r="206" spans="1:2" x14ac:dyDescent="0.35">
      <c r="A206" t="s">
        <v>3654</v>
      </c>
      <c r="B206" s="52" t="s">
        <v>1508</v>
      </c>
    </row>
    <row r="207" spans="1:2" x14ac:dyDescent="0.35">
      <c r="A207" t="s">
        <v>3655</v>
      </c>
      <c r="B207" s="52" t="s">
        <v>1508</v>
      </c>
    </row>
    <row r="208" spans="1:2" x14ac:dyDescent="0.35">
      <c r="A208" t="s">
        <v>3656</v>
      </c>
      <c r="B208" s="52" t="s">
        <v>1508</v>
      </c>
    </row>
    <row r="209" spans="1:2" x14ac:dyDescent="0.35">
      <c r="A209" t="s">
        <v>3657</v>
      </c>
      <c r="B209" s="52" t="s">
        <v>1508</v>
      </c>
    </row>
    <row r="210" spans="1:2" x14ac:dyDescent="0.35">
      <c r="A210" t="s">
        <v>3658</v>
      </c>
      <c r="B210" s="52" t="s">
        <v>1508</v>
      </c>
    </row>
    <row r="211" spans="1:2" x14ac:dyDescent="0.35">
      <c r="A211" t="s">
        <v>3659</v>
      </c>
      <c r="B211" s="52" t="s">
        <v>1508</v>
      </c>
    </row>
    <row r="212" spans="1:2" x14ac:dyDescent="0.35">
      <c r="A212" t="s">
        <v>3660</v>
      </c>
      <c r="B212" s="52" t="s">
        <v>1508</v>
      </c>
    </row>
    <row r="213" spans="1:2" x14ac:dyDescent="0.35">
      <c r="A213" t="s">
        <v>3661</v>
      </c>
      <c r="B213" s="52" t="s">
        <v>1508</v>
      </c>
    </row>
    <row r="214" spans="1:2" x14ac:dyDescent="0.35">
      <c r="A214" t="s">
        <v>3662</v>
      </c>
      <c r="B214" s="52" t="s">
        <v>1508</v>
      </c>
    </row>
    <row r="215" spans="1:2" x14ac:dyDescent="0.35">
      <c r="A215" t="s">
        <v>3663</v>
      </c>
      <c r="B215" s="52" t="s">
        <v>1508</v>
      </c>
    </row>
    <row r="216" spans="1:2" x14ac:dyDescent="0.35">
      <c r="A216" t="s">
        <v>3664</v>
      </c>
      <c r="B216" s="52" t="s">
        <v>1508</v>
      </c>
    </row>
    <row r="217" spans="1:2" x14ac:dyDescent="0.35">
      <c r="A217" t="s">
        <v>3665</v>
      </c>
      <c r="B217" s="52" t="s">
        <v>1508</v>
      </c>
    </row>
    <row r="218" spans="1:2" x14ac:dyDescent="0.35">
      <c r="A218" t="s">
        <v>3666</v>
      </c>
      <c r="B218" s="52" t="s">
        <v>1508</v>
      </c>
    </row>
    <row r="219" spans="1:2" x14ac:dyDescent="0.35">
      <c r="A219" t="s">
        <v>3667</v>
      </c>
      <c r="B219" s="52" t="s">
        <v>1508</v>
      </c>
    </row>
    <row r="220" spans="1:2" x14ac:dyDescent="0.35">
      <c r="A220" t="s">
        <v>3668</v>
      </c>
      <c r="B220" s="52" t="s">
        <v>1508</v>
      </c>
    </row>
    <row r="221" spans="1:2" x14ac:dyDescent="0.35">
      <c r="A221" t="s">
        <v>3669</v>
      </c>
      <c r="B221" s="52" t="s">
        <v>1508</v>
      </c>
    </row>
    <row r="222" spans="1:2" x14ac:dyDescent="0.35">
      <c r="A222" t="s">
        <v>3670</v>
      </c>
      <c r="B222" s="52" t="s">
        <v>1508</v>
      </c>
    </row>
    <row r="223" spans="1:2" x14ac:dyDescent="0.35">
      <c r="A223" t="s">
        <v>3671</v>
      </c>
      <c r="B223" s="52" t="s">
        <v>1508</v>
      </c>
    </row>
    <row r="224" spans="1:2" x14ac:dyDescent="0.35">
      <c r="A224" t="s">
        <v>3672</v>
      </c>
      <c r="B224" s="52" t="s">
        <v>1508</v>
      </c>
    </row>
    <row r="225" spans="1:2" x14ac:dyDescent="0.35">
      <c r="A225" t="s">
        <v>3673</v>
      </c>
      <c r="B225" s="52" t="s">
        <v>1508</v>
      </c>
    </row>
    <row r="226" spans="1:2" x14ac:dyDescent="0.35">
      <c r="A226" t="s">
        <v>3674</v>
      </c>
      <c r="B226" s="52" t="s">
        <v>1508</v>
      </c>
    </row>
    <row r="227" spans="1:2" x14ac:dyDescent="0.35">
      <c r="A227" t="s">
        <v>3675</v>
      </c>
      <c r="B227" s="52" t="s">
        <v>1508</v>
      </c>
    </row>
    <row r="228" spans="1:2" x14ac:dyDescent="0.35">
      <c r="A228" t="s">
        <v>3676</v>
      </c>
      <c r="B228" s="52" t="s">
        <v>1510</v>
      </c>
    </row>
    <row r="229" spans="1:2" x14ac:dyDescent="0.35">
      <c r="A229" t="s">
        <v>3677</v>
      </c>
      <c r="B229" s="52" t="s">
        <v>1510</v>
      </c>
    </row>
    <row r="230" spans="1:2" x14ac:dyDescent="0.35">
      <c r="A230" t="s">
        <v>3678</v>
      </c>
      <c r="B230" s="52" t="s">
        <v>1510</v>
      </c>
    </row>
    <row r="231" spans="1:2" x14ac:dyDescent="0.35">
      <c r="A231" t="s">
        <v>3679</v>
      </c>
      <c r="B231" s="52" t="s">
        <v>1510</v>
      </c>
    </row>
    <row r="232" spans="1:2" x14ac:dyDescent="0.35">
      <c r="A232" t="s">
        <v>3680</v>
      </c>
      <c r="B232" s="52" t="s">
        <v>1510</v>
      </c>
    </row>
    <row r="233" spans="1:2" x14ac:dyDescent="0.35">
      <c r="A233" t="s">
        <v>3681</v>
      </c>
      <c r="B233" s="52" t="s">
        <v>1510</v>
      </c>
    </row>
    <row r="234" spans="1:2" x14ac:dyDescent="0.35">
      <c r="A234" t="s">
        <v>3682</v>
      </c>
      <c r="B234" s="52" t="s">
        <v>1510</v>
      </c>
    </row>
    <row r="235" spans="1:2" x14ac:dyDescent="0.35">
      <c r="A235" t="s">
        <v>3683</v>
      </c>
      <c r="B235" s="52" t="s">
        <v>1510</v>
      </c>
    </row>
    <row r="236" spans="1:2" x14ac:dyDescent="0.35">
      <c r="A236" t="s">
        <v>3684</v>
      </c>
      <c r="B236" s="52" t="s">
        <v>1510</v>
      </c>
    </row>
    <row r="237" spans="1:2" x14ac:dyDescent="0.35">
      <c r="A237" t="s">
        <v>3685</v>
      </c>
      <c r="B237" s="52" t="s">
        <v>1510</v>
      </c>
    </row>
    <row r="238" spans="1:2" x14ac:dyDescent="0.35">
      <c r="A238" t="s">
        <v>3686</v>
      </c>
      <c r="B238" s="52" t="s">
        <v>1510</v>
      </c>
    </row>
    <row r="239" spans="1:2" x14ac:dyDescent="0.35">
      <c r="A239" t="s">
        <v>3687</v>
      </c>
      <c r="B239" s="52" t="s">
        <v>1510</v>
      </c>
    </row>
    <row r="240" spans="1:2" x14ac:dyDescent="0.35">
      <c r="A240" t="s">
        <v>3688</v>
      </c>
      <c r="B240" s="52" t="s">
        <v>1510</v>
      </c>
    </row>
    <row r="241" spans="1:2" x14ac:dyDescent="0.35">
      <c r="A241" t="s">
        <v>3689</v>
      </c>
      <c r="B241" s="52" t="s">
        <v>1510</v>
      </c>
    </row>
    <row r="242" spans="1:2" x14ac:dyDescent="0.35">
      <c r="A242" t="s">
        <v>3690</v>
      </c>
      <c r="B242" s="52" t="s">
        <v>1510</v>
      </c>
    </row>
    <row r="243" spans="1:2" x14ac:dyDescent="0.35">
      <c r="A243" t="s">
        <v>3691</v>
      </c>
      <c r="B243" s="52" t="s">
        <v>1510</v>
      </c>
    </row>
    <row r="244" spans="1:2" x14ac:dyDescent="0.35">
      <c r="A244" t="s">
        <v>3692</v>
      </c>
      <c r="B244" s="52" t="s">
        <v>1510</v>
      </c>
    </row>
    <row r="245" spans="1:2" x14ac:dyDescent="0.35">
      <c r="A245" t="s">
        <v>3693</v>
      </c>
      <c r="B245" s="52" t="s">
        <v>1510</v>
      </c>
    </row>
    <row r="246" spans="1:2" x14ac:dyDescent="0.35">
      <c r="A246" t="s">
        <v>3694</v>
      </c>
      <c r="B246" s="52" t="s">
        <v>1510</v>
      </c>
    </row>
    <row r="247" spans="1:2" x14ac:dyDescent="0.35">
      <c r="A247" t="s">
        <v>3695</v>
      </c>
      <c r="B247" s="52" t="s">
        <v>1510</v>
      </c>
    </row>
    <row r="248" spans="1:2" x14ac:dyDescent="0.35">
      <c r="A248" t="s">
        <v>3696</v>
      </c>
      <c r="B248" s="52" t="s">
        <v>1509</v>
      </c>
    </row>
    <row r="249" spans="1:2" x14ac:dyDescent="0.35">
      <c r="A249" t="s">
        <v>3697</v>
      </c>
      <c r="B249" s="52" t="s">
        <v>1509</v>
      </c>
    </row>
    <row r="250" spans="1:2" x14ac:dyDescent="0.35">
      <c r="A250" t="s">
        <v>3698</v>
      </c>
      <c r="B250" s="52" t="s">
        <v>1509</v>
      </c>
    </row>
    <row r="251" spans="1:2" x14ac:dyDescent="0.35">
      <c r="A251" t="s">
        <v>3699</v>
      </c>
      <c r="B251" s="52" t="s">
        <v>1509</v>
      </c>
    </row>
    <row r="252" spans="1:2" x14ac:dyDescent="0.35">
      <c r="A252" t="s">
        <v>3700</v>
      </c>
      <c r="B252" s="52" t="s">
        <v>1509</v>
      </c>
    </row>
    <row r="253" spans="1:2" x14ac:dyDescent="0.35">
      <c r="A253" t="s">
        <v>3701</v>
      </c>
      <c r="B253" s="52" t="s">
        <v>1509</v>
      </c>
    </row>
    <row r="254" spans="1:2" x14ac:dyDescent="0.35">
      <c r="A254" t="s">
        <v>3702</v>
      </c>
      <c r="B254" s="52" t="s">
        <v>1509</v>
      </c>
    </row>
    <row r="255" spans="1:2" x14ac:dyDescent="0.35">
      <c r="A255" t="s">
        <v>3703</v>
      </c>
      <c r="B255" s="52" t="s">
        <v>1509</v>
      </c>
    </row>
    <row r="256" spans="1:2" x14ac:dyDescent="0.35">
      <c r="A256" t="s">
        <v>3704</v>
      </c>
      <c r="B256" s="53" t="s">
        <v>1509</v>
      </c>
    </row>
    <row r="257" spans="1:2" x14ac:dyDescent="0.35">
      <c r="A257" t="s">
        <v>3705</v>
      </c>
      <c r="B257" s="53" t="s">
        <v>1509</v>
      </c>
    </row>
    <row r="258" spans="1:2" x14ac:dyDescent="0.35">
      <c r="A258" t="s">
        <v>3706</v>
      </c>
      <c r="B258" s="53" t="s">
        <v>1509</v>
      </c>
    </row>
    <row r="259" spans="1:2" x14ac:dyDescent="0.35">
      <c r="A259" t="s">
        <v>3707</v>
      </c>
      <c r="B259" s="53" t="s">
        <v>1509</v>
      </c>
    </row>
    <row r="260" spans="1:2" x14ac:dyDescent="0.35">
      <c r="A260" t="s">
        <v>3708</v>
      </c>
      <c r="B260" s="53" t="s">
        <v>1509</v>
      </c>
    </row>
    <row r="261" spans="1:2" x14ac:dyDescent="0.35">
      <c r="A261" t="s">
        <v>3709</v>
      </c>
      <c r="B261" s="52" t="s">
        <v>1508</v>
      </c>
    </row>
    <row r="262" spans="1:2" x14ac:dyDescent="0.35">
      <c r="A262" t="s">
        <v>3710</v>
      </c>
      <c r="B262" s="52" t="s">
        <v>1508</v>
      </c>
    </row>
    <row r="263" spans="1:2" x14ac:dyDescent="0.35">
      <c r="A263" t="s">
        <v>3711</v>
      </c>
      <c r="B263" s="52" t="s">
        <v>1508</v>
      </c>
    </row>
    <row r="264" spans="1:2" x14ac:dyDescent="0.35">
      <c r="A264" t="s">
        <v>3712</v>
      </c>
      <c r="B264" s="52" t="s">
        <v>438</v>
      </c>
    </row>
    <row r="265" spans="1:2" x14ac:dyDescent="0.35">
      <c r="A265" t="s">
        <v>3713</v>
      </c>
      <c r="B265" s="52" t="s">
        <v>438</v>
      </c>
    </row>
    <row r="266" spans="1:2" x14ac:dyDescent="0.35">
      <c r="A266" t="s">
        <v>3714</v>
      </c>
      <c r="B266" s="52" t="s">
        <v>438</v>
      </c>
    </row>
    <row r="267" spans="1:2" x14ac:dyDescent="0.35">
      <c r="A267" t="s">
        <v>3715</v>
      </c>
      <c r="B267" s="52" t="s">
        <v>438</v>
      </c>
    </row>
    <row r="268" spans="1:2" x14ac:dyDescent="0.35">
      <c r="A268" t="s">
        <v>3716</v>
      </c>
      <c r="B268" s="52" t="s">
        <v>438</v>
      </c>
    </row>
    <row r="269" spans="1:2" x14ac:dyDescent="0.35">
      <c r="A269" t="s">
        <v>3717</v>
      </c>
      <c r="B269" s="52" t="s">
        <v>438</v>
      </c>
    </row>
    <row r="270" spans="1:2" x14ac:dyDescent="0.35">
      <c r="A270" t="s">
        <v>3718</v>
      </c>
      <c r="B270" s="52" t="s">
        <v>438</v>
      </c>
    </row>
    <row r="271" spans="1:2" x14ac:dyDescent="0.35">
      <c r="A271" t="s">
        <v>3719</v>
      </c>
      <c r="B271" s="52" t="s">
        <v>438</v>
      </c>
    </row>
    <row r="272" spans="1:2" x14ac:dyDescent="0.35">
      <c r="A272" t="s">
        <v>3720</v>
      </c>
      <c r="B272" s="52" t="s">
        <v>438</v>
      </c>
    </row>
    <row r="273" spans="1:2" x14ac:dyDescent="0.35">
      <c r="A273" t="s">
        <v>3721</v>
      </c>
      <c r="B273" s="52" t="s">
        <v>438</v>
      </c>
    </row>
    <row r="274" spans="1:2" x14ac:dyDescent="0.35">
      <c r="A274" t="s">
        <v>3722</v>
      </c>
      <c r="B274" s="52" t="s">
        <v>438</v>
      </c>
    </row>
    <row r="275" spans="1:2" x14ac:dyDescent="0.35">
      <c r="A275" t="s">
        <v>3723</v>
      </c>
      <c r="B275" s="52" t="s">
        <v>438</v>
      </c>
    </row>
    <row r="276" spans="1:2" x14ac:dyDescent="0.35">
      <c r="A276" t="s">
        <v>3724</v>
      </c>
      <c r="B276" s="52" t="s">
        <v>438</v>
      </c>
    </row>
    <row r="277" spans="1:2" x14ac:dyDescent="0.35">
      <c r="A277" t="s">
        <v>3725</v>
      </c>
      <c r="B277" s="52" t="s">
        <v>438</v>
      </c>
    </row>
    <row r="278" spans="1:2" x14ac:dyDescent="0.35">
      <c r="A278" t="s">
        <v>3726</v>
      </c>
      <c r="B278" s="52" t="s">
        <v>438</v>
      </c>
    </row>
    <row r="279" spans="1:2" x14ac:dyDescent="0.35">
      <c r="A279" t="s">
        <v>3727</v>
      </c>
      <c r="B279" s="52" t="s">
        <v>438</v>
      </c>
    </row>
    <row r="280" spans="1:2" x14ac:dyDescent="0.35">
      <c r="A280" t="s">
        <v>3728</v>
      </c>
      <c r="B280" s="52" t="s">
        <v>438</v>
      </c>
    </row>
    <row r="281" spans="1:2" x14ac:dyDescent="0.35">
      <c r="A281" t="s">
        <v>3729</v>
      </c>
      <c r="B281" s="52" t="s">
        <v>438</v>
      </c>
    </row>
    <row r="282" spans="1:2" x14ac:dyDescent="0.35">
      <c r="A282" t="s">
        <v>3730</v>
      </c>
      <c r="B282" s="52" t="s">
        <v>438</v>
      </c>
    </row>
    <row r="283" spans="1:2" x14ac:dyDescent="0.35">
      <c r="A283" t="s">
        <v>3731</v>
      </c>
      <c r="B283" s="52" t="s">
        <v>438</v>
      </c>
    </row>
    <row r="284" spans="1:2" x14ac:dyDescent="0.35">
      <c r="A284" t="s">
        <v>3732</v>
      </c>
      <c r="B284" s="52" t="s">
        <v>438</v>
      </c>
    </row>
    <row r="285" spans="1:2" x14ac:dyDescent="0.35">
      <c r="A285" t="s">
        <v>3733</v>
      </c>
      <c r="B285" s="52" t="s">
        <v>438</v>
      </c>
    </row>
    <row r="286" spans="1:2" x14ac:dyDescent="0.35">
      <c r="A286" t="s">
        <v>3734</v>
      </c>
      <c r="B286" s="52" t="s">
        <v>438</v>
      </c>
    </row>
    <row r="287" spans="1:2" x14ac:dyDescent="0.35">
      <c r="A287" t="s">
        <v>3735</v>
      </c>
      <c r="B287" s="52" t="s">
        <v>438</v>
      </c>
    </row>
    <row r="288" spans="1:2" x14ac:dyDescent="0.35">
      <c r="A288" t="s">
        <v>3736</v>
      </c>
      <c r="B288" s="52" t="s">
        <v>438</v>
      </c>
    </row>
    <row r="289" spans="1:2" x14ac:dyDescent="0.35">
      <c r="A289" t="s">
        <v>3737</v>
      </c>
      <c r="B289" s="52" t="s">
        <v>438</v>
      </c>
    </row>
    <row r="290" spans="1:2" x14ac:dyDescent="0.35">
      <c r="A290" t="s">
        <v>3738</v>
      </c>
      <c r="B290" s="52" t="s">
        <v>438</v>
      </c>
    </row>
    <row r="291" spans="1:2" x14ac:dyDescent="0.35">
      <c r="A291" t="s">
        <v>3739</v>
      </c>
      <c r="B291" s="52" t="s">
        <v>438</v>
      </c>
    </row>
    <row r="292" spans="1:2" x14ac:dyDescent="0.35">
      <c r="A292" t="s">
        <v>3740</v>
      </c>
      <c r="B292" s="52" t="s">
        <v>438</v>
      </c>
    </row>
    <row r="293" spans="1:2" x14ac:dyDescent="0.35">
      <c r="A293" t="s">
        <v>3741</v>
      </c>
      <c r="B293" s="52" t="s">
        <v>438</v>
      </c>
    </row>
    <row r="294" spans="1:2" x14ac:dyDescent="0.35">
      <c r="A294" t="s">
        <v>3742</v>
      </c>
      <c r="B294" s="52" t="s">
        <v>438</v>
      </c>
    </row>
    <row r="295" spans="1:2" x14ac:dyDescent="0.35">
      <c r="A295" t="s">
        <v>3743</v>
      </c>
      <c r="B295" s="52" t="s">
        <v>438</v>
      </c>
    </row>
    <row r="296" spans="1:2" x14ac:dyDescent="0.35">
      <c r="A296" t="s">
        <v>3744</v>
      </c>
      <c r="B296" s="52" t="s">
        <v>438</v>
      </c>
    </row>
    <row r="297" spans="1:2" x14ac:dyDescent="0.35">
      <c r="A297" t="s">
        <v>3745</v>
      </c>
      <c r="B297" s="52" t="s">
        <v>438</v>
      </c>
    </row>
    <row r="298" spans="1:2" x14ac:dyDescent="0.35">
      <c r="A298" t="s">
        <v>3746</v>
      </c>
      <c r="B298" s="52" t="s">
        <v>438</v>
      </c>
    </row>
    <row r="299" spans="1:2" x14ac:dyDescent="0.35">
      <c r="A299" t="s">
        <v>3747</v>
      </c>
      <c r="B299" s="52" t="s">
        <v>438</v>
      </c>
    </row>
    <row r="300" spans="1:2" x14ac:dyDescent="0.35">
      <c r="A300" t="s">
        <v>3748</v>
      </c>
      <c r="B300" s="52" t="s">
        <v>438</v>
      </c>
    </row>
    <row r="301" spans="1:2" x14ac:dyDescent="0.35">
      <c r="A301" t="s">
        <v>3749</v>
      </c>
      <c r="B301" s="52" t="s">
        <v>438</v>
      </c>
    </row>
    <row r="302" spans="1:2" x14ac:dyDescent="0.35">
      <c r="A302" t="s">
        <v>3750</v>
      </c>
      <c r="B302" s="52" t="s">
        <v>438</v>
      </c>
    </row>
    <row r="303" spans="1:2" x14ac:dyDescent="0.35">
      <c r="A303" t="s">
        <v>3751</v>
      </c>
      <c r="B303" s="52" t="s">
        <v>438</v>
      </c>
    </row>
    <row r="304" spans="1:2" x14ac:dyDescent="0.35">
      <c r="A304" t="s">
        <v>3752</v>
      </c>
      <c r="B304" s="52" t="s">
        <v>438</v>
      </c>
    </row>
    <row r="305" spans="1:2" x14ac:dyDescent="0.35">
      <c r="A305" t="s">
        <v>3753</v>
      </c>
      <c r="B305" s="52" t="s">
        <v>438</v>
      </c>
    </row>
    <row r="306" spans="1:2" x14ac:dyDescent="0.35">
      <c r="A306" t="s">
        <v>3754</v>
      </c>
      <c r="B306" s="52" t="s">
        <v>438</v>
      </c>
    </row>
    <row r="307" spans="1:2" x14ac:dyDescent="0.35">
      <c r="A307" t="s">
        <v>3755</v>
      </c>
      <c r="B307" s="52" t="s">
        <v>438</v>
      </c>
    </row>
    <row r="308" spans="1:2" x14ac:dyDescent="0.35">
      <c r="A308" t="s">
        <v>3756</v>
      </c>
      <c r="B308" s="52" t="s">
        <v>438</v>
      </c>
    </row>
    <row r="309" spans="1:2" x14ac:dyDescent="0.35">
      <c r="A309" t="s">
        <v>3757</v>
      </c>
      <c r="B309" s="52" t="s">
        <v>438</v>
      </c>
    </row>
    <row r="310" spans="1:2" x14ac:dyDescent="0.35">
      <c r="A310" t="s">
        <v>3758</v>
      </c>
      <c r="B310" s="52" t="s">
        <v>438</v>
      </c>
    </row>
    <row r="311" spans="1:2" x14ac:dyDescent="0.35">
      <c r="A311" t="s">
        <v>3759</v>
      </c>
      <c r="B311" s="52" t="s">
        <v>438</v>
      </c>
    </row>
    <row r="312" spans="1:2" x14ac:dyDescent="0.35">
      <c r="A312" t="s">
        <v>3760</v>
      </c>
      <c r="B312" s="52" t="s">
        <v>438</v>
      </c>
    </row>
    <row r="313" spans="1:2" x14ac:dyDescent="0.35">
      <c r="A313" t="s">
        <v>3761</v>
      </c>
      <c r="B313" s="52" t="s">
        <v>438</v>
      </c>
    </row>
    <row r="314" spans="1:2" x14ac:dyDescent="0.35">
      <c r="A314" t="s">
        <v>3762</v>
      </c>
      <c r="B314" s="52" t="s">
        <v>438</v>
      </c>
    </row>
    <row r="315" spans="1:2" x14ac:dyDescent="0.35">
      <c r="A315" t="s">
        <v>3763</v>
      </c>
      <c r="B315" s="52" t="s">
        <v>438</v>
      </c>
    </row>
    <row r="316" spans="1:2" x14ac:dyDescent="0.35">
      <c r="A316" t="s">
        <v>3764</v>
      </c>
      <c r="B316" s="52" t="s">
        <v>438</v>
      </c>
    </row>
    <row r="317" spans="1:2" x14ac:dyDescent="0.35">
      <c r="A317" t="s">
        <v>3765</v>
      </c>
      <c r="B317" s="52" t="s">
        <v>438</v>
      </c>
    </row>
    <row r="318" spans="1:2" x14ac:dyDescent="0.35">
      <c r="A318" t="s">
        <v>3766</v>
      </c>
      <c r="B318" s="52" t="s">
        <v>438</v>
      </c>
    </row>
    <row r="319" spans="1:2" x14ac:dyDescent="0.35">
      <c r="A319" t="s">
        <v>3767</v>
      </c>
      <c r="B319" s="52" t="s">
        <v>438</v>
      </c>
    </row>
    <row r="320" spans="1:2" x14ac:dyDescent="0.35">
      <c r="A320" t="s">
        <v>3768</v>
      </c>
      <c r="B320" s="52" t="s">
        <v>438</v>
      </c>
    </row>
    <row r="321" spans="1:2" x14ac:dyDescent="0.35">
      <c r="A321" t="s">
        <v>3769</v>
      </c>
      <c r="B321" s="52" t="s">
        <v>438</v>
      </c>
    </row>
    <row r="322" spans="1:2" x14ac:dyDescent="0.35">
      <c r="A322" t="s">
        <v>3770</v>
      </c>
      <c r="B322" s="52" t="s">
        <v>438</v>
      </c>
    </row>
    <row r="323" spans="1:2" x14ac:dyDescent="0.35">
      <c r="A323" t="s">
        <v>3771</v>
      </c>
      <c r="B323" s="52" t="s">
        <v>438</v>
      </c>
    </row>
    <row r="324" spans="1:2" x14ac:dyDescent="0.35">
      <c r="A324" t="s">
        <v>3772</v>
      </c>
      <c r="B324" s="53" t="s">
        <v>1510</v>
      </c>
    </row>
    <row r="325" spans="1:2" x14ac:dyDescent="0.35">
      <c r="A325" t="s">
        <v>3773</v>
      </c>
      <c r="B325" s="53" t="s">
        <v>1510</v>
      </c>
    </row>
    <row r="326" spans="1:2" x14ac:dyDescent="0.35">
      <c r="A326" t="s">
        <v>3774</v>
      </c>
      <c r="B326" s="53" t="s">
        <v>1510</v>
      </c>
    </row>
    <row r="327" spans="1:2" x14ac:dyDescent="0.35">
      <c r="A327" t="s">
        <v>3775</v>
      </c>
      <c r="B327" s="53" t="s">
        <v>1510</v>
      </c>
    </row>
    <row r="328" spans="1:2" x14ac:dyDescent="0.35">
      <c r="A328" t="s">
        <v>3776</v>
      </c>
      <c r="B328" s="53" t="s">
        <v>1510</v>
      </c>
    </row>
    <row r="329" spans="1:2" x14ac:dyDescent="0.35">
      <c r="A329" t="s">
        <v>3777</v>
      </c>
      <c r="B329" s="53" t="s">
        <v>1510</v>
      </c>
    </row>
    <row r="330" spans="1:2" x14ac:dyDescent="0.35">
      <c r="A330" t="s">
        <v>3778</v>
      </c>
      <c r="B330" s="53" t="s">
        <v>1510</v>
      </c>
    </row>
    <row r="331" spans="1:2" x14ac:dyDescent="0.35">
      <c r="A331" t="s">
        <v>3779</v>
      </c>
      <c r="B331" s="53" t="s">
        <v>1510</v>
      </c>
    </row>
    <row r="332" spans="1:2" x14ac:dyDescent="0.35">
      <c r="A332" t="s">
        <v>3780</v>
      </c>
      <c r="B332" s="53" t="s">
        <v>1510</v>
      </c>
    </row>
    <row r="333" spans="1:2" x14ac:dyDescent="0.35">
      <c r="A333" t="s">
        <v>3781</v>
      </c>
      <c r="B333" s="53" t="s">
        <v>1510</v>
      </c>
    </row>
    <row r="334" spans="1:2" x14ac:dyDescent="0.35">
      <c r="A334" t="s">
        <v>3782</v>
      </c>
      <c r="B334" s="53" t="s">
        <v>1510</v>
      </c>
    </row>
    <row r="335" spans="1:2" x14ac:dyDescent="0.35">
      <c r="A335" t="s">
        <v>3783</v>
      </c>
      <c r="B335" s="53" t="s">
        <v>1510</v>
      </c>
    </row>
    <row r="336" spans="1:2" x14ac:dyDescent="0.35">
      <c r="A336" t="s">
        <v>3784</v>
      </c>
      <c r="B336" s="53" t="s">
        <v>1510</v>
      </c>
    </row>
    <row r="337" spans="1:2" x14ac:dyDescent="0.35">
      <c r="A337" t="s">
        <v>3785</v>
      </c>
      <c r="B337" s="53" t="s">
        <v>1510</v>
      </c>
    </row>
    <row r="338" spans="1:2" x14ac:dyDescent="0.35">
      <c r="A338" t="s">
        <v>3786</v>
      </c>
      <c r="B338" s="53" t="s">
        <v>1510</v>
      </c>
    </row>
    <row r="339" spans="1:2" x14ac:dyDescent="0.35">
      <c r="A339" t="s">
        <v>3787</v>
      </c>
      <c r="B339" s="53" t="s">
        <v>1510</v>
      </c>
    </row>
    <row r="340" spans="1:2" x14ac:dyDescent="0.35">
      <c r="A340" t="s">
        <v>3788</v>
      </c>
      <c r="B340" s="53" t="s">
        <v>1510</v>
      </c>
    </row>
    <row r="341" spans="1:2" x14ac:dyDescent="0.35">
      <c r="A341" t="s">
        <v>3789</v>
      </c>
      <c r="B341" s="53" t="s">
        <v>1510</v>
      </c>
    </row>
    <row r="342" spans="1:2" x14ac:dyDescent="0.35">
      <c r="A342" t="s">
        <v>3790</v>
      </c>
      <c r="B342" s="53" t="s">
        <v>1510</v>
      </c>
    </row>
    <row r="343" spans="1:2" x14ac:dyDescent="0.35">
      <c r="A343" t="s">
        <v>3791</v>
      </c>
      <c r="B343" s="53" t="s">
        <v>1510</v>
      </c>
    </row>
    <row r="344" spans="1:2" x14ac:dyDescent="0.35">
      <c r="A344" t="s">
        <v>3792</v>
      </c>
      <c r="B344" s="53" t="s">
        <v>1510</v>
      </c>
    </row>
    <row r="345" spans="1:2" x14ac:dyDescent="0.35">
      <c r="A345" t="s">
        <v>3793</v>
      </c>
      <c r="B345" s="53" t="s">
        <v>1510</v>
      </c>
    </row>
    <row r="346" spans="1:2" x14ac:dyDescent="0.35">
      <c r="A346" t="s">
        <v>3794</v>
      </c>
      <c r="B346" s="53" t="s">
        <v>1510</v>
      </c>
    </row>
    <row r="347" spans="1:2" x14ac:dyDescent="0.35">
      <c r="A347" t="s">
        <v>3795</v>
      </c>
      <c r="B347" s="53" t="s">
        <v>1510</v>
      </c>
    </row>
    <row r="348" spans="1:2" x14ac:dyDescent="0.35">
      <c r="A348" t="s">
        <v>3796</v>
      </c>
      <c r="B348" s="53" t="s">
        <v>1510</v>
      </c>
    </row>
    <row r="349" spans="1:2" x14ac:dyDescent="0.35">
      <c r="A349" t="s">
        <v>3797</v>
      </c>
      <c r="B349" s="53" t="s">
        <v>1510</v>
      </c>
    </row>
    <row r="350" spans="1:2" x14ac:dyDescent="0.35">
      <c r="A350" t="s">
        <v>3798</v>
      </c>
      <c r="B350" s="53" t="s">
        <v>1510</v>
      </c>
    </row>
    <row r="351" spans="1:2" x14ac:dyDescent="0.35">
      <c r="A351" t="s">
        <v>3799</v>
      </c>
      <c r="B351" s="53" t="s">
        <v>1510</v>
      </c>
    </row>
    <row r="352" spans="1:2" x14ac:dyDescent="0.35">
      <c r="A352" t="s">
        <v>3800</v>
      </c>
      <c r="B352" s="53" t="s">
        <v>1510</v>
      </c>
    </row>
    <row r="353" spans="1:2" x14ac:dyDescent="0.35">
      <c r="A353" t="s">
        <v>3801</v>
      </c>
      <c r="B353" s="53" t="s">
        <v>1510</v>
      </c>
    </row>
    <row r="354" spans="1:2" x14ac:dyDescent="0.35">
      <c r="A354" t="s">
        <v>3802</v>
      </c>
      <c r="B354" s="53" t="s">
        <v>1510</v>
      </c>
    </row>
    <row r="355" spans="1:2" x14ac:dyDescent="0.35">
      <c r="A355" t="s">
        <v>3803</v>
      </c>
      <c r="B355" s="53" t="s">
        <v>1510</v>
      </c>
    </row>
    <row r="356" spans="1:2" x14ac:dyDescent="0.35">
      <c r="A356" t="s">
        <v>3804</v>
      </c>
      <c r="B356" s="53" t="s">
        <v>1510</v>
      </c>
    </row>
    <row r="357" spans="1:2" x14ac:dyDescent="0.35">
      <c r="A357" t="s">
        <v>3805</v>
      </c>
      <c r="B357" s="53" t="s">
        <v>1510</v>
      </c>
    </row>
    <row r="358" spans="1:2" x14ac:dyDescent="0.35">
      <c r="A358" t="s">
        <v>3806</v>
      </c>
      <c r="B358" s="53" t="s">
        <v>1510</v>
      </c>
    </row>
    <row r="359" spans="1:2" x14ac:dyDescent="0.35">
      <c r="A359" t="s">
        <v>3807</v>
      </c>
      <c r="B359" s="53" t="s">
        <v>1510</v>
      </c>
    </row>
    <row r="360" spans="1:2" x14ac:dyDescent="0.35">
      <c r="A360" t="s">
        <v>3808</v>
      </c>
      <c r="B360" s="53" t="s">
        <v>1510</v>
      </c>
    </row>
    <row r="361" spans="1:2" x14ac:dyDescent="0.35">
      <c r="A361" t="s">
        <v>3809</v>
      </c>
      <c r="B361" s="53" t="s">
        <v>1510</v>
      </c>
    </row>
    <row r="362" spans="1:2" x14ac:dyDescent="0.35">
      <c r="A362" t="s">
        <v>3810</v>
      </c>
      <c r="B362" s="53" t="s">
        <v>1510</v>
      </c>
    </row>
    <row r="363" spans="1:2" x14ac:dyDescent="0.35">
      <c r="A363" t="s">
        <v>3811</v>
      </c>
      <c r="B363" s="53" t="s">
        <v>1510</v>
      </c>
    </row>
    <row r="364" spans="1:2" x14ac:dyDescent="0.35">
      <c r="A364" t="s">
        <v>3812</v>
      </c>
      <c r="B364" s="53" t="s">
        <v>1510</v>
      </c>
    </row>
    <row r="365" spans="1:2" x14ac:dyDescent="0.35">
      <c r="A365" t="s">
        <v>3813</v>
      </c>
      <c r="B365" s="53" t="s">
        <v>1510</v>
      </c>
    </row>
    <row r="366" spans="1:2" x14ac:dyDescent="0.35">
      <c r="A366" t="s">
        <v>3814</v>
      </c>
      <c r="B366" s="53" t="s">
        <v>1510</v>
      </c>
    </row>
    <row r="367" spans="1:2" x14ac:dyDescent="0.35">
      <c r="A367" t="s">
        <v>3815</v>
      </c>
      <c r="B367" s="53" t="s">
        <v>1510</v>
      </c>
    </row>
    <row r="368" spans="1:2" x14ac:dyDescent="0.35">
      <c r="A368" t="s">
        <v>3816</v>
      </c>
      <c r="B368" s="53" t="s">
        <v>1510</v>
      </c>
    </row>
    <row r="369" spans="1:2" x14ac:dyDescent="0.35">
      <c r="A369" t="s">
        <v>3817</v>
      </c>
      <c r="B369" s="53" t="s">
        <v>1510</v>
      </c>
    </row>
    <row r="370" spans="1:2" x14ac:dyDescent="0.35">
      <c r="A370" t="s">
        <v>3818</v>
      </c>
      <c r="B370" s="53" t="s">
        <v>1510</v>
      </c>
    </row>
    <row r="371" spans="1:2" x14ac:dyDescent="0.35">
      <c r="A371" t="s">
        <v>3819</v>
      </c>
      <c r="B371" s="53" t="s">
        <v>1510</v>
      </c>
    </row>
    <row r="372" spans="1:2" x14ac:dyDescent="0.35">
      <c r="A372" t="s">
        <v>3820</v>
      </c>
      <c r="B372" s="53" t="s">
        <v>1510</v>
      </c>
    </row>
    <row r="373" spans="1:2" x14ac:dyDescent="0.35">
      <c r="A373" t="s">
        <v>3821</v>
      </c>
      <c r="B373" s="53" t="s">
        <v>1510</v>
      </c>
    </row>
    <row r="374" spans="1:2" x14ac:dyDescent="0.35">
      <c r="A374" t="s">
        <v>3822</v>
      </c>
      <c r="B374" s="53" t="s">
        <v>1510</v>
      </c>
    </row>
    <row r="375" spans="1:2" x14ac:dyDescent="0.35">
      <c r="A375" t="s">
        <v>3823</v>
      </c>
      <c r="B375" s="53" t="s">
        <v>1510</v>
      </c>
    </row>
    <row r="376" spans="1:2" x14ac:dyDescent="0.35">
      <c r="A376" t="s">
        <v>3824</v>
      </c>
      <c r="B376" s="53" t="s">
        <v>1510</v>
      </c>
    </row>
    <row r="377" spans="1:2" x14ac:dyDescent="0.35">
      <c r="A377" t="s">
        <v>3825</v>
      </c>
      <c r="B377" s="53" t="s">
        <v>1510</v>
      </c>
    </row>
    <row r="378" spans="1:2" x14ac:dyDescent="0.35">
      <c r="A378" t="s">
        <v>3826</v>
      </c>
      <c r="B378" s="53" t="s">
        <v>1510</v>
      </c>
    </row>
    <row r="379" spans="1:2" x14ac:dyDescent="0.35">
      <c r="A379" t="s">
        <v>3827</v>
      </c>
      <c r="B379" s="53" t="s">
        <v>1510</v>
      </c>
    </row>
    <row r="380" spans="1:2" x14ac:dyDescent="0.35">
      <c r="A380" t="s">
        <v>3828</v>
      </c>
      <c r="B380" s="53" t="s">
        <v>1510</v>
      </c>
    </row>
    <row r="381" spans="1:2" x14ac:dyDescent="0.35">
      <c r="A381" t="s">
        <v>3829</v>
      </c>
      <c r="B381" s="53" t="s">
        <v>1510</v>
      </c>
    </row>
    <row r="382" spans="1:2" x14ac:dyDescent="0.35">
      <c r="A382" t="s">
        <v>3830</v>
      </c>
      <c r="B382" s="53" t="s">
        <v>1510</v>
      </c>
    </row>
    <row r="383" spans="1:2" x14ac:dyDescent="0.35">
      <c r="A383" t="s">
        <v>3831</v>
      </c>
      <c r="B383" s="53" t="s">
        <v>1510</v>
      </c>
    </row>
    <row r="384" spans="1:2" x14ac:dyDescent="0.35">
      <c r="A384" t="s">
        <v>3832</v>
      </c>
      <c r="B384" s="53" t="s">
        <v>1510</v>
      </c>
    </row>
    <row r="385" spans="1:2" x14ac:dyDescent="0.35">
      <c r="A385" t="s">
        <v>3833</v>
      </c>
      <c r="B385" s="53" t="s">
        <v>1510</v>
      </c>
    </row>
    <row r="386" spans="1:2" x14ac:dyDescent="0.35">
      <c r="A386" t="s">
        <v>3834</v>
      </c>
      <c r="B386" s="53" t="s">
        <v>1510</v>
      </c>
    </row>
    <row r="387" spans="1:2" x14ac:dyDescent="0.35">
      <c r="A387" t="s">
        <v>3835</v>
      </c>
      <c r="B387" s="53" t="s">
        <v>1510</v>
      </c>
    </row>
    <row r="388" spans="1:2" x14ac:dyDescent="0.35">
      <c r="A388" t="s">
        <v>3836</v>
      </c>
      <c r="B388" s="53" t="s">
        <v>1510</v>
      </c>
    </row>
    <row r="389" spans="1:2" x14ac:dyDescent="0.35">
      <c r="A389" t="s">
        <v>3837</v>
      </c>
      <c r="B389" s="53" t="s">
        <v>1510</v>
      </c>
    </row>
    <row r="390" spans="1:2" x14ac:dyDescent="0.35">
      <c r="A390" t="s">
        <v>3838</v>
      </c>
      <c r="B390" s="53" t="s">
        <v>1510</v>
      </c>
    </row>
    <row r="391" spans="1:2" x14ac:dyDescent="0.35">
      <c r="A391" t="s">
        <v>3839</v>
      </c>
      <c r="B391" s="53" t="s">
        <v>1510</v>
      </c>
    </row>
    <row r="392" spans="1:2" x14ac:dyDescent="0.35">
      <c r="A392" t="s">
        <v>3840</v>
      </c>
      <c r="B392" s="53" t="s">
        <v>1510</v>
      </c>
    </row>
    <row r="393" spans="1:2" x14ac:dyDescent="0.35">
      <c r="A393" t="s">
        <v>3841</v>
      </c>
      <c r="B393" s="53" t="s">
        <v>1510</v>
      </c>
    </row>
    <row r="394" spans="1:2" x14ac:dyDescent="0.35">
      <c r="A394" t="s">
        <v>3842</v>
      </c>
      <c r="B394" s="53" t="s">
        <v>1510</v>
      </c>
    </row>
    <row r="395" spans="1:2" x14ac:dyDescent="0.35">
      <c r="A395" t="s">
        <v>3843</v>
      </c>
      <c r="B395" s="53" t="s">
        <v>1510</v>
      </c>
    </row>
    <row r="396" spans="1:2" x14ac:dyDescent="0.35">
      <c r="A396" t="s">
        <v>3844</v>
      </c>
      <c r="B396" s="53" t="s">
        <v>1510</v>
      </c>
    </row>
    <row r="397" spans="1:2" x14ac:dyDescent="0.35">
      <c r="A397" t="s">
        <v>3845</v>
      </c>
      <c r="B397" s="53" t="s">
        <v>1510</v>
      </c>
    </row>
    <row r="398" spans="1:2" x14ac:dyDescent="0.35">
      <c r="A398" t="s">
        <v>3846</v>
      </c>
      <c r="B398" s="53" t="s">
        <v>1510</v>
      </c>
    </row>
    <row r="399" spans="1:2" x14ac:dyDescent="0.35">
      <c r="A399" t="s">
        <v>3847</v>
      </c>
      <c r="B399" s="53" t="s">
        <v>1510</v>
      </c>
    </row>
    <row r="400" spans="1:2" x14ac:dyDescent="0.35">
      <c r="A400" t="s">
        <v>3848</v>
      </c>
      <c r="B400" s="53" t="s">
        <v>1510</v>
      </c>
    </row>
    <row r="401" spans="1:2" x14ac:dyDescent="0.35">
      <c r="A401" t="s">
        <v>3849</v>
      </c>
      <c r="B401" s="53" t="s">
        <v>1510</v>
      </c>
    </row>
    <row r="402" spans="1:2" x14ac:dyDescent="0.35">
      <c r="A402" t="s">
        <v>3850</v>
      </c>
      <c r="B402" s="53" t="s">
        <v>1510</v>
      </c>
    </row>
    <row r="403" spans="1:2" x14ac:dyDescent="0.35">
      <c r="A403" t="s">
        <v>3851</v>
      </c>
      <c r="B403" s="53" t="s">
        <v>1510</v>
      </c>
    </row>
    <row r="404" spans="1:2" x14ac:dyDescent="0.35">
      <c r="A404" t="s">
        <v>3852</v>
      </c>
      <c r="B404" s="53" t="s">
        <v>1510</v>
      </c>
    </row>
    <row r="405" spans="1:2" x14ac:dyDescent="0.35">
      <c r="A405" t="s">
        <v>3853</v>
      </c>
      <c r="B405" s="53" t="s">
        <v>1510</v>
      </c>
    </row>
    <row r="406" spans="1:2" x14ac:dyDescent="0.35">
      <c r="A406" t="s">
        <v>3854</v>
      </c>
      <c r="B406" s="53" t="s">
        <v>1510</v>
      </c>
    </row>
    <row r="407" spans="1:2" x14ac:dyDescent="0.35">
      <c r="A407" t="s">
        <v>3855</v>
      </c>
      <c r="B407" s="53" t="s">
        <v>1510</v>
      </c>
    </row>
    <row r="408" spans="1:2" x14ac:dyDescent="0.35">
      <c r="A408" t="s">
        <v>3856</v>
      </c>
      <c r="B408" s="53" t="s">
        <v>1510</v>
      </c>
    </row>
    <row r="409" spans="1:2" x14ac:dyDescent="0.35">
      <c r="A409" t="s">
        <v>3857</v>
      </c>
      <c r="B409" s="53" t="s">
        <v>1510</v>
      </c>
    </row>
    <row r="410" spans="1:2" x14ac:dyDescent="0.35">
      <c r="A410" t="s">
        <v>3858</v>
      </c>
      <c r="B410" s="53" t="s">
        <v>1510</v>
      </c>
    </row>
    <row r="411" spans="1:2" x14ac:dyDescent="0.35">
      <c r="A411" t="s">
        <v>3859</v>
      </c>
      <c r="B411" s="53" t="s">
        <v>1510</v>
      </c>
    </row>
    <row r="412" spans="1:2" x14ac:dyDescent="0.35">
      <c r="A412" t="s">
        <v>3860</v>
      </c>
      <c r="B412" s="53" t="s">
        <v>1510</v>
      </c>
    </row>
    <row r="413" spans="1:2" x14ac:dyDescent="0.35">
      <c r="A413" t="s">
        <v>3861</v>
      </c>
      <c r="B413" s="53" t="s">
        <v>1510</v>
      </c>
    </row>
    <row r="414" spans="1:2" x14ac:dyDescent="0.35">
      <c r="A414" t="s">
        <v>3862</v>
      </c>
      <c r="B414" s="53" t="s">
        <v>1510</v>
      </c>
    </row>
    <row r="415" spans="1:2" x14ac:dyDescent="0.35">
      <c r="A415" t="s">
        <v>3863</v>
      </c>
      <c r="B415" s="53" t="s">
        <v>1510</v>
      </c>
    </row>
    <row r="416" spans="1:2" x14ac:dyDescent="0.35">
      <c r="A416" t="s">
        <v>3864</v>
      </c>
      <c r="B416" s="53" t="s">
        <v>1510</v>
      </c>
    </row>
    <row r="417" spans="1:2" x14ac:dyDescent="0.35">
      <c r="A417" t="s">
        <v>3865</v>
      </c>
      <c r="B417" s="53" t="s">
        <v>1510</v>
      </c>
    </row>
    <row r="418" spans="1:2" x14ac:dyDescent="0.35">
      <c r="A418" t="s">
        <v>3866</v>
      </c>
      <c r="B418" s="53" t="s">
        <v>1510</v>
      </c>
    </row>
    <row r="419" spans="1:2" x14ac:dyDescent="0.35">
      <c r="A419" t="s">
        <v>3867</v>
      </c>
      <c r="B419" s="53" t="s">
        <v>1510</v>
      </c>
    </row>
    <row r="420" spans="1:2" x14ac:dyDescent="0.35">
      <c r="A420" t="s">
        <v>3868</v>
      </c>
      <c r="B420" s="53" t="s">
        <v>1510</v>
      </c>
    </row>
    <row r="421" spans="1:2" x14ac:dyDescent="0.35">
      <c r="A421" t="s">
        <v>3869</v>
      </c>
      <c r="B421" s="53" t="s">
        <v>1510</v>
      </c>
    </row>
    <row r="422" spans="1:2" x14ac:dyDescent="0.35">
      <c r="A422" t="s">
        <v>3870</v>
      </c>
      <c r="B422" s="53" t="s">
        <v>1510</v>
      </c>
    </row>
    <row r="423" spans="1:2" x14ac:dyDescent="0.35">
      <c r="A423" t="s">
        <v>3871</v>
      </c>
      <c r="B423" s="53" t="s">
        <v>1510</v>
      </c>
    </row>
    <row r="424" spans="1:2" x14ac:dyDescent="0.35">
      <c r="A424" t="s">
        <v>3872</v>
      </c>
      <c r="B424" s="53" t="s">
        <v>1510</v>
      </c>
    </row>
    <row r="425" spans="1:2" x14ac:dyDescent="0.35">
      <c r="A425" t="s">
        <v>3873</v>
      </c>
      <c r="B425" s="53" t="s">
        <v>1510</v>
      </c>
    </row>
    <row r="426" spans="1:2" x14ac:dyDescent="0.35">
      <c r="A426" t="s">
        <v>3874</v>
      </c>
      <c r="B426" s="53" t="s">
        <v>1510</v>
      </c>
    </row>
    <row r="427" spans="1:2" x14ac:dyDescent="0.35">
      <c r="A427" t="s">
        <v>3875</v>
      </c>
      <c r="B427" s="53" t="s">
        <v>1510</v>
      </c>
    </row>
    <row r="428" spans="1:2" x14ac:dyDescent="0.35">
      <c r="A428" t="s">
        <v>3876</v>
      </c>
      <c r="B428" s="53" t="s">
        <v>1510</v>
      </c>
    </row>
    <row r="429" spans="1:2" x14ac:dyDescent="0.35">
      <c r="A429" t="s">
        <v>3877</v>
      </c>
      <c r="B429" s="53" t="s">
        <v>1510</v>
      </c>
    </row>
    <row r="430" spans="1:2" x14ac:dyDescent="0.35">
      <c r="A430" t="s">
        <v>3878</v>
      </c>
      <c r="B430" s="53" t="s">
        <v>1510</v>
      </c>
    </row>
    <row r="431" spans="1:2" x14ac:dyDescent="0.35">
      <c r="A431" t="s">
        <v>3879</v>
      </c>
      <c r="B431" s="53" t="s">
        <v>1510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6D2FD-C040-4876-8256-EEC0EEA9B693}">
  <dimension ref="A1:E12"/>
  <sheetViews>
    <sheetView workbookViewId="0">
      <selection activeCell="A10" sqref="A10:E12"/>
    </sheetView>
  </sheetViews>
  <sheetFormatPr defaultRowHeight="14.5" x14ac:dyDescent="0.35"/>
  <cols>
    <col min="1" max="1" width="14.54296875" bestFit="1" customWidth="1"/>
    <col min="4" max="4" width="24.6328125" bestFit="1" customWidth="1"/>
  </cols>
  <sheetData>
    <row r="1" spans="1:5" x14ac:dyDescent="0.35">
      <c r="A1" s="131" t="s">
        <v>3418</v>
      </c>
      <c r="B1" s="131" t="s">
        <v>3417</v>
      </c>
      <c r="C1" s="131" t="s">
        <v>3416</v>
      </c>
      <c r="D1" s="131" t="s">
        <v>3413</v>
      </c>
      <c r="E1" s="131" t="s">
        <v>3409</v>
      </c>
    </row>
    <row r="2" spans="1:5" x14ac:dyDescent="0.35">
      <c r="A2" t="s">
        <v>3419</v>
      </c>
      <c r="B2" t="s">
        <v>3427</v>
      </c>
      <c r="C2" t="s">
        <v>3439</v>
      </c>
      <c r="D2" t="s">
        <v>3437</v>
      </c>
      <c r="E2" t="s">
        <v>438</v>
      </c>
    </row>
    <row r="3" spans="1:5" x14ac:dyDescent="0.35">
      <c r="A3" t="s">
        <v>3420</v>
      </c>
      <c r="B3" t="s">
        <v>3427</v>
      </c>
      <c r="C3" t="s">
        <v>3439</v>
      </c>
      <c r="D3" t="s">
        <v>3437</v>
      </c>
      <c r="E3" t="s">
        <v>470</v>
      </c>
    </row>
    <row r="4" spans="1:5" x14ac:dyDescent="0.35">
      <c r="A4" t="s">
        <v>3421</v>
      </c>
      <c r="B4" t="s">
        <v>3441</v>
      </c>
      <c r="C4" t="s">
        <v>3429</v>
      </c>
      <c r="D4" t="s">
        <v>3438</v>
      </c>
      <c r="E4" t="s">
        <v>3430</v>
      </c>
    </row>
    <row r="5" spans="1:5" x14ac:dyDescent="0.35">
      <c r="A5" t="s">
        <v>3422</v>
      </c>
      <c r="B5" t="s">
        <v>3427</v>
      </c>
      <c r="C5" t="s">
        <v>3440</v>
      </c>
      <c r="D5" t="s">
        <v>3432</v>
      </c>
      <c r="E5" t="s">
        <v>3431</v>
      </c>
    </row>
    <row r="6" spans="1:5" x14ac:dyDescent="0.35">
      <c r="A6" t="s">
        <v>3423</v>
      </c>
      <c r="B6" t="s">
        <v>3427</v>
      </c>
      <c r="C6" t="s">
        <v>3440</v>
      </c>
      <c r="D6" t="s">
        <v>3433</v>
      </c>
      <c r="E6" t="s">
        <v>3431</v>
      </c>
    </row>
    <row r="7" spans="1:5" x14ac:dyDescent="0.35">
      <c r="A7" t="s">
        <v>3424</v>
      </c>
      <c r="B7" t="s">
        <v>3427</v>
      </c>
      <c r="C7" t="s">
        <v>3440</v>
      </c>
      <c r="D7" t="s">
        <v>3434</v>
      </c>
      <c r="E7" t="s">
        <v>3431</v>
      </c>
    </row>
    <row r="8" spans="1:5" x14ac:dyDescent="0.35">
      <c r="A8" t="s">
        <v>3425</v>
      </c>
      <c r="B8" t="s">
        <v>3427</v>
      </c>
      <c r="C8" t="s">
        <v>3440</v>
      </c>
      <c r="D8" t="s">
        <v>3435</v>
      </c>
      <c r="E8" t="s">
        <v>3431</v>
      </c>
    </row>
    <row r="9" spans="1:5" x14ac:dyDescent="0.35">
      <c r="A9" t="s">
        <v>3426</v>
      </c>
      <c r="B9" t="s">
        <v>3428</v>
      </c>
      <c r="C9" t="s">
        <v>3429</v>
      </c>
      <c r="D9" t="s">
        <v>3436</v>
      </c>
      <c r="E9" t="s">
        <v>3431</v>
      </c>
    </row>
    <row r="10" spans="1:5" x14ac:dyDescent="0.35">
      <c r="A10" t="s">
        <v>3443</v>
      </c>
      <c r="B10" t="s">
        <v>3441</v>
      </c>
      <c r="C10" t="s">
        <v>3440</v>
      </c>
      <c r="E10" t="s">
        <v>3444</v>
      </c>
    </row>
    <row r="11" spans="1:5" x14ac:dyDescent="0.35">
      <c r="A11" t="s">
        <v>3445</v>
      </c>
      <c r="B11" t="s">
        <v>3428</v>
      </c>
      <c r="C11" t="s">
        <v>3446</v>
      </c>
      <c r="D11" t="s">
        <v>3447</v>
      </c>
    </row>
    <row r="12" spans="1:5" x14ac:dyDescent="0.35">
      <c r="A12" t="s">
        <v>3448</v>
      </c>
      <c r="B12" t="s">
        <v>3428</v>
      </c>
      <c r="C12" t="s">
        <v>3446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A366E4-B270-4E39-8F0D-AAF4A0FB91DA}">
  <dimension ref="A1:G589"/>
  <sheetViews>
    <sheetView workbookViewId="0">
      <selection activeCell="D11" sqref="D11"/>
    </sheetView>
  </sheetViews>
  <sheetFormatPr defaultRowHeight="14.5" x14ac:dyDescent="0.35"/>
  <cols>
    <col min="1" max="1" width="7.453125" style="1" customWidth="1"/>
    <col min="2" max="2" width="60.54296875" style="4" customWidth="1"/>
    <col min="3" max="3" width="26.1796875" style="1" customWidth="1"/>
    <col min="4" max="4" width="37.453125" style="1" customWidth="1"/>
    <col min="5" max="5" width="8.1796875" style="6" customWidth="1"/>
    <col min="6" max="6" width="14.453125" style="3" customWidth="1"/>
    <col min="7" max="7" width="17.26953125" bestFit="1" customWidth="1"/>
  </cols>
  <sheetData>
    <row r="1" spans="1:7" x14ac:dyDescent="0.35">
      <c r="A1" s="10" t="s">
        <v>0</v>
      </c>
      <c r="B1" s="10" t="s">
        <v>3413</v>
      </c>
      <c r="C1" s="10" t="s">
        <v>3412</v>
      </c>
      <c r="D1" s="10" t="s">
        <v>3411</v>
      </c>
      <c r="E1" s="129" t="s">
        <v>3409</v>
      </c>
      <c r="F1" s="15" t="s">
        <v>3410</v>
      </c>
      <c r="G1" s="130" t="s">
        <v>3415</v>
      </c>
    </row>
    <row r="2" spans="1:7" x14ac:dyDescent="0.35">
      <c r="A2" s="56">
        <v>1</v>
      </c>
      <c r="B2" s="118" t="s">
        <v>15</v>
      </c>
      <c r="C2" s="119" t="s">
        <v>1620</v>
      </c>
      <c r="D2" s="120" t="s">
        <v>471</v>
      </c>
      <c r="E2" s="66" t="s">
        <v>1505</v>
      </c>
      <c r="F2" s="67" t="s">
        <v>1030</v>
      </c>
      <c r="G2" t="s">
        <v>3414</v>
      </c>
    </row>
    <row r="3" spans="1:7" x14ac:dyDescent="0.35">
      <c r="A3" s="2">
        <v>2</v>
      </c>
      <c r="B3" s="121" t="s">
        <v>16</v>
      </c>
      <c r="C3" s="122" t="s">
        <v>1621</v>
      </c>
      <c r="D3" s="123" t="s">
        <v>472</v>
      </c>
      <c r="E3" s="52" t="s">
        <v>1505</v>
      </c>
      <c r="F3" s="47" t="s">
        <v>1030</v>
      </c>
      <c r="G3" t="s">
        <v>3414</v>
      </c>
    </row>
    <row r="4" spans="1:7" x14ac:dyDescent="0.35">
      <c r="A4" s="2">
        <v>3</v>
      </c>
      <c r="B4" s="121" t="s">
        <v>17</v>
      </c>
      <c r="C4" s="123" t="s">
        <v>1622</v>
      </c>
      <c r="D4" s="123" t="s">
        <v>473</v>
      </c>
      <c r="E4" s="52" t="s">
        <v>1505</v>
      </c>
      <c r="F4" s="47" t="s">
        <v>1030</v>
      </c>
      <c r="G4" t="s">
        <v>3414</v>
      </c>
    </row>
    <row r="5" spans="1:7" x14ac:dyDescent="0.35">
      <c r="A5" s="2">
        <v>4</v>
      </c>
      <c r="B5" s="121" t="s">
        <v>18</v>
      </c>
      <c r="C5" s="123" t="s">
        <v>1623</v>
      </c>
      <c r="D5" s="123" t="s">
        <v>474</v>
      </c>
      <c r="E5" s="52" t="s">
        <v>1505</v>
      </c>
      <c r="F5" s="47" t="s">
        <v>1030</v>
      </c>
      <c r="G5" t="s">
        <v>3414</v>
      </c>
    </row>
    <row r="6" spans="1:7" x14ac:dyDescent="0.35">
      <c r="A6" s="2">
        <v>5</v>
      </c>
      <c r="B6" s="121" t="s">
        <v>19</v>
      </c>
      <c r="C6" s="123" t="s">
        <v>1624</v>
      </c>
      <c r="D6" s="123" t="s">
        <v>475</v>
      </c>
      <c r="E6" s="52" t="s">
        <v>1505</v>
      </c>
      <c r="F6" s="47" t="s">
        <v>1030</v>
      </c>
      <c r="G6" t="s">
        <v>3414</v>
      </c>
    </row>
    <row r="7" spans="1:7" x14ac:dyDescent="0.35">
      <c r="A7" s="2">
        <v>6</v>
      </c>
      <c r="B7" s="121" t="s">
        <v>20</v>
      </c>
      <c r="C7" s="123" t="s">
        <v>1625</v>
      </c>
      <c r="D7" s="123" t="s">
        <v>476</v>
      </c>
      <c r="E7" s="52" t="s">
        <v>1505</v>
      </c>
      <c r="F7" s="47" t="s">
        <v>1030</v>
      </c>
      <c r="G7" t="s">
        <v>3414</v>
      </c>
    </row>
    <row r="8" spans="1:7" x14ac:dyDescent="0.35">
      <c r="A8" s="2">
        <v>7</v>
      </c>
      <c r="B8" s="121" t="s">
        <v>164</v>
      </c>
      <c r="C8" s="123" t="s">
        <v>1626</v>
      </c>
      <c r="D8" s="123" t="s">
        <v>594</v>
      </c>
      <c r="E8" s="52" t="s">
        <v>1505</v>
      </c>
      <c r="F8" s="47" t="s">
        <v>1030</v>
      </c>
      <c r="G8" t="s">
        <v>3414</v>
      </c>
    </row>
    <row r="9" spans="1:7" x14ac:dyDescent="0.35">
      <c r="A9" s="2">
        <v>8</v>
      </c>
      <c r="B9" s="121" t="s">
        <v>21</v>
      </c>
      <c r="C9" s="123" t="s">
        <v>1627</v>
      </c>
      <c r="D9" s="123" t="s">
        <v>477</v>
      </c>
      <c r="E9" s="52" t="s">
        <v>1505</v>
      </c>
      <c r="F9" s="47" t="s">
        <v>1030</v>
      </c>
      <c r="G9" t="s">
        <v>3414</v>
      </c>
    </row>
    <row r="10" spans="1:7" x14ac:dyDescent="0.35">
      <c r="A10" s="2">
        <v>9</v>
      </c>
      <c r="B10" s="121" t="s">
        <v>22</v>
      </c>
      <c r="C10" s="123" t="s">
        <v>1628</v>
      </c>
      <c r="D10" s="123" t="s">
        <v>478</v>
      </c>
      <c r="E10" s="52" t="s">
        <v>1505</v>
      </c>
      <c r="F10" s="47" t="s">
        <v>1030</v>
      </c>
      <c r="G10" t="s">
        <v>3414</v>
      </c>
    </row>
    <row r="11" spans="1:7" x14ac:dyDescent="0.35">
      <c r="A11" s="2">
        <v>10</v>
      </c>
      <c r="B11" s="121" t="s">
        <v>23</v>
      </c>
      <c r="C11" s="123" t="s">
        <v>1629</v>
      </c>
      <c r="D11" s="123" t="s">
        <v>479</v>
      </c>
      <c r="E11" s="52" t="s">
        <v>1505</v>
      </c>
      <c r="F11" s="47" t="s">
        <v>1030</v>
      </c>
      <c r="G11" t="s">
        <v>3414</v>
      </c>
    </row>
    <row r="12" spans="1:7" x14ac:dyDescent="0.35">
      <c r="A12" s="2">
        <v>11</v>
      </c>
      <c r="B12" s="121" t="s">
        <v>24</v>
      </c>
      <c r="C12" s="123" t="s">
        <v>1630</v>
      </c>
      <c r="D12" s="123" t="s">
        <v>480</v>
      </c>
      <c r="E12" s="52" t="s">
        <v>1505</v>
      </c>
      <c r="F12" s="47" t="s">
        <v>1030</v>
      </c>
      <c r="G12" t="s">
        <v>3414</v>
      </c>
    </row>
    <row r="13" spans="1:7" x14ac:dyDescent="0.35">
      <c r="A13" s="2">
        <v>12</v>
      </c>
      <c r="B13" s="121" t="s">
        <v>25</v>
      </c>
      <c r="C13" s="123" t="s">
        <v>1631</v>
      </c>
      <c r="D13" s="123" t="s">
        <v>481</v>
      </c>
      <c r="E13" s="52" t="s">
        <v>1505</v>
      </c>
      <c r="F13" s="47" t="s">
        <v>1030</v>
      </c>
      <c r="G13" t="s">
        <v>3414</v>
      </c>
    </row>
    <row r="14" spans="1:7" x14ac:dyDescent="0.35">
      <c r="A14" s="2">
        <v>13</v>
      </c>
      <c r="B14" s="121" t="s">
        <v>26</v>
      </c>
      <c r="C14" s="123" t="s">
        <v>1632</v>
      </c>
      <c r="D14" s="123" t="s">
        <v>482</v>
      </c>
      <c r="E14" s="52" t="s">
        <v>1505</v>
      </c>
      <c r="F14" s="47" t="s">
        <v>1030</v>
      </c>
      <c r="G14" t="s">
        <v>3414</v>
      </c>
    </row>
    <row r="15" spans="1:7" x14ac:dyDescent="0.35">
      <c r="A15" s="2">
        <v>14</v>
      </c>
      <c r="B15" s="121" t="s">
        <v>165</v>
      </c>
      <c r="C15" s="123" t="s">
        <v>1633</v>
      </c>
      <c r="D15" s="123" t="s">
        <v>595</v>
      </c>
      <c r="E15" s="52" t="s">
        <v>1505</v>
      </c>
      <c r="F15" s="47" t="s">
        <v>1030</v>
      </c>
      <c r="G15" t="s">
        <v>3414</v>
      </c>
    </row>
    <row r="16" spans="1:7" x14ac:dyDescent="0.35">
      <c r="A16" s="2">
        <v>15</v>
      </c>
      <c r="B16" s="121" t="s">
        <v>27</v>
      </c>
      <c r="C16" s="123" t="s">
        <v>1634</v>
      </c>
      <c r="D16" s="123" t="s">
        <v>483</v>
      </c>
      <c r="E16" s="52" t="s">
        <v>1505</v>
      </c>
      <c r="F16" s="47" t="s">
        <v>1030</v>
      </c>
      <c r="G16" t="s">
        <v>3414</v>
      </c>
    </row>
    <row r="17" spans="1:7" x14ac:dyDescent="0.35">
      <c r="A17" s="2">
        <v>16</v>
      </c>
      <c r="B17" s="121" t="s">
        <v>28</v>
      </c>
      <c r="C17" s="123" t="s">
        <v>1635</v>
      </c>
      <c r="D17" s="123" t="s">
        <v>484</v>
      </c>
      <c r="E17" s="52" t="s">
        <v>1505</v>
      </c>
      <c r="F17" s="47" t="s">
        <v>1030</v>
      </c>
      <c r="G17" t="s">
        <v>3414</v>
      </c>
    </row>
    <row r="18" spans="1:7" x14ac:dyDescent="0.35">
      <c r="A18" s="2">
        <v>17</v>
      </c>
      <c r="B18" s="121" t="s">
        <v>29</v>
      </c>
      <c r="C18" s="123" t="s">
        <v>1636</v>
      </c>
      <c r="D18" s="123" t="s">
        <v>485</v>
      </c>
      <c r="E18" s="52" t="s">
        <v>1505</v>
      </c>
      <c r="F18" s="47" t="s">
        <v>1030</v>
      </c>
      <c r="G18" t="s">
        <v>3414</v>
      </c>
    </row>
    <row r="19" spans="1:7" x14ac:dyDescent="0.35">
      <c r="A19" s="2">
        <v>18</v>
      </c>
      <c r="B19" s="121" t="s">
        <v>30</v>
      </c>
      <c r="C19" s="123" t="s">
        <v>1637</v>
      </c>
      <c r="D19" s="123" t="s">
        <v>486</v>
      </c>
      <c r="E19" s="52" t="s">
        <v>1505</v>
      </c>
      <c r="F19" s="47" t="s">
        <v>1030</v>
      </c>
      <c r="G19" t="s">
        <v>3414</v>
      </c>
    </row>
    <row r="20" spans="1:7" x14ac:dyDescent="0.35">
      <c r="A20" s="2">
        <v>19</v>
      </c>
      <c r="B20" s="121" t="s">
        <v>31</v>
      </c>
      <c r="C20" s="123" t="s">
        <v>1638</v>
      </c>
      <c r="D20" s="123" t="s">
        <v>487</v>
      </c>
      <c r="E20" s="52" t="s">
        <v>1505</v>
      </c>
      <c r="F20" s="47" t="s">
        <v>1030</v>
      </c>
      <c r="G20" t="s">
        <v>3414</v>
      </c>
    </row>
    <row r="21" spans="1:7" x14ac:dyDescent="0.35">
      <c r="A21" s="2">
        <v>20</v>
      </c>
      <c r="B21" s="121" t="s">
        <v>32</v>
      </c>
      <c r="C21" s="123" t="s">
        <v>1639</v>
      </c>
      <c r="D21" s="123" t="s">
        <v>488</v>
      </c>
      <c r="E21" s="52" t="s">
        <v>1505</v>
      </c>
      <c r="F21" s="47" t="s">
        <v>1030</v>
      </c>
      <c r="G21" t="s">
        <v>3414</v>
      </c>
    </row>
    <row r="22" spans="1:7" x14ac:dyDescent="0.35">
      <c r="A22" s="2">
        <v>21</v>
      </c>
      <c r="B22" s="121" t="s">
        <v>166</v>
      </c>
      <c r="C22" s="123" t="s">
        <v>1640</v>
      </c>
      <c r="D22" s="123" t="s">
        <v>596</v>
      </c>
      <c r="E22" s="52" t="s">
        <v>1505</v>
      </c>
      <c r="F22" s="47" t="s">
        <v>1030</v>
      </c>
      <c r="G22" t="s">
        <v>3414</v>
      </c>
    </row>
    <row r="23" spans="1:7" x14ac:dyDescent="0.35">
      <c r="A23" s="2">
        <v>22</v>
      </c>
      <c r="B23" s="121" t="s">
        <v>33</v>
      </c>
      <c r="C23" s="123" t="s">
        <v>1641</v>
      </c>
      <c r="D23" s="123" t="s">
        <v>489</v>
      </c>
      <c r="E23" s="52" t="s">
        <v>1505</v>
      </c>
      <c r="F23" s="47" t="s">
        <v>1030</v>
      </c>
      <c r="G23" t="s">
        <v>3414</v>
      </c>
    </row>
    <row r="24" spans="1:7" x14ac:dyDescent="0.35">
      <c r="A24" s="2">
        <v>23</v>
      </c>
      <c r="B24" s="121" t="s">
        <v>34</v>
      </c>
      <c r="C24" s="123" t="s">
        <v>1642</v>
      </c>
      <c r="D24" s="123" t="s">
        <v>490</v>
      </c>
      <c r="E24" s="52" t="s">
        <v>1505</v>
      </c>
      <c r="F24" s="47" t="s">
        <v>1030</v>
      </c>
      <c r="G24" t="s">
        <v>3414</v>
      </c>
    </row>
    <row r="25" spans="1:7" x14ac:dyDescent="0.35">
      <c r="A25" s="2">
        <v>24</v>
      </c>
      <c r="B25" s="121" t="s">
        <v>35</v>
      </c>
      <c r="C25" s="123" t="s">
        <v>1643</v>
      </c>
      <c r="D25" s="123" t="s">
        <v>491</v>
      </c>
      <c r="E25" s="52" t="s">
        <v>1505</v>
      </c>
      <c r="F25" s="47" t="s">
        <v>1030</v>
      </c>
      <c r="G25" t="s">
        <v>3414</v>
      </c>
    </row>
    <row r="26" spans="1:7" x14ac:dyDescent="0.35">
      <c r="A26" s="2">
        <v>25</v>
      </c>
      <c r="B26" s="121" t="s">
        <v>36</v>
      </c>
      <c r="C26" s="123" t="s">
        <v>1644</v>
      </c>
      <c r="D26" s="123" t="s">
        <v>492</v>
      </c>
      <c r="E26" s="52" t="s">
        <v>1505</v>
      </c>
      <c r="F26" s="47" t="s">
        <v>1030</v>
      </c>
      <c r="G26" t="s">
        <v>3414</v>
      </c>
    </row>
    <row r="27" spans="1:7" x14ac:dyDescent="0.35">
      <c r="A27" s="2">
        <v>26</v>
      </c>
      <c r="B27" s="121" t="s">
        <v>167</v>
      </c>
      <c r="C27" s="123" t="s">
        <v>1645</v>
      </c>
      <c r="D27" s="123" t="s">
        <v>597</v>
      </c>
      <c r="E27" s="52" t="s">
        <v>1505</v>
      </c>
      <c r="F27" s="47" t="s">
        <v>1030</v>
      </c>
      <c r="G27" t="s">
        <v>3414</v>
      </c>
    </row>
    <row r="28" spans="1:7" x14ac:dyDescent="0.35">
      <c r="A28" s="2">
        <v>27</v>
      </c>
      <c r="B28" s="121" t="s">
        <v>37</v>
      </c>
      <c r="C28" s="123" t="s">
        <v>1646</v>
      </c>
      <c r="D28" s="123" t="s">
        <v>493</v>
      </c>
      <c r="E28" s="52" t="s">
        <v>1505</v>
      </c>
      <c r="F28" s="47" t="s">
        <v>1030</v>
      </c>
      <c r="G28" t="s">
        <v>3414</v>
      </c>
    </row>
    <row r="29" spans="1:7" x14ac:dyDescent="0.35">
      <c r="A29" s="2">
        <v>28</v>
      </c>
      <c r="B29" s="121" t="s">
        <v>38</v>
      </c>
      <c r="C29" s="123" t="s">
        <v>1647</v>
      </c>
      <c r="D29" s="123" t="s">
        <v>494</v>
      </c>
      <c r="E29" s="52" t="s">
        <v>1505</v>
      </c>
      <c r="F29" s="47" t="s">
        <v>1030</v>
      </c>
      <c r="G29" t="s">
        <v>3414</v>
      </c>
    </row>
    <row r="30" spans="1:7" x14ac:dyDescent="0.35">
      <c r="A30" s="2">
        <v>29</v>
      </c>
      <c r="B30" s="121" t="s">
        <v>39</v>
      </c>
      <c r="C30" s="123" t="s">
        <v>1648</v>
      </c>
      <c r="D30" s="123" t="s">
        <v>495</v>
      </c>
      <c r="E30" s="52" t="s">
        <v>1505</v>
      </c>
      <c r="F30" s="47" t="s">
        <v>1030</v>
      </c>
      <c r="G30" t="s">
        <v>3414</v>
      </c>
    </row>
    <row r="31" spans="1:7" x14ac:dyDescent="0.35">
      <c r="A31" s="2">
        <v>30</v>
      </c>
      <c r="B31" s="121" t="s">
        <v>40</v>
      </c>
      <c r="C31" s="123" t="s">
        <v>1649</v>
      </c>
      <c r="D31" s="123" t="s">
        <v>496</v>
      </c>
      <c r="E31" s="52" t="s">
        <v>1505</v>
      </c>
      <c r="F31" s="47" t="s">
        <v>1030</v>
      </c>
      <c r="G31" t="s">
        <v>3414</v>
      </c>
    </row>
    <row r="32" spans="1:7" x14ac:dyDescent="0.35">
      <c r="A32" s="2">
        <v>31</v>
      </c>
      <c r="B32" s="121" t="s">
        <v>168</v>
      </c>
      <c r="C32" s="123" t="s">
        <v>1650</v>
      </c>
      <c r="D32" s="123" t="s">
        <v>598</v>
      </c>
      <c r="E32" s="52" t="s">
        <v>1505</v>
      </c>
      <c r="F32" s="47" t="s">
        <v>1030</v>
      </c>
      <c r="G32" t="s">
        <v>3414</v>
      </c>
    </row>
    <row r="33" spans="1:7" x14ac:dyDescent="0.35">
      <c r="A33" s="2">
        <v>32</v>
      </c>
      <c r="B33" s="121" t="s">
        <v>41</v>
      </c>
      <c r="C33" s="123" t="s">
        <v>1651</v>
      </c>
      <c r="D33" s="123" t="s">
        <v>497</v>
      </c>
      <c r="E33" s="52" t="s">
        <v>1505</v>
      </c>
      <c r="F33" s="47" t="s">
        <v>1030</v>
      </c>
      <c r="G33" t="s">
        <v>3414</v>
      </c>
    </row>
    <row r="34" spans="1:7" x14ac:dyDescent="0.35">
      <c r="A34" s="2">
        <v>33</v>
      </c>
      <c r="B34" s="121" t="s">
        <v>42</v>
      </c>
      <c r="C34" s="123" t="s">
        <v>1652</v>
      </c>
      <c r="D34" s="123" t="s">
        <v>498</v>
      </c>
      <c r="E34" s="52" t="s">
        <v>1505</v>
      </c>
      <c r="F34" s="47" t="s">
        <v>1030</v>
      </c>
      <c r="G34" t="s">
        <v>3414</v>
      </c>
    </row>
    <row r="35" spans="1:7" x14ac:dyDescent="0.35">
      <c r="A35" s="2">
        <v>34</v>
      </c>
      <c r="B35" s="121" t="s">
        <v>43</v>
      </c>
      <c r="C35" s="123" t="s">
        <v>1653</v>
      </c>
      <c r="D35" s="123" t="s">
        <v>499</v>
      </c>
      <c r="E35" s="52" t="s">
        <v>1505</v>
      </c>
      <c r="F35" s="47" t="s">
        <v>1030</v>
      </c>
      <c r="G35" t="s">
        <v>3414</v>
      </c>
    </row>
    <row r="36" spans="1:7" x14ac:dyDescent="0.35">
      <c r="A36" s="2">
        <v>35</v>
      </c>
      <c r="B36" s="121" t="s">
        <v>44</v>
      </c>
      <c r="C36" s="123" t="s">
        <v>1654</v>
      </c>
      <c r="D36" s="123" t="s">
        <v>500</v>
      </c>
      <c r="E36" s="52" t="s">
        <v>1505</v>
      </c>
      <c r="F36" s="47" t="s">
        <v>1030</v>
      </c>
      <c r="G36" t="s">
        <v>3414</v>
      </c>
    </row>
    <row r="37" spans="1:7" x14ac:dyDescent="0.35">
      <c r="A37" s="2">
        <v>36</v>
      </c>
      <c r="B37" s="121" t="s">
        <v>169</v>
      </c>
      <c r="C37" s="123" t="s">
        <v>1655</v>
      </c>
      <c r="D37" s="123" t="s">
        <v>599</v>
      </c>
      <c r="E37" s="52" t="s">
        <v>1505</v>
      </c>
      <c r="F37" s="47" t="s">
        <v>1030</v>
      </c>
      <c r="G37" t="s">
        <v>3414</v>
      </c>
    </row>
    <row r="38" spans="1:7" x14ac:dyDescent="0.35">
      <c r="A38" s="2">
        <v>37</v>
      </c>
      <c r="B38" s="121" t="s">
        <v>45</v>
      </c>
      <c r="C38" s="123" t="s">
        <v>1735</v>
      </c>
      <c r="D38" s="123" t="s">
        <v>501</v>
      </c>
      <c r="E38" s="52" t="s">
        <v>1505</v>
      </c>
      <c r="F38" s="47" t="s">
        <v>1030</v>
      </c>
      <c r="G38" t="s">
        <v>3414</v>
      </c>
    </row>
    <row r="39" spans="1:7" x14ac:dyDescent="0.35">
      <c r="A39" s="2">
        <v>38</v>
      </c>
      <c r="B39" s="121" t="s">
        <v>46</v>
      </c>
      <c r="C39" s="123" t="s">
        <v>1736</v>
      </c>
      <c r="D39" s="123" t="s">
        <v>502</v>
      </c>
      <c r="E39" s="52" t="s">
        <v>1505</v>
      </c>
      <c r="F39" s="47" t="s">
        <v>1030</v>
      </c>
      <c r="G39" t="s">
        <v>3414</v>
      </c>
    </row>
    <row r="40" spans="1:7" x14ac:dyDescent="0.35">
      <c r="A40" s="2">
        <v>39</v>
      </c>
      <c r="B40" s="121" t="s">
        <v>47</v>
      </c>
      <c r="C40" s="123" t="s">
        <v>1737</v>
      </c>
      <c r="D40" s="123" t="s">
        <v>503</v>
      </c>
      <c r="E40" s="52" t="s">
        <v>1505</v>
      </c>
      <c r="F40" s="47" t="s">
        <v>1030</v>
      </c>
      <c r="G40" t="s">
        <v>3414</v>
      </c>
    </row>
    <row r="41" spans="1:7" x14ac:dyDescent="0.35">
      <c r="A41" s="2">
        <v>40</v>
      </c>
      <c r="B41" s="121" t="s">
        <v>48</v>
      </c>
      <c r="C41" s="123" t="s">
        <v>1738</v>
      </c>
      <c r="D41" s="123" t="s">
        <v>504</v>
      </c>
      <c r="E41" s="52" t="s">
        <v>1505</v>
      </c>
      <c r="F41" s="47" t="s">
        <v>1030</v>
      </c>
      <c r="G41" t="s">
        <v>3414</v>
      </c>
    </row>
    <row r="42" spans="1:7" x14ac:dyDescent="0.35">
      <c r="A42" s="2">
        <v>41</v>
      </c>
      <c r="B42" s="121" t="s">
        <v>170</v>
      </c>
      <c r="C42" s="123" t="s">
        <v>1739</v>
      </c>
      <c r="D42" s="123" t="s">
        <v>600</v>
      </c>
      <c r="E42" s="52" t="s">
        <v>1505</v>
      </c>
      <c r="F42" s="47" t="s">
        <v>1030</v>
      </c>
      <c r="G42" t="s">
        <v>3414</v>
      </c>
    </row>
    <row r="43" spans="1:7" x14ac:dyDescent="0.35">
      <c r="A43" s="2">
        <v>42</v>
      </c>
      <c r="B43" s="121" t="s">
        <v>49</v>
      </c>
      <c r="C43" s="123" t="s">
        <v>1740</v>
      </c>
      <c r="D43" s="123" t="s">
        <v>505</v>
      </c>
      <c r="E43" s="52" t="s">
        <v>1505</v>
      </c>
      <c r="F43" s="47" t="s">
        <v>1030</v>
      </c>
      <c r="G43" t="s">
        <v>3414</v>
      </c>
    </row>
    <row r="44" spans="1:7" x14ac:dyDescent="0.35">
      <c r="A44" s="2">
        <v>43</v>
      </c>
      <c r="B44" s="121" t="s">
        <v>50</v>
      </c>
      <c r="C44" s="123" t="s">
        <v>1741</v>
      </c>
      <c r="D44" s="123" t="s">
        <v>506</v>
      </c>
      <c r="E44" s="52" t="s">
        <v>1505</v>
      </c>
      <c r="F44" s="47" t="s">
        <v>1030</v>
      </c>
      <c r="G44" t="s">
        <v>3414</v>
      </c>
    </row>
    <row r="45" spans="1:7" x14ac:dyDescent="0.35">
      <c r="A45" s="2">
        <v>44</v>
      </c>
      <c r="B45" s="121" t="s">
        <v>51</v>
      </c>
      <c r="C45" s="123" t="s">
        <v>1742</v>
      </c>
      <c r="D45" s="123" t="s">
        <v>507</v>
      </c>
      <c r="E45" s="52" t="s">
        <v>1505</v>
      </c>
      <c r="F45" s="47" t="s">
        <v>1030</v>
      </c>
      <c r="G45" t="s">
        <v>3414</v>
      </c>
    </row>
    <row r="46" spans="1:7" x14ac:dyDescent="0.35">
      <c r="A46" s="2">
        <v>45</v>
      </c>
      <c r="B46" s="121" t="s">
        <v>52</v>
      </c>
      <c r="C46" s="123" t="s">
        <v>1743</v>
      </c>
      <c r="D46" s="123" t="s">
        <v>508</v>
      </c>
      <c r="E46" s="52" t="s">
        <v>1505</v>
      </c>
      <c r="F46" s="47" t="s">
        <v>1030</v>
      </c>
      <c r="G46" t="s">
        <v>3414</v>
      </c>
    </row>
    <row r="47" spans="1:7" x14ac:dyDescent="0.35">
      <c r="A47" s="2">
        <v>46</v>
      </c>
      <c r="B47" s="121" t="s">
        <v>171</v>
      </c>
      <c r="C47" s="123" t="s">
        <v>1744</v>
      </c>
      <c r="D47" s="123" t="s">
        <v>601</v>
      </c>
      <c r="E47" s="52" t="s">
        <v>1505</v>
      </c>
      <c r="F47" s="47" t="s">
        <v>1030</v>
      </c>
      <c r="G47" t="s">
        <v>3414</v>
      </c>
    </row>
    <row r="48" spans="1:7" x14ac:dyDescent="0.35">
      <c r="A48" s="2">
        <v>47</v>
      </c>
      <c r="B48" s="121" t="s">
        <v>53</v>
      </c>
      <c r="C48" s="123" t="s">
        <v>1745</v>
      </c>
      <c r="D48" s="123" t="s">
        <v>509</v>
      </c>
      <c r="E48" s="52" t="s">
        <v>1505</v>
      </c>
      <c r="F48" s="47" t="s">
        <v>1030</v>
      </c>
      <c r="G48" t="s">
        <v>3414</v>
      </c>
    </row>
    <row r="49" spans="1:7" x14ac:dyDescent="0.35">
      <c r="A49" s="2">
        <v>48</v>
      </c>
      <c r="B49" s="121" t="s">
        <v>54</v>
      </c>
      <c r="C49" s="123" t="s">
        <v>1746</v>
      </c>
      <c r="D49" s="123" t="s">
        <v>510</v>
      </c>
      <c r="E49" s="52" t="s">
        <v>1505</v>
      </c>
      <c r="F49" s="47" t="s">
        <v>1030</v>
      </c>
      <c r="G49" t="s">
        <v>3414</v>
      </c>
    </row>
    <row r="50" spans="1:7" x14ac:dyDescent="0.35">
      <c r="A50" s="2">
        <v>49</v>
      </c>
      <c r="B50" s="121" t="s">
        <v>55</v>
      </c>
      <c r="C50" s="123" t="s">
        <v>1747</v>
      </c>
      <c r="D50" s="123" t="s">
        <v>511</v>
      </c>
      <c r="E50" s="52" t="s">
        <v>1505</v>
      </c>
      <c r="F50" s="47" t="s">
        <v>1030</v>
      </c>
      <c r="G50" t="s">
        <v>3414</v>
      </c>
    </row>
    <row r="51" spans="1:7" x14ac:dyDescent="0.35">
      <c r="A51" s="2">
        <v>50</v>
      </c>
      <c r="B51" s="121" t="s">
        <v>56</v>
      </c>
      <c r="C51" s="123" t="s">
        <v>1748</v>
      </c>
      <c r="D51" s="123" t="s">
        <v>512</v>
      </c>
      <c r="E51" s="52" t="s">
        <v>1505</v>
      </c>
      <c r="F51" s="47" t="s">
        <v>1030</v>
      </c>
      <c r="G51" t="s">
        <v>3414</v>
      </c>
    </row>
    <row r="52" spans="1:7" x14ac:dyDescent="0.35">
      <c r="A52" s="2">
        <v>51</v>
      </c>
      <c r="B52" s="121" t="s">
        <v>172</v>
      </c>
      <c r="C52" s="123" t="s">
        <v>1749</v>
      </c>
      <c r="D52" s="123" t="s">
        <v>602</v>
      </c>
      <c r="E52" s="52" t="s">
        <v>1505</v>
      </c>
      <c r="F52" s="47" t="s">
        <v>1030</v>
      </c>
      <c r="G52" t="s">
        <v>3414</v>
      </c>
    </row>
    <row r="53" spans="1:7" x14ac:dyDescent="0.35">
      <c r="A53" s="2">
        <v>52</v>
      </c>
      <c r="B53" s="121" t="s">
        <v>57</v>
      </c>
      <c r="C53" s="123" t="s">
        <v>1750</v>
      </c>
      <c r="D53" s="123" t="s">
        <v>513</v>
      </c>
      <c r="E53" s="52" t="s">
        <v>1505</v>
      </c>
      <c r="F53" s="47" t="s">
        <v>1030</v>
      </c>
      <c r="G53" t="s">
        <v>3414</v>
      </c>
    </row>
    <row r="54" spans="1:7" x14ac:dyDescent="0.35">
      <c r="A54" s="2">
        <v>53</v>
      </c>
      <c r="B54" s="121" t="s">
        <v>58</v>
      </c>
      <c r="C54" s="123" t="s">
        <v>1751</v>
      </c>
      <c r="D54" s="123" t="s">
        <v>514</v>
      </c>
      <c r="E54" s="52" t="s">
        <v>1505</v>
      </c>
      <c r="F54" s="47" t="s">
        <v>1030</v>
      </c>
      <c r="G54" t="s">
        <v>3414</v>
      </c>
    </row>
    <row r="55" spans="1:7" x14ac:dyDescent="0.35">
      <c r="A55" s="2">
        <v>54</v>
      </c>
      <c r="B55" s="121" t="s">
        <v>59</v>
      </c>
      <c r="C55" s="123" t="s">
        <v>1752</v>
      </c>
      <c r="D55" s="123" t="s">
        <v>515</v>
      </c>
      <c r="E55" s="52" t="s">
        <v>1505</v>
      </c>
      <c r="F55" s="47" t="s">
        <v>1030</v>
      </c>
      <c r="G55" t="s">
        <v>3414</v>
      </c>
    </row>
    <row r="56" spans="1:7" x14ac:dyDescent="0.35">
      <c r="A56" s="2">
        <v>55</v>
      </c>
      <c r="B56" s="121" t="s">
        <v>60</v>
      </c>
      <c r="C56" s="123" t="s">
        <v>1753</v>
      </c>
      <c r="D56" s="123" t="s">
        <v>516</v>
      </c>
      <c r="E56" s="52" t="s">
        <v>1505</v>
      </c>
      <c r="F56" s="47" t="s">
        <v>1030</v>
      </c>
      <c r="G56" t="s">
        <v>3414</v>
      </c>
    </row>
    <row r="57" spans="1:7" x14ac:dyDescent="0.35">
      <c r="A57" s="2">
        <v>56</v>
      </c>
      <c r="B57" s="121" t="s">
        <v>173</v>
      </c>
      <c r="C57" s="123" t="s">
        <v>1754</v>
      </c>
      <c r="D57" s="123" t="s">
        <v>603</v>
      </c>
      <c r="E57" s="52" t="s">
        <v>1505</v>
      </c>
      <c r="F57" s="47" t="s">
        <v>1030</v>
      </c>
      <c r="G57" t="s">
        <v>3414</v>
      </c>
    </row>
    <row r="58" spans="1:7" x14ac:dyDescent="0.35">
      <c r="A58" s="2">
        <v>57</v>
      </c>
      <c r="B58" s="121" t="s">
        <v>61</v>
      </c>
      <c r="C58" s="123" t="s">
        <v>1755</v>
      </c>
      <c r="D58" s="123" t="s">
        <v>517</v>
      </c>
      <c r="E58" s="52" t="s">
        <v>1505</v>
      </c>
      <c r="F58" s="47" t="s">
        <v>1030</v>
      </c>
      <c r="G58" t="s">
        <v>3414</v>
      </c>
    </row>
    <row r="59" spans="1:7" x14ac:dyDescent="0.35">
      <c r="A59" s="2">
        <v>58</v>
      </c>
      <c r="B59" s="121" t="s">
        <v>62</v>
      </c>
      <c r="C59" s="123" t="s">
        <v>1756</v>
      </c>
      <c r="D59" s="123" t="s">
        <v>518</v>
      </c>
      <c r="E59" s="52" t="s">
        <v>1505</v>
      </c>
      <c r="F59" s="47" t="s">
        <v>1030</v>
      </c>
      <c r="G59" t="s">
        <v>3414</v>
      </c>
    </row>
    <row r="60" spans="1:7" x14ac:dyDescent="0.35">
      <c r="A60" s="2">
        <v>59</v>
      </c>
      <c r="B60" s="121" t="s">
        <v>63</v>
      </c>
      <c r="C60" s="123" t="s">
        <v>1757</v>
      </c>
      <c r="D60" s="123" t="s">
        <v>519</v>
      </c>
      <c r="E60" s="52" t="s">
        <v>1505</v>
      </c>
      <c r="F60" s="47" t="s">
        <v>1030</v>
      </c>
      <c r="G60" t="s">
        <v>3414</v>
      </c>
    </row>
    <row r="61" spans="1:7" x14ac:dyDescent="0.35">
      <c r="A61" s="2">
        <v>60</v>
      </c>
      <c r="B61" s="121" t="s">
        <v>64</v>
      </c>
      <c r="C61" s="123" t="s">
        <v>1758</v>
      </c>
      <c r="D61" s="123" t="s">
        <v>520</v>
      </c>
      <c r="E61" s="52" t="s">
        <v>1505</v>
      </c>
      <c r="F61" s="47" t="s">
        <v>1030</v>
      </c>
      <c r="G61" t="s">
        <v>3414</v>
      </c>
    </row>
    <row r="62" spans="1:7" x14ac:dyDescent="0.35">
      <c r="A62" s="2">
        <v>61</v>
      </c>
      <c r="B62" s="121" t="s">
        <v>174</v>
      </c>
      <c r="C62" s="123" t="s">
        <v>1759</v>
      </c>
      <c r="D62" s="123" t="s">
        <v>604</v>
      </c>
      <c r="E62" s="52" t="s">
        <v>1505</v>
      </c>
      <c r="F62" s="47" t="s">
        <v>1030</v>
      </c>
      <c r="G62" t="s">
        <v>3414</v>
      </c>
    </row>
    <row r="63" spans="1:7" x14ac:dyDescent="0.35">
      <c r="A63" s="2">
        <v>62</v>
      </c>
      <c r="B63" s="121" t="s">
        <v>65</v>
      </c>
      <c r="C63" s="123" t="s">
        <v>1760</v>
      </c>
      <c r="D63" s="123" t="s">
        <v>521</v>
      </c>
      <c r="E63" s="52" t="s">
        <v>1505</v>
      </c>
      <c r="F63" s="47" t="s">
        <v>1030</v>
      </c>
      <c r="G63" t="s">
        <v>3414</v>
      </c>
    </row>
    <row r="64" spans="1:7" x14ac:dyDescent="0.35">
      <c r="A64" s="2">
        <v>63</v>
      </c>
      <c r="B64" s="121" t="s">
        <v>66</v>
      </c>
      <c r="C64" s="123" t="s">
        <v>1761</v>
      </c>
      <c r="D64" s="123" t="s">
        <v>522</v>
      </c>
      <c r="E64" s="52" t="s">
        <v>1505</v>
      </c>
      <c r="F64" s="47" t="s">
        <v>1030</v>
      </c>
      <c r="G64" t="s">
        <v>3414</v>
      </c>
    </row>
    <row r="65" spans="1:7" x14ac:dyDescent="0.35">
      <c r="A65" s="2">
        <v>64</v>
      </c>
      <c r="B65" s="121" t="s">
        <v>67</v>
      </c>
      <c r="C65" s="123" t="s">
        <v>1762</v>
      </c>
      <c r="D65" s="123" t="s">
        <v>523</v>
      </c>
      <c r="E65" s="52" t="s">
        <v>1505</v>
      </c>
      <c r="F65" s="47" t="s">
        <v>1030</v>
      </c>
      <c r="G65" t="s">
        <v>3414</v>
      </c>
    </row>
    <row r="66" spans="1:7" x14ac:dyDescent="0.35">
      <c r="A66" s="2">
        <v>65</v>
      </c>
      <c r="B66" s="121" t="s">
        <v>68</v>
      </c>
      <c r="C66" s="123" t="s">
        <v>1763</v>
      </c>
      <c r="D66" s="123" t="s">
        <v>524</v>
      </c>
      <c r="E66" s="52" t="s">
        <v>1505</v>
      </c>
      <c r="F66" s="47" t="s">
        <v>1030</v>
      </c>
      <c r="G66" t="s">
        <v>3414</v>
      </c>
    </row>
    <row r="67" spans="1:7" x14ac:dyDescent="0.35">
      <c r="A67" s="2">
        <v>66</v>
      </c>
      <c r="B67" s="121" t="s">
        <v>175</v>
      </c>
      <c r="C67" s="123" t="s">
        <v>1764</v>
      </c>
      <c r="D67" s="123" t="s">
        <v>605</v>
      </c>
      <c r="E67" s="52" t="s">
        <v>1505</v>
      </c>
      <c r="F67" s="47" t="s">
        <v>1030</v>
      </c>
      <c r="G67" t="s">
        <v>3414</v>
      </c>
    </row>
    <row r="68" spans="1:7" x14ac:dyDescent="0.35">
      <c r="A68" s="2">
        <v>67</v>
      </c>
      <c r="B68" s="8" t="s">
        <v>885</v>
      </c>
      <c r="C68" s="19" t="s">
        <v>438</v>
      </c>
      <c r="D68" s="19" t="s">
        <v>438</v>
      </c>
      <c r="E68" s="52" t="s">
        <v>438</v>
      </c>
      <c r="F68" s="47" t="s">
        <v>1030</v>
      </c>
      <c r="G68" t="s">
        <v>3414</v>
      </c>
    </row>
    <row r="69" spans="1:7" x14ac:dyDescent="0.35">
      <c r="A69" s="2">
        <v>68</v>
      </c>
      <c r="B69" s="8" t="s">
        <v>885</v>
      </c>
      <c r="C69" s="19" t="s">
        <v>438</v>
      </c>
      <c r="D69" s="19" t="s">
        <v>438</v>
      </c>
      <c r="E69" s="52" t="s">
        <v>438</v>
      </c>
      <c r="F69" s="47" t="s">
        <v>1030</v>
      </c>
      <c r="G69" t="s">
        <v>3414</v>
      </c>
    </row>
    <row r="70" spans="1:7" x14ac:dyDescent="0.35">
      <c r="A70" s="2">
        <v>69</v>
      </c>
      <c r="B70" s="8" t="s">
        <v>885</v>
      </c>
      <c r="C70" s="19" t="s">
        <v>438</v>
      </c>
      <c r="D70" s="19" t="s">
        <v>438</v>
      </c>
      <c r="E70" s="52" t="s">
        <v>438</v>
      </c>
      <c r="F70" s="47" t="s">
        <v>1030</v>
      </c>
      <c r="G70" t="s">
        <v>3414</v>
      </c>
    </row>
    <row r="71" spans="1:7" x14ac:dyDescent="0.35">
      <c r="A71" s="2">
        <v>70</v>
      </c>
      <c r="B71" s="8" t="s">
        <v>885</v>
      </c>
      <c r="C71" s="19" t="s">
        <v>438</v>
      </c>
      <c r="D71" s="19" t="s">
        <v>438</v>
      </c>
      <c r="E71" s="52" t="s">
        <v>438</v>
      </c>
      <c r="F71" s="47" t="s">
        <v>1030</v>
      </c>
      <c r="G71" t="s">
        <v>3414</v>
      </c>
    </row>
    <row r="72" spans="1:7" x14ac:dyDescent="0.35">
      <c r="A72" s="2">
        <v>71</v>
      </c>
      <c r="B72" s="8" t="s">
        <v>885</v>
      </c>
      <c r="C72" s="19" t="s">
        <v>438</v>
      </c>
      <c r="D72" s="19" t="s">
        <v>438</v>
      </c>
      <c r="E72" s="52" t="s">
        <v>438</v>
      </c>
      <c r="F72" s="47" t="s">
        <v>1030</v>
      </c>
      <c r="G72" t="s">
        <v>3414</v>
      </c>
    </row>
    <row r="73" spans="1:7" x14ac:dyDescent="0.35">
      <c r="A73" s="2">
        <v>72</v>
      </c>
      <c r="B73" s="8" t="s">
        <v>885</v>
      </c>
      <c r="C73" s="19" t="s">
        <v>438</v>
      </c>
      <c r="D73" s="19" t="s">
        <v>438</v>
      </c>
      <c r="E73" s="52" t="s">
        <v>438</v>
      </c>
      <c r="F73" s="47" t="s">
        <v>1030</v>
      </c>
      <c r="G73" t="s">
        <v>3414</v>
      </c>
    </row>
    <row r="74" spans="1:7" x14ac:dyDescent="0.35">
      <c r="A74" s="2">
        <v>73</v>
      </c>
      <c r="B74" s="121" t="s">
        <v>69</v>
      </c>
      <c r="C74" s="123" t="s">
        <v>1765</v>
      </c>
      <c r="D74" s="123" t="s">
        <v>525</v>
      </c>
      <c r="E74" s="52" t="s">
        <v>1505</v>
      </c>
      <c r="F74" s="47" t="s">
        <v>1030</v>
      </c>
      <c r="G74" t="s">
        <v>3414</v>
      </c>
    </row>
    <row r="75" spans="1:7" x14ac:dyDescent="0.35">
      <c r="A75" s="2">
        <v>74</v>
      </c>
      <c r="B75" s="121" t="s">
        <v>70</v>
      </c>
      <c r="C75" s="123" t="s">
        <v>1766</v>
      </c>
      <c r="D75" s="123" t="s">
        <v>526</v>
      </c>
      <c r="E75" s="52" t="s">
        <v>1505</v>
      </c>
      <c r="F75" s="47" t="s">
        <v>1030</v>
      </c>
      <c r="G75" t="s">
        <v>3414</v>
      </c>
    </row>
    <row r="76" spans="1:7" x14ac:dyDescent="0.35">
      <c r="A76" s="2">
        <v>75</v>
      </c>
      <c r="B76" s="121" t="s">
        <v>71</v>
      </c>
      <c r="C76" s="123" t="s">
        <v>1767</v>
      </c>
      <c r="D76" s="123" t="s">
        <v>527</v>
      </c>
      <c r="E76" s="52" t="s">
        <v>1505</v>
      </c>
      <c r="F76" s="47" t="s">
        <v>1030</v>
      </c>
      <c r="G76" t="s">
        <v>3414</v>
      </c>
    </row>
    <row r="77" spans="1:7" x14ac:dyDescent="0.35">
      <c r="A77" s="2">
        <v>76</v>
      </c>
      <c r="B77" s="121" t="s">
        <v>72</v>
      </c>
      <c r="C77" s="123" t="s">
        <v>1768</v>
      </c>
      <c r="D77" s="123" t="s">
        <v>528</v>
      </c>
      <c r="E77" s="52" t="s">
        <v>1505</v>
      </c>
      <c r="F77" s="47" t="s">
        <v>1030</v>
      </c>
      <c r="G77" t="s">
        <v>3414</v>
      </c>
    </row>
    <row r="78" spans="1:7" x14ac:dyDescent="0.35">
      <c r="A78" s="2">
        <v>77</v>
      </c>
      <c r="B78" s="121" t="s">
        <v>176</v>
      </c>
      <c r="C78" s="123" t="s">
        <v>1769</v>
      </c>
      <c r="D78" s="123" t="s">
        <v>606</v>
      </c>
      <c r="E78" s="52" t="s">
        <v>1505</v>
      </c>
      <c r="F78" s="47" t="s">
        <v>1030</v>
      </c>
      <c r="G78" t="s">
        <v>3414</v>
      </c>
    </row>
    <row r="79" spans="1:7" x14ac:dyDescent="0.35">
      <c r="A79" s="2">
        <v>78</v>
      </c>
      <c r="B79" s="121" t="s">
        <v>73</v>
      </c>
      <c r="C79" s="123" t="s">
        <v>1770</v>
      </c>
      <c r="D79" s="123" t="s">
        <v>529</v>
      </c>
      <c r="E79" s="52" t="s">
        <v>1505</v>
      </c>
      <c r="F79" s="47" t="s">
        <v>1030</v>
      </c>
      <c r="G79" t="s">
        <v>3414</v>
      </c>
    </row>
    <row r="80" spans="1:7" x14ac:dyDescent="0.35">
      <c r="A80" s="2">
        <v>79</v>
      </c>
      <c r="B80" s="121" t="s">
        <v>74</v>
      </c>
      <c r="C80" s="123" t="s">
        <v>1771</v>
      </c>
      <c r="D80" s="123" t="s">
        <v>530</v>
      </c>
      <c r="E80" s="52" t="s">
        <v>1505</v>
      </c>
      <c r="F80" s="47" t="s">
        <v>1030</v>
      </c>
      <c r="G80" t="s">
        <v>3414</v>
      </c>
    </row>
    <row r="81" spans="1:7" x14ac:dyDescent="0.35">
      <c r="A81" s="2">
        <v>80</v>
      </c>
      <c r="B81" s="121" t="s">
        <v>75</v>
      </c>
      <c r="C81" s="123" t="s">
        <v>1772</v>
      </c>
      <c r="D81" s="123" t="s">
        <v>531</v>
      </c>
      <c r="E81" s="52" t="s">
        <v>1505</v>
      </c>
      <c r="F81" s="47" t="s">
        <v>1030</v>
      </c>
      <c r="G81" t="s">
        <v>3414</v>
      </c>
    </row>
    <row r="82" spans="1:7" x14ac:dyDescent="0.35">
      <c r="A82" s="2">
        <v>81</v>
      </c>
      <c r="B82" s="121" t="s">
        <v>76</v>
      </c>
      <c r="C82" s="123" t="s">
        <v>1773</v>
      </c>
      <c r="D82" s="123" t="s">
        <v>532</v>
      </c>
      <c r="E82" s="52" t="s">
        <v>1505</v>
      </c>
      <c r="F82" s="47" t="s">
        <v>1030</v>
      </c>
      <c r="G82" t="s">
        <v>3414</v>
      </c>
    </row>
    <row r="83" spans="1:7" x14ac:dyDescent="0.35">
      <c r="A83" s="2">
        <v>82</v>
      </c>
      <c r="B83" s="121" t="s">
        <v>177</v>
      </c>
      <c r="C83" s="123" t="s">
        <v>1774</v>
      </c>
      <c r="D83" s="123" t="s">
        <v>607</v>
      </c>
      <c r="E83" s="52" t="s">
        <v>1505</v>
      </c>
      <c r="F83" s="47" t="s">
        <v>1030</v>
      </c>
      <c r="G83" t="s">
        <v>3414</v>
      </c>
    </row>
    <row r="84" spans="1:7" x14ac:dyDescent="0.35">
      <c r="A84" s="2">
        <v>83</v>
      </c>
      <c r="B84" s="121" t="s">
        <v>78</v>
      </c>
      <c r="C84" s="123" t="s">
        <v>1798</v>
      </c>
      <c r="D84" s="123" t="s">
        <v>534</v>
      </c>
      <c r="E84" s="52" t="s">
        <v>1505</v>
      </c>
      <c r="F84" s="47" t="s">
        <v>1030</v>
      </c>
      <c r="G84" t="s">
        <v>3414</v>
      </c>
    </row>
    <row r="85" spans="1:7" x14ac:dyDescent="0.35">
      <c r="A85" s="2">
        <v>84</v>
      </c>
      <c r="B85" s="121" t="s">
        <v>79</v>
      </c>
      <c r="C85" s="123" t="s">
        <v>1799</v>
      </c>
      <c r="D85" s="123" t="s">
        <v>535</v>
      </c>
      <c r="E85" s="52" t="s">
        <v>1505</v>
      </c>
      <c r="F85" s="47" t="s">
        <v>1030</v>
      </c>
      <c r="G85" t="s">
        <v>3414</v>
      </c>
    </row>
    <row r="86" spans="1:7" x14ac:dyDescent="0.35">
      <c r="A86" s="2">
        <v>85</v>
      </c>
      <c r="B86" s="121" t="s">
        <v>80</v>
      </c>
      <c r="C86" s="123" t="s">
        <v>1800</v>
      </c>
      <c r="D86" s="123" t="s">
        <v>536</v>
      </c>
      <c r="E86" s="52" t="s">
        <v>1505</v>
      </c>
      <c r="F86" s="47" t="s">
        <v>1030</v>
      </c>
      <c r="G86" t="s">
        <v>3414</v>
      </c>
    </row>
    <row r="87" spans="1:7" x14ac:dyDescent="0.35">
      <c r="A87" s="2">
        <v>86</v>
      </c>
      <c r="B87" s="121" t="s">
        <v>81</v>
      </c>
      <c r="C87" s="123" t="s">
        <v>1801</v>
      </c>
      <c r="D87" s="123" t="s">
        <v>537</v>
      </c>
      <c r="E87" s="52" t="s">
        <v>1505</v>
      </c>
      <c r="F87" s="47" t="s">
        <v>1030</v>
      </c>
      <c r="G87" t="s">
        <v>3414</v>
      </c>
    </row>
    <row r="88" spans="1:7" x14ac:dyDescent="0.35">
      <c r="A88" s="2">
        <v>87</v>
      </c>
      <c r="B88" s="121" t="s">
        <v>126</v>
      </c>
      <c r="C88" s="123" t="s">
        <v>1802</v>
      </c>
      <c r="D88" s="123" t="s">
        <v>582</v>
      </c>
      <c r="E88" s="52" t="s">
        <v>1505</v>
      </c>
      <c r="F88" s="47" t="s">
        <v>1030</v>
      </c>
      <c r="G88" t="s">
        <v>3414</v>
      </c>
    </row>
    <row r="89" spans="1:7" x14ac:dyDescent="0.35">
      <c r="A89" s="2">
        <v>88</v>
      </c>
      <c r="B89" s="121" t="s">
        <v>82</v>
      </c>
      <c r="C89" s="123" t="s">
        <v>1803</v>
      </c>
      <c r="D89" s="123" t="s">
        <v>538</v>
      </c>
      <c r="E89" s="52" t="s">
        <v>1505</v>
      </c>
      <c r="F89" s="47" t="s">
        <v>1030</v>
      </c>
      <c r="G89" t="s">
        <v>3414</v>
      </c>
    </row>
    <row r="90" spans="1:7" x14ac:dyDescent="0.35">
      <c r="A90" s="2">
        <v>89</v>
      </c>
      <c r="B90" s="121" t="s">
        <v>83</v>
      </c>
      <c r="C90" s="123" t="s">
        <v>1804</v>
      </c>
      <c r="D90" s="123" t="s">
        <v>539</v>
      </c>
      <c r="E90" s="52" t="s">
        <v>1505</v>
      </c>
      <c r="F90" s="47" t="s">
        <v>1030</v>
      </c>
      <c r="G90" t="s">
        <v>3414</v>
      </c>
    </row>
    <row r="91" spans="1:7" x14ac:dyDescent="0.35">
      <c r="A91" s="2">
        <v>90</v>
      </c>
      <c r="B91" s="121" t="s">
        <v>84</v>
      </c>
      <c r="C91" s="123" t="s">
        <v>1805</v>
      </c>
      <c r="D91" s="123" t="s">
        <v>540</v>
      </c>
      <c r="E91" s="52" t="s">
        <v>1505</v>
      </c>
      <c r="F91" s="47" t="s">
        <v>1030</v>
      </c>
      <c r="G91" t="s">
        <v>3414</v>
      </c>
    </row>
    <row r="92" spans="1:7" x14ac:dyDescent="0.35">
      <c r="A92" s="2">
        <v>91</v>
      </c>
      <c r="B92" s="121" t="s">
        <v>85</v>
      </c>
      <c r="C92" s="123" t="s">
        <v>1806</v>
      </c>
      <c r="D92" s="123" t="s">
        <v>541</v>
      </c>
      <c r="E92" s="52" t="s">
        <v>1505</v>
      </c>
      <c r="F92" s="47" t="s">
        <v>1030</v>
      </c>
      <c r="G92" t="s">
        <v>3414</v>
      </c>
    </row>
    <row r="93" spans="1:7" x14ac:dyDescent="0.35">
      <c r="A93" s="2">
        <v>92</v>
      </c>
      <c r="B93" s="121" t="s">
        <v>127</v>
      </c>
      <c r="C93" s="123" t="s">
        <v>1807</v>
      </c>
      <c r="D93" s="123" t="s">
        <v>583</v>
      </c>
      <c r="E93" s="52" t="s">
        <v>1505</v>
      </c>
      <c r="F93" s="47" t="s">
        <v>1030</v>
      </c>
      <c r="G93" t="s">
        <v>3414</v>
      </c>
    </row>
    <row r="94" spans="1:7" x14ac:dyDescent="0.35">
      <c r="A94" s="2">
        <v>93</v>
      </c>
      <c r="B94" s="121" t="s">
        <v>86</v>
      </c>
      <c r="C94" s="123" t="s">
        <v>1808</v>
      </c>
      <c r="D94" s="123" t="s">
        <v>542</v>
      </c>
      <c r="E94" s="52" t="s">
        <v>1505</v>
      </c>
      <c r="F94" s="47" t="s">
        <v>1030</v>
      </c>
      <c r="G94" t="s">
        <v>3414</v>
      </c>
    </row>
    <row r="95" spans="1:7" x14ac:dyDescent="0.35">
      <c r="A95" s="2">
        <v>94</v>
      </c>
      <c r="B95" s="121" t="s">
        <v>87</v>
      </c>
      <c r="C95" s="123" t="s">
        <v>1809</v>
      </c>
      <c r="D95" s="123" t="s">
        <v>543</v>
      </c>
      <c r="E95" s="52" t="s">
        <v>1505</v>
      </c>
      <c r="F95" s="47" t="s">
        <v>1030</v>
      </c>
      <c r="G95" t="s">
        <v>3414</v>
      </c>
    </row>
    <row r="96" spans="1:7" x14ac:dyDescent="0.35">
      <c r="A96" s="2">
        <v>95</v>
      </c>
      <c r="B96" s="121" t="s">
        <v>88</v>
      </c>
      <c r="C96" s="123" t="s">
        <v>1810</v>
      </c>
      <c r="D96" s="123" t="s">
        <v>544</v>
      </c>
      <c r="E96" s="52" t="s">
        <v>1505</v>
      </c>
      <c r="F96" s="47" t="s">
        <v>1030</v>
      </c>
      <c r="G96" t="s">
        <v>3414</v>
      </c>
    </row>
    <row r="97" spans="1:7" x14ac:dyDescent="0.35">
      <c r="A97" s="2">
        <v>96</v>
      </c>
      <c r="B97" s="121" t="s">
        <v>89</v>
      </c>
      <c r="C97" s="123" t="s">
        <v>1811</v>
      </c>
      <c r="D97" s="123" t="s">
        <v>545</v>
      </c>
      <c r="E97" s="52" t="s">
        <v>1505</v>
      </c>
      <c r="F97" s="47" t="s">
        <v>1030</v>
      </c>
      <c r="G97" t="s">
        <v>3414</v>
      </c>
    </row>
    <row r="98" spans="1:7" x14ac:dyDescent="0.35">
      <c r="A98" s="2">
        <v>97</v>
      </c>
      <c r="B98" s="121" t="s">
        <v>128</v>
      </c>
      <c r="C98" s="123" t="s">
        <v>1812</v>
      </c>
      <c r="D98" s="123" t="s">
        <v>584</v>
      </c>
      <c r="E98" s="52" t="s">
        <v>1505</v>
      </c>
      <c r="F98" s="47" t="s">
        <v>1030</v>
      </c>
      <c r="G98" t="s">
        <v>3414</v>
      </c>
    </row>
    <row r="99" spans="1:7" x14ac:dyDescent="0.35">
      <c r="A99" s="2">
        <v>98</v>
      </c>
      <c r="B99" s="121" t="s">
        <v>90</v>
      </c>
      <c r="C99" s="123" t="s">
        <v>1813</v>
      </c>
      <c r="D99" s="123" t="s">
        <v>546</v>
      </c>
      <c r="E99" s="52" t="s">
        <v>1505</v>
      </c>
      <c r="F99" s="47" t="s">
        <v>1030</v>
      </c>
      <c r="G99" t="s">
        <v>3414</v>
      </c>
    </row>
    <row r="100" spans="1:7" x14ac:dyDescent="0.35">
      <c r="A100" s="2">
        <v>99</v>
      </c>
      <c r="B100" s="121" t="s">
        <v>91</v>
      </c>
      <c r="C100" s="123" t="s">
        <v>1814</v>
      </c>
      <c r="D100" s="123" t="s">
        <v>547</v>
      </c>
      <c r="E100" s="52" t="s">
        <v>1505</v>
      </c>
      <c r="F100" s="47" t="s">
        <v>1030</v>
      </c>
      <c r="G100" t="s">
        <v>3414</v>
      </c>
    </row>
    <row r="101" spans="1:7" x14ac:dyDescent="0.35">
      <c r="A101" s="2">
        <v>100</v>
      </c>
      <c r="B101" s="121" t="s">
        <v>92</v>
      </c>
      <c r="C101" s="123" t="s">
        <v>1815</v>
      </c>
      <c r="D101" s="123" t="s">
        <v>548</v>
      </c>
      <c r="E101" s="52" t="s">
        <v>1505</v>
      </c>
      <c r="F101" s="47" t="s">
        <v>1030</v>
      </c>
      <c r="G101" t="s">
        <v>3414</v>
      </c>
    </row>
    <row r="102" spans="1:7" x14ac:dyDescent="0.35">
      <c r="A102" s="2">
        <v>101</v>
      </c>
      <c r="B102" s="121" t="s">
        <v>93</v>
      </c>
      <c r="C102" s="123" t="s">
        <v>1816</v>
      </c>
      <c r="D102" s="123" t="s">
        <v>549</v>
      </c>
      <c r="E102" s="52" t="s">
        <v>1505</v>
      </c>
      <c r="F102" s="47" t="s">
        <v>1030</v>
      </c>
      <c r="G102" t="s">
        <v>3414</v>
      </c>
    </row>
    <row r="103" spans="1:7" x14ac:dyDescent="0.35">
      <c r="A103" s="2">
        <v>102</v>
      </c>
      <c r="B103" s="121" t="s">
        <v>129</v>
      </c>
      <c r="C103" s="123" t="s">
        <v>1817</v>
      </c>
      <c r="D103" s="123" t="s">
        <v>585</v>
      </c>
      <c r="E103" s="52" t="s">
        <v>1505</v>
      </c>
      <c r="F103" s="47" t="s">
        <v>1030</v>
      </c>
      <c r="G103" t="s">
        <v>3414</v>
      </c>
    </row>
    <row r="104" spans="1:7" x14ac:dyDescent="0.35">
      <c r="A104" s="2">
        <v>103</v>
      </c>
      <c r="B104" s="121" t="s">
        <v>94</v>
      </c>
      <c r="C104" s="123" t="s">
        <v>1818</v>
      </c>
      <c r="D104" s="123" t="s">
        <v>550</v>
      </c>
      <c r="E104" s="52" t="s">
        <v>1505</v>
      </c>
      <c r="F104" s="47" t="s">
        <v>1030</v>
      </c>
      <c r="G104" t="s">
        <v>3414</v>
      </c>
    </row>
    <row r="105" spans="1:7" x14ac:dyDescent="0.35">
      <c r="A105" s="2">
        <v>104</v>
      </c>
      <c r="B105" s="121" t="s">
        <v>95</v>
      </c>
      <c r="C105" s="123" t="s">
        <v>1819</v>
      </c>
      <c r="D105" s="123" t="s">
        <v>551</v>
      </c>
      <c r="E105" s="52" t="s">
        <v>1505</v>
      </c>
      <c r="F105" s="47" t="s">
        <v>1030</v>
      </c>
      <c r="G105" t="s">
        <v>3414</v>
      </c>
    </row>
    <row r="106" spans="1:7" x14ac:dyDescent="0.35">
      <c r="A106" s="2">
        <v>105</v>
      </c>
      <c r="B106" s="121" t="s">
        <v>96</v>
      </c>
      <c r="C106" s="123" t="s">
        <v>1820</v>
      </c>
      <c r="D106" s="123" t="s">
        <v>552</v>
      </c>
      <c r="E106" s="52" t="s">
        <v>1505</v>
      </c>
      <c r="F106" s="47" t="s">
        <v>1030</v>
      </c>
      <c r="G106" t="s">
        <v>3414</v>
      </c>
    </row>
    <row r="107" spans="1:7" x14ac:dyDescent="0.35">
      <c r="A107" s="2">
        <v>106</v>
      </c>
      <c r="B107" s="121" t="s">
        <v>97</v>
      </c>
      <c r="C107" s="123" t="s">
        <v>1821</v>
      </c>
      <c r="D107" s="123" t="s">
        <v>553</v>
      </c>
      <c r="E107" s="52" t="s">
        <v>1505</v>
      </c>
      <c r="F107" s="47" t="s">
        <v>1030</v>
      </c>
      <c r="G107" t="s">
        <v>3414</v>
      </c>
    </row>
    <row r="108" spans="1:7" x14ac:dyDescent="0.35">
      <c r="A108" s="2">
        <v>107</v>
      </c>
      <c r="B108" s="121" t="s">
        <v>130</v>
      </c>
      <c r="C108" s="123" t="s">
        <v>1822</v>
      </c>
      <c r="D108" s="123" t="s">
        <v>586</v>
      </c>
      <c r="E108" s="52" t="s">
        <v>1505</v>
      </c>
      <c r="F108" s="47" t="s">
        <v>1030</v>
      </c>
      <c r="G108" t="s">
        <v>3414</v>
      </c>
    </row>
    <row r="109" spans="1:7" x14ac:dyDescent="0.35">
      <c r="A109" s="2">
        <v>108</v>
      </c>
      <c r="B109" s="121" t="s">
        <v>98</v>
      </c>
      <c r="C109" s="123" t="s">
        <v>1823</v>
      </c>
      <c r="D109" s="123" t="s">
        <v>554</v>
      </c>
      <c r="E109" s="52" t="s">
        <v>1505</v>
      </c>
      <c r="F109" s="47" t="s">
        <v>1030</v>
      </c>
      <c r="G109" t="s">
        <v>3414</v>
      </c>
    </row>
    <row r="110" spans="1:7" x14ac:dyDescent="0.35">
      <c r="A110" s="2">
        <v>109</v>
      </c>
      <c r="B110" s="121" t="s">
        <v>99</v>
      </c>
      <c r="C110" s="123" t="s">
        <v>1824</v>
      </c>
      <c r="D110" s="123" t="s">
        <v>555</v>
      </c>
      <c r="E110" s="52" t="s">
        <v>1505</v>
      </c>
      <c r="F110" s="47" t="s">
        <v>1030</v>
      </c>
      <c r="G110" t="s">
        <v>3414</v>
      </c>
    </row>
    <row r="111" spans="1:7" x14ac:dyDescent="0.35">
      <c r="A111" s="2">
        <v>110</v>
      </c>
      <c r="B111" s="121" t="s">
        <v>100</v>
      </c>
      <c r="C111" s="123" t="s">
        <v>1825</v>
      </c>
      <c r="D111" s="123" t="s">
        <v>556</v>
      </c>
      <c r="E111" s="52" t="s">
        <v>1505</v>
      </c>
      <c r="F111" s="47" t="s">
        <v>1030</v>
      </c>
      <c r="G111" t="s">
        <v>3414</v>
      </c>
    </row>
    <row r="112" spans="1:7" x14ac:dyDescent="0.35">
      <c r="A112" s="2">
        <v>111</v>
      </c>
      <c r="B112" s="121" t="s">
        <v>101</v>
      </c>
      <c r="C112" s="123" t="s">
        <v>1826</v>
      </c>
      <c r="D112" s="123" t="s">
        <v>557</v>
      </c>
      <c r="E112" s="52" t="s">
        <v>1505</v>
      </c>
      <c r="F112" s="47" t="s">
        <v>1030</v>
      </c>
      <c r="G112" t="s">
        <v>3414</v>
      </c>
    </row>
    <row r="113" spans="1:7" x14ac:dyDescent="0.35">
      <c r="A113" s="2">
        <v>112</v>
      </c>
      <c r="B113" s="121" t="s">
        <v>131</v>
      </c>
      <c r="C113" s="123" t="s">
        <v>1827</v>
      </c>
      <c r="D113" s="123" t="s">
        <v>587</v>
      </c>
      <c r="E113" s="52" t="s">
        <v>1505</v>
      </c>
      <c r="F113" s="47" t="s">
        <v>1030</v>
      </c>
      <c r="G113" t="s">
        <v>3414</v>
      </c>
    </row>
    <row r="114" spans="1:7" x14ac:dyDescent="0.35">
      <c r="A114" s="2">
        <v>113</v>
      </c>
      <c r="B114" s="121" t="s">
        <v>102</v>
      </c>
      <c r="C114" s="123" t="s">
        <v>1828</v>
      </c>
      <c r="D114" s="123" t="s">
        <v>558</v>
      </c>
      <c r="E114" s="52" t="s">
        <v>1505</v>
      </c>
      <c r="F114" s="47" t="s">
        <v>1030</v>
      </c>
      <c r="G114" t="s">
        <v>3414</v>
      </c>
    </row>
    <row r="115" spans="1:7" x14ac:dyDescent="0.35">
      <c r="A115" s="2">
        <v>114</v>
      </c>
      <c r="B115" s="121" t="s">
        <v>103</v>
      </c>
      <c r="C115" s="123" t="s">
        <v>1829</v>
      </c>
      <c r="D115" s="123" t="s">
        <v>559</v>
      </c>
      <c r="E115" s="52" t="s">
        <v>1505</v>
      </c>
      <c r="F115" s="47" t="s">
        <v>1030</v>
      </c>
      <c r="G115" t="s">
        <v>3414</v>
      </c>
    </row>
    <row r="116" spans="1:7" x14ac:dyDescent="0.35">
      <c r="A116" s="97">
        <v>115</v>
      </c>
      <c r="B116" s="121" t="s">
        <v>104</v>
      </c>
      <c r="C116" s="123" t="s">
        <v>1830</v>
      </c>
      <c r="D116" s="123" t="s">
        <v>560</v>
      </c>
      <c r="E116" s="107" t="s">
        <v>1505</v>
      </c>
      <c r="F116" s="108" t="s">
        <v>1030</v>
      </c>
      <c r="G116" t="s">
        <v>3414</v>
      </c>
    </row>
    <row r="117" spans="1:7" x14ac:dyDescent="0.35">
      <c r="A117" s="2">
        <v>116</v>
      </c>
      <c r="B117" s="121" t="s">
        <v>105</v>
      </c>
      <c r="C117" s="123" t="s">
        <v>1831</v>
      </c>
      <c r="D117" s="123" t="s">
        <v>561</v>
      </c>
      <c r="E117" s="52" t="s">
        <v>1505</v>
      </c>
      <c r="F117" s="47" t="s">
        <v>1030</v>
      </c>
      <c r="G117" t="s">
        <v>3414</v>
      </c>
    </row>
    <row r="118" spans="1:7" x14ac:dyDescent="0.35">
      <c r="A118" s="2">
        <v>117</v>
      </c>
      <c r="B118" s="121" t="s">
        <v>132</v>
      </c>
      <c r="C118" s="123" t="s">
        <v>1832</v>
      </c>
      <c r="D118" s="123" t="s">
        <v>588</v>
      </c>
      <c r="E118" s="52" t="s">
        <v>1505</v>
      </c>
      <c r="F118" s="47" t="s">
        <v>1030</v>
      </c>
      <c r="G118" t="s">
        <v>3414</v>
      </c>
    </row>
    <row r="119" spans="1:7" x14ac:dyDescent="0.35">
      <c r="A119" s="2">
        <v>118</v>
      </c>
      <c r="B119" s="121" t="s">
        <v>106</v>
      </c>
      <c r="C119" s="123" t="s">
        <v>1833</v>
      </c>
      <c r="D119" s="123" t="s">
        <v>562</v>
      </c>
      <c r="E119" s="52" t="s">
        <v>1505</v>
      </c>
      <c r="F119" s="47" t="s">
        <v>1030</v>
      </c>
      <c r="G119" t="s">
        <v>3414</v>
      </c>
    </row>
    <row r="120" spans="1:7" x14ac:dyDescent="0.35">
      <c r="A120" s="2">
        <v>119</v>
      </c>
      <c r="B120" s="121" t="s">
        <v>107</v>
      </c>
      <c r="C120" s="123" t="s">
        <v>1834</v>
      </c>
      <c r="D120" s="123" t="s">
        <v>563</v>
      </c>
      <c r="E120" s="52" t="s">
        <v>1505</v>
      </c>
      <c r="F120" s="47" t="s">
        <v>1030</v>
      </c>
      <c r="G120" t="s">
        <v>3414</v>
      </c>
    </row>
    <row r="121" spans="1:7" x14ac:dyDescent="0.35">
      <c r="A121" s="2">
        <v>120</v>
      </c>
      <c r="B121" s="121" t="s">
        <v>108</v>
      </c>
      <c r="C121" s="123" t="s">
        <v>1835</v>
      </c>
      <c r="D121" s="123" t="s">
        <v>564</v>
      </c>
      <c r="E121" s="52" t="s">
        <v>1505</v>
      </c>
      <c r="F121" s="47" t="s">
        <v>1030</v>
      </c>
      <c r="G121" t="s">
        <v>3414</v>
      </c>
    </row>
    <row r="122" spans="1:7" x14ac:dyDescent="0.35">
      <c r="A122" s="2">
        <v>121</v>
      </c>
      <c r="B122" s="121" t="s">
        <v>109</v>
      </c>
      <c r="C122" s="123" t="s">
        <v>1836</v>
      </c>
      <c r="D122" s="123" t="s">
        <v>565</v>
      </c>
      <c r="E122" s="52" t="s">
        <v>1505</v>
      </c>
      <c r="F122" s="47" t="s">
        <v>1030</v>
      </c>
      <c r="G122" t="s">
        <v>3414</v>
      </c>
    </row>
    <row r="123" spans="1:7" x14ac:dyDescent="0.35">
      <c r="A123" s="2">
        <v>122</v>
      </c>
      <c r="B123" s="121" t="s">
        <v>133</v>
      </c>
      <c r="C123" s="123" t="s">
        <v>1837</v>
      </c>
      <c r="D123" s="123" t="s">
        <v>589</v>
      </c>
      <c r="E123" s="52" t="s">
        <v>1505</v>
      </c>
      <c r="F123" s="47" t="s">
        <v>1030</v>
      </c>
      <c r="G123" t="s">
        <v>3414</v>
      </c>
    </row>
    <row r="124" spans="1:7" x14ac:dyDescent="0.35">
      <c r="A124" s="2">
        <v>123</v>
      </c>
      <c r="B124" s="121" t="s">
        <v>110</v>
      </c>
      <c r="C124" s="123" t="s">
        <v>1838</v>
      </c>
      <c r="D124" s="123" t="s">
        <v>566</v>
      </c>
      <c r="E124" s="52" t="s">
        <v>1505</v>
      </c>
      <c r="F124" s="47" t="s">
        <v>1030</v>
      </c>
      <c r="G124" t="s">
        <v>3414</v>
      </c>
    </row>
    <row r="125" spans="1:7" x14ac:dyDescent="0.35">
      <c r="A125" s="2">
        <v>124</v>
      </c>
      <c r="B125" s="121" t="s">
        <v>111</v>
      </c>
      <c r="C125" s="123" t="s">
        <v>1839</v>
      </c>
      <c r="D125" s="123" t="s">
        <v>567</v>
      </c>
      <c r="E125" s="52" t="s">
        <v>1505</v>
      </c>
      <c r="F125" s="47" t="s">
        <v>1030</v>
      </c>
      <c r="G125" t="s">
        <v>3414</v>
      </c>
    </row>
    <row r="126" spans="1:7" x14ac:dyDescent="0.35">
      <c r="A126" s="2">
        <v>125</v>
      </c>
      <c r="B126" s="121" t="s">
        <v>112</v>
      </c>
      <c r="C126" s="123" t="s">
        <v>1840</v>
      </c>
      <c r="D126" s="123" t="s">
        <v>568</v>
      </c>
      <c r="E126" s="52" t="s">
        <v>1505</v>
      </c>
      <c r="F126" s="47" t="s">
        <v>1030</v>
      </c>
      <c r="G126" t="s">
        <v>3414</v>
      </c>
    </row>
    <row r="127" spans="1:7" x14ac:dyDescent="0.35">
      <c r="A127" s="2">
        <v>126</v>
      </c>
      <c r="B127" s="121" t="s">
        <v>113</v>
      </c>
      <c r="C127" s="123" t="s">
        <v>1841</v>
      </c>
      <c r="D127" s="123" t="s">
        <v>569</v>
      </c>
      <c r="E127" s="52" t="s">
        <v>1505</v>
      </c>
      <c r="F127" s="47" t="s">
        <v>1030</v>
      </c>
      <c r="G127" t="s">
        <v>3414</v>
      </c>
    </row>
    <row r="128" spans="1:7" x14ac:dyDescent="0.35">
      <c r="A128" s="2">
        <v>127</v>
      </c>
      <c r="B128" s="121" t="s">
        <v>134</v>
      </c>
      <c r="C128" s="123" t="s">
        <v>1842</v>
      </c>
      <c r="D128" s="123" t="s">
        <v>590</v>
      </c>
      <c r="E128" s="52" t="s">
        <v>1505</v>
      </c>
      <c r="F128" s="47" t="s">
        <v>1030</v>
      </c>
      <c r="G128" t="s">
        <v>3414</v>
      </c>
    </row>
    <row r="129" spans="1:7" x14ac:dyDescent="0.35">
      <c r="A129" s="2">
        <v>128</v>
      </c>
      <c r="B129" s="121" t="s">
        <v>114</v>
      </c>
      <c r="C129" s="123" t="s">
        <v>1843</v>
      </c>
      <c r="D129" s="123" t="s">
        <v>570</v>
      </c>
      <c r="E129" s="52" t="s">
        <v>1505</v>
      </c>
      <c r="F129" s="47" t="s">
        <v>1030</v>
      </c>
      <c r="G129" t="s">
        <v>3414</v>
      </c>
    </row>
    <row r="130" spans="1:7" x14ac:dyDescent="0.35">
      <c r="A130" s="2">
        <v>129</v>
      </c>
      <c r="B130" s="121" t="s">
        <v>115</v>
      </c>
      <c r="C130" s="123" t="s">
        <v>1844</v>
      </c>
      <c r="D130" s="123" t="s">
        <v>571</v>
      </c>
      <c r="E130" s="52" t="s">
        <v>1505</v>
      </c>
      <c r="F130" s="47" t="s">
        <v>1030</v>
      </c>
      <c r="G130" t="s">
        <v>3414</v>
      </c>
    </row>
    <row r="131" spans="1:7" x14ac:dyDescent="0.35">
      <c r="A131" s="2">
        <v>130</v>
      </c>
      <c r="B131" s="121" t="s">
        <v>116</v>
      </c>
      <c r="C131" s="123" t="s">
        <v>1845</v>
      </c>
      <c r="D131" s="123" t="s">
        <v>572</v>
      </c>
      <c r="E131" s="52" t="s">
        <v>1505</v>
      </c>
      <c r="F131" s="47" t="s">
        <v>1030</v>
      </c>
      <c r="G131" t="s">
        <v>3414</v>
      </c>
    </row>
    <row r="132" spans="1:7" x14ac:dyDescent="0.35">
      <c r="A132" s="2">
        <v>131</v>
      </c>
      <c r="B132" s="121" t="s">
        <v>117</v>
      </c>
      <c r="C132" s="123" t="s">
        <v>1846</v>
      </c>
      <c r="D132" s="123" t="s">
        <v>573</v>
      </c>
      <c r="E132" s="52" t="s">
        <v>1505</v>
      </c>
      <c r="F132" s="47" t="s">
        <v>1030</v>
      </c>
      <c r="G132" t="s">
        <v>3414</v>
      </c>
    </row>
    <row r="133" spans="1:7" x14ac:dyDescent="0.35">
      <c r="A133" s="2">
        <v>132</v>
      </c>
      <c r="B133" s="121" t="s">
        <v>135</v>
      </c>
      <c r="C133" s="123" t="s">
        <v>1847</v>
      </c>
      <c r="D133" s="123" t="s">
        <v>591</v>
      </c>
      <c r="E133" s="52" t="s">
        <v>1505</v>
      </c>
      <c r="F133" s="47" t="s">
        <v>1030</v>
      </c>
      <c r="G133" t="s">
        <v>3414</v>
      </c>
    </row>
    <row r="134" spans="1:7" x14ac:dyDescent="0.35">
      <c r="A134" s="2">
        <v>133</v>
      </c>
      <c r="B134" s="121" t="s">
        <v>118</v>
      </c>
      <c r="C134" s="123" t="s">
        <v>1848</v>
      </c>
      <c r="D134" s="123" t="s">
        <v>574</v>
      </c>
      <c r="E134" s="52" t="s">
        <v>1505</v>
      </c>
      <c r="F134" s="47" t="s">
        <v>1030</v>
      </c>
      <c r="G134" t="s">
        <v>3414</v>
      </c>
    </row>
    <row r="135" spans="1:7" x14ac:dyDescent="0.35">
      <c r="A135" s="2">
        <v>134</v>
      </c>
      <c r="B135" s="121" t="s">
        <v>119</v>
      </c>
      <c r="C135" s="123" t="s">
        <v>1849</v>
      </c>
      <c r="D135" s="123" t="s">
        <v>575</v>
      </c>
      <c r="E135" s="52" t="s">
        <v>1505</v>
      </c>
      <c r="F135" s="47" t="s">
        <v>1030</v>
      </c>
      <c r="G135" t="s">
        <v>3414</v>
      </c>
    </row>
    <row r="136" spans="1:7" x14ac:dyDescent="0.35">
      <c r="A136" s="2">
        <v>135</v>
      </c>
      <c r="B136" s="121" t="s">
        <v>120</v>
      </c>
      <c r="C136" s="123" t="s">
        <v>1850</v>
      </c>
      <c r="D136" s="123" t="s">
        <v>576</v>
      </c>
      <c r="E136" s="52" t="s">
        <v>1505</v>
      </c>
      <c r="F136" s="47" t="s">
        <v>1030</v>
      </c>
      <c r="G136" t="s">
        <v>3414</v>
      </c>
    </row>
    <row r="137" spans="1:7" x14ac:dyDescent="0.35">
      <c r="A137" s="2">
        <v>136</v>
      </c>
      <c r="B137" s="121" t="s">
        <v>121</v>
      </c>
      <c r="C137" s="123" t="s">
        <v>1851</v>
      </c>
      <c r="D137" s="123" t="s">
        <v>577</v>
      </c>
      <c r="E137" s="52" t="s">
        <v>1505</v>
      </c>
      <c r="F137" s="47" t="s">
        <v>1030</v>
      </c>
      <c r="G137" t="s">
        <v>3414</v>
      </c>
    </row>
    <row r="138" spans="1:7" x14ac:dyDescent="0.35">
      <c r="A138" s="2">
        <v>137</v>
      </c>
      <c r="B138" s="121" t="s">
        <v>136</v>
      </c>
      <c r="C138" s="123" t="s">
        <v>1852</v>
      </c>
      <c r="D138" s="123" t="s">
        <v>592</v>
      </c>
      <c r="E138" s="52" t="s">
        <v>1505</v>
      </c>
      <c r="F138" s="47" t="s">
        <v>1030</v>
      </c>
      <c r="G138" t="s">
        <v>3414</v>
      </c>
    </row>
    <row r="139" spans="1:7" x14ac:dyDescent="0.35">
      <c r="A139" s="2">
        <v>138</v>
      </c>
      <c r="B139" s="121" t="s">
        <v>122</v>
      </c>
      <c r="C139" s="123" t="s">
        <v>1853</v>
      </c>
      <c r="D139" s="123" t="s">
        <v>578</v>
      </c>
      <c r="E139" s="52" t="s">
        <v>1505</v>
      </c>
      <c r="F139" s="47" t="s">
        <v>1030</v>
      </c>
      <c r="G139" t="s">
        <v>3414</v>
      </c>
    </row>
    <row r="140" spans="1:7" x14ac:dyDescent="0.35">
      <c r="A140" s="2">
        <v>139</v>
      </c>
      <c r="B140" s="121" t="s">
        <v>123</v>
      </c>
      <c r="C140" s="123" t="s">
        <v>1854</v>
      </c>
      <c r="D140" s="123" t="s">
        <v>579</v>
      </c>
      <c r="E140" s="52" t="s">
        <v>1505</v>
      </c>
      <c r="F140" s="47" t="s">
        <v>1030</v>
      </c>
      <c r="G140" t="s">
        <v>3414</v>
      </c>
    </row>
    <row r="141" spans="1:7" x14ac:dyDescent="0.35">
      <c r="A141" s="2">
        <v>140</v>
      </c>
      <c r="B141" s="121" t="s">
        <v>124</v>
      </c>
      <c r="C141" s="123" t="s">
        <v>1855</v>
      </c>
      <c r="D141" s="123" t="s">
        <v>580</v>
      </c>
      <c r="E141" s="52" t="s">
        <v>1505</v>
      </c>
      <c r="F141" s="47" t="s">
        <v>1030</v>
      </c>
      <c r="G141" t="s">
        <v>3414</v>
      </c>
    </row>
    <row r="142" spans="1:7" x14ac:dyDescent="0.35">
      <c r="A142" s="2">
        <v>141</v>
      </c>
      <c r="B142" s="121" t="s">
        <v>125</v>
      </c>
      <c r="C142" s="123" t="s">
        <v>1856</v>
      </c>
      <c r="D142" s="123" t="s">
        <v>581</v>
      </c>
      <c r="E142" s="52" t="s">
        <v>1505</v>
      </c>
      <c r="F142" s="47" t="s">
        <v>1030</v>
      </c>
      <c r="G142" t="s">
        <v>3414</v>
      </c>
    </row>
    <row r="143" spans="1:7" x14ac:dyDescent="0.35">
      <c r="A143" s="2">
        <v>142</v>
      </c>
      <c r="B143" s="121" t="s">
        <v>137</v>
      </c>
      <c r="C143" s="123" t="s">
        <v>1857</v>
      </c>
      <c r="D143" s="123" t="s">
        <v>593</v>
      </c>
      <c r="E143" s="52" t="s">
        <v>1505</v>
      </c>
      <c r="F143" s="47" t="s">
        <v>1030</v>
      </c>
      <c r="G143" t="s">
        <v>3414</v>
      </c>
    </row>
    <row r="144" spans="1:7" x14ac:dyDescent="0.35">
      <c r="A144" s="2">
        <v>143</v>
      </c>
      <c r="B144" s="121" t="s">
        <v>77</v>
      </c>
      <c r="C144" s="123" t="s">
        <v>1858</v>
      </c>
      <c r="D144" s="123" t="s">
        <v>533</v>
      </c>
      <c r="E144" s="52" t="s">
        <v>1505</v>
      </c>
      <c r="F144" s="47" t="s">
        <v>1030</v>
      </c>
      <c r="G144" t="s">
        <v>3414</v>
      </c>
    </row>
    <row r="145" spans="1:7" x14ac:dyDescent="0.35">
      <c r="A145" s="2">
        <v>144</v>
      </c>
      <c r="B145" s="8" t="s">
        <v>885</v>
      </c>
      <c r="C145" s="19" t="s">
        <v>438</v>
      </c>
      <c r="D145" s="8" t="s">
        <v>1924</v>
      </c>
      <c r="E145" s="52" t="s">
        <v>438</v>
      </c>
      <c r="F145" s="47" t="s">
        <v>1030</v>
      </c>
      <c r="G145" t="s">
        <v>3414</v>
      </c>
    </row>
    <row r="146" spans="1:7" x14ac:dyDescent="0.35">
      <c r="A146" s="2">
        <v>145</v>
      </c>
      <c r="B146" s="121" t="s">
        <v>138</v>
      </c>
      <c r="C146" s="123" t="s">
        <v>1656</v>
      </c>
      <c r="D146" s="123" t="s">
        <v>608</v>
      </c>
      <c r="E146" s="52" t="s">
        <v>1505</v>
      </c>
      <c r="F146" s="47" t="s">
        <v>1030</v>
      </c>
      <c r="G146" t="s">
        <v>3414</v>
      </c>
    </row>
    <row r="147" spans="1:7" x14ac:dyDescent="0.35">
      <c r="A147" s="2">
        <v>146</v>
      </c>
      <c r="B147" s="121" t="s">
        <v>139</v>
      </c>
      <c r="C147" s="123" t="s">
        <v>1657</v>
      </c>
      <c r="D147" s="123" t="s">
        <v>609</v>
      </c>
      <c r="E147" s="52" t="s">
        <v>1505</v>
      </c>
      <c r="F147" s="47" t="s">
        <v>1030</v>
      </c>
      <c r="G147" t="s">
        <v>3414</v>
      </c>
    </row>
    <row r="148" spans="1:7" x14ac:dyDescent="0.35">
      <c r="A148" s="2">
        <v>147</v>
      </c>
      <c r="B148" s="121" t="s">
        <v>140</v>
      </c>
      <c r="C148" s="123" t="s">
        <v>1658</v>
      </c>
      <c r="D148" s="123" t="s">
        <v>610</v>
      </c>
      <c r="E148" s="52" t="s">
        <v>1505</v>
      </c>
      <c r="F148" s="47" t="s">
        <v>1030</v>
      </c>
      <c r="G148" t="s">
        <v>3414</v>
      </c>
    </row>
    <row r="149" spans="1:7" x14ac:dyDescent="0.35">
      <c r="A149" s="2">
        <v>148</v>
      </c>
      <c r="B149" s="121" t="s">
        <v>141</v>
      </c>
      <c r="C149" s="123" t="s">
        <v>1659</v>
      </c>
      <c r="D149" s="123" t="s">
        <v>611</v>
      </c>
      <c r="E149" s="52" t="s">
        <v>1505</v>
      </c>
      <c r="F149" s="47" t="s">
        <v>1030</v>
      </c>
      <c r="G149" t="s">
        <v>3414</v>
      </c>
    </row>
    <row r="150" spans="1:7" x14ac:dyDescent="0.35">
      <c r="A150" s="2">
        <v>149</v>
      </c>
      <c r="B150" s="121" t="s">
        <v>142</v>
      </c>
      <c r="C150" s="123" t="s">
        <v>1660</v>
      </c>
      <c r="D150" s="123" t="s">
        <v>612</v>
      </c>
      <c r="E150" s="52" t="s">
        <v>1505</v>
      </c>
      <c r="F150" s="47" t="s">
        <v>1030</v>
      </c>
      <c r="G150" t="s">
        <v>3414</v>
      </c>
    </row>
    <row r="151" spans="1:7" x14ac:dyDescent="0.35">
      <c r="A151" s="2">
        <v>150</v>
      </c>
      <c r="B151" s="121" t="s">
        <v>143</v>
      </c>
      <c r="C151" s="123" t="s">
        <v>1661</v>
      </c>
      <c r="D151" s="123" t="s">
        <v>613</v>
      </c>
      <c r="E151" s="52" t="s">
        <v>1505</v>
      </c>
      <c r="F151" s="47" t="s">
        <v>1030</v>
      </c>
      <c r="G151" t="s">
        <v>3414</v>
      </c>
    </row>
    <row r="152" spans="1:7" x14ac:dyDescent="0.35">
      <c r="A152" s="2">
        <v>151</v>
      </c>
      <c r="B152" s="121" t="s">
        <v>144</v>
      </c>
      <c r="C152" s="123" t="s">
        <v>1775</v>
      </c>
      <c r="D152" s="123" t="s">
        <v>614</v>
      </c>
      <c r="E152" s="52" t="s">
        <v>1505</v>
      </c>
      <c r="F152" s="47" t="s">
        <v>1030</v>
      </c>
      <c r="G152" t="s">
        <v>3414</v>
      </c>
    </row>
    <row r="153" spans="1:7" x14ac:dyDescent="0.35">
      <c r="A153" s="2">
        <v>152</v>
      </c>
      <c r="B153" s="121" t="s">
        <v>145</v>
      </c>
      <c r="C153" s="123" t="s">
        <v>1776</v>
      </c>
      <c r="D153" s="123" t="s">
        <v>615</v>
      </c>
      <c r="E153" s="52" t="s">
        <v>1505</v>
      </c>
      <c r="F153" s="47" t="s">
        <v>1030</v>
      </c>
      <c r="G153" t="s">
        <v>3414</v>
      </c>
    </row>
    <row r="154" spans="1:7" x14ac:dyDescent="0.35">
      <c r="A154" s="2">
        <v>153</v>
      </c>
      <c r="B154" s="121" t="s">
        <v>146</v>
      </c>
      <c r="C154" s="123" t="s">
        <v>1777</v>
      </c>
      <c r="D154" s="123" t="s">
        <v>616</v>
      </c>
      <c r="E154" s="52" t="s">
        <v>1505</v>
      </c>
      <c r="F154" s="47" t="s">
        <v>1030</v>
      </c>
      <c r="G154" t="s">
        <v>3414</v>
      </c>
    </row>
    <row r="155" spans="1:7" x14ac:dyDescent="0.35">
      <c r="A155" s="2">
        <v>154</v>
      </c>
      <c r="B155" s="121" t="s">
        <v>147</v>
      </c>
      <c r="C155" s="123" t="s">
        <v>1778</v>
      </c>
      <c r="D155" s="123" t="s">
        <v>617</v>
      </c>
      <c r="E155" s="52" t="s">
        <v>1505</v>
      </c>
      <c r="F155" s="47" t="s">
        <v>1030</v>
      </c>
      <c r="G155" t="s">
        <v>3414</v>
      </c>
    </row>
    <row r="156" spans="1:7" x14ac:dyDescent="0.35">
      <c r="A156" s="2">
        <v>155</v>
      </c>
      <c r="B156" s="121" t="s">
        <v>148</v>
      </c>
      <c r="C156" s="123" t="s">
        <v>1779</v>
      </c>
      <c r="D156" s="123" t="s">
        <v>618</v>
      </c>
      <c r="E156" s="52" t="s">
        <v>1505</v>
      </c>
      <c r="F156" s="47" t="s">
        <v>1030</v>
      </c>
      <c r="G156" t="s">
        <v>3414</v>
      </c>
    </row>
    <row r="157" spans="1:7" x14ac:dyDescent="0.35">
      <c r="A157" s="2">
        <v>156</v>
      </c>
      <c r="B157" s="121" t="s">
        <v>149</v>
      </c>
      <c r="C157" s="123" t="s">
        <v>1780</v>
      </c>
      <c r="D157" s="123" t="s">
        <v>619</v>
      </c>
      <c r="E157" s="52" t="s">
        <v>1505</v>
      </c>
      <c r="F157" s="47" t="s">
        <v>1030</v>
      </c>
      <c r="G157" t="s">
        <v>3414</v>
      </c>
    </row>
    <row r="158" spans="1:7" x14ac:dyDescent="0.35">
      <c r="A158" s="2">
        <v>157</v>
      </c>
      <c r="B158" s="121" t="s">
        <v>150</v>
      </c>
      <c r="C158" s="123" t="s">
        <v>1781</v>
      </c>
      <c r="D158" s="123" t="s">
        <v>620</v>
      </c>
      <c r="E158" s="52" t="s">
        <v>1505</v>
      </c>
      <c r="F158" s="47" t="s">
        <v>1030</v>
      </c>
      <c r="G158" t="s">
        <v>3414</v>
      </c>
    </row>
    <row r="159" spans="1:7" x14ac:dyDescent="0.35">
      <c r="A159" s="2">
        <v>158</v>
      </c>
      <c r="B159" s="121" t="s">
        <v>151</v>
      </c>
      <c r="C159" s="123" t="s">
        <v>1782</v>
      </c>
      <c r="D159" s="123" t="s">
        <v>621</v>
      </c>
      <c r="E159" s="52" t="s">
        <v>1505</v>
      </c>
      <c r="F159" s="47" t="s">
        <v>1030</v>
      </c>
      <c r="G159" t="s">
        <v>3414</v>
      </c>
    </row>
    <row r="160" spans="1:7" x14ac:dyDescent="0.35">
      <c r="A160" s="2">
        <v>159</v>
      </c>
      <c r="B160" s="121" t="s">
        <v>152</v>
      </c>
      <c r="C160" s="123" t="s">
        <v>1859</v>
      </c>
      <c r="D160" s="123" t="s">
        <v>622</v>
      </c>
      <c r="E160" s="52" t="s">
        <v>1505</v>
      </c>
      <c r="F160" s="47" t="s">
        <v>1030</v>
      </c>
      <c r="G160" t="s">
        <v>3414</v>
      </c>
    </row>
    <row r="161" spans="1:7" x14ac:dyDescent="0.35">
      <c r="A161" s="2">
        <v>160</v>
      </c>
      <c r="B161" s="121" t="s">
        <v>153</v>
      </c>
      <c r="C161" s="123" t="s">
        <v>1860</v>
      </c>
      <c r="D161" s="123" t="s">
        <v>623</v>
      </c>
      <c r="E161" s="52" t="s">
        <v>1505</v>
      </c>
      <c r="F161" s="47" t="s">
        <v>1030</v>
      </c>
      <c r="G161" t="s">
        <v>3414</v>
      </c>
    </row>
    <row r="162" spans="1:7" x14ac:dyDescent="0.35">
      <c r="A162" s="2">
        <v>161</v>
      </c>
      <c r="B162" s="121" t="s">
        <v>154</v>
      </c>
      <c r="C162" s="123" t="s">
        <v>1861</v>
      </c>
      <c r="D162" s="123" t="s">
        <v>624</v>
      </c>
      <c r="E162" s="52" t="s">
        <v>1505</v>
      </c>
      <c r="F162" s="47" t="s">
        <v>1030</v>
      </c>
      <c r="G162" t="s">
        <v>3414</v>
      </c>
    </row>
    <row r="163" spans="1:7" x14ac:dyDescent="0.35">
      <c r="A163" s="2">
        <v>162</v>
      </c>
      <c r="B163" s="121" t="s">
        <v>155</v>
      </c>
      <c r="C163" s="123" t="s">
        <v>1862</v>
      </c>
      <c r="D163" s="123" t="s">
        <v>625</v>
      </c>
      <c r="E163" s="52" t="s">
        <v>1505</v>
      </c>
      <c r="F163" s="47" t="s">
        <v>1030</v>
      </c>
      <c r="G163" t="s">
        <v>3414</v>
      </c>
    </row>
    <row r="164" spans="1:7" x14ac:dyDescent="0.35">
      <c r="A164" s="2">
        <v>163</v>
      </c>
      <c r="B164" s="121" t="s">
        <v>156</v>
      </c>
      <c r="C164" s="123" t="s">
        <v>1863</v>
      </c>
      <c r="D164" s="123" t="s">
        <v>626</v>
      </c>
      <c r="E164" s="52" t="s">
        <v>1505</v>
      </c>
      <c r="F164" s="47" t="s">
        <v>1030</v>
      </c>
      <c r="G164" t="s">
        <v>3414</v>
      </c>
    </row>
    <row r="165" spans="1:7" x14ac:dyDescent="0.35">
      <c r="A165" s="2">
        <v>164</v>
      </c>
      <c r="B165" s="121" t="s">
        <v>157</v>
      </c>
      <c r="C165" s="123" t="s">
        <v>1864</v>
      </c>
      <c r="D165" s="123" t="s">
        <v>627</v>
      </c>
      <c r="E165" s="52" t="s">
        <v>1505</v>
      </c>
      <c r="F165" s="47" t="s">
        <v>1030</v>
      </c>
      <c r="G165" t="s">
        <v>3414</v>
      </c>
    </row>
    <row r="166" spans="1:7" x14ac:dyDescent="0.35">
      <c r="A166" s="2">
        <v>165</v>
      </c>
      <c r="B166" s="121" t="s">
        <v>158</v>
      </c>
      <c r="C166" s="123" t="s">
        <v>1865</v>
      </c>
      <c r="D166" s="123" t="s">
        <v>628</v>
      </c>
      <c r="E166" s="52" t="s">
        <v>1505</v>
      </c>
      <c r="F166" s="47" t="s">
        <v>1030</v>
      </c>
      <c r="G166" t="s">
        <v>3414</v>
      </c>
    </row>
    <row r="167" spans="1:7" x14ac:dyDescent="0.35">
      <c r="A167" s="2">
        <v>166</v>
      </c>
      <c r="B167" s="121" t="s">
        <v>159</v>
      </c>
      <c r="C167" s="123" t="s">
        <v>1866</v>
      </c>
      <c r="D167" s="123" t="s">
        <v>629</v>
      </c>
      <c r="E167" s="52" t="s">
        <v>1505</v>
      </c>
      <c r="F167" s="47" t="s">
        <v>1030</v>
      </c>
      <c r="G167" t="s">
        <v>3414</v>
      </c>
    </row>
    <row r="168" spans="1:7" x14ac:dyDescent="0.35">
      <c r="A168" s="2">
        <v>167</v>
      </c>
      <c r="B168" s="121" t="s">
        <v>160</v>
      </c>
      <c r="C168" s="123" t="s">
        <v>1867</v>
      </c>
      <c r="D168" s="123" t="s">
        <v>630</v>
      </c>
      <c r="E168" s="52" t="s">
        <v>1505</v>
      </c>
      <c r="F168" s="47" t="s">
        <v>1030</v>
      </c>
      <c r="G168" t="s">
        <v>3414</v>
      </c>
    </row>
    <row r="169" spans="1:7" x14ac:dyDescent="0.35">
      <c r="A169" s="2">
        <v>168</v>
      </c>
      <c r="B169" s="121" t="s">
        <v>161</v>
      </c>
      <c r="C169" s="123" t="s">
        <v>1868</v>
      </c>
      <c r="D169" s="123" t="s">
        <v>631</v>
      </c>
      <c r="E169" s="52" t="s">
        <v>1505</v>
      </c>
      <c r="F169" s="47" t="s">
        <v>1030</v>
      </c>
      <c r="G169" t="s">
        <v>3414</v>
      </c>
    </row>
    <row r="170" spans="1:7" x14ac:dyDescent="0.35">
      <c r="A170" s="2">
        <v>169</v>
      </c>
      <c r="B170" s="121" t="s">
        <v>162</v>
      </c>
      <c r="C170" s="123" t="s">
        <v>1869</v>
      </c>
      <c r="D170" s="123" t="s">
        <v>632</v>
      </c>
      <c r="E170" s="52" t="s">
        <v>1505</v>
      </c>
      <c r="F170" s="47" t="s">
        <v>1030</v>
      </c>
      <c r="G170" t="s">
        <v>3414</v>
      </c>
    </row>
    <row r="171" spans="1:7" x14ac:dyDescent="0.35">
      <c r="A171" s="2">
        <v>170</v>
      </c>
      <c r="B171" s="121" t="s">
        <v>163</v>
      </c>
      <c r="C171" s="123" t="s">
        <v>1870</v>
      </c>
      <c r="D171" s="123" t="s">
        <v>633</v>
      </c>
      <c r="E171" s="52" t="s">
        <v>1505</v>
      </c>
      <c r="F171" s="47" t="s">
        <v>1030</v>
      </c>
      <c r="G171" t="s">
        <v>3414</v>
      </c>
    </row>
    <row r="172" spans="1:7" x14ac:dyDescent="0.35">
      <c r="A172" s="2">
        <v>171</v>
      </c>
      <c r="B172" s="8" t="s">
        <v>885</v>
      </c>
      <c r="C172" s="19" t="s">
        <v>438</v>
      </c>
      <c r="D172" s="8" t="s">
        <v>1925</v>
      </c>
      <c r="E172" s="52" t="s">
        <v>438</v>
      </c>
      <c r="F172" s="47" t="s">
        <v>1030</v>
      </c>
      <c r="G172" t="s">
        <v>3414</v>
      </c>
    </row>
    <row r="173" spans="1:7" x14ac:dyDescent="0.35">
      <c r="A173" s="2">
        <v>172</v>
      </c>
      <c r="B173" s="8" t="s">
        <v>885</v>
      </c>
      <c r="C173" s="19" t="s">
        <v>438</v>
      </c>
      <c r="D173" s="8" t="s">
        <v>1926</v>
      </c>
      <c r="E173" s="52" t="s">
        <v>438</v>
      </c>
      <c r="F173" s="47" t="s">
        <v>1030</v>
      </c>
      <c r="G173" t="s">
        <v>3414</v>
      </c>
    </row>
    <row r="174" spans="1:7" x14ac:dyDescent="0.35">
      <c r="A174" s="2">
        <v>173</v>
      </c>
      <c r="B174" s="8" t="s">
        <v>885</v>
      </c>
      <c r="C174" s="19" t="s">
        <v>438</v>
      </c>
      <c r="D174" s="8" t="s">
        <v>1927</v>
      </c>
      <c r="E174" s="52" t="s">
        <v>438</v>
      </c>
      <c r="F174" s="47" t="s">
        <v>1030</v>
      </c>
      <c r="G174" t="s">
        <v>3414</v>
      </c>
    </row>
    <row r="175" spans="1:7" x14ac:dyDescent="0.35">
      <c r="A175" s="2">
        <v>174</v>
      </c>
      <c r="B175" s="8" t="s">
        <v>885</v>
      </c>
      <c r="C175" s="19" t="s">
        <v>438</v>
      </c>
      <c r="D175" s="8" t="s">
        <v>1928</v>
      </c>
      <c r="E175" s="52" t="s">
        <v>438</v>
      </c>
      <c r="F175" s="47" t="s">
        <v>1030</v>
      </c>
      <c r="G175" t="s">
        <v>3414</v>
      </c>
    </row>
    <row r="176" spans="1:7" x14ac:dyDescent="0.35">
      <c r="A176" s="2">
        <v>175</v>
      </c>
      <c r="B176" s="8" t="s">
        <v>885</v>
      </c>
      <c r="C176" s="19" t="s">
        <v>438</v>
      </c>
      <c r="D176" s="8" t="s">
        <v>1929</v>
      </c>
      <c r="E176" s="52" t="s">
        <v>438</v>
      </c>
      <c r="F176" s="47" t="s">
        <v>1030</v>
      </c>
      <c r="G176" t="s">
        <v>3414</v>
      </c>
    </row>
    <row r="177" spans="1:7" x14ac:dyDescent="0.35">
      <c r="A177" s="2">
        <v>176</v>
      </c>
      <c r="B177" s="8" t="s">
        <v>885</v>
      </c>
      <c r="C177" s="19" t="s">
        <v>438</v>
      </c>
      <c r="D177" s="8" t="s">
        <v>1930</v>
      </c>
      <c r="E177" s="52" t="s">
        <v>438</v>
      </c>
      <c r="F177" s="47" t="s">
        <v>1030</v>
      </c>
      <c r="G177" t="s">
        <v>3414</v>
      </c>
    </row>
    <row r="178" spans="1:7" x14ac:dyDescent="0.35">
      <c r="A178" s="2">
        <v>177</v>
      </c>
      <c r="B178" s="8" t="s">
        <v>885</v>
      </c>
      <c r="C178" s="19" t="s">
        <v>438</v>
      </c>
      <c r="D178" s="8" t="s">
        <v>1931</v>
      </c>
      <c r="E178" s="52" t="s">
        <v>438</v>
      </c>
      <c r="F178" s="47" t="s">
        <v>1030</v>
      </c>
      <c r="G178" t="s">
        <v>3414</v>
      </c>
    </row>
    <row r="179" spans="1:7" x14ac:dyDescent="0.35">
      <c r="A179" s="2">
        <v>178</v>
      </c>
      <c r="B179" s="8" t="s">
        <v>885</v>
      </c>
      <c r="C179" s="19" t="s">
        <v>438</v>
      </c>
      <c r="D179" s="8" t="s">
        <v>1932</v>
      </c>
      <c r="E179" s="52" t="s">
        <v>438</v>
      </c>
      <c r="F179" s="47" t="s">
        <v>1030</v>
      </c>
      <c r="G179" t="s">
        <v>3414</v>
      </c>
    </row>
    <row r="180" spans="1:7" x14ac:dyDescent="0.35">
      <c r="A180" s="2">
        <v>179</v>
      </c>
      <c r="B180" s="8" t="s">
        <v>885</v>
      </c>
      <c r="C180" s="19" t="s">
        <v>438</v>
      </c>
      <c r="D180" s="8" t="s">
        <v>1933</v>
      </c>
      <c r="E180" s="52" t="s">
        <v>438</v>
      </c>
      <c r="F180" s="47" t="s">
        <v>1030</v>
      </c>
      <c r="G180" t="s">
        <v>3414</v>
      </c>
    </row>
    <row r="181" spans="1:7" x14ac:dyDescent="0.35">
      <c r="A181" s="2">
        <v>180</v>
      </c>
      <c r="B181" s="8" t="s">
        <v>885</v>
      </c>
      <c r="C181" s="19" t="s">
        <v>438</v>
      </c>
      <c r="D181" s="8" t="s">
        <v>1934</v>
      </c>
      <c r="E181" s="52" t="s">
        <v>438</v>
      </c>
      <c r="F181" s="47" t="s">
        <v>1030</v>
      </c>
      <c r="G181" t="s">
        <v>3414</v>
      </c>
    </row>
    <row r="182" spans="1:7" x14ac:dyDescent="0.35">
      <c r="A182" s="2">
        <v>181</v>
      </c>
      <c r="B182" s="8" t="s">
        <v>885</v>
      </c>
      <c r="C182" s="19" t="s">
        <v>438</v>
      </c>
      <c r="D182" s="8" t="s">
        <v>1935</v>
      </c>
      <c r="E182" s="52" t="s">
        <v>438</v>
      </c>
      <c r="F182" s="47" t="s">
        <v>1030</v>
      </c>
      <c r="G182" t="s">
        <v>3414</v>
      </c>
    </row>
    <row r="183" spans="1:7" x14ac:dyDescent="0.35">
      <c r="A183" s="2">
        <v>182</v>
      </c>
      <c r="B183" s="8" t="s">
        <v>885</v>
      </c>
      <c r="C183" s="19" t="s">
        <v>438</v>
      </c>
      <c r="D183" s="8" t="s">
        <v>1936</v>
      </c>
      <c r="E183" s="52" t="s">
        <v>438</v>
      </c>
      <c r="F183" s="47" t="s">
        <v>1030</v>
      </c>
      <c r="G183" t="s">
        <v>3414</v>
      </c>
    </row>
    <row r="184" spans="1:7" x14ac:dyDescent="0.35">
      <c r="A184" s="2">
        <v>183</v>
      </c>
      <c r="B184" s="8" t="s">
        <v>885</v>
      </c>
      <c r="C184" s="19" t="s">
        <v>438</v>
      </c>
      <c r="D184" s="8" t="s">
        <v>1937</v>
      </c>
      <c r="E184" s="52" t="s">
        <v>438</v>
      </c>
      <c r="F184" s="47" t="s">
        <v>1030</v>
      </c>
      <c r="G184" t="s">
        <v>3414</v>
      </c>
    </row>
    <row r="185" spans="1:7" x14ac:dyDescent="0.35">
      <c r="A185" s="2">
        <v>184</v>
      </c>
      <c r="B185" s="8" t="s">
        <v>885</v>
      </c>
      <c r="C185" s="19" t="s">
        <v>438</v>
      </c>
      <c r="D185" s="8" t="s">
        <v>1938</v>
      </c>
      <c r="E185" s="52" t="s">
        <v>438</v>
      </c>
      <c r="F185" s="47" t="s">
        <v>1030</v>
      </c>
      <c r="G185" t="s">
        <v>3414</v>
      </c>
    </row>
    <row r="186" spans="1:7" x14ac:dyDescent="0.35">
      <c r="A186" s="2">
        <v>185</v>
      </c>
      <c r="B186" s="8" t="s">
        <v>885</v>
      </c>
      <c r="C186" s="19" t="s">
        <v>438</v>
      </c>
      <c r="D186" s="8" t="s">
        <v>1939</v>
      </c>
      <c r="E186" s="52" t="s">
        <v>438</v>
      </c>
      <c r="F186" s="47" t="s">
        <v>1030</v>
      </c>
      <c r="G186" t="s">
        <v>3414</v>
      </c>
    </row>
    <row r="187" spans="1:7" x14ac:dyDescent="0.35">
      <c r="A187" s="2">
        <v>186</v>
      </c>
      <c r="B187" s="8" t="s">
        <v>885</v>
      </c>
      <c r="C187" s="19" t="s">
        <v>438</v>
      </c>
      <c r="D187" s="8" t="s">
        <v>1940</v>
      </c>
      <c r="E187" s="52" t="s">
        <v>438</v>
      </c>
      <c r="F187" s="47" t="s">
        <v>1030</v>
      </c>
      <c r="G187" t="s">
        <v>3414</v>
      </c>
    </row>
    <row r="188" spans="1:7" x14ac:dyDescent="0.35">
      <c r="A188" s="2">
        <v>187</v>
      </c>
      <c r="B188" s="8" t="s">
        <v>885</v>
      </c>
      <c r="C188" s="19" t="s">
        <v>438</v>
      </c>
      <c r="D188" s="8" t="s">
        <v>1941</v>
      </c>
      <c r="E188" s="52" t="s">
        <v>438</v>
      </c>
      <c r="F188" s="47" t="s">
        <v>1030</v>
      </c>
      <c r="G188" t="s">
        <v>3414</v>
      </c>
    </row>
    <row r="189" spans="1:7" x14ac:dyDescent="0.35">
      <c r="A189" s="2">
        <v>188</v>
      </c>
      <c r="B189" s="8" t="s">
        <v>885</v>
      </c>
      <c r="C189" s="19" t="s">
        <v>438</v>
      </c>
      <c r="D189" s="8" t="s">
        <v>1942</v>
      </c>
      <c r="E189" s="52" t="s">
        <v>438</v>
      </c>
      <c r="F189" s="47" t="s">
        <v>1030</v>
      </c>
      <c r="G189" t="s">
        <v>3414</v>
      </c>
    </row>
    <row r="190" spans="1:7" x14ac:dyDescent="0.35">
      <c r="A190" s="2">
        <v>189</v>
      </c>
      <c r="B190" s="8" t="s">
        <v>885</v>
      </c>
      <c r="C190" s="19" t="s">
        <v>438</v>
      </c>
      <c r="D190" s="8" t="s">
        <v>1943</v>
      </c>
      <c r="E190" s="52" t="s">
        <v>438</v>
      </c>
      <c r="F190" s="47" t="s">
        <v>1030</v>
      </c>
      <c r="G190" t="s">
        <v>3414</v>
      </c>
    </row>
    <row r="191" spans="1:7" x14ac:dyDescent="0.35">
      <c r="A191" s="2">
        <v>190</v>
      </c>
      <c r="B191" s="8" t="s">
        <v>885</v>
      </c>
      <c r="C191" s="19" t="s">
        <v>438</v>
      </c>
      <c r="D191" s="8" t="s">
        <v>1944</v>
      </c>
      <c r="E191" s="52" t="s">
        <v>438</v>
      </c>
      <c r="F191" s="47" t="s">
        <v>1030</v>
      </c>
      <c r="G191" t="s">
        <v>3414</v>
      </c>
    </row>
    <row r="192" spans="1:7" x14ac:dyDescent="0.35">
      <c r="A192" s="2">
        <v>191</v>
      </c>
      <c r="B192" s="8" t="s">
        <v>885</v>
      </c>
      <c r="C192" s="19" t="s">
        <v>438</v>
      </c>
      <c r="D192" s="8" t="s">
        <v>1945</v>
      </c>
      <c r="E192" s="52" t="s">
        <v>438</v>
      </c>
      <c r="F192" s="47" t="s">
        <v>1030</v>
      </c>
      <c r="G192" t="s">
        <v>3414</v>
      </c>
    </row>
    <row r="193" spans="1:7" x14ac:dyDescent="0.35">
      <c r="A193" s="2">
        <v>192</v>
      </c>
      <c r="B193" s="8" t="s">
        <v>885</v>
      </c>
      <c r="C193" s="19" t="s">
        <v>438</v>
      </c>
      <c r="D193" s="8" t="s">
        <v>1946</v>
      </c>
      <c r="E193" s="52" t="s">
        <v>438</v>
      </c>
      <c r="F193" s="47" t="s">
        <v>1030</v>
      </c>
      <c r="G193" t="s">
        <v>3414</v>
      </c>
    </row>
    <row r="194" spans="1:7" x14ac:dyDescent="0.35">
      <c r="A194" s="2">
        <v>193</v>
      </c>
      <c r="B194" s="8" t="s">
        <v>885</v>
      </c>
      <c r="C194" s="19" t="s">
        <v>438</v>
      </c>
      <c r="D194" s="8" t="s">
        <v>1947</v>
      </c>
      <c r="E194" s="52" t="s">
        <v>438</v>
      </c>
      <c r="F194" s="47" t="s">
        <v>1030</v>
      </c>
      <c r="G194" t="s">
        <v>3414</v>
      </c>
    </row>
    <row r="195" spans="1:7" x14ac:dyDescent="0.35">
      <c r="A195" s="2">
        <v>194</v>
      </c>
      <c r="B195" s="8" t="s">
        <v>885</v>
      </c>
      <c r="C195" s="19" t="s">
        <v>438</v>
      </c>
      <c r="D195" s="8" t="s">
        <v>1948</v>
      </c>
      <c r="E195" s="52" t="s">
        <v>438</v>
      </c>
      <c r="F195" s="47" t="s">
        <v>1030</v>
      </c>
      <c r="G195" t="s">
        <v>3414</v>
      </c>
    </row>
    <row r="196" spans="1:7" x14ac:dyDescent="0.35">
      <c r="A196" s="2">
        <v>195</v>
      </c>
      <c r="B196" s="8" t="s">
        <v>885</v>
      </c>
      <c r="C196" s="19" t="s">
        <v>438</v>
      </c>
      <c r="D196" s="8" t="s">
        <v>1949</v>
      </c>
      <c r="E196" s="52" t="s">
        <v>438</v>
      </c>
      <c r="F196" s="47" t="s">
        <v>1030</v>
      </c>
      <c r="G196" t="s">
        <v>3414</v>
      </c>
    </row>
    <row r="197" spans="1:7" x14ac:dyDescent="0.35">
      <c r="A197" s="2">
        <v>196</v>
      </c>
      <c r="B197" s="8" t="s">
        <v>885</v>
      </c>
      <c r="C197" s="19" t="s">
        <v>438</v>
      </c>
      <c r="D197" s="8" t="s">
        <v>1950</v>
      </c>
      <c r="E197" s="52" t="s">
        <v>438</v>
      </c>
      <c r="F197" s="47" t="s">
        <v>1030</v>
      </c>
      <c r="G197" t="s">
        <v>3414</v>
      </c>
    </row>
    <row r="198" spans="1:7" x14ac:dyDescent="0.35">
      <c r="A198" s="2">
        <v>197</v>
      </c>
      <c r="B198" s="8" t="s">
        <v>885</v>
      </c>
      <c r="C198" s="19" t="s">
        <v>438</v>
      </c>
      <c r="D198" s="8" t="s">
        <v>1951</v>
      </c>
      <c r="E198" s="52" t="s">
        <v>438</v>
      </c>
      <c r="F198" s="47" t="s">
        <v>1030</v>
      </c>
      <c r="G198" t="s">
        <v>3414</v>
      </c>
    </row>
    <row r="199" spans="1:7" x14ac:dyDescent="0.35">
      <c r="A199" s="2">
        <v>198</v>
      </c>
      <c r="B199" s="8" t="s">
        <v>885</v>
      </c>
      <c r="C199" s="19" t="s">
        <v>438</v>
      </c>
      <c r="D199" s="8" t="s">
        <v>1952</v>
      </c>
      <c r="E199" s="52" t="s">
        <v>438</v>
      </c>
      <c r="F199" s="47" t="s">
        <v>1030</v>
      </c>
      <c r="G199" t="s">
        <v>3414</v>
      </c>
    </row>
    <row r="200" spans="1:7" x14ac:dyDescent="0.35">
      <c r="A200" s="2">
        <v>199</v>
      </c>
      <c r="B200" s="8" t="s">
        <v>885</v>
      </c>
      <c r="C200" s="19" t="s">
        <v>438</v>
      </c>
      <c r="D200" s="8" t="s">
        <v>1953</v>
      </c>
      <c r="E200" s="52" t="s">
        <v>438</v>
      </c>
      <c r="F200" s="47" t="s">
        <v>1030</v>
      </c>
      <c r="G200" t="s">
        <v>3414</v>
      </c>
    </row>
    <row r="201" spans="1:7" x14ac:dyDescent="0.35">
      <c r="A201" s="2">
        <v>200</v>
      </c>
      <c r="B201" s="8" t="s">
        <v>885</v>
      </c>
      <c r="C201" s="19" t="s">
        <v>438</v>
      </c>
      <c r="D201" s="8" t="s">
        <v>1954</v>
      </c>
      <c r="E201" s="52" t="s">
        <v>438</v>
      </c>
      <c r="F201" s="47" t="s">
        <v>1030</v>
      </c>
      <c r="G201" t="s">
        <v>3414</v>
      </c>
    </row>
    <row r="202" spans="1:7" x14ac:dyDescent="0.35">
      <c r="A202" s="2">
        <v>201</v>
      </c>
      <c r="B202" s="9" t="s">
        <v>202</v>
      </c>
      <c r="C202" s="35" t="s">
        <v>1662</v>
      </c>
      <c r="D202" s="35" t="s">
        <v>861</v>
      </c>
      <c r="E202" s="53" t="s">
        <v>1509</v>
      </c>
      <c r="F202" s="47" t="s">
        <v>1030</v>
      </c>
      <c r="G202" t="s">
        <v>3414</v>
      </c>
    </row>
    <row r="203" spans="1:7" x14ac:dyDescent="0.35">
      <c r="A203" s="2">
        <v>202</v>
      </c>
      <c r="B203" s="9" t="s">
        <v>203</v>
      </c>
      <c r="C203" s="35" t="s">
        <v>1663</v>
      </c>
      <c r="D203" s="35" t="s">
        <v>862</v>
      </c>
      <c r="E203" s="53" t="s">
        <v>1509</v>
      </c>
      <c r="F203" s="47" t="s">
        <v>1030</v>
      </c>
      <c r="G203" t="s">
        <v>3414</v>
      </c>
    </row>
    <row r="204" spans="1:7" x14ac:dyDescent="0.35">
      <c r="A204" s="2">
        <v>203</v>
      </c>
      <c r="B204" s="9" t="s">
        <v>204</v>
      </c>
      <c r="C204" s="35" t="s">
        <v>1664</v>
      </c>
      <c r="D204" s="35" t="s">
        <v>863</v>
      </c>
      <c r="E204" s="53" t="s">
        <v>1509</v>
      </c>
      <c r="F204" s="47" t="s">
        <v>1030</v>
      </c>
      <c r="G204" t="s">
        <v>3414</v>
      </c>
    </row>
    <row r="205" spans="1:7" x14ac:dyDescent="0.35">
      <c r="A205" s="2">
        <v>204</v>
      </c>
      <c r="B205" s="9" t="s">
        <v>1064</v>
      </c>
      <c r="C205" s="35" t="s">
        <v>1665</v>
      </c>
      <c r="D205" s="35" t="s">
        <v>1065</v>
      </c>
      <c r="E205" s="53" t="s">
        <v>1509</v>
      </c>
      <c r="F205" s="47" t="s">
        <v>1030</v>
      </c>
      <c r="G205" t="s">
        <v>3414</v>
      </c>
    </row>
    <row r="206" spans="1:7" x14ac:dyDescent="0.35">
      <c r="A206" s="2">
        <v>205</v>
      </c>
      <c r="B206" s="9" t="s">
        <v>205</v>
      </c>
      <c r="C206" s="35" t="s">
        <v>1666</v>
      </c>
      <c r="D206" s="35" t="s">
        <v>864</v>
      </c>
      <c r="E206" s="53" t="s">
        <v>1509</v>
      </c>
      <c r="F206" s="47" t="s">
        <v>1030</v>
      </c>
      <c r="G206" t="s">
        <v>3414</v>
      </c>
    </row>
    <row r="207" spans="1:7" x14ac:dyDescent="0.35">
      <c r="A207" s="2">
        <v>206</v>
      </c>
      <c r="B207" s="9" t="s">
        <v>206</v>
      </c>
      <c r="C207" s="35" t="s">
        <v>1667</v>
      </c>
      <c r="D207" s="35" t="s">
        <v>871</v>
      </c>
      <c r="E207" s="53" t="s">
        <v>1509</v>
      </c>
      <c r="F207" s="47" t="s">
        <v>1030</v>
      </c>
      <c r="G207" t="s">
        <v>3414</v>
      </c>
    </row>
    <row r="208" spans="1:7" x14ac:dyDescent="0.35">
      <c r="A208" s="2">
        <v>207</v>
      </c>
      <c r="B208" s="9" t="s">
        <v>207</v>
      </c>
      <c r="C208" s="35" t="s">
        <v>1668</v>
      </c>
      <c r="D208" s="35" t="s">
        <v>872</v>
      </c>
      <c r="E208" s="53" t="s">
        <v>1509</v>
      </c>
      <c r="F208" s="47" t="s">
        <v>1030</v>
      </c>
      <c r="G208" t="s">
        <v>3414</v>
      </c>
    </row>
    <row r="209" spans="1:7" x14ac:dyDescent="0.35">
      <c r="A209" s="2">
        <v>208</v>
      </c>
      <c r="B209" s="9" t="s">
        <v>208</v>
      </c>
      <c r="C209" s="35" t="s">
        <v>1783</v>
      </c>
      <c r="D209" s="35" t="s">
        <v>865</v>
      </c>
      <c r="E209" s="53" t="s">
        <v>1509</v>
      </c>
      <c r="F209" s="47" t="s">
        <v>1030</v>
      </c>
      <c r="G209" t="s">
        <v>3414</v>
      </c>
    </row>
    <row r="210" spans="1:7" x14ac:dyDescent="0.35">
      <c r="A210" s="2">
        <v>209</v>
      </c>
      <c r="B210" s="9" t="s">
        <v>209</v>
      </c>
      <c r="C210" s="35" t="s">
        <v>1783</v>
      </c>
      <c r="D210" s="35" t="s">
        <v>1982</v>
      </c>
      <c r="E210" s="53" t="s">
        <v>1509</v>
      </c>
      <c r="F210" s="47" t="s">
        <v>1030</v>
      </c>
      <c r="G210" t="s">
        <v>3414</v>
      </c>
    </row>
    <row r="211" spans="1:7" x14ac:dyDescent="0.35">
      <c r="A211" s="2">
        <v>210</v>
      </c>
      <c r="B211" s="9" t="s">
        <v>210</v>
      </c>
      <c r="C211" s="35" t="s">
        <v>1784</v>
      </c>
      <c r="D211" s="35" t="s">
        <v>866</v>
      </c>
      <c r="E211" s="53" t="s">
        <v>1509</v>
      </c>
      <c r="F211" s="47" t="s">
        <v>1030</v>
      </c>
      <c r="G211" t="s">
        <v>3414</v>
      </c>
    </row>
    <row r="212" spans="1:7" x14ac:dyDescent="0.35">
      <c r="A212" s="2">
        <v>211</v>
      </c>
      <c r="B212" s="9" t="s">
        <v>211</v>
      </c>
      <c r="C212" s="35" t="s">
        <v>1785</v>
      </c>
      <c r="D212" s="35" t="s">
        <v>867</v>
      </c>
      <c r="E212" s="53" t="s">
        <v>1509</v>
      </c>
      <c r="F212" s="47" t="s">
        <v>1030</v>
      </c>
      <c r="G212" t="s">
        <v>3414</v>
      </c>
    </row>
    <row r="213" spans="1:7" x14ac:dyDescent="0.35">
      <c r="A213" s="2">
        <v>212</v>
      </c>
      <c r="B213" s="9" t="s">
        <v>1066</v>
      </c>
      <c r="C213" s="35" t="s">
        <v>1786</v>
      </c>
      <c r="D213" s="35" t="s">
        <v>1067</v>
      </c>
      <c r="E213" s="53" t="s">
        <v>1509</v>
      </c>
      <c r="F213" s="47" t="s">
        <v>1030</v>
      </c>
      <c r="G213" t="s">
        <v>3414</v>
      </c>
    </row>
    <row r="214" spans="1:7" x14ac:dyDescent="0.35">
      <c r="A214" s="2">
        <v>213</v>
      </c>
      <c r="B214" s="9" t="s">
        <v>212</v>
      </c>
      <c r="C214" s="35" t="s">
        <v>1787</v>
      </c>
      <c r="D214" s="35" t="s">
        <v>868</v>
      </c>
      <c r="E214" s="53" t="s">
        <v>1509</v>
      </c>
      <c r="F214" s="47" t="s">
        <v>1030</v>
      </c>
      <c r="G214" t="s">
        <v>3414</v>
      </c>
    </row>
    <row r="215" spans="1:7" x14ac:dyDescent="0.35">
      <c r="A215" s="2">
        <v>214</v>
      </c>
      <c r="B215" s="9" t="s">
        <v>213</v>
      </c>
      <c r="C215" s="35" t="s">
        <v>1788</v>
      </c>
      <c r="D215" s="35" t="s">
        <v>869</v>
      </c>
      <c r="E215" s="53" t="s">
        <v>1509</v>
      </c>
      <c r="F215" s="47" t="s">
        <v>1030</v>
      </c>
      <c r="G215" t="s">
        <v>3414</v>
      </c>
    </row>
    <row r="216" spans="1:7" x14ac:dyDescent="0.35">
      <c r="A216" s="2">
        <v>215</v>
      </c>
      <c r="B216" s="9" t="s">
        <v>214</v>
      </c>
      <c r="C216" s="35" t="s">
        <v>1789</v>
      </c>
      <c r="D216" s="35" t="s">
        <v>870</v>
      </c>
      <c r="E216" s="53" t="s">
        <v>1509</v>
      </c>
      <c r="F216" s="47" t="s">
        <v>1030</v>
      </c>
      <c r="G216" t="s">
        <v>3414</v>
      </c>
    </row>
    <row r="217" spans="1:7" x14ac:dyDescent="0.35">
      <c r="A217" s="2">
        <v>216</v>
      </c>
      <c r="B217" s="9" t="s">
        <v>1068</v>
      </c>
      <c r="C217" s="35" t="s">
        <v>1871</v>
      </c>
      <c r="D217" s="35" t="s">
        <v>1069</v>
      </c>
      <c r="E217" s="53" t="s">
        <v>1509</v>
      </c>
      <c r="F217" s="47" t="s">
        <v>1030</v>
      </c>
      <c r="G217" t="s">
        <v>3414</v>
      </c>
    </row>
    <row r="218" spans="1:7" x14ac:dyDescent="0.35">
      <c r="A218" s="2">
        <v>217</v>
      </c>
      <c r="B218" s="9" t="s">
        <v>215</v>
      </c>
      <c r="C218" s="35" t="s">
        <v>1872</v>
      </c>
      <c r="D218" s="35" t="s">
        <v>873</v>
      </c>
      <c r="E218" s="53" t="s">
        <v>1509</v>
      </c>
      <c r="F218" s="47" t="s">
        <v>1030</v>
      </c>
      <c r="G218" t="s">
        <v>3414</v>
      </c>
    </row>
    <row r="219" spans="1:7" x14ac:dyDescent="0.35">
      <c r="A219" s="2">
        <v>218</v>
      </c>
      <c r="B219" s="9" t="s">
        <v>216</v>
      </c>
      <c r="C219" s="35" t="s">
        <v>1873</v>
      </c>
      <c r="D219" s="35" t="s">
        <v>874</v>
      </c>
      <c r="E219" s="53" t="s">
        <v>1509</v>
      </c>
      <c r="F219" s="47" t="s">
        <v>1030</v>
      </c>
      <c r="G219" t="s">
        <v>3414</v>
      </c>
    </row>
    <row r="220" spans="1:7" x14ac:dyDescent="0.35">
      <c r="A220" s="2">
        <v>219</v>
      </c>
      <c r="B220" s="9" t="s">
        <v>217</v>
      </c>
      <c r="C220" s="35" t="s">
        <v>1874</v>
      </c>
      <c r="D220" s="35" t="s">
        <v>875</v>
      </c>
      <c r="E220" s="53" t="s">
        <v>1509</v>
      </c>
      <c r="F220" s="47" t="s">
        <v>1030</v>
      </c>
      <c r="G220" t="s">
        <v>3414</v>
      </c>
    </row>
    <row r="221" spans="1:7" x14ac:dyDescent="0.35">
      <c r="A221" s="2">
        <v>220</v>
      </c>
      <c r="B221" s="9" t="s">
        <v>218</v>
      </c>
      <c r="C221" s="35" t="s">
        <v>1875</v>
      </c>
      <c r="D221" s="35" t="s">
        <v>876</v>
      </c>
      <c r="E221" s="53" t="s">
        <v>1509</v>
      </c>
      <c r="F221" s="47" t="s">
        <v>1030</v>
      </c>
      <c r="G221" t="s">
        <v>3414</v>
      </c>
    </row>
    <row r="222" spans="1:7" x14ac:dyDescent="0.35">
      <c r="A222" s="2">
        <v>221</v>
      </c>
      <c r="B222" s="9" t="s">
        <v>219</v>
      </c>
      <c r="C222" s="35" t="s">
        <v>1876</v>
      </c>
      <c r="D222" s="35" t="s">
        <v>877</v>
      </c>
      <c r="E222" s="53" t="s">
        <v>1509</v>
      </c>
      <c r="F222" s="47" t="s">
        <v>1030</v>
      </c>
      <c r="G222" t="s">
        <v>3414</v>
      </c>
    </row>
    <row r="223" spans="1:7" x14ac:dyDescent="0.35">
      <c r="A223" s="2">
        <v>222</v>
      </c>
      <c r="B223" s="9" t="s">
        <v>220</v>
      </c>
      <c r="C223" s="35" t="s">
        <v>1877</v>
      </c>
      <c r="D223" s="35" t="s">
        <v>878</v>
      </c>
      <c r="E223" s="53" t="s">
        <v>1509</v>
      </c>
      <c r="F223" s="47" t="s">
        <v>1030</v>
      </c>
      <c r="G223" t="s">
        <v>3414</v>
      </c>
    </row>
    <row r="224" spans="1:7" x14ac:dyDescent="0.35">
      <c r="A224" s="2">
        <v>223</v>
      </c>
      <c r="B224" s="9" t="s">
        <v>221</v>
      </c>
      <c r="C224" s="20" t="s">
        <v>1878</v>
      </c>
      <c r="D224" s="20" t="s">
        <v>879</v>
      </c>
      <c r="E224" s="53" t="s">
        <v>1509</v>
      </c>
      <c r="F224" s="47" t="s">
        <v>1030</v>
      </c>
      <c r="G224" t="s">
        <v>3414</v>
      </c>
    </row>
    <row r="225" spans="1:7" x14ac:dyDescent="0.35">
      <c r="A225" s="2">
        <v>224</v>
      </c>
      <c r="B225" s="9" t="s">
        <v>222</v>
      </c>
      <c r="C225" s="20" t="s">
        <v>1879</v>
      </c>
      <c r="D225" s="20" t="s">
        <v>880</v>
      </c>
      <c r="E225" s="53" t="s">
        <v>1509</v>
      </c>
      <c r="F225" s="47" t="s">
        <v>1030</v>
      </c>
      <c r="G225" t="s">
        <v>3414</v>
      </c>
    </row>
    <row r="226" spans="1:7" x14ac:dyDescent="0.35">
      <c r="A226" s="2">
        <v>225</v>
      </c>
      <c r="B226" s="9" t="s">
        <v>223</v>
      </c>
      <c r="C226" s="20" t="s">
        <v>1880</v>
      </c>
      <c r="D226" s="20" t="s">
        <v>881</v>
      </c>
      <c r="E226" s="53" t="s">
        <v>1509</v>
      </c>
      <c r="F226" s="47" t="s">
        <v>1030</v>
      </c>
      <c r="G226" t="s">
        <v>3414</v>
      </c>
    </row>
    <row r="227" spans="1:7" x14ac:dyDescent="0.35">
      <c r="A227" s="2">
        <v>226</v>
      </c>
      <c r="B227" s="9" t="s">
        <v>224</v>
      </c>
      <c r="C227" s="20" t="s">
        <v>1881</v>
      </c>
      <c r="D227" s="20" t="s">
        <v>882</v>
      </c>
      <c r="E227" s="53" t="s">
        <v>1509</v>
      </c>
      <c r="F227" s="47" t="s">
        <v>1030</v>
      </c>
      <c r="G227" t="s">
        <v>3414</v>
      </c>
    </row>
    <row r="228" spans="1:7" x14ac:dyDescent="0.35">
      <c r="A228" s="2">
        <v>227</v>
      </c>
      <c r="B228" s="9" t="s">
        <v>225</v>
      </c>
      <c r="C228" s="20" t="s">
        <v>1882</v>
      </c>
      <c r="D228" s="20" t="s">
        <v>883</v>
      </c>
      <c r="E228" s="53" t="s">
        <v>1509</v>
      </c>
      <c r="F228" s="47" t="s">
        <v>1030</v>
      </c>
      <c r="G228" t="s">
        <v>3414</v>
      </c>
    </row>
    <row r="229" spans="1:7" x14ac:dyDescent="0.35">
      <c r="A229" s="2">
        <v>228</v>
      </c>
      <c r="B229" s="9" t="s">
        <v>1070</v>
      </c>
      <c r="C229" s="20" t="s">
        <v>1883</v>
      </c>
      <c r="D229" s="20" t="s">
        <v>1071</v>
      </c>
      <c r="E229" s="53" t="s">
        <v>1509</v>
      </c>
      <c r="F229" s="47" t="s">
        <v>1030</v>
      </c>
      <c r="G229" t="s">
        <v>3414</v>
      </c>
    </row>
    <row r="230" spans="1:7" x14ac:dyDescent="0.35">
      <c r="A230" s="2">
        <v>229</v>
      </c>
      <c r="B230" s="9" t="s">
        <v>226</v>
      </c>
      <c r="C230" s="20" t="s">
        <v>1884</v>
      </c>
      <c r="D230" s="20" t="s">
        <v>884</v>
      </c>
      <c r="E230" s="53" t="s">
        <v>1509</v>
      </c>
      <c r="F230" s="47" t="s">
        <v>1030</v>
      </c>
      <c r="G230" t="s">
        <v>3414</v>
      </c>
    </row>
    <row r="231" spans="1:7" x14ac:dyDescent="0.35">
      <c r="A231" s="2">
        <v>230</v>
      </c>
      <c r="B231" s="8" t="s">
        <v>885</v>
      </c>
      <c r="C231" s="20" t="s">
        <v>438</v>
      </c>
      <c r="D231" s="8" t="s">
        <v>1956</v>
      </c>
      <c r="E231" s="53" t="s">
        <v>1509</v>
      </c>
      <c r="F231" s="47" t="s">
        <v>1030</v>
      </c>
      <c r="G231" t="s">
        <v>3414</v>
      </c>
    </row>
    <row r="232" spans="1:7" x14ac:dyDescent="0.35">
      <c r="A232" s="2">
        <v>231</v>
      </c>
      <c r="B232" s="8" t="s">
        <v>885</v>
      </c>
      <c r="C232" s="20" t="s">
        <v>438</v>
      </c>
      <c r="D232" s="8" t="s">
        <v>1955</v>
      </c>
      <c r="E232" s="53" t="s">
        <v>1509</v>
      </c>
      <c r="F232" s="47" t="s">
        <v>1030</v>
      </c>
      <c r="G232" t="s">
        <v>3414</v>
      </c>
    </row>
    <row r="233" spans="1:7" x14ac:dyDescent="0.35">
      <c r="A233" s="2">
        <v>232</v>
      </c>
      <c r="B233" s="8" t="s">
        <v>885</v>
      </c>
      <c r="C233" s="20" t="s">
        <v>438</v>
      </c>
      <c r="D233" s="8" t="s">
        <v>1957</v>
      </c>
      <c r="E233" s="53" t="s">
        <v>1509</v>
      </c>
      <c r="F233" s="47" t="s">
        <v>1030</v>
      </c>
      <c r="G233" t="s">
        <v>3414</v>
      </c>
    </row>
    <row r="234" spans="1:7" x14ac:dyDescent="0.35">
      <c r="A234" s="2">
        <v>233</v>
      </c>
      <c r="B234" s="8" t="s">
        <v>322</v>
      </c>
      <c r="C234" s="20" t="s">
        <v>1578</v>
      </c>
      <c r="D234" s="20" t="s">
        <v>857</v>
      </c>
      <c r="E234" s="53" t="s">
        <v>1509</v>
      </c>
      <c r="F234" s="47" t="s">
        <v>1030</v>
      </c>
      <c r="G234" t="s">
        <v>3414</v>
      </c>
    </row>
    <row r="235" spans="1:7" x14ac:dyDescent="0.35">
      <c r="A235" s="2">
        <v>234</v>
      </c>
      <c r="B235" s="8" t="s">
        <v>323</v>
      </c>
      <c r="C235" s="20" t="s">
        <v>1579</v>
      </c>
      <c r="D235" s="20" t="s">
        <v>858</v>
      </c>
      <c r="E235" s="53" t="s">
        <v>1509</v>
      </c>
      <c r="F235" s="47" t="s">
        <v>1030</v>
      </c>
      <c r="G235" t="s">
        <v>3414</v>
      </c>
    </row>
    <row r="236" spans="1:7" ht="28" x14ac:dyDescent="0.35">
      <c r="A236" s="2">
        <v>235</v>
      </c>
      <c r="B236" s="8" t="s">
        <v>1472</v>
      </c>
      <c r="C236" s="20" t="s">
        <v>1580</v>
      </c>
      <c r="D236" s="20" t="s">
        <v>1476</v>
      </c>
      <c r="E236" s="53" t="s">
        <v>1509</v>
      </c>
      <c r="F236" s="47" t="s">
        <v>1030</v>
      </c>
      <c r="G236" t="s">
        <v>3414</v>
      </c>
    </row>
    <row r="237" spans="1:7" ht="28" x14ac:dyDescent="0.35">
      <c r="A237" s="2">
        <v>236</v>
      </c>
      <c r="B237" s="8" t="s">
        <v>1473</v>
      </c>
      <c r="C237" s="20" t="s">
        <v>1581</v>
      </c>
      <c r="D237" s="20" t="s">
        <v>1477</v>
      </c>
      <c r="E237" s="53" t="s">
        <v>1509</v>
      </c>
      <c r="F237" s="47" t="s">
        <v>1030</v>
      </c>
      <c r="G237" t="s">
        <v>3414</v>
      </c>
    </row>
    <row r="238" spans="1:7" x14ac:dyDescent="0.35">
      <c r="A238" s="2">
        <v>237</v>
      </c>
      <c r="B238" s="8" t="s">
        <v>326</v>
      </c>
      <c r="C238" s="20" t="s">
        <v>1582</v>
      </c>
      <c r="D238" s="20" t="s">
        <v>859</v>
      </c>
      <c r="E238" s="53" t="s">
        <v>1509</v>
      </c>
      <c r="F238" s="47" t="s">
        <v>1030</v>
      </c>
      <c r="G238" t="s">
        <v>3414</v>
      </c>
    </row>
    <row r="239" spans="1:7" x14ac:dyDescent="0.35">
      <c r="A239" s="2">
        <v>238</v>
      </c>
      <c r="B239" s="8" t="s">
        <v>321</v>
      </c>
      <c r="C239" s="20" t="s">
        <v>1583</v>
      </c>
      <c r="D239" s="20" t="s">
        <v>856</v>
      </c>
      <c r="E239" s="53" t="s">
        <v>1509</v>
      </c>
      <c r="F239" s="47" t="s">
        <v>1030</v>
      </c>
      <c r="G239" t="s">
        <v>3414</v>
      </c>
    </row>
    <row r="240" spans="1:7" x14ac:dyDescent="0.35">
      <c r="A240" s="2">
        <v>239</v>
      </c>
      <c r="B240" s="8" t="s">
        <v>439</v>
      </c>
      <c r="C240" s="20" t="s">
        <v>1584</v>
      </c>
      <c r="D240" s="20" t="s">
        <v>860</v>
      </c>
      <c r="E240" s="53" t="s">
        <v>1509</v>
      </c>
      <c r="F240" s="47" t="s">
        <v>1030</v>
      </c>
      <c r="G240" t="s">
        <v>3414</v>
      </c>
    </row>
    <row r="241" spans="1:7" x14ac:dyDescent="0.35">
      <c r="A241" s="2">
        <v>240</v>
      </c>
      <c r="B241" s="8" t="s">
        <v>1474</v>
      </c>
      <c r="C241" s="20" t="s">
        <v>1585</v>
      </c>
      <c r="D241" s="20" t="s">
        <v>1475</v>
      </c>
      <c r="E241" s="53" t="s">
        <v>1509</v>
      </c>
      <c r="F241" s="47" t="s">
        <v>1030</v>
      </c>
      <c r="G241" t="s">
        <v>3414</v>
      </c>
    </row>
    <row r="242" spans="1:7" x14ac:dyDescent="0.35">
      <c r="A242" s="2">
        <v>241</v>
      </c>
      <c r="B242" s="8" t="s">
        <v>885</v>
      </c>
      <c r="C242" s="20" t="s">
        <v>438</v>
      </c>
      <c r="D242" s="8" t="s">
        <v>1958</v>
      </c>
      <c r="E242" s="53" t="s">
        <v>1509</v>
      </c>
      <c r="F242" s="47" t="s">
        <v>1030</v>
      </c>
      <c r="G242" t="s">
        <v>3414</v>
      </c>
    </row>
    <row r="243" spans="1:7" x14ac:dyDescent="0.35">
      <c r="A243" s="2">
        <v>242</v>
      </c>
      <c r="B243" s="8" t="s">
        <v>885</v>
      </c>
      <c r="C243" s="20" t="s">
        <v>438</v>
      </c>
      <c r="D243" s="8" t="s">
        <v>1959</v>
      </c>
      <c r="E243" s="53" t="s">
        <v>1509</v>
      </c>
      <c r="F243" s="47" t="s">
        <v>1030</v>
      </c>
      <c r="G243" t="s">
        <v>3414</v>
      </c>
    </row>
    <row r="244" spans="1:7" x14ac:dyDescent="0.35">
      <c r="A244" s="2">
        <v>243</v>
      </c>
      <c r="B244" s="8" t="s">
        <v>885</v>
      </c>
      <c r="C244" s="20" t="s">
        <v>438</v>
      </c>
      <c r="D244" s="8" t="s">
        <v>1960</v>
      </c>
      <c r="E244" s="53" t="s">
        <v>1509</v>
      </c>
      <c r="F244" s="47" t="s">
        <v>1030</v>
      </c>
      <c r="G244" t="s">
        <v>3414</v>
      </c>
    </row>
    <row r="245" spans="1:7" x14ac:dyDescent="0.35">
      <c r="A245" s="2">
        <v>244</v>
      </c>
      <c r="B245" s="8" t="s">
        <v>885</v>
      </c>
      <c r="C245" s="20" t="s">
        <v>438</v>
      </c>
      <c r="D245" s="8" t="s">
        <v>1961</v>
      </c>
      <c r="E245" s="53" t="s">
        <v>1509</v>
      </c>
      <c r="F245" s="47" t="s">
        <v>1030</v>
      </c>
      <c r="G245" t="s">
        <v>3414</v>
      </c>
    </row>
    <row r="246" spans="1:7" x14ac:dyDescent="0.35">
      <c r="A246" s="2">
        <v>245</v>
      </c>
      <c r="B246" s="8" t="s">
        <v>885</v>
      </c>
      <c r="C246" s="20" t="s">
        <v>438</v>
      </c>
      <c r="D246" s="8" t="s">
        <v>1962</v>
      </c>
      <c r="E246" s="53" t="s">
        <v>1509</v>
      </c>
      <c r="F246" s="47" t="s">
        <v>1030</v>
      </c>
      <c r="G246" t="s">
        <v>3414</v>
      </c>
    </row>
    <row r="247" spans="1:7" x14ac:dyDescent="0.35">
      <c r="A247" s="2">
        <v>246</v>
      </c>
      <c r="B247" s="8" t="s">
        <v>885</v>
      </c>
      <c r="C247" s="20" t="s">
        <v>438</v>
      </c>
      <c r="D247" s="8" t="s">
        <v>1963</v>
      </c>
      <c r="E247" s="53" t="s">
        <v>1509</v>
      </c>
      <c r="F247" s="47" t="s">
        <v>1030</v>
      </c>
      <c r="G247" t="s">
        <v>3414</v>
      </c>
    </row>
    <row r="248" spans="1:7" x14ac:dyDescent="0.35">
      <c r="A248" s="2">
        <v>247</v>
      </c>
      <c r="B248" s="8" t="s">
        <v>885</v>
      </c>
      <c r="C248" s="20" t="s">
        <v>438</v>
      </c>
      <c r="D248" s="8" t="s">
        <v>1964</v>
      </c>
      <c r="E248" s="53" t="s">
        <v>1509</v>
      </c>
      <c r="F248" s="47" t="s">
        <v>1030</v>
      </c>
      <c r="G248" t="s">
        <v>3414</v>
      </c>
    </row>
    <row r="249" spans="1:7" x14ac:dyDescent="0.35">
      <c r="A249" s="2">
        <v>248</v>
      </c>
      <c r="B249" s="8" t="s">
        <v>885</v>
      </c>
      <c r="C249" s="20" t="s">
        <v>438</v>
      </c>
      <c r="D249" s="8" t="s">
        <v>1965</v>
      </c>
      <c r="E249" s="53" t="s">
        <v>1509</v>
      </c>
      <c r="F249" s="47" t="s">
        <v>1030</v>
      </c>
      <c r="G249" t="s">
        <v>3414</v>
      </c>
    </row>
    <row r="250" spans="1:7" x14ac:dyDescent="0.35">
      <c r="A250" s="2">
        <v>249</v>
      </c>
      <c r="B250" s="8" t="s">
        <v>885</v>
      </c>
      <c r="C250" s="20" t="s">
        <v>438</v>
      </c>
      <c r="D250" s="8" t="s">
        <v>1966</v>
      </c>
      <c r="E250" s="53" t="s">
        <v>1509</v>
      </c>
      <c r="F250" s="47" t="s">
        <v>1030</v>
      </c>
      <c r="G250" t="s">
        <v>3414</v>
      </c>
    </row>
    <row r="251" spans="1:7" x14ac:dyDescent="0.35">
      <c r="A251" s="2">
        <v>250</v>
      </c>
      <c r="B251" s="8" t="s">
        <v>885</v>
      </c>
      <c r="C251" s="20" t="s">
        <v>438</v>
      </c>
      <c r="D251" s="8" t="s">
        <v>1967</v>
      </c>
      <c r="E251" s="53" t="s">
        <v>1509</v>
      </c>
      <c r="F251" s="47" t="s">
        <v>1030</v>
      </c>
      <c r="G251" t="s">
        <v>3414</v>
      </c>
    </row>
    <row r="252" spans="1:7" x14ac:dyDescent="0.35">
      <c r="A252" s="2">
        <v>251</v>
      </c>
      <c r="B252" s="8" t="s">
        <v>885</v>
      </c>
      <c r="C252" s="20" t="s">
        <v>438</v>
      </c>
      <c r="D252" s="8" t="s">
        <v>1968</v>
      </c>
      <c r="E252" s="53" t="s">
        <v>1509</v>
      </c>
      <c r="F252" s="47" t="s">
        <v>1030</v>
      </c>
      <c r="G252" t="s">
        <v>3414</v>
      </c>
    </row>
    <row r="253" spans="1:7" x14ac:dyDescent="0.35">
      <c r="A253" s="2">
        <v>252</v>
      </c>
      <c r="B253" s="8" t="s">
        <v>885</v>
      </c>
      <c r="C253" s="20" t="s">
        <v>438</v>
      </c>
      <c r="D253" s="8" t="s">
        <v>1969</v>
      </c>
      <c r="E253" s="53" t="s">
        <v>1509</v>
      </c>
      <c r="F253" s="47" t="s">
        <v>1030</v>
      </c>
      <c r="G253" t="s">
        <v>3414</v>
      </c>
    </row>
    <row r="254" spans="1:7" x14ac:dyDescent="0.35">
      <c r="A254" s="2">
        <v>253</v>
      </c>
      <c r="B254" s="8" t="s">
        <v>885</v>
      </c>
      <c r="C254" s="20" t="s">
        <v>438</v>
      </c>
      <c r="D254" s="8" t="s">
        <v>1970</v>
      </c>
      <c r="E254" s="53" t="s">
        <v>1509</v>
      </c>
      <c r="F254" s="47" t="s">
        <v>1030</v>
      </c>
      <c r="G254" t="s">
        <v>3414</v>
      </c>
    </row>
    <row r="255" spans="1:7" x14ac:dyDescent="0.35">
      <c r="A255" s="2">
        <v>254</v>
      </c>
      <c r="B255" s="8" t="s">
        <v>885</v>
      </c>
      <c r="C255" s="20" t="s">
        <v>438</v>
      </c>
      <c r="D255" s="8" t="s">
        <v>1971</v>
      </c>
      <c r="E255" s="53" t="s">
        <v>1509</v>
      </c>
      <c r="F255" s="47" t="s">
        <v>1030</v>
      </c>
      <c r="G255" t="s">
        <v>3414</v>
      </c>
    </row>
    <row r="256" spans="1:7" x14ac:dyDescent="0.35">
      <c r="A256" s="2">
        <v>255</v>
      </c>
      <c r="B256" s="8" t="s">
        <v>885</v>
      </c>
      <c r="C256" s="20" t="s">
        <v>438</v>
      </c>
      <c r="D256" s="8" t="s">
        <v>1972</v>
      </c>
      <c r="E256" s="53" t="s">
        <v>1509</v>
      </c>
      <c r="F256" s="47" t="s">
        <v>1030</v>
      </c>
      <c r="G256" t="s">
        <v>3414</v>
      </c>
    </row>
    <row r="257" spans="1:7" x14ac:dyDescent="0.35">
      <c r="A257" s="2">
        <v>256</v>
      </c>
      <c r="B257" s="8" t="s">
        <v>885</v>
      </c>
      <c r="C257" s="20" t="s">
        <v>438</v>
      </c>
      <c r="D257" s="8" t="s">
        <v>1973</v>
      </c>
      <c r="E257" s="53" t="s">
        <v>1509</v>
      </c>
      <c r="F257" s="47" t="s">
        <v>1030</v>
      </c>
      <c r="G257" t="s">
        <v>3414</v>
      </c>
    </row>
    <row r="258" spans="1:7" x14ac:dyDescent="0.35">
      <c r="A258" s="2">
        <v>257</v>
      </c>
      <c r="B258" s="8" t="s">
        <v>885</v>
      </c>
      <c r="C258" s="20" t="s">
        <v>438</v>
      </c>
      <c r="D258" s="8" t="s">
        <v>1974</v>
      </c>
      <c r="E258" s="53" t="s">
        <v>1509</v>
      </c>
      <c r="F258" s="47" t="s">
        <v>1030</v>
      </c>
      <c r="G258" t="s">
        <v>3414</v>
      </c>
    </row>
    <row r="259" spans="1:7" x14ac:dyDescent="0.35">
      <c r="A259" s="2">
        <v>258</v>
      </c>
      <c r="B259" s="8" t="s">
        <v>885</v>
      </c>
      <c r="C259" s="20" t="s">
        <v>438</v>
      </c>
      <c r="D259" s="8" t="s">
        <v>1975</v>
      </c>
      <c r="E259" s="53" t="s">
        <v>1509</v>
      </c>
      <c r="F259" s="47" t="s">
        <v>1030</v>
      </c>
      <c r="G259" t="s">
        <v>3414</v>
      </c>
    </row>
    <row r="260" spans="1:7" x14ac:dyDescent="0.35">
      <c r="A260" s="2">
        <v>259</v>
      </c>
      <c r="B260" s="8" t="s">
        <v>885</v>
      </c>
      <c r="C260" s="20" t="s">
        <v>438</v>
      </c>
      <c r="D260" s="8" t="s">
        <v>1976</v>
      </c>
      <c r="E260" s="53" t="s">
        <v>1509</v>
      </c>
      <c r="F260" s="47" t="s">
        <v>1030</v>
      </c>
      <c r="G260" t="s">
        <v>3414</v>
      </c>
    </row>
    <row r="261" spans="1:7" x14ac:dyDescent="0.35">
      <c r="A261" s="2">
        <v>260</v>
      </c>
      <c r="B261" s="8" t="s">
        <v>885</v>
      </c>
      <c r="C261" s="20" t="s">
        <v>438</v>
      </c>
      <c r="D261" s="8" t="s">
        <v>1977</v>
      </c>
      <c r="E261" s="53" t="s">
        <v>1509</v>
      </c>
      <c r="F261" s="47" t="s">
        <v>1030</v>
      </c>
      <c r="G261" t="s">
        <v>3414</v>
      </c>
    </row>
    <row r="262" spans="1:7" x14ac:dyDescent="0.35">
      <c r="A262" s="2">
        <v>261</v>
      </c>
      <c r="B262" s="8" t="s">
        <v>885</v>
      </c>
      <c r="C262" s="20" t="s">
        <v>438</v>
      </c>
      <c r="D262" s="8" t="s">
        <v>1978</v>
      </c>
      <c r="E262" s="53" t="s">
        <v>1509</v>
      </c>
      <c r="F262" s="47" t="s">
        <v>1030</v>
      </c>
      <c r="G262" t="s">
        <v>3414</v>
      </c>
    </row>
    <row r="263" spans="1:7" x14ac:dyDescent="0.35">
      <c r="A263" s="2">
        <v>262</v>
      </c>
      <c r="B263" s="8" t="s">
        <v>885</v>
      </c>
      <c r="C263" s="20" t="s">
        <v>438</v>
      </c>
      <c r="D263" s="8" t="s">
        <v>1979</v>
      </c>
      <c r="E263" s="53" t="s">
        <v>1509</v>
      </c>
      <c r="F263" s="47" t="s">
        <v>1030</v>
      </c>
      <c r="G263" t="s">
        <v>3414</v>
      </c>
    </row>
    <row r="264" spans="1:7" x14ac:dyDescent="0.35">
      <c r="A264" s="2">
        <v>263</v>
      </c>
      <c r="B264" s="8" t="s">
        <v>885</v>
      </c>
      <c r="C264" s="20" t="s">
        <v>438</v>
      </c>
      <c r="D264" s="8" t="s">
        <v>1980</v>
      </c>
      <c r="E264" s="53" t="s">
        <v>1509</v>
      </c>
      <c r="F264" s="47" t="s">
        <v>1030</v>
      </c>
      <c r="G264" t="s">
        <v>3414</v>
      </c>
    </row>
    <row r="265" spans="1:7" x14ac:dyDescent="0.35">
      <c r="A265" s="2">
        <v>264</v>
      </c>
      <c r="B265" s="8" t="s">
        <v>885</v>
      </c>
      <c r="C265" s="20" t="s">
        <v>438</v>
      </c>
      <c r="D265" s="8" t="s">
        <v>1981</v>
      </c>
      <c r="E265" s="53" t="s">
        <v>1509</v>
      </c>
      <c r="F265" s="47" t="s">
        <v>1030</v>
      </c>
      <c r="G265" t="s">
        <v>3414</v>
      </c>
    </row>
    <row r="266" spans="1:7" x14ac:dyDescent="0.35">
      <c r="A266" s="2">
        <v>265</v>
      </c>
      <c r="B266" s="8" t="s">
        <v>230</v>
      </c>
      <c r="C266" s="40" t="s">
        <v>1669</v>
      </c>
      <c r="D266" s="19" t="s">
        <v>714</v>
      </c>
      <c r="E266" s="52" t="s">
        <v>1508</v>
      </c>
      <c r="F266" s="47" t="s">
        <v>1030</v>
      </c>
      <c r="G266" t="s">
        <v>3414</v>
      </c>
    </row>
    <row r="267" spans="1:7" x14ac:dyDescent="0.35">
      <c r="A267" s="2">
        <v>266</v>
      </c>
      <c r="B267" s="8" t="s">
        <v>231</v>
      </c>
      <c r="C267" s="41" t="s">
        <v>1670</v>
      </c>
      <c r="D267" s="19" t="s">
        <v>715</v>
      </c>
      <c r="E267" s="52" t="s">
        <v>1508</v>
      </c>
      <c r="F267" s="47" t="s">
        <v>1030</v>
      </c>
      <c r="G267" t="s">
        <v>3414</v>
      </c>
    </row>
    <row r="268" spans="1:7" x14ac:dyDescent="0.35">
      <c r="A268" s="2">
        <v>267</v>
      </c>
      <c r="B268" s="8" t="s">
        <v>232</v>
      </c>
      <c r="C268" s="41" t="s">
        <v>1671</v>
      </c>
      <c r="D268" s="19" t="s">
        <v>716</v>
      </c>
      <c r="E268" s="52" t="s">
        <v>1508</v>
      </c>
      <c r="F268" s="47" t="s">
        <v>1030</v>
      </c>
      <c r="G268" t="s">
        <v>3414</v>
      </c>
    </row>
    <row r="269" spans="1:7" x14ac:dyDescent="0.35">
      <c r="A269" s="2">
        <v>268</v>
      </c>
      <c r="B269" s="8" t="s">
        <v>233</v>
      </c>
      <c r="C269" s="41" t="s">
        <v>1672</v>
      </c>
      <c r="D269" s="19" t="s">
        <v>717</v>
      </c>
      <c r="E269" s="52" t="s">
        <v>1508</v>
      </c>
      <c r="F269" s="47" t="s">
        <v>1030</v>
      </c>
      <c r="G269" t="s">
        <v>3414</v>
      </c>
    </row>
    <row r="270" spans="1:7" x14ac:dyDescent="0.35">
      <c r="A270" s="2">
        <v>269</v>
      </c>
      <c r="B270" s="8" t="s">
        <v>234</v>
      </c>
      <c r="C270" s="41" t="s">
        <v>1673</v>
      </c>
      <c r="D270" s="19" t="s">
        <v>718</v>
      </c>
      <c r="E270" s="52" t="s">
        <v>1508</v>
      </c>
      <c r="F270" s="47" t="s">
        <v>1030</v>
      </c>
      <c r="G270" t="s">
        <v>3414</v>
      </c>
    </row>
    <row r="271" spans="1:7" x14ac:dyDescent="0.35">
      <c r="A271" s="2">
        <v>270</v>
      </c>
      <c r="B271" s="8" t="s">
        <v>235</v>
      </c>
      <c r="C271" s="41" t="s">
        <v>1674</v>
      </c>
      <c r="D271" s="19" t="s">
        <v>719</v>
      </c>
      <c r="E271" s="52" t="s">
        <v>1508</v>
      </c>
      <c r="F271" s="47" t="s">
        <v>1030</v>
      </c>
      <c r="G271" t="s">
        <v>3414</v>
      </c>
    </row>
    <row r="272" spans="1:7" x14ac:dyDescent="0.35">
      <c r="A272" s="2">
        <v>271</v>
      </c>
      <c r="B272" s="8" t="s">
        <v>236</v>
      </c>
      <c r="C272" s="41" t="s">
        <v>1790</v>
      </c>
      <c r="D272" s="19" t="s">
        <v>720</v>
      </c>
      <c r="E272" s="52" t="s">
        <v>1508</v>
      </c>
      <c r="F272" s="47" t="s">
        <v>1030</v>
      </c>
      <c r="G272" t="s">
        <v>3414</v>
      </c>
    </row>
    <row r="273" spans="1:7" x14ac:dyDescent="0.35">
      <c r="A273" s="2">
        <v>272</v>
      </c>
      <c r="B273" s="8" t="s">
        <v>237</v>
      </c>
      <c r="C273" s="41" t="s">
        <v>1791</v>
      </c>
      <c r="D273" s="19" t="s">
        <v>721</v>
      </c>
      <c r="E273" s="52" t="s">
        <v>1508</v>
      </c>
      <c r="F273" s="47" t="s">
        <v>1030</v>
      </c>
      <c r="G273" t="s">
        <v>3414</v>
      </c>
    </row>
    <row r="274" spans="1:7" x14ac:dyDescent="0.35">
      <c r="A274" s="2">
        <v>273</v>
      </c>
      <c r="B274" s="8" t="s">
        <v>238</v>
      </c>
      <c r="C274" s="41" t="s">
        <v>1792</v>
      </c>
      <c r="D274" s="19" t="s">
        <v>722</v>
      </c>
      <c r="E274" s="52" t="s">
        <v>1508</v>
      </c>
      <c r="F274" s="47" t="s">
        <v>1030</v>
      </c>
      <c r="G274" t="s">
        <v>3414</v>
      </c>
    </row>
    <row r="275" spans="1:7" x14ac:dyDescent="0.35">
      <c r="A275" s="2">
        <v>274</v>
      </c>
      <c r="B275" s="8" t="s">
        <v>239</v>
      </c>
      <c r="C275" s="41" t="s">
        <v>1793</v>
      </c>
      <c r="D275" s="19" t="s">
        <v>723</v>
      </c>
      <c r="E275" s="52" t="s">
        <v>1508</v>
      </c>
      <c r="F275" s="47" t="s">
        <v>1030</v>
      </c>
      <c r="G275" t="s">
        <v>3414</v>
      </c>
    </row>
    <row r="276" spans="1:7" x14ac:dyDescent="0.35">
      <c r="A276" s="2">
        <v>275</v>
      </c>
      <c r="B276" s="8" t="s">
        <v>240</v>
      </c>
      <c r="C276" s="41" t="s">
        <v>1794</v>
      </c>
      <c r="D276" s="19" t="s">
        <v>724</v>
      </c>
      <c r="E276" s="52" t="s">
        <v>1508</v>
      </c>
      <c r="F276" s="47" t="s">
        <v>1030</v>
      </c>
      <c r="G276" t="s">
        <v>3414</v>
      </c>
    </row>
    <row r="277" spans="1:7" x14ac:dyDescent="0.35">
      <c r="A277" s="2">
        <v>276</v>
      </c>
      <c r="B277" s="8" t="s">
        <v>241</v>
      </c>
      <c r="C277" s="41" t="s">
        <v>1795</v>
      </c>
      <c r="D277" s="19" t="s">
        <v>725</v>
      </c>
      <c r="E277" s="52" t="s">
        <v>1508</v>
      </c>
      <c r="F277" s="47" t="s">
        <v>1030</v>
      </c>
      <c r="G277" t="s">
        <v>3414</v>
      </c>
    </row>
    <row r="278" spans="1:7" x14ac:dyDescent="0.35">
      <c r="A278" s="2">
        <v>277</v>
      </c>
      <c r="B278" s="8" t="s">
        <v>242</v>
      </c>
      <c r="C278" s="41" t="s">
        <v>1796</v>
      </c>
      <c r="D278" s="19" t="s">
        <v>726</v>
      </c>
      <c r="E278" s="52" t="s">
        <v>1508</v>
      </c>
      <c r="F278" s="47" t="s">
        <v>1030</v>
      </c>
      <c r="G278" t="s">
        <v>3414</v>
      </c>
    </row>
    <row r="279" spans="1:7" x14ac:dyDescent="0.35">
      <c r="A279" s="2">
        <v>278</v>
      </c>
      <c r="B279" s="8" t="s">
        <v>243</v>
      </c>
      <c r="C279" s="41" t="s">
        <v>1797</v>
      </c>
      <c r="D279" s="19" t="s">
        <v>727</v>
      </c>
      <c r="E279" s="52" t="s">
        <v>1508</v>
      </c>
      <c r="F279" s="47" t="s">
        <v>1030</v>
      </c>
      <c r="G279" t="s">
        <v>3414</v>
      </c>
    </row>
    <row r="280" spans="1:7" x14ac:dyDescent="0.35">
      <c r="A280" s="2">
        <v>279</v>
      </c>
      <c r="B280" s="8" t="s">
        <v>244</v>
      </c>
      <c r="C280" s="41" t="s">
        <v>1885</v>
      </c>
      <c r="D280" s="19" t="s">
        <v>728</v>
      </c>
      <c r="E280" s="52" t="s">
        <v>1508</v>
      </c>
      <c r="F280" s="47" t="s">
        <v>1030</v>
      </c>
      <c r="G280" t="s">
        <v>3414</v>
      </c>
    </row>
    <row r="281" spans="1:7" x14ac:dyDescent="0.35">
      <c r="A281" s="2">
        <v>280</v>
      </c>
      <c r="B281" s="8" t="s">
        <v>245</v>
      </c>
      <c r="C281" s="41" t="s">
        <v>1886</v>
      </c>
      <c r="D281" s="19" t="s">
        <v>729</v>
      </c>
      <c r="E281" s="52" t="s">
        <v>1508</v>
      </c>
      <c r="F281" s="47" t="s">
        <v>1030</v>
      </c>
      <c r="G281" t="s">
        <v>3414</v>
      </c>
    </row>
    <row r="282" spans="1:7" x14ac:dyDescent="0.35">
      <c r="A282" s="2">
        <v>281</v>
      </c>
      <c r="B282" s="8" t="s">
        <v>246</v>
      </c>
      <c r="C282" s="41" t="s">
        <v>1887</v>
      </c>
      <c r="D282" s="19" t="s">
        <v>730</v>
      </c>
      <c r="E282" s="52" t="s">
        <v>1508</v>
      </c>
      <c r="F282" s="47" t="s">
        <v>1030</v>
      </c>
      <c r="G282" t="s">
        <v>3414</v>
      </c>
    </row>
    <row r="283" spans="1:7" x14ac:dyDescent="0.35">
      <c r="A283" s="2">
        <v>282</v>
      </c>
      <c r="B283" s="8" t="s">
        <v>247</v>
      </c>
      <c r="C283" s="41" t="s">
        <v>1888</v>
      </c>
      <c r="D283" s="19" t="s">
        <v>731</v>
      </c>
      <c r="E283" s="52" t="s">
        <v>1508</v>
      </c>
      <c r="F283" s="47" t="s">
        <v>1030</v>
      </c>
      <c r="G283" t="s">
        <v>3414</v>
      </c>
    </row>
    <row r="284" spans="1:7" x14ac:dyDescent="0.35">
      <c r="A284" s="2">
        <v>283</v>
      </c>
      <c r="B284" s="8" t="s">
        <v>248</v>
      </c>
      <c r="C284" s="41" t="s">
        <v>1889</v>
      </c>
      <c r="D284" s="19" t="s">
        <v>732</v>
      </c>
      <c r="E284" s="52" t="s">
        <v>1508</v>
      </c>
      <c r="F284" s="47" t="s">
        <v>1030</v>
      </c>
      <c r="G284" t="s">
        <v>3414</v>
      </c>
    </row>
    <row r="285" spans="1:7" x14ac:dyDescent="0.35">
      <c r="A285" s="2">
        <v>284</v>
      </c>
      <c r="B285" s="8" t="s">
        <v>249</v>
      </c>
      <c r="C285" s="41" t="s">
        <v>1890</v>
      </c>
      <c r="D285" s="19" t="s">
        <v>733</v>
      </c>
      <c r="E285" s="52" t="s">
        <v>1508</v>
      </c>
      <c r="F285" s="47" t="s">
        <v>1030</v>
      </c>
      <c r="G285" t="s">
        <v>3414</v>
      </c>
    </row>
    <row r="286" spans="1:7" x14ac:dyDescent="0.35">
      <c r="A286" s="2">
        <v>285</v>
      </c>
      <c r="B286" s="8" t="s">
        <v>250</v>
      </c>
      <c r="C286" s="41" t="s">
        <v>1891</v>
      </c>
      <c r="D286" s="19" t="s">
        <v>734</v>
      </c>
      <c r="E286" s="52" t="s">
        <v>1508</v>
      </c>
      <c r="F286" s="47" t="s">
        <v>1030</v>
      </c>
      <c r="G286" t="s">
        <v>3414</v>
      </c>
    </row>
    <row r="287" spans="1:7" x14ac:dyDescent="0.35">
      <c r="A287" s="2">
        <v>286</v>
      </c>
      <c r="B287" s="8" t="s">
        <v>251</v>
      </c>
      <c r="C287" s="41" t="s">
        <v>1892</v>
      </c>
      <c r="D287" s="19" t="s">
        <v>735</v>
      </c>
      <c r="E287" s="52" t="s">
        <v>1508</v>
      </c>
      <c r="F287" s="47" t="s">
        <v>1030</v>
      </c>
      <c r="G287" t="s">
        <v>3414</v>
      </c>
    </row>
    <row r="288" spans="1:7" x14ac:dyDescent="0.35">
      <c r="A288" s="2">
        <v>287</v>
      </c>
      <c r="B288" s="8" t="s">
        <v>252</v>
      </c>
      <c r="C288" s="41" t="s">
        <v>1893</v>
      </c>
      <c r="D288" s="19" t="s">
        <v>736</v>
      </c>
      <c r="E288" s="52" t="s">
        <v>1508</v>
      </c>
      <c r="F288" s="47" t="s">
        <v>1030</v>
      </c>
      <c r="G288" t="s">
        <v>3414</v>
      </c>
    </row>
    <row r="289" spans="1:7" x14ac:dyDescent="0.35">
      <c r="A289" s="2">
        <v>288</v>
      </c>
      <c r="B289" s="8" t="s">
        <v>253</v>
      </c>
      <c r="C289" s="41" t="s">
        <v>1894</v>
      </c>
      <c r="D289" s="19" t="s">
        <v>737</v>
      </c>
      <c r="E289" s="52" t="s">
        <v>1508</v>
      </c>
      <c r="F289" s="47" t="s">
        <v>1030</v>
      </c>
      <c r="G289" t="s">
        <v>3414</v>
      </c>
    </row>
    <row r="290" spans="1:7" x14ac:dyDescent="0.35">
      <c r="A290" s="2">
        <v>289</v>
      </c>
      <c r="B290" s="8" t="s">
        <v>254</v>
      </c>
      <c r="C290" s="41" t="s">
        <v>1895</v>
      </c>
      <c r="D290" s="19" t="s">
        <v>738</v>
      </c>
      <c r="E290" s="52" t="s">
        <v>1508</v>
      </c>
      <c r="F290" s="47" t="s">
        <v>1030</v>
      </c>
      <c r="G290" t="s">
        <v>3414</v>
      </c>
    </row>
    <row r="291" spans="1:7" x14ac:dyDescent="0.35">
      <c r="A291" s="2">
        <v>290</v>
      </c>
      <c r="B291" s="8" t="s">
        <v>255</v>
      </c>
      <c r="C291" s="41" t="s">
        <v>1896</v>
      </c>
      <c r="D291" s="19" t="s">
        <v>739</v>
      </c>
      <c r="E291" s="52" t="s">
        <v>1508</v>
      </c>
      <c r="F291" s="47" t="s">
        <v>1030</v>
      </c>
      <c r="G291" t="s">
        <v>3414</v>
      </c>
    </row>
    <row r="292" spans="1:7" x14ac:dyDescent="0.35">
      <c r="A292" s="2">
        <v>291</v>
      </c>
      <c r="B292" s="8" t="s">
        <v>885</v>
      </c>
      <c r="C292" s="2" t="s">
        <v>438</v>
      </c>
      <c r="D292" s="8" t="s">
        <v>1983</v>
      </c>
      <c r="E292" s="52" t="s">
        <v>1508</v>
      </c>
      <c r="F292" s="47" t="s">
        <v>1030</v>
      </c>
      <c r="G292" t="s">
        <v>3414</v>
      </c>
    </row>
    <row r="293" spans="1:7" x14ac:dyDescent="0.35">
      <c r="A293" s="2">
        <v>292</v>
      </c>
      <c r="B293" s="8" t="s">
        <v>885</v>
      </c>
      <c r="C293" s="2" t="s">
        <v>438</v>
      </c>
      <c r="D293" s="8" t="s">
        <v>1984</v>
      </c>
      <c r="E293" s="52" t="s">
        <v>1508</v>
      </c>
      <c r="F293" s="47" t="s">
        <v>1030</v>
      </c>
      <c r="G293" t="s">
        <v>3414</v>
      </c>
    </row>
    <row r="294" spans="1:7" x14ac:dyDescent="0.35">
      <c r="A294" s="2">
        <v>293</v>
      </c>
      <c r="B294" s="8" t="s">
        <v>885</v>
      </c>
      <c r="C294" s="2" t="s">
        <v>438</v>
      </c>
      <c r="D294" s="8" t="s">
        <v>1985</v>
      </c>
      <c r="E294" s="52" t="s">
        <v>1508</v>
      </c>
      <c r="F294" s="47" t="s">
        <v>1030</v>
      </c>
      <c r="G294" t="s">
        <v>3414</v>
      </c>
    </row>
    <row r="295" spans="1:7" x14ac:dyDescent="0.35">
      <c r="A295" s="2">
        <v>294</v>
      </c>
      <c r="B295" s="8" t="s">
        <v>885</v>
      </c>
      <c r="C295" s="2" t="s">
        <v>438</v>
      </c>
      <c r="D295" s="8" t="s">
        <v>1986</v>
      </c>
      <c r="E295" s="52" t="s">
        <v>1508</v>
      </c>
      <c r="F295" s="47" t="s">
        <v>1030</v>
      </c>
      <c r="G295" t="s">
        <v>3414</v>
      </c>
    </row>
    <row r="296" spans="1:7" x14ac:dyDescent="0.35">
      <c r="A296" s="2">
        <v>295</v>
      </c>
      <c r="B296" s="8" t="s">
        <v>885</v>
      </c>
      <c r="C296" s="2" t="s">
        <v>438</v>
      </c>
      <c r="D296" s="8" t="s">
        <v>1987</v>
      </c>
      <c r="E296" s="52" t="s">
        <v>1508</v>
      </c>
      <c r="F296" s="47" t="s">
        <v>1030</v>
      </c>
      <c r="G296" t="s">
        <v>3414</v>
      </c>
    </row>
    <row r="297" spans="1:7" x14ac:dyDescent="0.35">
      <c r="A297" s="2">
        <v>296</v>
      </c>
      <c r="B297" s="8" t="s">
        <v>885</v>
      </c>
      <c r="C297" s="2" t="s">
        <v>438</v>
      </c>
      <c r="D297" s="8" t="s">
        <v>1988</v>
      </c>
      <c r="E297" s="52" t="s">
        <v>1508</v>
      </c>
      <c r="F297" s="47" t="s">
        <v>1030</v>
      </c>
      <c r="G297" t="s">
        <v>3414</v>
      </c>
    </row>
    <row r="298" spans="1:7" x14ac:dyDescent="0.35">
      <c r="A298" s="2">
        <v>297</v>
      </c>
      <c r="B298" s="8" t="s">
        <v>178</v>
      </c>
      <c r="C298" s="20" t="s">
        <v>1586</v>
      </c>
      <c r="D298" s="19" t="s">
        <v>694</v>
      </c>
      <c r="E298" s="52" t="s">
        <v>1510</v>
      </c>
      <c r="F298" s="47" t="s">
        <v>1185</v>
      </c>
      <c r="G298" t="s">
        <v>3414</v>
      </c>
    </row>
    <row r="299" spans="1:7" x14ac:dyDescent="0.35">
      <c r="A299" s="2">
        <v>298</v>
      </c>
      <c r="B299" s="8" t="s">
        <v>179</v>
      </c>
      <c r="C299" s="20" t="s">
        <v>1587</v>
      </c>
      <c r="D299" s="19" t="s">
        <v>695</v>
      </c>
      <c r="E299" s="52" t="s">
        <v>1510</v>
      </c>
      <c r="F299" s="47" t="s">
        <v>1185</v>
      </c>
      <c r="G299" t="s">
        <v>3414</v>
      </c>
    </row>
    <row r="300" spans="1:7" x14ac:dyDescent="0.35">
      <c r="A300" s="2">
        <v>299</v>
      </c>
      <c r="B300" s="8" t="s">
        <v>180</v>
      </c>
      <c r="C300" s="19" t="s">
        <v>1588</v>
      </c>
      <c r="D300" s="19" t="s">
        <v>696</v>
      </c>
      <c r="E300" s="52" t="s">
        <v>1510</v>
      </c>
      <c r="F300" s="47" t="s">
        <v>1185</v>
      </c>
      <c r="G300" t="s">
        <v>3414</v>
      </c>
    </row>
    <row r="301" spans="1:7" x14ac:dyDescent="0.35">
      <c r="A301" s="2">
        <v>300</v>
      </c>
      <c r="B301" s="8" t="s">
        <v>181</v>
      </c>
      <c r="C301" s="19" t="s">
        <v>1589</v>
      </c>
      <c r="D301" s="19" t="s">
        <v>697</v>
      </c>
      <c r="E301" s="52" t="s">
        <v>1510</v>
      </c>
      <c r="F301" s="47" t="s">
        <v>1185</v>
      </c>
      <c r="G301" t="s">
        <v>3414</v>
      </c>
    </row>
    <row r="302" spans="1:7" x14ac:dyDescent="0.35">
      <c r="A302" s="2">
        <v>301</v>
      </c>
      <c r="B302" s="8" t="s">
        <v>190</v>
      </c>
      <c r="C302" s="19" t="s">
        <v>1590</v>
      </c>
      <c r="D302" s="19" t="s">
        <v>740</v>
      </c>
      <c r="E302" s="52" t="s">
        <v>1510</v>
      </c>
      <c r="F302" s="47" t="s">
        <v>1185</v>
      </c>
      <c r="G302" t="s">
        <v>3414</v>
      </c>
    </row>
    <row r="303" spans="1:7" x14ac:dyDescent="0.35">
      <c r="A303" s="2">
        <v>302</v>
      </c>
      <c r="B303" s="8" t="s">
        <v>191</v>
      </c>
      <c r="C303" s="19" t="s">
        <v>1591</v>
      </c>
      <c r="D303" s="19" t="s">
        <v>741</v>
      </c>
      <c r="E303" s="52" t="s">
        <v>1510</v>
      </c>
      <c r="F303" s="47" t="s">
        <v>1185</v>
      </c>
      <c r="G303" t="s">
        <v>3414</v>
      </c>
    </row>
    <row r="304" spans="1:7" x14ac:dyDescent="0.35">
      <c r="A304" s="2">
        <v>303</v>
      </c>
      <c r="B304" s="9" t="s">
        <v>192</v>
      </c>
      <c r="C304" s="19" t="s">
        <v>1592</v>
      </c>
      <c r="D304" s="19" t="s">
        <v>742</v>
      </c>
      <c r="E304" s="52" t="s">
        <v>1510</v>
      </c>
      <c r="F304" s="47" t="s">
        <v>1185</v>
      </c>
      <c r="G304" t="s">
        <v>3414</v>
      </c>
    </row>
    <row r="305" spans="1:7" x14ac:dyDescent="0.35">
      <c r="A305" s="2">
        <v>304</v>
      </c>
      <c r="B305" s="9" t="s">
        <v>193</v>
      </c>
      <c r="C305" s="19" t="s">
        <v>1593</v>
      </c>
      <c r="D305" s="19" t="s">
        <v>743</v>
      </c>
      <c r="E305" s="52" t="s">
        <v>1510</v>
      </c>
      <c r="F305" s="47" t="s">
        <v>1185</v>
      </c>
      <c r="G305" t="s">
        <v>3414</v>
      </c>
    </row>
    <row r="306" spans="1:7" ht="28" x14ac:dyDescent="0.35">
      <c r="A306" s="2">
        <v>305</v>
      </c>
      <c r="B306" s="9" t="s">
        <v>182</v>
      </c>
      <c r="C306" s="19" t="s">
        <v>1594</v>
      </c>
      <c r="D306" s="19" t="s">
        <v>706</v>
      </c>
      <c r="E306" s="52" t="s">
        <v>1510</v>
      </c>
      <c r="F306" s="47" t="s">
        <v>1185</v>
      </c>
      <c r="G306" t="s">
        <v>3414</v>
      </c>
    </row>
    <row r="307" spans="1:7" ht="28" x14ac:dyDescent="0.35">
      <c r="A307" s="2">
        <v>306</v>
      </c>
      <c r="B307" s="9" t="s">
        <v>183</v>
      </c>
      <c r="C307" s="19" t="s">
        <v>1595</v>
      </c>
      <c r="D307" s="19" t="s">
        <v>707</v>
      </c>
      <c r="E307" s="52" t="s">
        <v>1510</v>
      </c>
      <c r="F307" s="47" t="s">
        <v>1185</v>
      </c>
      <c r="G307" t="s">
        <v>3414</v>
      </c>
    </row>
    <row r="308" spans="1:7" x14ac:dyDescent="0.35">
      <c r="A308" s="2">
        <v>307</v>
      </c>
      <c r="B308" s="9" t="s">
        <v>184</v>
      </c>
      <c r="C308" s="19" t="s">
        <v>1596</v>
      </c>
      <c r="D308" s="19" t="s">
        <v>708</v>
      </c>
      <c r="E308" s="52" t="s">
        <v>1510</v>
      </c>
      <c r="F308" s="47" t="s">
        <v>1185</v>
      </c>
      <c r="G308" t="s">
        <v>3414</v>
      </c>
    </row>
    <row r="309" spans="1:7" ht="28" x14ac:dyDescent="0.35">
      <c r="A309" s="2">
        <v>308</v>
      </c>
      <c r="B309" s="9" t="s">
        <v>185</v>
      </c>
      <c r="C309" s="19" t="s">
        <v>1597</v>
      </c>
      <c r="D309" s="19" t="s">
        <v>709</v>
      </c>
      <c r="E309" s="52" t="s">
        <v>1510</v>
      </c>
      <c r="F309" s="47" t="s">
        <v>1185</v>
      </c>
      <c r="G309" t="s">
        <v>3414</v>
      </c>
    </row>
    <row r="310" spans="1:7" x14ac:dyDescent="0.35">
      <c r="A310" s="2">
        <v>309</v>
      </c>
      <c r="B310" s="9" t="s">
        <v>186</v>
      </c>
      <c r="C310" s="19" t="s">
        <v>1598</v>
      </c>
      <c r="D310" s="19" t="s">
        <v>1570</v>
      </c>
      <c r="E310" s="52" t="s">
        <v>1510</v>
      </c>
      <c r="F310" s="47" t="s">
        <v>1185</v>
      </c>
      <c r="G310" t="s">
        <v>3414</v>
      </c>
    </row>
    <row r="311" spans="1:7" x14ac:dyDescent="0.35">
      <c r="A311" s="2">
        <v>310</v>
      </c>
      <c r="B311" s="9" t="s">
        <v>187</v>
      </c>
      <c r="C311" s="19" t="s">
        <v>1599</v>
      </c>
      <c r="D311" s="19" t="s">
        <v>1571</v>
      </c>
      <c r="E311" s="52" t="s">
        <v>1510</v>
      </c>
      <c r="F311" s="47" t="s">
        <v>1185</v>
      </c>
      <c r="G311" t="s">
        <v>3414</v>
      </c>
    </row>
    <row r="312" spans="1:7" x14ac:dyDescent="0.35">
      <c r="A312" s="2">
        <v>311</v>
      </c>
      <c r="B312" s="9" t="s">
        <v>188</v>
      </c>
      <c r="C312" s="19" t="s">
        <v>1600</v>
      </c>
      <c r="D312" s="19" t="s">
        <v>1572</v>
      </c>
      <c r="E312" s="52" t="s">
        <v>1510</v>
      </c>
      <c r="F312" s="47" t="s">
        <v>1185</v>
      </c>
      <c r="G312" t="s">
        <v>3414</v>
      </c>
    </row>
    <row r="313" spans="1:7" x14ac:dyDescent="0.35">
      <c r="A313" s="2">
        <v>312</v>
      </c>
      <c r="B313" s="9" t="s">
        <v>189</v>
      </c>
      <c r="C313" s="19" t="s">
        <v>1601</v>
      </c>
      <c r="D313" s="19" t="s">
        <v>1573</v>
      </c>
      <c r="E313" s="52" t="s">
        <v>1510</v>
      </c>
      <c r="F313" s="47" t="s">
        <v>1185</v>
      </c>
      <c r="G313" t="s">
        <v>3414</v>
      </c>
    </row>
    <row r="314" spans="1:7" x14ac:dyDescent="0.35">
      <c r="A314" s="2">
        <v>313</v>
      </c>
      <c r="B314" s="9" t="s">
        <v>186</v>
      </c>
      <c r="C314" s="19" t="s">
        <v>1574</v>
      </c>
      <c r="D314" s="19" t="s">
        <v>710</v>
      </c>
      <c r="E314" s="52" t="s">
        <v>1510</v>
      </c>
      <c r="F314" s="47" t="s">
        <v>1185</v>
      </c>
      <c r="G314" t="s">
        <v>3414</v>
      </c>
    </row>
    <row r="315" spans="1:7" x14ac:dyDescent="0.35">
      <c r="A315" s="2">
        <v>314</v>
      </c>
      <c r="B315" s="9" t="s">
        <v>187</v>
      </c>
      <c r="C315" s="19" t="s">
        <v>1575</v>
      </c>
      <c r="D315" s="19" t="s">
        <v>711</v>
      </c>
      <c r="E315" s="52" t="s">
        <v>1510</v>
      </c>
      <c r="F315" s="47" t="s">
        <v>1185</v>
      </c>
      <c r="G315" t="s">
        <v>3414</v>
      </c>
    </row>
    <row r="316" spans="1:7" x14ac:dyDescent="0.35">
      <c r="A316" s="2">
        <v>315</v>
      </c>
      <c r="B316" s="9" t="s">
        <v>188</v>
      </c>
      <c r="C316" s="19" t="s">
        <v>1576</v>
      </c>
      <c r="D316" s="19" t="s">
        <v>712</v>
      </c>
      <c r="E316" s="52" t="s">
        <v>1510</v>
      </c>
      <c r="F316" s="47" t="s">
        <v>1185</v>
      </c>
      <c r="G316" t="s">
        <v>3414</v>
      </c>
    </row>
    <row r="317" spans="1:7" x14ac:dyDescent="0.35">
      <c r="A317" s="2">
        <v>316</v>
      </c>
      <c r="B317" s="9" t="s">
        <v>189</v>
      </c>
      <c r="C317" s="19" t="s">
        <v>1577</v>
      </c>
      <c r="D317" s="19" t="s">
        <v>713</v>
      </c>
      <c r="E317" s="52" t="s">
        <v>1510</v>
      </c>
      <c r="F317" s="47" t="s">
        <v>1185</v>
      </c>
      <c r="G317" t="s">
        <v>3414</v>
      </c>
    </row>
    <row r="318" spans="1:7" x14ac:dyDescent="0.35">
      <c r="A318" s="2">
        <v>317</v>
      </c>
      <c r="B318" s="8" t="s">
        <v>885</v>
      </c>
      <c r="C318" s="19" t="s">
        <v>438</v>
      </c>
      <c r="D318" s="19" t="s">
        <v>1989</v>
      </c>
      <c r="E318" s="52" t="s">
        <v>1510</v>
      </c>
      <c r="F318" s="47" t="s">
        <v>1185</v>
      </c>
      <c r="G318" t="s">
        <v>3414</v>
      </c>
    </row>
    <row r="319" spans="1:7" x14ac:dyDescent="0.35">
      <c r="A319" s="2">
        <v>318</v>
      </c>
      <c r="B319" s="8" t="s">
        <v>885</v>
      </c>
      <c r="C319" s="19" t="s">
        <v>438</v>
      </c>
      <c r="D319" s="19" t="s">
        <v>1990</v>
      </c>
      <c r="E319" s="52" t="s">
        <v>1510</v>
      </c>
      <c r="F319" s="47" t="s">
        <v>1185</v>
      </c>
      <c r="G319" t="s">
        <v>3414</v>
      </c>
    </row>
    <row r="320" spans="1:7" x14ac:dyDescent="0.35">
      <c r="A320" s="2">
        <v>319</v>
      </c>
      <c r="B320" s="8" t="s">
        <v>885</v>
      </c>
      <c r="C320" s="19" t="s">
        <v>438</v>
      </c>
      <c r="D320" s="19" t="s">
        <v>1991</v>
      </c>
      <c r="E320" s="52" t="s">
        <v>1510</v>
      </c>
      <c r="F320" s="47" t="s">
        <v>1185</v>
      </c>
      <c r="G320" t="s">
        <v>3414</v>
      </c>
    </row>
    <row r="321" spans="1:7" x14ac:dyDescent="0.35">
      <c r="A321" s="2">
        <v>320</v>
      </c>
      <c r="B321" s="8" t="s">
        <v>885</v>
      </c>
      <c r="C321" s="19" t="s">
        <v>438</v>
      </c>
      <c r="D321" s="19" t="s">
        <v>1992</v>
      </c>
      <c r="E321" s="52" t="s">
        <v>1510</v>
      </c>
      <c r="F321" s="47" t="s">
        <v>1185</v>
      </c>
      <c r="G321" t="s">
        <v>3414</v>
      </c>
    </row>
    <row r="322" spans="1:7" x14ac:dyDescent="0.35">
      <c r="A322" s="2">
        <v>321</v>
      </c>
      <c r="B322" s="8" t="s">
        <v>194</v>
      </c>
      <c r="C322" s="19" t="s">
        <v>1602</v>
      </c>
      <c r="D322" s="19" t="s">
        <v>698</v>
      </c>
      <c r="E322" s="52" t="s">
        <v>1509</v>
      </c>
      <c r="F322" s="47" t="s">
        <v>1185</v>
      </c>
      <c r="G322" t="s">
        <v>3414</v>
      </c>
    </row>
    <row r="323" spans="1:7" x14ac:dyDescent="0.35">
      <c r="A323" s="2">
        <v>322</v>
      </c>
      <c r="B323" s="8" t="s">
        <v>195</v>
      </c>
      <c r="C323" s="19" t="s">
        <v>1603</v>
      </c>
      <c r="D323" s="19" t="s">
        <v>699</v>
      </c>
      <c r="E323" s="52" t="s">
        <v>1509</v>
      </c>
      <c r="F323" s="47" t="s">
        <v>1185</v>
      </c>
      <c r="G323" t="s">
        <v>3414</v>
      </c>
    </row>
    <row r="324" spans="1:7" x14ac:dyDescent="0.35">
      <c r="A324" s="2">
        <v>323</v>
      </c>
      <c r="B324" s="8" t="s">
        <v>196</v>
      </c>
      <c r="C324" s="19" t="s">
        <v>1604</v>
      </c>
      <c r="D324" s="19" t="s">
        <v>700</v>
      </c>
      <c r="E324" s="52" t="s">
        <v>1509</v>
      </c>
      <c r="F324" s="47" t="s">
        <v>1185</v>
      </c>
      <c r="G324" t="s">
        <v>3414</v>
      </c>
    </row>
    <row r="325" spans="1:7" x14ac:dyDescent="0.35">
      <c r="A325" s="2">
        <v>324</v>
      </c>
      <c r="B325" s="8" t="s">
        <v>197</v>
      </c>
      <c r="C325" s="19" t="s">
        <v>1605</v>
      </c>
      <c r="D325" s="19" t="s">
        <v>701</v>
      </c>
      <c r="E325" s="52" t="s">
        <v>1509</v>
      </c>
      <c r="F325" s="47" t="s">
        <v>1185</v>
      </c>
      <c r="G325" t="s">
        <v>3414</v>
      </c>
    </row>
    <row r="326" spans="1:7" x14ac:dyDescent="0.35">
      <c r="A326" s="2">
        <v>325</v>
      </c>
      <c r="B326" s="8" t="s">
        <v>198</v>
      </c>
      <c r="C326" s="19" t="s">
        <v>1606</v>
      </c>
      <c r="D326" s="19" t="s">
        <v>702</v>
      </c>
      <c r="E326" s="52" t="s">
        <v>1509</v>
      </c>
      <c r="F326" s="47" t="s">
        <v>1185</v>
      </c>
      <c r="G326" t="s">
        <v>3414</v>
      </c>
    </row>
    <row r="327" spans="1:7" x14ac:dyDescent="0.35">
      <c r="A327" s="2">
        <v>326</v>
      </c>
      <c r="B327" s="8" t="s">
        <v>199</v>
      </c>
      <c r="C327" s="19" t="s">
        <v>1607</v>
      </c>
      <c r="D327" s="19" t="s">
        <v>703</v>
      </c>
      <c r="E327" s="52" t="s">
        <v>1509</v>
      </c>
      <c r="F327" s="47" t="s">
        <v>1185</v>
      </c>
      <c r="G327" t="s">
        <v>3414</v>
      </c>
    </row>
    <row r="328" spans="1:7" x14ac:dyDescent="0.35">
      <c r="A328" s="2">
        <v>327</v>
      </c>
      <c r="B328" s="8" t="s">
        <v>200</v>
      </c>
      <c r="C328" s="19" t="s">
        <v>1608</v>
      </c>
      <c r="D328" s="19" t="s">
        <v>704</v>
      </c>
      <c r="E328" s="52" t="s">
        <v>1509</v>
      </c>
      <c r="F328" s="47" t="s">
        <v>1185</v>
      </c>
      <c r="G328" t="s">
        <v>3414</v>
      </c>
    </row>
    <row r="329" spans="1:7" x14ac:dyDescent="0.35">
      <c r="A329" s="2">
        <v>328</v>
      </c>
      <c r="B329" s="8" t="s">
        <v>201</v>
      </c>
      <c r="C329" s="19" t="s">
        <v>1609</v>
      </c>
      <c r="D329" s="19" t="s">
        <v>705</v>
      </c>
      <c r="E329" s="52" t="s">
        <v>1509</v>
      </c>
      <c r="F329" s="47" t="s">
        <v>1185</v>
      </c>
      <c r="G329" t="s">
        <v>3414</v>
      </c>
    </row>
    <row r="330" spans="1:7" x14ac:dyDescent="0.35">
      <c r="A330" s="2">
        <v>329</v>
      </c>
      <c r="B330" s="8" t="s">
        <v>885</v>
      </c>
      <c r="C330" s="2" t="s">
        <v>438</v>
      </c>
      <c r="D330" s="19" t="s">
        <v>1993</v>
      </c>
      <c r="E330" s="52" t="s">
        <v>1509</v>
      </c>
      <c r="F330" s="47" t="s">
        <v>1185</v>
      </c>
      <c r="G330" t="s">
        <v>3414</v>
      </c>
    </row>
    <row r="331" spans="1:7" x14ac:dyDescent="0.35">
      <c r="A331" s="2">
        <v>330</v>
      </c>
      <c r="B331" s="8" t="s">
        <v>885</v>
      </c>
      <c r="C331" s="2" t="s">
        <v>438</v>
      </c>
      <c r="D331" s="19" t="s">
        <v>1994</v>
      </c>
      <c r="E331" s="52" t="s">
        <v>1509</v>
      </c>
      <c r="F331" s="47" t="s">
        <v>1185</v>
      </c>
      <c r="G331" t="s">
        <v>3414</v>
      </c>
    </row>
    <row r="332" spans="1:7" x14ac:dyDescent="0.35">
      <c r="A332" s="2">
        <v>331</v>
      </c>
      <c r="B332" s="8" t="s">
        <v>885</v>
      </c>
      <c r="C332" s="2" t="s">
        <v>438</v>
      </c>
      <c r="D332" s="19" t="s">
        <v>1995</v>
      </c>
      <c r="E332" s="52" t="s">
        <v>1509</v>
      </c>
      <c r="F332" s="47" t="s">
        <v>1185</v>
      </c>
      <c r="G332" t="s">
        <v>3414</v>
      </c>
    </row>
    <row r="333" spans="1:7" x14ac:dyDescent="0.35">
      <c r="A333" s="2">
        <v>332</v>
      </c>
      <c r="B333" s="8" t="s">
        <v>885</v>
      </c>
      <c r="C333" s="2" t="s">
        <v>438</v>
      </c>
      <c r="D333" s="19" t="s">
        <v>1996</v>
      </c>
      <c r="E333" s="52" t="s">
        <v>1509</v>
      </c>
      <c r="F333" s="47" t="s">
        <v>1185</v>
      </c>
      <c r="G333" t="s">
        <v>3414</v>
      </c>
    </row>
    <row r="334" spans="1:7" x14ac:dyDescent="0.35">
      <c r="A334" s="2">
        <v>333</v>
      </c>
      <c r="B334" s="8" t="s">
        <v>885</v>
      </c>
      <c r="C334" s="2" t="s">
        <v>438</v>
      </c>
      <c r="D334" s="19" t="s">
        <v>1997</v>
      </c>
      <c r="E334" s="52" t="s">
        <v>1509</v>
      </c>
      <c r="F334" s="47" t="s">
        <v>1185</v>
      </c>
      <c r="G334" t="s">
        <v>3414</v>
      </c>
    </row>
    <row r="335" spans="1:7" x14ac:dyDescent="0.35">
      <c r="A335" s="2">
        <v>334</v>
      </c>
      <c r="B335" s="8" t="s">
        <v>885</v>
      </c>
      <c r="C335" s="2" t="s">
        <v>438</v>
      </c>
      <c r="D335" s="19" t="s">
        <v>1998</v>
      </c>
      <c r="E335" s="52" t="s">
        <v>1509</v>
      </c>
      <c r="F335" s="47" t="s">
        <v>1185</v>
      </c>
      <c r="G335" t="s">
        <v>3414</v>
      </c>
    </row>
    <row r="336" spans="1:7" x14ac:dyDescent="0.35">
      <c r="A336" s="2">
        <v>335</v>
      </c>
      <c r="B336" s="8" t="s">
        <v>885</v>
      </c>
      <c r="C336" s="2" t="s">
        <v>438</v>
      </c>
      <c r="D336" s="19" t="s">
        <v>1999</v>
      </c>
      <c r="E336" s="52" t="s">
        <v>1509</v>
      </c>
      <c r="F336" s="47" t="s">
        <v>1185</v>
      </c>
      <c r="G336" t="s">
        <v>3414</v>
      </c>
    </row>
    <row r="337" spans="1:7" x14ac:dyDescent="0.35">
      <c r="A337" s="2">
        <v>336</v>
      </c>
      <c r="B337" s="8" t="s">
        <v>885</v>
      </c>
      <c r="C337" s="2" t="s">
        <v>438</v>
      </c>
      <c r="D337" s="19" t="s">
        <v>2000</v>
      </c>
      <c r="E337" s="52" t="s">
        <v>1509</v>
      </c>
      <c r="F337" s="47" t="s">
        <v>1185</v>
      </c>
      <c r="G337" t="s">
        <v>3414</v>
      </c>
    </row>
    <row r="338" spans="1:7" x14ac:dyDescent="0.35">
      <c r="A338" s="2">
        <v>337</v>
      </c>
      <c r="B338" s="8" t="s">
        <v>885</v>
      </c>
      <c r="C338" s="2" t="s">
        <v>438</v>
      </c>
      <c r="D338" s="19" t="s">
        <v>2001</v>
      </c>
      <c r="E338" s="52" t="s">
        <v>1509</v>
      </c>
      <c r="F338" s="47" t="s">
        <v>1185</v>
      </c>
      <c r="G338" t="s">
        <v>3414</v>
      </c>
    </row>
    <row r="339" spans="1:7" x14ac:dyDescent="0.35">
      <c r="A339" s="2">
        <v>338</v>
      </c>
      <c r="B339" s="8" t="s">
        <v>885</v>
      </c>
      <c r="C339" s="2" t="s">
        <v>438</v>
      </c>
      <c r="D339" s="19" t="s">
        <v>2002</v>
      </c>
      <c r="E339" s="52" t="s">
        <v>1509</v>
      </c>
      <c r="F339" s="47" t="s">
        <v>1185</v>
      </c>
      <c r="G339" t="s">
        <v>3414</v>
      </c>
    </row>
    <row r="340" spans="1:7" x14ac:dyDescent="0.35">
      <c r="A340" s="2">
        <v>339</v>
      </c>
      <c r="B340" s="8" t="s">
        <v>885</v>
      </c>
      <c r="C340" s="2" t="s">
        <v>438</v>
      </c>
      <c r="D340" s="19" t="s">
        <v>2003</v>
      </c>
      <c r="E340" s="52" t="s">
        <v>1509</v>
      </c>
      <c r="F340" s="47" t="s">
        <v>1185</v>
      </c>
      <c r="G340" t="s">
        <v>3414</v>
      </c>
    </row>
    <row r="341" spans="1:7" x14ac:dyDescent="0.35">
      <c r="A341" s="2">
        <v>340</v>
      </c>
      <c r="B341" s="8" t="s">
        <v>885</v>
      </c>
      <c r="C341" s="2" t="s">
        <v>438</v>
      </c>
      <c r="D341" s="19" t="s">
        <v>2004</v>
      </c>
      <c r="E341" s="52" t="s">
        <v>1509</v>
      </c>
      <c r="F341" s="47" t="s">
        <v>1185</v>
      </c>
      <c r="G341" t="s">
        <v>3414</v>
      </c>
    </row>
    <row r="342" spans="1:7" x14ac:dyDescent="0.35">
      <c r="A342" s="2">
        <v>341</v>
      </c>
      <c r="B342" s="8" t="s">
        <v>885</v>
      </c>
      <c r="C342" s="2" t="s">
        <v>438</v>
      </c>
      <c r="D342" s="19" t="s">
        <v>2005</v>
      </c>
      <c r="E342" s="52" t="s">
        <v>1509</v>
      </c>
      <c r="F342" s="47" t="s">
        <v>1185</v>
      </c>
      <c r="G342" t="s">
        <v>3414</v>
      </c>
    </row>
    <row r="343" spans="1:7" x14ac:dyDescent="0.35">
      <c r="A343" s="2">
        <v>342</v>
      </c>
      <c r="B343" s="8" t="s">
        <v>885</v>
      </c>
      <c r="C343" s="2" t="s">
        <v>438</v>
      </c>
      <c r="D343" s="19" t="s">
        <v>2006</v>
      </c>
      <c r="E343" s="52" t="s">
        <v>1509</v>
      </c>
      <c r="F343" s="47" t="s">
        <v>1185</v>
      </c>
      <c r="G343" t="s">
        <v>3414</v>
      </c>
    </row>
    <row r="344" spans="1:7" x14ac:dyDescent="0.35">
      <c r="A344" s="2">
        <v>343</v>
      </c>
      <c r="B344" s="8" t="s">
        <v>885</v>
      </c>
      <c r="C344" s="2" t="s">
        <v>438</v>
      </c>
      <c r="D344" s="19" t="s">
        <v>2007</v>
      </c>
      <c r="E344" s="52" t="s">
        <v>1509</v>
      </c>
      <c r="F344" s="47" t="s">
        <v>1185</v>
      </c>
      <c r="G344" t="s">
        <v>3414</v>
      </c>
    </row>
    <row r="345" spans="1:7" x14ac:dyDescent="0.35">
      <c r="A345" s="2">
        <v>344</v>
      </c>
      <c r="B345" s="8" t="s">
        <v>885</v>
      </c>
      <c r="C345" s="2" t="s">
        <v>438</v>
      </c>
      <c r="D345" s="19" t="s">
        <v>2008</v>
      </c>
      <c r="E345" s="52" t="s">
        <v>1509</v>
      </c>
      <c r="F345" s="47" t="s">
        <v>1185</v>
      </c>
      <c r="G345" t="s">
        <v>3414</v>
      </c>
    </row>
    <row r="346" spans="1:7" x14ac:dyDescent="0.35">
      <c r="A346" s="2">
        <v>345</v>
      </c>
      <c r="B346" s="8" t="s">
        <v>885</v>
      </c>
      <c r="C346" s="2" t="s">
        <v>438</v>
      </c>
      <c r="D346" s="19" t="s">
        <v>2009</v>
      </c>
      <c r="E346" s="52" t="s">
        <v>1509</v>
      </c>
      <c r="F346" s="47" t="s">
        <v>1185</v>
      </c>
      <c r="G346" t="s">
        <v>3414</v>
      </c>
    </row>
    <row r="347" spans="1:7" x14ac:dyDescent="0.35">
      <c r="A347" s="2">
        <v>346</v>
      </c>
      <c r="B347" s="8" t="s">
        <v>885</v>
      </c>
      <c r="C347" s="2" t="s">
        <v>438</v>
      </c>
      <c r="D347" s="19" t="s">
        <v>2010</v>
      </c>
      <c r="E347" s="52" t="s">
        <v>1509</v>
      </c>
      <c r="F347" s="47" t="s">
        <v>1185</v>
      </c>
      <c r="G347" t="s">
        <v>3414</v>
      </c>
    </row>
    <row r="348" spans="1:7" x14ac:dyDescent="0.35">
      <c r="A348" s="2">
        <v>347</v>
      </c>
      <c r="B348" s="8" t="s">
        <v>885</v>
      </c>
      <c r="C348" s="2" t="s">
        <v>438</v>
      </c>
      <c r="D348" s="19" t="s">
        <v>2011</v>
      </c>
      <c r="E348" s="52" t="s">
        <v>1509</v>
      </c>
      <c r="F348" s="47" t="s">
        <v>1185</v>
      </c>
      <c r="G348" t="s">
        <v>3414</v>
      </c>
    </row>
    <row r="349" spans="1:7" x14ac:dyDescent="0.35">
      <c r="A349" s="2">
        <v>348</v>
      </c>
      <c r="B349" s="8" t="s">
        <v>885</v>
      </c>
      <c r="C349" s="2" t="s">
        <v>438</v>
      </c>
      <c r="D349" s="19" t="s">
        <v>2012</v>
      </c>
      <c r="E349" s="52" t="s">
        <v>1509</v>
      </c>
      <c r="F349" s="47" t="s">
        <v>1185</v>
      </c>
      <c r="G349" t="s">
        <v>3414</v>
      </c>
    </row>
    <row r="350" spans="1:7" x14ac:dyDescent="0.35">
      <c r="A350" s="2">
        <v>349</v>
      </c>
      <c r="B350" s="8" t="s">
        <v>885</v>
      </c>
      <c r="C350" s="2" t="s">
        <v>438</v>
      </c>
      <c r="D350" s="19" t="s">
        <v>2013</v>
      </c>
      <c r="E350" s="52" t="s">
        <v>1509</v>
      </c>
      <c r="F350" s="47" t="s">
        <v>1185</v>
      </c>
      <c r="G350" t="s">
        <v>3414</v>
      </c>
    </row>
    <row r="351" spans="1:7" x14ac:dyDescent="0.35">
      <c r="A351" s="2">
        <v>350</v>
      </c>
      <c r="B351" s="8" t="s">
        <v>885</v>
      </c>
      <c r="C351" s="2" t="s">
        <v>438</v>
      </c>
      <c r="D351" s="19" t="s">
        <v>2014</v>
      </c>
      <c r="E351" s="52" t="s">
        <v>1509</v>
      </c>
      <c r="F351" s="47" t="s">
        <v>1185</v>
      </c>
      <c r="G351" t="s">
        <v>3414</v>
      </c>
    </row>
    <row r="352" spans="1:7" x14ac:dyDescent="0.35">
      <c r="A352" s="2">
        <v>351</v>
      </c>
      <c r="B352" s="8" t="s">
        <v>885</v>
      </c>
      <c r="C352" s="2" t="s">
        <v>438</v>
      </c>
      <c r="D352" s="19" t="s">
        <v>2015</v>
      </c>
      <c r="E352" s="52" t="s">
        <v>1509</v>
      </c>
      <c r="F352" s="47" t="s">
        <v>1185</v>
      </c>
      <c r="G352" t="s">
        <v>3414</v>
      </c>
    </row>
    <row r="353" spans="1:7" x14ac:dyDescent="0.35">
      <c r="A353" s="2">
        <v>352</v>
      </c>
      <c r="B353" s="8" t="s">
        <v>885</v>
      </c>
      <c r="C353" s="2" t="s">
        <v>438</v>
      </c>
      <c r="D353" s="19" t="s">
        <v>2016</v>
      </c>
      <c r="E353" s="52" t="s">
        <v>1509</v>
      </c>
      <c r="F353" s="47" t="s">
        <v>1185</v>
      </c>
      <c r="G353" t="s">
        <v>3414</v>
      </c>
    </row>
    <row r="354" spans="1:7" x14ac:dyDescent="0.35">
      <c r="A354" s="2">
        <v>353</v>
      </c>
      <c r="B354" s="8" t="s">
        <v>324</v>
      </c>
      <c r="C354" s="20" t="s">
        <v>1610</v>
      </c>
      <c r="D354" s="20" t="s">
        <v>851</v>
      </c>
      <c r="E354" s="53" t="s">
        <v>1509</v>
      </c>
      <c r="F354" s="47" t="s">
        <v>1185</v>
      </c>
      <c r="G354" t="s">
        <v>3414</v>
      </c>
    </row>
    <row r="355" spans="1:7" x14ac:dyDescent="0.35">
      <c r="A355" s="2">
        <v>354</v>
      </c>
      <c r="B355" s="8" t="s">
        <v>325</v>
      </c>
      <c r="C355" s="20" t="s">
        <v>1611</v>
      </c>
      <c r="D355" s="20" t="s">
        <v>852</v>
      </c>
      <c r="E355" s="53" t="s">
        <v>1509</v>
      </c>
      <c r="F355" s="47" t="s">
        <v>1185</v>
      </c>
      <c r="G355" t="s">
        <v>3414</v>
      </c>
    </row>
    <row r="356" spans="1:7" x14ac:dyDescent="0.35">
      <c r="A356" s="2">
        <v>355</v>
      </c>
      <c r="B356" s="8" t="s">
        <v>328</v>
      </c>
      <c r="C356" s="20" t="s">
        <v>1612</v>
      </c>
      <c r="D356" s="20" t="s">
        <v>854</v>
      </c>
      <c r="E356" s="53" t="s">
        <v>1509</v>
      </c>
      <c r="F356" s="47" t="s">
        <v>1185</v>
      </c>
      <c r="G356" t="s">
        <v>3414</v>
      </c>
    </row>
    <row r="357" spans="1:7" x14ac:dyDescent="0.35">
      <c r="A357" s="2">
        <v>356</v>
      </c>
      <c r="B357" s="8" t="s">
        <v>329</v>
      </c>
      <c r="C357" s="20" t="s">
        <v>1613</v>
      </c>
      <c r="D357" s="20" t="s">
        <v>855</v>
      </c>
      <c r="E357" s="53" t="s">
        <v>1509</v>
      </c>
      <c r="F357" s="47" t="s">
        <v>1185</v>
      </c>
      <c r="G357" t="s">
        <v>3414</v>
      </c>
    </row>
    <row r="358" spans="1:7" x14ac:dyDescent="0.35">
      <c r="A358" s="2">
        <v>357</v>
      </c>
      <c r="B358" s="8" t="s">
        <v>327</v>
      </c>
      <c r="C358" s="20" t="s">
        <v>1614</v>
      </c>
      <c r="D358" s="20" t="s">
        <v>853</v>
      </c>
      <c r="E358" s="53" t="s">
        <v>1509</v>
      </c>
      <c r="F358" s="47" t="s">
        <v>1185</v>
      </c>
      <c r="G358" t="s">
        <v>3414</v>
      </c>
    </row>
    <row r="359" spans="1:7" x14ac:dyDescent="0.35">
      <c r="A359" s="2">
        <v>358</v>
      </c>
      <c r="B359" s="8" t="s">
        <v>885</v>
      </c>
      <c r="C359" s="2" t="s">
        <v>438</v>
      </c>
      <c r="D359" s="19" t="s">
        <v>2017</v>
      </c>
      <c r="E359" s="53" t="s">
        <v>1509</v>
      </c>
      <c r="F359" s="47" t="s">
        <v>1185</v>
      </c>
      <c r="G359" t="s">
        <v>3414</v>
      </c>
    </row>
    <row r="360" spans="1:7" x14ac:dyDescent="0.35">
      <c r="A360" s="2">
        <v>359</v>
      </c>
      <c r="B360" s="8" t="s">
        <v>885</v>
      </c>
      <c r="C360" s="2" t="s">
        <v>438</v>
      </c>
      <c r="D360" s="19" t="s">
        <v>2018</v>
      </c>
      <c r="E360" s="53" t="s">
        <v>1509</v>
      </c>
      <c r="F360" s="47" t="s">
        <v>1185</v>
      </c>
      <c r="G360" t="s">
        <v>3414</v>
      </c>
    </row>
    <row r="361" spans="1:7" x14ac:dyDescent="0.35">
      <c r="A361" s="2">
        <v>360</v>
      </c>
      <c r="B361" s="8" t="s">
        <v>885</v>
      </c>
      <c r="C361" s="2" t="s">
        <v>438</v>
      </c>
      <c r="D361" s="19" t="s">
        <v>2019</v>
      </c>
      <c r="E361" s="53" t="s">
        <v>1509</v>
      </c>
      <c r="F361" s="47" t="s">
        <v>1185</v>
      </c>
      <c r="G361" t="s">
        <v>3414</v>
      </c>
    </row>
    <row r="362" spans="1:7" x14ac:dyDescent="0.35">
      <c r="A362" s="2">
        <v>361</v>
      </c>
      <c r="B362" s="8" t="s">
        <v>885</v>
      </c>
      <c r="C362" s="2" t="s">
        <v>438</v>
      </c>
      <c r="D362" s="19" t="s">
        <v>2020</v>
      </c>
      <c r="E362" s="53" t="s">
        <v>1509</v>
      </c>
      <c r="F362" s="47" t="s">
        <v>1185</v>
      </c>
      <c r="G362" t="s">
        <v>3414</v>
      </c>
    </row>
    <row r="363" spans="1:7" x14ac:dyDescent="0.35">
      <c r="A363" s="2">
        <v>362</v>
      </c>
      <c r="B363" s="8" t="s">
        <v>885</v>
      </c>
      <c r="C363" s="2" t="s">
        <v>438</v>
      </c>
      <c r="D363" s="19" t="s">
        <v>2021</v>
      </c>
      <c r="E363" s="53" t="s">
        <v>1509</v>
      </c>
      <c r="F363" s="47" t="s">
        <v>1185</v>
      </c>
      <c r="G363" t="s">
        <v>3414</v>
      </c>
    </row>
    <row r="364" spans="1:7" x14ac:dyDescent="0.35">
      <c r="A364" s="2">
        <v>363</v>
      </c>
      <c r="B364" s="8" t="s">
        <v>885</v>
      </c>
      <c r="C364" s="2" t="s">
        <v>438</v>
      </c>
      <c r="D364" s="19" t="s">
        <v>2022</v>
      </c>
      <c r="E364" s="52" t="s">
        <v>1509</v>
      </c>
      <c r="F364" s="47" t="s">
        <v>1185</v>
      </c>
      <c r="G364" t="s">
        <v>3414</v>
      </c>
    </row>
    <row r="365" spans="1:7" x14ac:dyDescent="0.35">
      <c r="A365" s="2">
        <v>364</v>
      </c>
      <c r="B365" s="8" t="s">
        <v>885</v>
      </c>
      <c r="C365" s="2" t="s">
        <v>438</v>
      </c>
      <c r="D365" s="19" t="s">
        <v>2023</v>
      </c>
      <c r="E365" s="52" t="s">
        <v>1509</v>
      </c>
      <c r="F365" s="47" t="s">
        <v>1185</v>
      </c>
      <c r="G365" t="s">
        <v>3414</v>
      </c>
    </row>
    <row r="366" spans="1:7" x14ac:dyDescent="0.35">
      <c r="A366" s="2">
        <v>365</v>
      </c>
      <c r="B366" s="8" t="s">
        <v>885</v>
      </c>
      <c r="C366" s="2" t="s">
        <v>438</v>
      </c>
      <c r="D366" s="19" t="s">
        <v>2024</v>
      </c>
      <c r="E366" s="52" t="s">
        <v>1509</v>
      </c>
      <c r="F366" s="47" t="s">
        <v>1185</v>
      </c>
      <c r="G366" t="s">
        <v>3414</v>
      </c>
    </row>
    <row r="367" spans="1:7" x14ac:dyDescent="0.35">
      <c r="A367" s="2">
        <v>366</v>
      </c>
      <c r="B367" s="8" t="s">
        <v>885</v>
      </c>
      <c r="C367" s="2" t="s">
        <v>438</v>
      </c>
      <c r="D367" s="19" t="s">
        <v>2025</v>
      </c>
      <c r="E367" s="52" t="s">
        <v>1509</v>
      </c>
      <c r="F367" s="47" t="s">
        <v>1185</v>
      </c>
      <c r="G367" t="s">
        <v>3414</v>
      </c>
    </row>
    <row r="368" spans="1:7" x14ac:dyDescent="0.35">
      <c r="A368" s="2">
        <v>367</v>
      </c>
      <c r="B368" s="8" t="s">
        <v>885</v>
      </c>
      <c r="C368" s="2" t="s">
        <v>438</v>
      </c>
      <c r="D368" s="19" t="s">
        <v>2026</v>
      </c>
      <c r="E368" s="52" t="s">
        <v>1509</v>
      </c>
      <c r="F368" s="47" t="s">
        <v>1185</v>
      </c>
      <c r="G368" t="s">
        <v>3414</v>
      </c>
    </row>
    <row r="369" spans="1:7" x14ac:dyDescent="0.35">
      <c r="A369" s="2">
        <v>368</v>
      </c>
      <c r="B369" s="8" t="s">
        <v>885</v>
      </c>
      <c r="C369" s="2" t="s">
        <v>438</v>
      </c>
      <c r="D369" s="19" t="s">
        <v>2027</v>
      </c>
      <c r="E369" s="52" t="s">
        <v>1509</v>
      </c>
      <c r="F369" s="47" t="s">
        <v>1185</v>
      </c>
      <c r="G369" t="s">
        <v>3414</v>
      </c>
    </row>
    <row r="370" spans="1:7" x14ac:dyDescent="0.35">
      <c r="A370" s="2">
        <v>369</v>
      </c>
      <c r="B370" s="8" t="s">
        <v>227</v>
      </c>
      <c r="C370" s="20" t="s">
        <v>1615</v>
      </c>
      <c r="D370" s="20" t="s">
        <v>1027</v>
      </c>
      <c r="E370" s="52" t="s">
        <v>1508</v>
      </c>
      <c r="F370" s="47" t="s">
        <v>1185</v>
      </c>
      <c r="G370" t="s">
        <v>3414</v>
      </c>
    </row>
    <row r="371" spans="1:7" x14ac:dyDescent="0.35">
      <c r="A371" s="2">
        <v>370</v>
      </c>
      <c r="B371" s="8" t="s">
        <v>228</v>
      </c>
      <c r="C371" s="20" t="s">
        <v>1616</v>
      </c>
      <c r="D371" s="20" t="s">
        <v>1028</v>
      </c>
      <c r="E371" s="52" t="s">
        <v>1508</v>
      </c>
      <c r="F371" s="47" t="s">
        <v>1185</v>
      </c>
      <c r="G371" t="s">
        <v>3414</v>
      </c>
    </row>
    <row r="372" spans="1:7" x14ac:dyDescent="0.35">
      <c r="A372" s="2">
        <v>371</v>
      </c>
      <c r="B372" s="8" t="s">
        <v>229</v>
      </c>
      <c r="C372" s="20" t="s">
        <v>1617</v>
      </c>
      <c r="D372" s="20" t="s">
        <v>1029</v>
      </c>
      <c r="E372" s="52" t="s">
        <v>1508</v>
      </c>
      <c r="F372" s="47" t="s">
        <v>1185</v>
      </c>
      <c r="G372" t="s">
        <v>3414</v>
      </c>
    </row>
    <row r="373" spans="1:7" x14ac:dyDescent="0.35">
      <c r="A373" s="2">
        <v>372</v>
      </c>
      <c r="B373" s="8" t="s">
        <v>885</v>
      </c>
      <c r="C373" s="2" t="s">
        <v>438</v>
      </c>
      <c r="D373" s="19" t="s">
        <v>2028</v>
      </c>
      <c r="E373" s="52" t="s">
        <v>1508</v>
      </c>
      <c r="F373" s="47" t="s">
        <v>1185</v>
      </c>
      <c r="G373" t="s">
        <v>3414</v>
      </c>
    </row>
    <row r="374" spans="1:7" x14ac:dyDescent="0.35">
      <c r="A374" s="2">
        <v>373</v>
      </c>
      <c r="B374" s="8" t="s">
        <v>885</v>
      </c>
      <c r="C374" s="2" t="s">
        <v>438</v>
      </c>
      <c r="D374" s="19" t="s">
        <v>2029</v>
      </c>
      <c r="E374" s="52" t="s">
        <v>1508</v>
      </c>
      <c r="F374" s="47" t="s">
        <v>1185</v>
      </c>
      <c r="G374" t="s">
        <v>3414</v>
      </c>
    </row>
    <row r="375" spans="1:7" x14ac:dyDescent="0.35">
      <c r="A375" s="2">
        <v>374</v>
      </c>
      <c r="B375" s="8" t="s">
        <v>885</v>
      </c>
      <c r="C375" s="2" t="s">
        <v>438</v>
      </c>
      <c r="D375" s="19" t="s">
        <v>2030</v>
      </c>
      <c r="E375" s="52" t="s">
        <v>1508</v>
      </c>
      <c r="F375" s="47" t="s">
        <v>1185</v>
      </c>
      <c r="G375" t="s">
        <v>3414</v>
      </c>
    </row>
    <row r="376" spans="1:7" x14ac:dyDescent="0.35">
      <c r="A376" s="2">
        <v>375</v>
      </c>
      <c r="B376" s="8" t="s">
        <v>885</v>
      </c>
      <c r="C376" s="2" t="s">
        <v>438</v>
      </c>
      <c r="D376" s="19" t="s">
        <v>2031</v>
      </c>
      <c r="E376" s="52" t="s">
        <v>1508</v>
      </c>
      <c r="F376" s="47" t="s">
        <v>1185</v>
      </c>
      <c r="G376" t="s">
        <v>3414</v>
      </c>
    </row>
    <row r="377" spans="1:7" x14ac:dyDescent="0.35">
      <c r="A377" s="2">
        <v>376</v>
      </c>
      <c r="B377" s="8" t="s">
        <v>885</v>
      </c>
      <c r="C377" s="2" t="s">
        <v>438</v>
      </c>
      <c r="D377" s="19" t="s">
        <v>2032</v>
      </c>
      <c r="E377" s="52" t="s">
        <v>1508</v>
      </c>
      <c r="F377" s="47" t="s">
        <v>1185</v>
      </c>
      <c r="G377" t="s">
        <v>3414</v>
      </c>
    </row>
    <row r="378" spans="1:7" x14ac:dyDescent="0.35">
      <c r="A378" s="2">
        <v>377</v>
      </c>
      <c r="B378" s="8" t="s">
        <v>885</v>
      </c>
      <c r="C378" s="2" t="s">
        <v>438</v>
      </c>
      <c r="D378" s="19" t="s">
        <v>2033</v>
      </c>
      <c r="E378" s="52" t="s">
        <v>1508</v>
      </c>
      <c r="F378" s="47" t="s">
        <v>1185</v>
      </c>
      <c r="G378" t="s">
        <v>3414</v>
      </c>
    </row>
    <row r="379" spans="1:7" x14ac:dyDescent="0.35">
      <c r="A379" s="2">
        <v>378</v>
      </c>
      <c r="B379" s="8" t="s">
        <v>885</v>
      </c>
      <c r="C379" s="2" t="s">
        <v>438</v>
      </c>
      <c r="D379" s="19" t="s">
        <v>2034</v>
      </c>
      <c r="E379" s="52" t="s">
        <v>1508</v>
      </c>
      <c r="F379" s="47" t="s">
        <v>1185</v>
      </c>
      <c r="G379" t="s">
        <v>3414</v>
      </c>
    </row>
    <row r="380" spans="1:7" x14ac:dyDescent="0.35">
      <c r="A380" s="2">
        <v>379</v>
      </c>
      <c r="B380" s="8" t="s">
        <v>885</v>
      </c>
      <c r="C380" s="2" t="s">
        <v>438</v>
      </c>
      <c r="D380" s="19" t="s">
        <v>2035</v>
      </c>
      <c r="E380" s="52" t="s">
        <v>1508</v>
      </c>
      <c r="F380" s="47" t="s">
        <v>1185</v>
      </c>
      <c r="G380" t="s">
        <v>3414</v>
      </c>
    </row>
    <row r="381" spans="1:7" x14ac:dyDescent="0.35">
      <c r="A381" s="2">
        <v>380</v>
      </c>
      <c r="B381" s="8" t="s">
        <v>885</v>
      </c>
      <c r="C381" s="2" t="s">
        <v>438</v>
      </c>
      <c r="D381" s="19" t="s">
        <v>2036</v>
      </c>
      <c r="E381" s="52" t="s">
        <v>1508</v>
      </c>
      <c r="F381" s="47" t="s">
        <v>1185</v>
      </c>
      <c r="G381" t="s">
        <v>3414</v>
      </c>
    </row>
    <row r="382" spans="1:7" x14ac:dyDescent="0.35">
      <c r="A382" s="2">
        <v>381</v>
      </c>
      <c r="B382" s="8" t="s">
        <v>885</v>
      </c>
      <c r="C382" s="2" t="s">
        <v>438</v>
      </c>
      <c r="D382" s="19" t="s">
        <v>2037</v>
      </c>
      <c r="E382" s="52" t="s">
        <v>1508</v>
      </c>
      <c r="F382" s="47" t="s">
        <v>1185</v>
      </c>
      <c r="G382" t="s">
        <v>3414</v>
      </c>
    </row>
    <row r="383" spans="1:7" x14ac:dyDescent="0.35">
      <c r="A383" s="2">
        <v>382</v>
      </c>
      <c r="B383" s="8" t="s">
        <v>885</v>
      </c>
      <c r="C383" s="2" t="s">
        <v>438</v>
      </c>
      <c r="D383" s="19" t="s">
        <v>2038</v>
      </c>
      <c r="E383" s="52" t="s">
        <v>1508</v>
      </c>
      <c r="F383" s="47" t="s">
        <v>1185</v>
      </c>
      <c r="G383" t="s">
        <v>3414</v>
      </c>
    </row>
    <row r="384" spans="1:7" x14ac:dyDescent="0.35">
      <c r="A384" s="2">
        <v>383</v>
      </c>
      <c r="B384" s="8" t="s">
        <v>885</v>
      </c>
      <c r="C384" s="2" t="s">
        <v>438</v>
      </c>
      <c r="D384" s="19" t="s">
        <v>2039</v>
      </c>
      <c r="E384" s="52" t="s">
        <v>1508</v>
      </c>
      <c r="F384" s="47" t="s">
        <v>1185</v>
      </c>
      <c r="G384" t="s">
        <v>3414</v>
      </c>
    </row>
    <row r="385" spans="1:7" x14ac:dyDescent="0.35">
      <c r="A385" s="2">
        <v>384</v>
      </c>
      <c r="B385" s="8" t="s">
        <v>885</v>
      </c>
      <c r="C385" s="2" t="s">
        <v>438</v>
      </c>
      <c r="D385" s="19" t="s">
        <v>2040</v>
      </c>
      <c r="E385" s="52" t="s">
        <v>1508</v>
      </c>
      <c r="F385" s="47" t="s">
        <v>1185</v>
      </c>
      <c r="G385" t="s">
        <v>3414</v>
      </c>
    </row>
    <row r="386" spans="1:7" x14ac:dyDescent="0.35">
      <c r="A386" s="2">
        <v>385</v>
      </c>
      <c r="B386" s="8" t="s">
        <v>256</v>
      </c>
      <c r="C386" s="41" t="s">
        <v>1675</v>
      </c>
      <c r="D386" s="19" t="s">
        <v>634</v>
      </c>
      <c r="E386" s="52" t="s">
        <v>438</v>
      </c>
      <c r="F386" s="47" t="s">
        <v>1185</v>
      </c>
      <c r="G386" t="s">
        <v>3414</v>
      </c>
    </row>
    <row r="387" spans="1:7" x14ac:dyDescent="0.35">
      <c r="A387" s="2">
        <v>386</v>
      </c>
      <c r="B387" s="8" t="s">
        <v>257</v>
      </c>
      <c r="C387" s="19" t="s">
        <v>1676</v>
      </c>
      <c r="D387" s="19" t="s">
        <v>635</v>
      </c>
      <c r="E387" s="52" t="s">
        <v>438</v>
      </c>
      <c r="F387" s="47" t="s">
        <v>1185</v>
      </c>
      <c r="G387" t="s">
        <v>3414</v>
      </c>
    </row>
    <row r="388" spans="1:7" x14ac:dyDescent="0.35">
      <c r="A388" s="2">
        <v>387</v>
      </c>
      <c r="B388" s="8" t="s">
        <v>258</v>
      </c>
      <c r="C388" s="19" t="s">
        <v>1677</v>
      </c>
      <c r="D388" s="19" t="s">
        <v>636</v>
      </c>
      <c r="E388" s="52" t="s">
        <v>438</v>
      </c>
      <c r="F388" s="47" t="s">
        <v>1185</v>
      </c>
      <c r="G388" t="s">
        <v>3414</v>
      </c>
    </row>
    <row r="389" spans="1:7" x14ac:dyDescent="0.35">
      <c r="A389" s="2">
        <v>388</v>
      </c>
      <c r="B389" s="8" t="s">
        <v>259</v>
      </c>
      <c r="C389" s="19" t="s">
        <v>1678</v>
      </c>
      <c r="D389" s="19" t="s">
        <v>637</v>
      </c>
      <c r="E389" s="52" t="s">
        <v>438</v>
      </c>
      <c r="F389" s="47" t="s">
        <v>1185</v>
      </c>
      <c r="G389" t="s">
        <v>3414</v>
      </c>
    </row>
    <row r="390" spans="1:7" x14ac:dyDescent="0.35">
      <c r="A390" s="2">
        <v>389</v>
      </c>
      <c r="B390" s="8" t="s">
        <v>260</v>
      </c>
      <c r="C390" s="19" t="s">
        <v>1679</v>
      </c>
      <c r="D390" s="19" t="s">
        <v>638</v>
      </c>
      <c r="E390" s="52" t="s">
        <v>438</v>
      </c>
      <c r="F390" s="47" t="s">
        <v>1185</v>
      </c>
      <c r="G390" t="s">
        <v>3414</v>
      </c>
    </row>
    <row r="391" spans="1:7" x14ac:dyDescent="0.35">
      <c r="A391" s="2">
        <v>390</v>
      </c>
      <c r="B391" s="8" t="s">
        <v>261</v>
      </c>
      <c r="C391" s="19" t="s">
        <v>1680</v>
      </c>
      <c r="D391" s="19" t="s">
        <v>639</v>
      </c>
      <c r="E391" s="52" t="s">
        <v>438</v>
      </c>
      <c r="F391" s="47" t="s">
        <v>1185</v>
      </c>
      <c r="G391" t="s">
        <v>3414</v>
      </c>
    </row>
    <row r="392" spans="1:7" x14ac:dyDescent="0.35">
      <c r="A392" s="2">
        <v>391</v>
      </c>
      <c r="B392" s="8" t="s">
        <v>262</v>
      </c>
      <c r="C392" s="19" t="s">
        <v>1681</v>
      </c>
      <c r="D392" s="19" t="s">
        <v>640</v>
      </c>
      <c r="E392" s="52" t="s">
        <v>438</v>
      </c>
      <c r="F392" s="47" t="s">
        <v>1185</v>
      </c>
      <c r="G392" t="s">
        <v>3414</v>
      </c>
    </row>
    <row r="393" spans="1:7" x14ac:dyDescent="0.35">
      <c r="A393" s="2">
        <v>392</v>
      </c>
      <c r="B393" s="8" t="s">
        <v>263</v>
      </c>
      <c r="C393" s="19" t="s">
        <v>1682</v>
      </c>
      <c r="D393" s="19" t="s">
        <v>641</v>
      </c>
      <c r="E393" s="52" t="s">
        <v>438</v>
      </c>
      <c r="F393" s="47" t="s">
        <v>1185</v>
      </c>
      <c r="G393" t="s">
        <v>3414</v>
      </c>
    </row>
    <row r="394" spans="1:7" x14ac:dyDescent="0.35">
      <c r="A394" s="2">
        <v>393</v>
      </c>
      <c r="B394" s="8" t="s">
        <v>264</v>
      </c>
      <c r="C394" s="19" t="s">
        <v>1683</v>
      </c>
      <c r="D394" s="19" t="s">
        <v>642</v>
      </c>
      <c r="E394" s="52" t="s">
        <v>438</v>
      </c>
      <c r="F394" s="47" t="s">
        <v>1185</v>
      </c>
      <c r="G394" t="s">
        <v>3414</v>
      </c>
    </row>
    <row r="395" spans="1:7" x14ac:dyDescent="0.35">
      <c r="A395" s="2">
        <v>394</v>
      </c>
      <c r="B395" s="8" t="s">
        <v>265</v>
      </c>
      <c r="C395" s="19" t="s">
        <v>1684</v>
      </c>
      <c r="D395" s="19" t="s">
        <v>643</v>
      </c>
      <c r="E395" s="52" t="s">
        <v>438</v>
      </c>
      <c r="F395" s="47" t="s">
        <v>1185</v>
      </c>
      <c r="G395" t="s">
        <v>3414</v>
      </c>
    </row>
    <row r="396" spans="1:7" x14ac:dyDescent="0.35">
      <c r="A396" s="2">
        <v>395</v>
      </c>
      <c r="B396" s="8" t="s">
        <v>266</v>
      </c>
      <c r="C396" s="19" t="s">
        <v>1685</v>
      </c>
      <c r="D396" s="19" t="s">
        <v>644</v>
      </c>
      <c r="E396" s="52" t="s">
        <v>438</v>
      </c>
      <c r="F396" s="47" t="s">
        <v>1185</v>
      </c>
      <c r="G396" t="s">
        <v>3414</v>
      </c>
    </row>
    <row r="397" spans="1:7" x14ac:dyDescent="0.35">
      <c r="A397" s="2">
        <v>396</v>
      </c>
      <c r="B397" s="8" t="s">
        <v>267</v>
      </c>
      <c r="C397" s="19" t="s">
        <v>1686</v>
      </c>
      <c r="D397" s="19" t="s">
        <v>645</v>
      </c>
      <c r="E397" s="52" t="s">
        <v>438</v>
      </c>
      <c r="F397" s="47" t="s">
        <v>1185</v>
      </c>
      <c r="G397" t="s">
        <v>3414</v>
      </c>
    </row>
    <row r="398" spans="1:7" x14ac:dyDescent="0.35">
      <c r="A398" s="2">
        <v>397</v>
      </c>
      <c r="B398" s="8" t="s">
        <v>268</v>
      </c>
      <c r="C398" s="19" t="s">
        <v>1687</v>
      </c>
      <c r="D398" s="19" t="s">
        <v>646</v>
      </c>
      <c r="E398" s="52" t="s">
        <v>438</v>
      </c>
      <c r="F398" s="47" t="s">
        <v>1185</v>
      </c>
      <c r="G398" t="s">
        <v>3414</v>
      </c>
    </row>
    <row r="399" spans="1:7" x14ac:dyDescent="0.35">
      <c r="A399" s="2">
        <v>398</v>
      </c>
      <c r="B399" s="8" t="s">
        <v>269</v>
      </c>
      <c r="C399" s="19" t="s">
        <v>1688</v>
      </c>
      <c r="D399" s="19" t="s">
        <v>647</v>
      </c>
      <c r="E399" s="52" t="s">
        <v>438</v>
      </c>
      <c r="F399" s="47" t="s">
        <v>1185</v>
      </c>
      <c r="G399" t="s">
        <v>3414</v>
      </c>
    </row>
    <row r="400" spans="1:7" x14ac:dyDescent="0.35">
      <c r="A400" s="2">
        <v>399</v>
      </c>
      <c r="B400" s="8" t="s">
        <v>270</v>
      </c>
      <c r="C400" s="19" t="s">
        <v>1689</v>
      </c>
      <c r="D400" s="19" t="s">
        <v>648</v>
      </c>
      <c r="E400" s="52" t="s">
        <v>438</v>
      </c>
      <c r="F400" s="47" t="s">
        <v>1185</v>
      </c>
      <c r="G400" t="s">
        <v>3414</v>
      </c>
    </row>
    <row r="401" spans="1:7" x14ac:dyDescent="0.35">
      <c r="A401" s="2">
        <v>400</v>
      </c>
      <c r="B401" s="8" t="s">
        <v>271</v>
      </c>
      <c r="C401" s="19" t="s">
        <v>1690</v>
      </c>
      <c r="D401" s="19" t="s">
        <v>649</v>
      </c>
      <c r="E401" s="52" t="s">
        <v>438</v>
      </c>
      <c r="F401" s="47" t="s">
        <v>1185</v>
      </c>
      <c r="G401" t="s">
        <v>3414</v>
      </c>
    </row>
    <row r="402" spans="1:7" x14ac:dyDescent="0.35">
      <c r="A402" s="2">
        <v>401</v>
      </c>
      <c r="B402" s="8" t="s">
        <v>272</v>
      </c>
      <c r="C402" s="19" t="s">
        <v>1691</v>
      </c>
      <c r="D402" s="19" t="s">
        <v>650</v>
      </c>
      <c r="E402" s="52" t="s">
        <v>438</v>
      </c>
      <c r="F402" s="47" t="s">
        <v>1185</v>
      </c>
      <c r="G402" t="s">
        <v>3414</v>
      </c>
    </row>
    <row r="403" spans="1:7" x14ac:dyDescent="0.35">
      <c r="A403" s="2">
        <v>402</v>
      </c>
      <c r="B403" s="8" t="s">
        <v>273</v>
      </c>
      <c r="C403" s="19" t="s">
        <v>1692</v>
      </c>
      <c r="D403" s="19" t="s">
        <v>651</v>
      </c>
      <c r="E403" s="52" t="s">
        <v>438</v>
      </c>
      <c r="F403" s="47" t="s">
        <v>1185</v>
      </c>
      <c r="G403" t="s">
        <v>3414</v>
      </c>
    </row>
    <row r="404" spans="1:7" x14ac:dyDescent="0.35">
      <c r="A404" s="2">
        <v>403</v>
      </c>
      <c r="B404" s="8" t="s">
        <v>274</v>
      </c>
      <c r="C404" s="19" t="s">
        <v>1693</v>
      </c>
      <c r="D404" s="19" t="s">
        <v>652</v>
      </c>
      <c r="E404" s="52" t="s">
        <v>438</v>
      </c>
      <c r="F404" s="47" t="s">
        <v>1185</v>
      </c>
      <c r="G404" t="s">
        <v>3414</v>
      </c>
    </row>
    <row r="405" spans="1:7" x14ac:dyDescent="0.35">
      <c r="A405" s="2">
        <v>404</v>
      </c>
      <c r="B405" s="8" t="s">
        <v>275</v>
      </c>
      <c r="C405" s="19" t="s">
        <v>1694</v>
      </c>
      <c r="D405" s="19" t="s">
        <v>653</v>
      </c>
      <c r="E405" s="52" t="s">
        <v>438</v>
      </c>
      <c r="F405" s="47" t="s">
        <v>1185</v>
      </c>
      <c r="G405" t="s">
        <v>3414</v>
      </c>
    </row>
    <row r="406" spans="1:7" x14ac:dyDescent="0.35">
      <c r="A406" s="2">
        <v>405</v>
      </c>
      <c r="B406" s="8" t="s">
        <v>276</v>
      </c>
      <c r="C406" s="19" t="s">
        <v>1695</v>
      </c>
      <c r="D406" s="19" t="s">
        <v>654</v>
      </c>
      <c r="E406" s="52" t="s">
        <v>438</v>
      </c>
      <c r="F406" s="47" t="s">
        <v>1185</v>
      </c>
      <c r="G406" t="s">
        <v>3414</v>
      </c>
    </row>
    <row r="407" spans="1:7" x14ac:dyDescent="0.35">
      <c r="A407" s="2">
        <v>406</v>
      </c>
      <c r="B407" s="8" t="s">
        <v>277</v>
      </c>
      <c r="C407" s="19" t="s">
        <v>1696</v>
      </c>
      <c r="D407" s="19" t="s">
        <v>655</v>
      </c>
      <c r="E407" s="52" t="s">
        <v>438</v>
      </c>
      <c r="F407" s="47" t="s">
        <v>1185</v>
      </c>
      <c r="G407" t="s">
        <v>3414</v>
      </c>
    </row>
    <row r="408" spans="1:7" x14ac:dyDescent="0.35">
      <c r="A408" s="2">
        <v>407</v>
      </c>
      <c r="B408" s="8" t="s">
        <v>278</v>
      </c>
      <c r="C408" s="19" t="s">
        <v>1697</v>
      </c>
      <c r="D408" s="19" t="s">
        <v>656</v>
      </c>
      <c r="E408" s="52" t="s">
        <v>438</v>
      </c>
      <c r="F408" s="47" t="s">
        <v>1185</v>
      </c>
      <c r="G408" t="s">
        <v>3414</v>
      </c>
    </row>
    <row r="409" spans="1:7" x14ac:dyDescent="0.35">
      <c r="A409" s="2">
        <v>408</v>
      </c>
      <c r="B409" s="8" t="s">
        <v>279</v>
      </c>
      <c r="C409" s="19" t="s">
        <v>1698</v>
      </c>
      <c r="D409" s="19" t="s">
        <v>657</v>
      </c>
      <c r="E409" s="52" t="s">
        <v>438</v>
      </c>
      <c r="F409" s="47" t="s">
        <v>1185</v>
      </c>
      <c r="G409" t="s">
        <v>3414</v>
      </c>
    </row>
    <row r="410" spans="1:7" x14ac:dyDescent="0.35">
      <c r="A410" s="2">
        <v>409</v>
      </c>
      <c r="B410" s="8" t="s">
        <v>280</v>
      </c>
      <c r="C410" s="19" t="s">
        <v>1699</v>
      </c>
      <c r="D410" s="19" t="s">
        <v>658</v>
      </c>
      <c r="E410" s="52" t="s">
        <v>438</v>
      </c>
      <c r="F410" s="47" t="s">
        <v>1185</v>
      </c>
      <c r="G410" t="s">
        <v>3414</v>
      </c>
    </row>
    <row r="411" spans="1:7" x14ac:dyDescent="0.35">
      <c r="A411" s="2">
        <v>410</v>
      </c>
      <c r="B411" s="8" t="s">
        <v>281</v>
      </c>
      <c r="C411" s="19" t="s">
        <v>1700</v>
      </c>
      <c r="D411" s="19" t="s">
        <v>659</v>
      </c>
      <c r="E411" s="52" t="s">
        <v>438</v>
      </c>
      <c r="F411" s="47" t="s">
        <v>1185</v>
      </c>
      <c r="G411" t="s">
        <v>3414</v>
      </c>
    </row>
    <row r="412" spans="1:7" x14ac:dyDescent="0.35">
      <c r="A412" s="2">
        <v>411</v>
      </c>
      <c r="B412" s="8" t="s">
        <v>282</v>
      </c>
      <c r="C412" s="19" t="s">
        <v>1701</v>
      </c>
      <c r="D412" s="19" t="s">
        <v>660</v>
      </c>
      <c r="E412" s="52" t="s">
        <v>438</v>
      </c>
      <c r="F412" s="47" t="s">
        <v>1185</v>
      </c>
      <c r="G412" t="s">
        <v>3414</v>
      </c>
    </row>
    <row r="413" spans="1:7" x14ac:dyDescent="0.35">
      <c r="A413" s="2">
        <v>412</v>
      </c>
      <c r="B413" s="8" t="s">
        <v>283</v>
      </c>
      <c r="C413" s="19" t="s">
        <v>1702</v>
      </c>
      <c r="D413" s="19" t="s">
        <v>661</v>
      </c>
      <c r="E413" s="52" t="s">
        <v>438</v>
      </c>
      <c r="F413" s="47" t="s">
        <v>1185</v>
      </c>
      <c r="G413" t="s">
        <v>3414</v>
      </c>
    </row>
    <row r="414" spans="1:7" x14ac:dyDescent="0.35">
      <c r="A414" s="2">
        <v>413</v>
      </c>
      <c r="B414" s="8" t="s">
        <v>284</v>
      </c>
      <c r="C414" s="19" t="s">
        <v>1703</v>
      </c>
      <c r="D414" s="19" t="s">
        <v>662</v>
      </c>
      <c r="E414" s="52" t="s">
        <v>438</v>
      </c>
      <c r="F414" s="47" t="s">
        <v>1185</v>
      </c>
      <c r="G414" t="s">
        <v>3414</v>
      </c>
    </row>
    <row r="415" spans="1:7" x14ac:dyDescent="0.35">
      <c r="A415" s="2">
        <v>414</v>
      </c>
      <c r="B415" s="8" t="s">
        <v>285</v>
      </c>
      <c r="C415" s="19" t="s">
        <v>1704</v>
      </c>
      <c r="D415" s="19" t="s">
        <v>663</v>
      </c>
      <c r="E415" s="52" t="s">
        <v>438</v>
      </c>
      <c r="F415" s="47" t="s">
        <v>1185</v>
      </c>
      <c r="G415" t="s">
        <v>3414</v>
      </c>
    </row>
    <row r="416" spans="1:7" x14ac:dyDescent="0.35">
      <c r="A416" s="2">
        <v>415</v>
      </c>
      <c r="B416" s="8" t="s">
        <v>286</v>
      </c>
      <c r="C416" s="19" t="s">
        <v>1705</v>
      </c>
      <c r="D416" s="19" t="s">
        <v>664</v>
      </c>
      <c r="E416" s="52" t="s">
        <v>438</v>
      </c>
      <c r="F416" s="47" t="s">
        <v>1185</v>
      </c>
      <c r="G416" t="s">
        <v>3414</v>
      </c>
    </row>
    <row r="417" spans="1:7" x14ac:dyDescent="0.35">
      <c r="A417" s="2">
        <v>416</v>
      </c>
      <c r="B417" s="8" t="s">
        <v>287</v>
      </c>
      <c r="C417" s="19" t="s">
        <v>1706</v>
      </c>
      <c r="D417" s="19" t="s">
        <v>665</v>
      </c>
      <c r="E417" s="52" t="s">
        <v>438</v>
      </c>
      <c r="F417" s="47" t="s">
        <v>1185</v>
      </c>
      <c r="G417" t="s">
        <v>3414</v>
      </c>
    </row>
    <row r="418" spans="1:7" x14ac:dyDescent="0.35">
      <c r="A418" s="2">
        <v>417</v>
      </c>
      <c r="B418" s="8" t="s">
        <v>288</v>
      </c>
      <c r="C418" s="19" t="s">
        <v>1707</v>
      </c>
      <c r="D418" s="19" t="s">
        <v>666</v>
      </c>
      <c r="E418" s="52" t="s">
        <v>438</v>
      </c>
      <c r="F418" s="47" t="s">
        <v>1185</v>
      </c>
      <c r="G418" t="s">
        <v>3414</v>
      </c>
    </row>
    <row r="419" spans="1:7" x14ac:dyDescent="0.35">
      <c r="A419" s="2">
        <v>418</v>
      </c>
      <c r="B419" s="8" t="s">
        <v>289</v>
      </c>
      <c r="C419" s="19" t="s">
        <v>1708</v>
      </c>
      <c r="D419" s="19" t="s">
        <v>667</v>
      </c>
      <c r="E419" s="52" t="s">
        <v>438</v>
      </c>
      <c r="F419" s="47" t="s">
        <v>1185</v>
      </c>
      <c r="G419" t="s">
        <v>3414</v>
      </c>
    </row>
    <row r="420" spans="1:7" x14ac:dyDescent="0.35">
      <c r="A420" s="2">
        <v>419</v>
      </c>
      <c r="B420" s="8" t="s">
        <v>290</v>
      </c>
      <c r="C420" s="19" t="s">
        <v>1709</v>
      </c>
      <c r="D420" s="19" t="s">
        <v>668</v>
      </c>
      <c r="E420" s="52" t="s">
        <v>438</v>
      </c>
      <c r="F420" s="47" t="s">
        <v>1185</v>
      </c>
      <c r="G420" t="s">
        <v>3414</v>
      </c>
    </row>
    <row r="421" spans="1:7" x14ac:dyDescent="0.35">
      <c r="A421" s="2">
        <v>420</v>
      </c>
      <c r="B421" s="8" t="s">
        <v>291</v>
      </c>
      <c r="C421" s="19" t="s">
        <v>1710</v>
      </c>
      <c r="D421" s="19" t="s">
        <v>669</v>
      </c>
      <c r="E421" s="52" t="s">
        <v>438</v>
      </c>
      <c r="F421" s="47" t="s">
        <v>1185</v>
      </c>
      <c r="G421" t="s">
        <v>3414</v>
      </c>
    </row>
    <row r="422" spans="1:7" x14ac:dyDescent="0.35">
      <c r="A422" s="2">
        <v>421</v>
      </c>
      <c r="B422" s="8" t="s">
        <v>292</v>
      </c>
      <c r="C422" s="19" t="s">
        <v>1711</v>
      </c>
      <c r="D422" s="19" t="s">
        <v>670</v>
      </c>
      <c r="E422" s="52" t="s">
        <v>438</v>
      </c>
      <c r="F422" s="47" t="s">
        <v>1185</v>
      </c>
      <c r="G422" t="s">
        <v>3414</v>
      </c>
    </row>
    <row r="423" spans="1:7" x14ac:dyDescent="0.35">
      <c r="A423" s="2">
        <v>422</v>
      </c>
      <c r="B423" s="8" t="s">
        <v>293</v>
      </c>
      <c r="C423" s="19" t="s">
        <v>1712</v>
      </c>
      <c r="D423" s="19" t="s">
        <v>671</v>
      </c>
      <c r="E423" s="52" t="s">
        <v>438</v>
      </c>
      <c r="F423" s="47" t="s">
        <v>1185</v>
      </c>
      <c r="G423" t="s">
        <v>3414</v>
      </c>
    </row>
    <row r="424" spans="1:7" x14ac:dyDescent="0.35">
      <c r="A424" s="2">
        <v>423</v>
      </c>
      <c r="B424" s="8" t="s">
        <v>294</v>
      </c>
      <c r="C424" s="19" t="s">
        <v>1713</v>
      </c>
      <c r="D424" s="19" t="s">
        <v>672</v>
      </c>
      <c r="E424" s="52" t="s">
        <v>438</v>
      </c>
      <c r="F424" s="47" t="s">
        <v>1185</v>
      </c>
      <c r="G424" t="s">
        <v>3414</v>
      </c>
    </row>
    <row r="425" spans="1:7" x14ac:dyDescent="0.35">
      <c r="A425" s="2">
        <v>424</v>
      </c>
      <c r="B425" s="8" t="s">
        <v>295</v>
      </c>
      <c r="C425" s="19" t="s">
        <v>1714</v>
      </c>
      <c r="D425" s="19" t="s">
        <v>673</v>
      </c>
      <c r="E425" s="52" t="s">
        <v>438</v>
      </c>
      <c r="F425" s="47" t="s">
        <v>1185</v>
      </c>
      <c r="G425" t="s">
        <v>3414</v>
      </c>
    </row>
    <row r="426" spans="1:7" x14ac:dyDescent="0.35">
      <c r="A426" s="2">
        <v>425</v>
      </c>
      <c r="B426" s="8" t="s">
        <v>296</v>
      </c>
      <c r="C426" s="19" t="s">
        <v>1715</v>
      </c>
      <c r="D426" s="19" t="s">
        <v>674</v>
      </c>
      <c r="E426" s="52" t="s">
        <v>438</v>
      </c>
      <c r="F426" s="47" t="s">
        <v>1185</v>
      </c>
      <c r="G426" t="s">
        <v>3414</v>
      </c>
    </row>
    <row r="427" spans="1:7" x14ac:dyDescent="0.35">
      <c r="A427" s="2">
        <v>426</v>
      </c>
      <c r="B427" s="8" t="s">
        <v>297</v>
      </c>
      <c r="C427" s="19" t="s">
        <v>1716</v>
      </c>
      <c r="D427" s="19" t="s">
        <v>675</v>
      </c>
      <c r="E427" s="52" t="s">
        <v>438</v>
      </c>
      <c r="F427" s="47" t="s">
        <v>1185</v>
      </c>
      <c r="G427" t="s">
        <v>3414</v>
      </c>
    </row>
    <row r="428" spans="1:7" x14ac:dyDescent="0.35">
      <c r="A428" s="2">
        <v>427</v>
      </c>
      <c r="B428" s="8" t="s">
        <v>298</v>
      </c>
      <c r="C428" s="19" t="s">
        <v>1717</v>
      </c>
      <c r="D428" s="19" t="s">
        <v>676</v>
      </c>
      <c r="E428" s="52" t="s">
        <v>438</v>
      </c>
      <c r="F428" s="47" t="s">
        <v>1185</v>
      </c>
      <c r="G428" t="s">
        <v>3414</v>
      </c>
    </row>
    <row r="429" spans="1:7" x14ac:dyDescent="0.35">
      <c r="A429" s="2">
        <v>428</v>
      </c>
      <c r="B429" s="8" t="s">
        <v>299</v>
      </c>
      <c r="C429" s="19" t="s">
        <v>1718</v>
      </c>
      <c r="D429" s="19" t="s">
        <v>677</v>
      </c>
      <c r="E429" s="52" t="s">
        <v>438</v>
      </c>
      <c r="F429" s="47" t="s">
        <v>1185</v>
      </c>
      <c r="G429" t="s">
        <v>3414</v>
      </c>
    </row>
    <row r="430" spans="1:7" x14ac:dyDescent="0.35">
      <c r="A430" s="2">
        <v>429</v>
      </c>
      <c r="B430" s="8" t="s">
        <v>300</v>
      </c>
      <c r="C430" s="19" t="s">
        <v>1719</v>
      </c>
      <c r="D430" s="19" t="s">
        <v>678</v>
      </c>
      <c r="E430" s="52" t="s">
        <v>438</v>
      </c>
      <c r="F430" s="47" t="s">
        <v>1185</v>
      </c>
      <c r="G430" t="s">
        <v>3414</v>
      </c>
    </row>
    <row r="431" spans="1:7" x14ac:dyDescent="0.35">
      <c r="A431" s="2">
        <v>430</v>
      </c>
      <c r="B431" s="8" t="s">
        <v>301</v>
      </c>
      <c r="C431" s="19" t="s">
        <v>1720</v>
      </c>
      <c r="D431" s="19" t="s">
        <v>679</v>
      </c>
      <c r="E431" s="52" t="s">
        <v>438</v>
      </c>
      <c r="F431" s="47" t="s">
        <v>1185</v>
      </c>
      <c r="G431" t="s">
        <v>3414</v>
      </c>
    </row>
    <row r="432" spans="1:7" x14ac:dyDescent="0.35">
      <c r="A432" s="2">
        <v>431</v>
      </c>
      <c r="B432" s="8" t="s">
        <v>302</v>
      </c>
      <c r="C432" s="19" t="s">
        <v>1721</v>
      </c>
      <c r="D432" s="19" t="s">
        <v>680</v>
      </c>
      <c r="E432" s="52" t="s">
        <v>438</v>
      </c>
      <c r="F432" s="47" t="s">
        <v>1185</v>
      </c>
      <c r="G432" t="s">
        <v>3414</v>
      </c>
    </row>
    <row r="433" spans="1:7" x14ac:dyDescent="0.35">
      <c r="A433" s="2">
        <v>432</v>
      </c>
      <c r="B433" s="8" t="s">
        <v>303</v>
      </c>
      <c r="C433" s="19" t="s">
        <v>1722</v>
      </c>
      <c r="D433" s="19" t="s">
        <v>681</v>
      </c>
      <c r="E433" s="52" t="s">
        <v>438</v>
      </c>
      <c r="F433" s="47" t="s">
        <v>1185</v>
      </c>
      <c r="G433" t="s">
        <v>3414</v>
      </c>
    </row>
    <row r="434" spans="1:7" x14ac:dyDescent="0.35">
      <c r="A434" s="2">
        <v>433</v>
      </c>
      <c r="B434" s="8" t="s">
        <v>304</v>
      </c>
      <c r="C434" s="19" t="s">
        <v>1723</v>
      </c>
      <c r="D434" s="19" t="s">
        <v>682</v>
      </c>
      <c r="E434" s="52" t="s">
        <v>438</v>
      </c>
      <c r="F434" s="47" t="s">
        <v>1185</v>
      </c>
      <c r="G434" t="s">
        <v>3414</v>
      </c>
    </row>
    <row r="435" spans="1:7" x14ac:dyDescent="0.35">
      <c r="A435" s="2">
        <v>434</v>
      </c>
      <c r="B435" s="8" t="s">
        <v>305</v>
      </c>
      <c r="C435" s="19" t="s">
        <v>1724</v>
      </c>
      <c r="D435" s="19" t="s">
        <v>683</v>
      </c>
      <c r="E435" s="52" t="s">
        <v>438</v>
      </c>
      <c r="F435" s="47" t="s">
        <v>1185</v>
      </c>
      <c r="G435" t="s">
        <v>3414</v>
      </c>
    </row>
    <row r="436" spans="1:7" x14ac:dyDescent="0.35">
      <c r="A436" s="2">
        <v>435</v>
      </c>
      <c r="B436" s="8" t="s">
        <v>306</v>
      </c>
      <c r="C436" s="19" t="s">
        <v>1725</v>
      </c>
      <c r="D436" s="19" t="s">
        <v>684</v>
      </c>
      <c r="E436" s="52" t="s">
        <v>438</v>
      </c>
      <c r="F436" s="47" t="s">
        <v>1185</v>
      </c>
      <c r="G436" t="s">
        <v>3414</v>
      </c>
    </row>
    <row r="437" spans="1:7" x14ac:dyDescent="0.35">
      <c r="A437" s="2">
        <v>436</v>
      </c>
      <c r="B437" s="8" t="s">
        <v>307</v>
      </c>
      <c r="C437" s="19" t="s">
        <v>1726</v>
      </c>
      <c r="D437" s="19" t="s">
        <v>685</v>
      </c>
      <c r="E437" s="52" t="s">
        <v>438</v>
      </c>
      <c r="F437" s="47" t="s">
        <v>1185</v>
      </c>
      <c r="G437" t="s">
        <v>3414</v>
      </c>
    </row>
    <row r="438" spans="1:7" x14ac:dyDescent="0.35">
      <c r="A438" s="2">
        <v>437</v>
      </c>
      <c r="B438" s="8" t="s">
        <v>308</v>
      </c>
      <c r="C438" s="19" t="s">
        <v>1727</v>
      </c>
      <c r="D438" s="19" t="s">
        <v>686</v>
      </c>
      <c r="E438" s="52" t="s">
        <v>438</v>
      </c>
      <c r="F438" s="47" t="s">
        <v>1185</v>
      </c>
      <c r="G438" t="s">
        <v>3414</v>
      </c>
    </row>
    <row r="439" spans="1:7" x14ac:dyDescent="0.35">
      <c r="A439" s="2">
        <v>438</v>
      </c>
      <c r="B439" s="8" t="s">
        <v>309</v>
      </c>
      <c r="C439" s="19" t="s">
        <v>1728</v>
      </c>
      <c r="D439" s="19" t="s">
        <v>687</v>
      </c>
      <c r="E439" s="52" t="s">
        <v>438</v>
      </c>
      <c r="F439" s="47" t="s">
        <v>1185</v>
      </c>
      <c r="G439" t="s">
        <v>3414</v>
      </c>
    </row>
    <row r="440" spans="1:7" x14ac:dyDescent="0.35">
      <c r="A440" s="2">
        <v>439</v>
      </c>
      <c r="B440" s="8" t="s">
        <v>310</v>
      </c>
      <c r="C440" s="19" t="s">
        <v>1729</v>
      </c>
      <c r="D440" s="19" t="s">
        <v>688</v>
      </c>
      <c r="E440" s="52" t="s">
        <v>438</v>
      </c>
      <c r="F440" s="47" t="s">
        <v>1185</v>
      </c>
      <c r="G440" t="s">
        <v>3414</v>
      </c>
    </row>
    <row r="441" spans="1:7" x14ac:dyDescent="0.35">
      <c r="A441" s="2">
        <v>440</v>
      </c>
      <c r="B441" s="8" t="s">
        <v>311</v>
      </c>
      <c r="C441" s="19" t="s">
        <v>1730</v>
      </c>
      <c r="D441" s="19" t="s">
        <v>689</v>
      </c>
      <c r="E441" s="52" t="s">
        <v>438</v>
      </c>
      <c r="F441" s="47" t="s">
        <v>1185</v>
      </c>
      <c r="G441" t="s">
        <v>3414</v>
      </c>
    </row>
    <row r="442" spans="1:7" x14ac:dyDescent="0.35">
      <c r="A442" s="2">
        <v>441</v>
      </c>
      <c r="B442" s="8" t="s">
        <v>312</v>
      </c>
      <c r="C442" s="19" t="s">
        <v>1731</v>
      </c>
      <c r="D442" s="19" t="s">
        <v>690</v>
      </c>
      <c r="E442" s="52" t="s">
        <v>438</v>
      </c>
      <c r="F442" s="47" t="s">
        <v>1185</v>
      </c>
      <c r="G442" t="s">
        <v>3414</v>
      </c>
    </row>
    <row r="443" spans="1:7" x14ac:dyDescent="0.35">
      <c r="A443" s="2">
        <v>442</v>
      </c>
      <c r="B443" s="8" t="s">
        <v>313</v>
      </c>
      <c r="C443" s="19" t="s">
        <v>1732</v>
      </c>
      <c r="D443" s="19" t="s">
        <v>691</v>
      </c>
      <c r="E443" s="52" t="s">
        <v>438</v>
      </c>
      <c r="F443" s="47" t="s">
        <v>1185</v>
      </c>
      <c r="G443" t="s">
        <v>3414</v>
      </c>
    </row>
    <row r="444" spans="1:7" x14ac:dyDescent="0.35">
      <c r="A444" s="2">
        <v>443</v>
      </c>
      <c r="B444" s="8" t="s">
        <v>314</v>
      </c>
      <c r="C444" s="19" t="s">
        <v>1733</v>
      </c>
      <c r="D444" s="19" t="s">
        <v>692</v>
      </c>
      <c r="E444" s="52" t="s">
        <v>438</v>
      </c>
      <c r="F444" s="47" t="s">
        <v>1185</v>
      </c>
      <c r="G444" t="s">
        <v>3414</v>
      </c>
    </row>
    <row r="445" spans="1:7" x14ac:dyDescent="0.35">
      <c r="A445" s="2">
        <v>444</v>
      </c>
      <c r="B445" s="8" t="s">
        <v>315</v>
      </c>
      <c r="C445" s="19" t="s">
        <v>1734</v>
      </c>
      <c r="D445" s="19" t="s">
        <v>693</v>
      </c>
      <c r="E445" s="52" t="s">
        <v>438</v>
      </c>
      <c r="F445" s="47" t="s">
        <v>1185</v>
      </c>
      <c r="G445" t="s">
        <v>3414</v>
      </c>
    </row>
    <row r="446" spans="1:7" x14ac:dyDescent="0.35">
      <c r="A446" s="2">
        <v>445</v>
      </c>
      <c r="B446" s="8" t="s">
        <v>330</v>
      </c>
      <c r="C446" s="35" t="s">
        <v>1618</v>
      </c>
      <c r="D446" s="20" t="s">
        <v>1563</v>
      </c>
      <c r="E446" s="53" t="s">
        <v>1510</v>
      </c>
      <c r="F446" s="47" t="s">
        <v>1185</v>
      </c>
      <c r="G446" t="s">
        <v>3414</v>
      </c>
    </row>
    <row r="447" spans="1:7" ht="28" x14ac:dyDescent="0.35">
      <c r="A447" s="2">
        <v>446</v>
      </c>
      <c r="B447" s="8" t="s">
        <v>331</v>
      </c>
      <c r="C447" s="20" t="s">
        <v>1619</v>
      </c>
      <c r="D447" s="20" t="s">
        <v>744</v>
      </c>
      <c r="E447" s="53" t="s">
        <v>1510</v>
      </c>
      <c r="F447" s="47" t="s">
        <v>1185</v>
      </c>
      <c r="G447" t="s">
        <v>3414</v>
      </c>
    </row>
    <row r="448" spans="1:7" x14ac:dyDescent="0.35">
      <c r="A448" s="2">
        <v>447</v>
      </c>
      <c r="B448" s="8" t="s">
        <v>332</v>
      </c>
      <c r="C448" s="20" t="s">
        <v>1619</v>
      </c>
      <c r="D448" s="20" t="s">
        <v>745</v>
      </c>
      <c r="E448" s="53" t="s">
        <v>1510</v>
      </c>
      <c r="F448" s="47" t="s">
        <v>1185</v>
      </c>
      <c r="G448" t="s">
        <v>3414</v>
      </c>
    </row>
    <row r="449" spans="1:7" ht="28" x14ac:dyDescent="0.35">
      <c r="A449" s="2">
        <v>448</v>
      </c>
      <c r="B449" s="8" t="s">
        <v>333</v>
      </c>
      <c r="C449" s="20" t="s">
        <v>1619</v>
      </c>
      <c r="D449" s="20" t="s">
        <v>746</v>
      </c>
      <c r="E449" s="53" t="s">
        <v>1510</v>
      </c>
      <c r="F449" s="47" t="s">
        <v>1185</v>
      </c>
      <c r="G449" t="s">
        <v>3414</v>
      </c>
    </row>
    <row r="450" spans="1:7" x14ac:dyDescent="0.35">
      <c r="A450" s="2">
        <v>449</v>
      </c>
      <c r="B450" s="8" t="s">
        <v>334</v>
      </c>
      <c r="C450" s="20" t="s">
        <v>1619</v>
      </c>
      <c r="D450" s="20" t="s">
        <v>747</v>
      </c>
      <c r="E450" s="53" t="s">
        <v>1510</v>
      </c>
      <c r="F450" s="47" t="s">
        <v>1185</v>
      </c>
      <c r="G450" t="s">
        <v>3414</v>
      </c>
    </row>
    <row r="451" spans="1:7" ht="28" x14ac:dyDescent="0.35">
      <c r="A451" s="2">
        <v>450</v>
      </c>
      <c r="B451" s="8" t="s">
        <v>335</v>
      </c>
      <c r="C451" s="20" t="s">
        <v>1619</v>
      </c>
      <c r="D451" s="20" t="s">
        <v>748</v>
      </c>
      <c r="E451" s="53" t="s">
        <v>1510</v>
      </c>
      <c r="F451" s="47" t="s">
        <v>1185</v>
      </c>
      <c r="G451" t="s">
        <v>3414</v>
      </c>
    </row>
    <row r="452" spans="1:7" x14ac:dyDescent="0.35">
      <c r="A452" s="2">
        <v>451</v>
      </c>
      <c r="B452" s="8" t="s">
        <v>336</v>
      </c>
      <c r="C452" s="20" t="s">
        <v>1619</v>
      </c>
      <c r="D452" s="20" t="s">
        <v>749</v>
      </c>
      <c r="E452" s="53" t="s">
        <v>1510</v>
      </c>
      <c r="F452" s="47" t="s">
        <v>1185</v>
      </c>
      <c r="G452" t="s">
        <v>3414</v>
      </c>
    </row>
    <row r="453" spans="1:7" ht="28" x14ac:dyDescent="0.35">
      <c r="A453" s="2">
        <v>452</v>
      </c>
      <c r="B453" s="8" t="s">
        <v>337</v>
      </c>
      <c r="C453" s="20" t="s">
        <v>1619</v>
      </c>
      <c r="D453" s="20" t="s">
        <v>750</v>
      </c>
      <c r="E453" s="53" t="s">
        <v>1510</v>
      </c>
      <c r="F453" s="47" t="s">
        <v>1185</v>
      </c>
      <c r="G453" t="s">
        <v>3414</v>
      </c>
    </row>
    <row r="454" spans="1:7" x14ac:dyDescent="0.35">
      <c r="A454" s="2">
        <v>453</v>
      </c>
      <c r="B454" s="8" t="s">
        <v>338</v>
      </c>
      <c r="C454" s="20" t="s">
        <v>1619</v>
      </c>
      <c r="D454" s="20" t="s">
        <v>751</v>
      </c>
      <c r="E454" s="53" t="s">
        <v>1510</v>
      </c>
      <c r="F454" s="47" t="s">
        <v>1185</v>
      </c>
      <c r="G454" t="s">
        <v>3414</v>
      </c>
    </row>
    <row r="455" spans="1:7" ht="28" x14ac:dyDescent="0.35">
      <c r="A455" s="2">
        <v>454</v>
      </c>
      <c r="B455" s="8" t="s">
        <v>339</v>
      </c>
      <c r="C455" s="20" t="s">
        <v>1619</v>
      </c>
      <c r="D455" s="20" t="s">
        <v>752</v>
      </c>
      <c r="E455" s="53" t="s">
        <v>1510</v>
      </c>
      <c r="F455" s="47" t="s">
        <v>1185</v>
      </c>
      <c r="G455" t="s">
        <v>3414</v>
      </c>
    </row>
    <row r="456" spans="1:7" x14ac:dyDescent="0.35">
      <c r="A456" s="2">
        <v>455</v>
      </c>
      <c r="B456" s="8" t="s">
        <v>340</v>
      </c>
      <c r="C456" s="20" t="s">
        <v>1619</v>
      </c>
      <c r="D456" s="20" t="s">
        <v>753</v>
      </c>
      <c r="E456" s="53" t="s">
        <v>1510</v>
      </c>
      <c r="F456" s="47" t="s">
        <v>1185</v>
      </c>
      <c r="G456" t="s">
        <v>3414</v>
      </c>
    </row>
    <row r="457" spans="1:7" ht="28" x14ac:dyDescent="0.35">
      <c r="A457" s="2">
        <v>456</v>
      </c>
      <c r="B457" s="8" t="s">
        <v>341</v>
      </c>
      <c r="C457" s="20" t="s">
        <v>1619</v>
      </c>
      <c r="D457" s="20" t="s">
        <v>754</v>
      </c>
      <c r="E457" s="53" t="s">
        <v>1510</v>
      </c>
      <c r="F457" s="47" t="s">
        <v>1185</v>
      </c>
      <c r="G457" t="s">
        <v>3414</v>
      </c>
    </row>
    <row r="458" spans="1:7" x14ac:dyDescent="0.35">
      <c r="A458" s="2">
        <v>457</v>
      </c>
      <c r="B458" s="8" t="s">
        <v>342</v>
      </c>
      <c r="C458" s="20" t="s">
        <v>1619</v>
      </c>
      <c r="D458" s="20" t="s">
        <v>755</v>
      </c>
      <c r="E458" s="53" t="s">
        <v>1510</v>
      </c>
      <c r="F458" s="47" t="s">
        <v>1185</v>
      </c>
      <c r="G458" t="s">
        <v>3414</v>
      </c>
    </row>
    <row r="459" spans="1:7" ht="28" x14ac:dyDescent="0.35">
      <c r="A459" s="2">
        <v>458</v>
      </c>
      <c r="B459" s="8" t="s">
        <v>343</v>
      </c>
      <c r="C459" s="20" t="s">
        <v>1619</v>
      </c>
      <c r="D459" s="20" t="s">
        <v>756</v>
      </c>
      <c r="E459" s="53" t="s">
        <v>1510</v>
      </c>
      <c r="F459" s="47" t="s">
        <v>1185</v>
      </c>
      <c r="G459" t="s">
        <v>3414</v>
      </c>
    </row>
    <row r="460" spans="1:7" x14ac:dyDescent="0.35">
      <c r="A460" s="2">
        <v>459</v>
      </c>
      <c r="B460" s="8" t="s">
        <v>344</v>
      </c>
      <c r="C460" s="20" t="s">
        <v>1619</v>
      </c>
      <c r="D460" s="20" t="s">
        <v>757</v>
      </c>
      <c r="E460" s="53" t="s">
        <v>1510</v>
      </c>
      <c r="F460" s="47" t="s">
        <v>1185</v>
      </c>
      <c r="G460" t="s">
        <v>3414</v>
      </c>
    </row>
    <row r="461" spans="1:7" ht="28" x14ac:dyDescent="0.35">
      <c r="A461" s="2">
        <v>460</v>
      </c>
      <c r="B461" s="8" t="s">
        <v>345</v>
      </c>
      <c r="C461" s="20" t="s">
        <v>1619</v>
      </c>
      <c r="D461" s="20" t="s">
        <v>758</v>
      </c>
      <c r="E461" s="53" t="s">
        <v>1510</v>
      </c>
      <c r="F461" s="47" t="s">
        <v>1185</v>
      </c>
      <c r="G461" t="s">
        <v>3414</v>
      </c>
    </row>
    <row r="462" spans="1:7" x14ac:dyDescent="0.35">
      <c r="A462" s="2">
        <v>461</v>
      </c>
      <c r="B462" s="8" t="s">
        <v>346</v>
      </c>
      <c r="C462" s="20" t="s">
        <v>1619</v>
      </c>
      <c r="D462" s="20" t="s">
        <v>759</v>
      </c>
      <c r="E462" s="53" t="s">
        <v>1510</v>
      </c>
      <c r="F462" s="47" t="s">
        <v>1185</v>
      </c>
      <c r="G462" t="s">
        <v>3414</v>
      </c>
    </row>
    <row r="463" spans="1:7" ht="28" x14ac:dyDescent="0.35">
      <c r="A463" s="2">
        <v>462</v>
      </c>
      <c r="B463" s="8" t="s">
        <v>347</v>
      </c>
      <c r="C463" s="20" t="s">
        <v>1619</v>
      </c>
      <c r="D463" s="20" t="s">
        <v>760</v>
      </c>
      <c r="E463" s="53" t="s">
        <v>1510</v>
      </c>
      <c r="F463" s="47" t="s">
        <v>1185</v>
      </c>
      <c r="G463" t="s">
        <v>3414</v>
      </c>
    </row>
    <row r="464" spans="1:7" x14ac:dyDescent="0.35">
      <c r="A464" s="2">
        <v>463</v>
      </c>
      <c r="B464" s="8" t="s">
        <v>348</v>
      </c>
      <c r="C464" s="20" t="s">
        <v>1619</v>
      </c>
      <c r="D464" s="20" t="s">
        <v>761</v>
      </c>
      <c r="E464" s="53" t="s">
        <v>1510</v>
      </c>
      <c r="F464" s="47" t="s">
        <v>1185</v>
      </c>
      <c r="G464" t="s">
        <v>3414</v>
      </c>
    </row>
    <row r="465" spans="1:7" ht="28" x14ac:dyDescent="0.35">
      <c r="A465" s="2">
        <v>464</v>
      </c>
      <c r="B465" s="8" t="s">
        <v>349</v>
      </c>
      <c r="C465" s="20" t="s">
        <v>1619</v>
      </c>
      <c r="D465" s="20" t="s">
        <v>762</v>
      </c>
      <c r="E465" s="53" t="s">
        <v>1510</v>
      </c>
      <c r="F465" s="47" t="s">
        <v>1185</v>
      </c>
      <c r="G465" t="s">
        <v>3414</v>
      </c>
    </row>
    <row r="466" spans="1:7" x14ac:dyDescent="0.35">
      <c r="A466" s="2">
        <v>465</v>
      </c>
      <c r="B466" s="8" t="s">
        <v>350</v>
      </c>
      <c r="C466" s="20" t="s">
        <v>1619</v>
      </c>
      <c r="D466" s="20" t="s">
        <v>763</v>
      </c>
      <c r="E466" s="53" t="s">
        <v>1510</v>
      </c>
      <c r="F466" s="47" t="s">
        <v>1185</v>
      </c>
      <c r="G466" t="s">
        <v>3414</v>
      </c>
    </row>
    <row r="467" spans="1:7" ht="28" x14ac:dyDescent="0.35">
      <c r="A467" s="2">
        <v>466</v>
      </c>
      <c r="B467" s="8" t="s">
        <v>351</v>
      </c>
      <c r="C467" s="20" t="s">
        <v>1619</v>
      </c>
      <c r="D467" s="20" t="s">
        <v>764</v>
      </c>
      <c r="E467" s="53" t="s">
        <v>1510</v>
      </c>
      <c r="F467" s="47" t="s">
        <v>1185</v>
      </c>
      <c r="G467" t="s">
        <v>3414</v>
      </c>
    </row>
    <row r="468" spans="1:7" x14ac:dyDescent="0.35">
      <c r="A468" s="2">
        <v>467</v>
      </c>
      <c r="B468" s="8" t="s">
        <v>352</v>
      </c>
      <c r="C468" s="20" t="s">
        <v>1619</v>
      </c>
      <c r="D468" s="20" t="s">
        <v>765</v>
      </c>
      <c r="E468" s="53" t="s">
        <v>1510</v>
      </c>
      <c r="F468" s="47" t="s">
        <v>1185</v>
      </c>
      <c r="G468" t="s">
        <v>3414</v>
      </c>
    </row>
    <row r="469" spans="1:7" ht="28" x14ac:dyDescent="0.35">
      <c r="A469" s="2">
        <v>468</v>
      </c>
      <c r="B469" s="8" t="s">
        <v>353</v>
      </c>
      <c r="C469" s="20" t="s">
        <v>1619</v>
      </c>
      <c r="D469" s="20" t="s">
        <v>766</v>
      </c>
      <c r="E469" s="53" t="s">
        <v>1510</v>
      </c>
      <c r="F469" s="47" t="s">
        <v>1185</v>
      </c>
      <c r="G469" t="s">
        <v>3414</v>
      </c>
    </row>
    <row r="470" spans="1:7" x14ac:dyDescent="0.35">
      <c r="A470" s="2">
        <v>469</v>
      </c>
      <c r="B470" s="8" t="s">
        <v>354</v>
      </c>
      <c r="C470" s="20" t="s">
        <v>1619</v>
      </c>
      <c r="D470" s="20" t="s">
        <v>767</v>
      </c>
      <c r="E470" s="53" t="s">
        <v>1510</v>
      </c>
      <c r="F470" s="47" t="s">
        <v>1185</v>
      </c>
      <c r="G470" t="s">
        <v>3414</v>
      </c>
    </row>
    <row r="471" spans="1:7" ht="28" x14ac:dyDescent="0.35">
      <c r="A471" s="2">
        <v>470</v>
      </c>
      <c r="B471" s="8" t="s">
        <v>355</v>
      </c>
      <c r="C471" s="20" t="s">
        <v>1619</v>
      </c>
      <c r="D471" s="20" t="s">
        <v>768</v>
      </c>
      <c r="E471" s="53" t="s">
        <v>1510</v>
      </c>
      <c r="F471" s="47" t="s">
        <v>1185</v>
      </c>
      <c r="G471" t="s">
        <v>3414</v>
      </c>
    </row>
    <row r="472" spans="1:7" x14ac:dyDescent="0.35">
      <c r="A472" s="2">
        <v>471</v>
      </c>
      <c r="B472" s="8" t="s">
        <v>356</v>
      </c>
      <c r="C472" s="20" t="s">
        <v>1619</v>
      </c>
      <c r="D472" s="20" t="s">
        <v>769</v>
      </c>
      <c r="E472" s="53" t="s">
        <v>1510</v>
      </c>
      <c r="F472" s="47" t="s">
        <v>1185</v>
      </c>
      <c r="G472" t="s">
        <v>3414</v>
      </c>
    </row>
    <row r="473" spans="1:7" ht="28" x14ac:dyDescent="0.35">
      <c r="A473" s="2">
        <v>472</v>
      </c>
      <c r="B473" s="8" t="s">
        <v>357</v>
      </c>
      <c r="C473" s="20" t="s">
        <v>1619</v>
      </c>
      <c r="D473" s="20" t="s">
        <v>770</v>
      </c>
      <c r="E473" s="53" t="s">
        <v>1510</v>
      </c>
      <c r="F473" s="47" t="s">
        <v>1185</v>
      </c>
      <c r="G473" t="s">
        <v>3414</v>
      </c>
    </row>
    <row r="474" spans="1:7" x14ac:dyDescent="0.35">
      <c r="A474" s="2">
        <v>473</v>
      </c>
      <c r="B474" s="8" t="s">
        <v>358</v>
      </c>
      <c r="C474" s="20" t="s">
        <v>1619</v>
      </c>
      <c r="D474" s="20" t="s">
        <v>771</v>
      </c>
      <c r="E474" s="53" t="s">
        <v>1510</v>
      </c>
      <c r="F474" s="47" t="s">
        <v>1185</v>
      </c>
      <c r="G474" t="s">
        <v>3414</v>
      </c>
    </row>
    <row r="475" spans="1:7" ht="28" x14ac:dyDescent="0.35">
      <c r="A475" s="2">
        <v>474</v>
      </c>
      <c r="B475" s="8" t="s">
        <v>359</v>
      </c>
      <c r="C475" s="20" t="s">
        <v>1619</v>
      </c>
      <c r="D475" s="20" t="s">
        <v>772</v>
      </c>
      <c r="E475" s="53" t="s">
        <v>1510</v>
      </c>
      <c r="F475" s="47" t="s">
        <v>1185</v>
      </c>
      <c r="G475" t="s">
        <v>3414</v>
      </c>
    </row>
    <row r="476" spans="1:7" x14ac:dyDescent="0.35">
      <c r="A476" s="2">
        <v>475</v>
      </c>
      <c r="B476" s="8" t="s">
        <v>360</v>
      </c>
      <c r="C476" s="20" t="s">
        <v>1619</v>
      </c>
      <c r="D476" s="20" t="s">
        <v>773</v>
      </c>
      <c r="E476" s="53" t="s">
        <v>1510</v>
      </c>
      <c r="F476" s="47" t="s">
        <v>1185</v>
      </c>
      <c r="G476" t="s">
        <v>3414</v>
      </c>
    </row>
    <row r="477" spans="1:7" ht="28" x14ac:dyDescent="0.35">
      <c r="A477" s="2">
        <v>476</v>
      </c>
      <c r="B477" s="8" t="s">
        <v>361</v>
      </c>
      <c r="C477" s="20" t="s">
        <v>1619</v>
      </c>
      <c r="D477" s="20" t="s">
        <v>774</v>
      </c>
      <c r="E477" s="53" t="s">
        <v>1510</v>
      </c>
      <c r="F477" s="47" t="s">
        <v>1185</v>
      </c>
      <c r="G477" t="s">
        <v>3414</v>
      </c>
    </row>
    <row r="478" spans="1:7" x14ac:dyDescent="0.35">
      <c r="A478" s="2">
        <v>477</v>
      </c>
      <c r="B478" s="8" t="s">
        <v>362</v>
      </c>
      <c r="C478" s="20" t="s">
        <v>1619</v>
      </c>
      <c r="D478" s="20" t="s">
        <v>775</v>
      </c>
      <c r="E478" s="53" t="s">
        <v>1510</v>
      </c>
      <c r="F478" s="47" t="s">
        <v>1185</v>
      </c>
      <c r="G478" t="s">
        <v>3414</v>
      </c>
    </row>
    <row r="479" spans="1:7" ht="28" x14ac:dyDescent="0.35">
      <c r="A479" s="2">
        <v>478</v>
      </c>
      <c r="B479" s="8" t="s">
        <v>363</v>
      </c>
      <c r="C479" s="20" t="s">
        <v>1619</v>
      </c>
      <c r="D479" s="20" t="s">
        <v>776</v>
      </c>
      <c r="E479" s="53" t="s">
        <v>1510</v>
      </c>
      <c r="F479" s="47" t="s">
        <v>1185</v>
      </c>
      <c r="G479" t="s">
        <v>3414</v>
      </c>
    </row>
    <row r="480" spans="1:7" x14ac:dyDescent="0.35">
      <c r="A480" s="2">
        <v>479</v>
      </c>
      <c r="B480" s="8" t="s">
        <v>364</v>
      </c>
      <c r="C480" s="20" t="s">
        <v>1619</v>
      </c>
      <c r="D480" s="20" t="s">
        <v>777</v>
      </c>
      <c r="E480" s="53" t="s">
        <v>1510</v>
      </c>
      <c r="F480" s="47" t="s">
        <v>1185</v>
      </c>
      <c r="G480" t="s">
        <v>3414</v>
      </c>
    </row>
    <row r="481" spans="1:7" ht="28" x14ac:dyDescent="0.35">
      <c r="A481" s="2">
        <v>480</v>
      </c>
      <c r="B481" s="8" t="s">
        <v>365</v>
      </c>
      <c r="C481" s="20" t="s">
        <v>1619</v>
      </c>
      <c r="D481" s="20" t="s">
        <v>778</v>
      </c>
      <c r="E481" s="53" t="s">
        <v>1510</v>
      </c>
      <c r="F481" s="47" t="s">
        <v>1185</v>
      </c>
      <c r="G481" t="s">
        <v>3414</v>
      </c>
    </row>
    <row r="482" spans="1:7" x14ac:dyDescent="0.35">
      <c r="A482" s="2">
        <v>481</v>
      </c>
      <c r="B482" s="8" t="s">
        <v>366</v>
      </c>
      <c r="C482" s="20" t="s">
        <v>1619</v>
      </c>
      <c r="D482" s="20" t="s">
        <v>779</v>
      </c>
      <c r="E482" s="53" t="s">
        <v>1510</v>
      </c>
      <c r="F482" s="47" t="s">
        <v>1185</v>
      </c>
      <c r="G482" t="s">
        <v>3414</v>
      </c>
    </row>
    <row r="483" spans="1:7" ht="28" x14ac:dyDescent="0.35">
      <c r="A483" s="2">
        <v>482</v>
      </c>
      <c r="B483" s="8" t="s">
        <v>367</v>
      </c>
      <c r="C483" s="20" t="s">
        <v>1619</v>
      </c>
      <c r="D483" s="20" t="s">
        <v>780</v>
      </c>
      <c r="E483" s="53" t="s">
        <v>1510</v>
      </c>
      <c r="F483" s="47" t="s">
        <v>1185</v>
      </c>
      <c r="G483" t="s">
        <v>3414</v>
      </c>
    </row>
    <row r="484" spans="1:7" x14ac:dyDescent="0.35">
      <c r="A484" s="2">
        <v>483</v>
      </c>
      <c r="B484" s="8" t="s">
        <v>368</v>
      </c>
      <c r="C484" s="20" t="s">
        <v>1619</v>
      </c>
      <c r="D484" s="20" t="s">
        <v>781</v>
      </c>
      <c r="E484" s="53" t="s">
        <v>1510</v>
      </c>
      <c r="F484" s="47" t="s">
        <v>1185</v>
      </c>
      <c r="G484" t="s">
        <v>3414</v>
      </c>
    </row>
    <row r="485" spans="1:7" ht="28" x14ac:dyDescent="0.35">
      <c r="A485" s="2">
        <v>484</v>
      </c>
      <c r="B485" s="8" t="s">
        <v>369</v>
      </c>
      <c r="C485" s="20" t="s">
        <v>1619</v>
      </c>
      <c r="D485" s="20" t="s">
        <v>782</v>
      </c>
      <c r="E485" s="53" t="s">
        <v>1510</v>
      </c>
      <c r="F485" s="47" t="s">
        <v>1185</v>
      </c>
      <c r="G485" t="s">
        <v>3414</v>
      </c>
    </row>
    <row r="486" spans="1:7" x14ac:dyDescent="0.35">
      <c r="A486" s="2">
        <v>485</v>
      </c>
      <c r="B486" s="8" t="s">
        <v>370</v>
      </c>
      <c r="C486" s="20" t="s">
        <v>1619</v>
      </c>
      <c r="D486" s="20" t="s">
        <v>783</v>
      </c>
      <c r="E486" s="53" t="s">
        <v>1510</v>
      </c>
      <c r="F486" s="47" t="s">
        <v>1185</v>
      </c>
      <c r="G486" t="s">
        <v>3414</v>
      </c>
    </row>
    <row r="487" spans="1:7" ht="28" x14ac:dyDescent="0.35">
      <c r="A487" s="2">
        <v>486</v>
      </c>
      <c r="B487" s="8" t="s">
        <v>371</v>
      </c>
      <c r="C487" s="20" t="s">
        <v>1619</v>
      </c>
      <c r="D487" s="20" t="s">
        <v>784</v>
      </c>
      <c r="E487" s="53" t="s">
        <v>1510</v>
      </c>
      <c r="F487" s="47" t="s">
        <v>1185</v>
      </c>
      <c r="G487" t="s">
        <v>3414</v>
      </c>
    </row>
    <row r="488" spans="1:7" x14ac:dyDescent="0.35">
      <c r="A488" s="2">
        <v>487</v>
      </c>
      <c r="B488" s="8" t="s">
        <v>372</v>
      </c>
      <c r="C488" s="20" t="s">
        <v>1619</v>
      </c>
      <c r="D488" s="20" t="s">
        <v>785</v>
      </c>
      <c r="E488" s="53" t="s">
        <v>1510</v>
      </c>
      <c r="F488" s="47" t="s">
        <v>1185</v>
      </c>
      <c r="G488" t="s">
        <v>3414</v>
      </c>
    </row>
    <row r="489" spans="1:7" ht="28" x14ac:dyDescent="0.35">
      <c r="A489" s="2">
        <v>488</v>
      </c>
      <c r="B489" s="8" t="s">
        <v>373</v>
      </c>
      <c r="C489" s="20" t="s">
        <v>1619</v>
      </c>
      <c r="D489" s="20" t="s">
        <v>786</v>
      </c>
      <c r="E489" s="53" t="s">
        <v>1510</v>
      </c>
      <c r="F489" s="47" t="s">
        <v>1185</v>
      </c>
      <c r="G489" t="s">
        <v>3414</v>
      </c>
    </row>
    <row r="490" spans="1:7" x14ac:dyDescent="0.35">
      <c r="A490" s="2">
        <v>489</v>
      </c>
      <c r="B490" s="8" t="s">
        <v>374</v>
      </c>
      <c r="C490" s="20" t="s">
        <v>1619</v>
      </c>
      <c r="D490" s="20" t="s">
        <v>787</v>
      </c>
      <c r="E490" s="53" t="s">
        <v>1510</v>
      </c>
      <c r="F490" s="47" t="s">
        <v>1185</v>
      </c>
      <c r="G490" t="s">
        <v>3414</v>
      </c>
    </row>
    <row r="491" spans="1:7" ht="28" x14ac:dyDescent="0.35">
      <c r="A491" s="2">
        <v>490</v>
      </c>
      <c r="B491" s="8" t="s">
        <v>375</v>
      </c>
      <c r="C491" s="20" t="s">
        <v>1619</v>
      </c>
      <c r="D491" s="20" t="s">
        <v>788</v>
      </c>
      <c r="E491" s="53" t="s">
        <v>1510</v>
      </c>
      <c r="F491" s="47" t="s">
        <v>1185</v>
      </c>
      <c r="G491" t="s">
        <v>3414</v>
      </c>
    </row>
    <row r="492" spans="1:7" x14ac:dyDescent="0.35">
      <c r="A492" s="2">
        <v>491</v>
      </c>
      <c r="B492" s="8" t="s">
        <v>376</v>
      </c>
      <c r="C492" s="20" t="s">
        <v>1619</v>
      </c>
      <c r="D492" s="20" t="s">
        <v>789</v>
      </c>
      <c r="E492" s="53" t="s">
        <v>1510</v>
      </c>
      <c r="F492" s="47" t="s">
        <v>1185</v>
      </c>
      <c r="G492" t="s">
        <v>3414</v>
      </c>
    </row>
    <row r="493" spans="1:7" ht="28" x14ac:dyDescent="0.35">
      <c r="A493" s="2">
        <v>492</v>
      </c>
      <c r="B493" s="8" t="s">
        <v>377</v>
      </c>
      <c r="C493" s="20" t="s">
        <v>1619</v>
      </c>
      <c r="D493" s="20" t="s">
        <v>790</v>
      </c>
      <c r="E493" s="53" t="s">
        <v>1510</v>
      </c>
      <c r="F493" s="47" t="s">
        <v>1185</v>
      </c>
      <c r="G493" t="s">
        <v>3414</v>
      </c>
    </row>
    <row r="494" spans="1:7" x14ac:dyDescent="0.35">
      <c r="A494" s="2">
        <v>493</v>
      </c>
      <c r="B494" s="8" t="s">
        <v>379</v>
      </c>
      <c r="C494" s="20" t="s">
        <v>1619</v>
      </c>
      <c r="D494" s="20" t="s">
        <v>791</v>
      </c>
      <c r="E494" s="53" t="s">
        <v>1510</v>
      </c>
      <c r="F494" s="47" t="s">
        <v>1185</v>
      </c>
      <c r="G494" t="s">
        <v>3414</v>
      </c>
    </row>
    <row r="495" spans="1:7" ht="28" x14ac:dyDescent="0.35">
      <c r="A495" s="2">
        <v>494</v>
      </c>
      <c r="B495" s="8" t="s">
        <v>378</v>
      </c>
      <c r="C495" s="20" t="s">
        <v>1619</v>
      </c>
      <c r="D495" s="20" t="s">
        <v>792</v>
      </c>
      <c r="E495" s="53" t="s">
        <v>1510</v>
      </c>
      <c r="F495" s="47" t="s">
        <v>1185</v>
      </c>
      <c r="G495" t="s">
        <v>3414</v>
      </c>
    </row>
    <row r="496" spans="1:7" x14ac:dyDescent="0.35">
      <c r="A496" s="2">
        <v>495</v>
      </c>
      <c r="B496" s="8" t="s">
        <v>380</v>
      </c>
      <c r="C496" s="20" t="s">
        <v>1619</v>
      </c>
      <c r="D496" s="20" t="s">
        <v>793</v>
      </c>
      <c r="E496" s="53" t="s">
        <v>1510</v>
      </c>
      <c r="F496" s="47" t="s">
        <v>1185</v>
      </c>
      <c r="G496" t="s">
        <v>3414</v>
      </c>
    </row>
    <row r="497" spans="1:7" ht="28" x14ac:dyDescent="0.35">
      <c r="A497" s="2">
        <v>496</v>
      </c>
      <c r="B497" s="8" t="s">
        <v>381</v>
      </c>
      <c r="C497" s="20" t="s">
        <v>1619</v>
      </c>
      <c r="D497" s="20" t="s">
        <v>794</v>
      </c>
      <c r="E497" s="53" t="s">
        <v>1510</v>
      </c>
      <c r="F497" s="47" t="s">
        <v>1185</v>
      </c>
      <c r="G497" t="s">
        <v>3414</v>
      </c>
    </row>
    <row r="498" spans="1:7" x14ac:dyDescent="0.35">
      <c r="A498" s="2">
        <v>497</v>
      </c>
      <c r="B498" s="8" t="s">
        <v>382</v>
      </c>
      <c r="C498" s="20" t="s">
        <v>1619</v>
      </c>
      <c r="D498" s="20" t="s">
        <v>795</v>
      </c>
      <c r="E498" s="53" t="s">
        <v>1510</v>
      </c>
      <c r="F498" s="47" t="s">
        <v>1185</v>
      </c>
      <c r="G498" t="s">
        <v>3414</v>
      </c>
    </row>
    <row r="499" spans="1:7" ht="28" x14ac:dyDescent="0.35">
      <c r="A499" s="2">
        <v>498</v>
      </c>
      <c r="B499" s="8" t="s">
        <v>383</v>
      </c>
      <c r="C499" s="20" t="s">
        <v>1619</v>
      </c>
      <c r="D499" s="20" t="s">
        <v>796</v>
      </c>
      <c r="E499" s="53" t="s">
        <v>1510</v>
      </c>
      <c r="F499" s="47" t="s">
        <v>1185</v>
      </c>
      <c r="G499" t="s">
        <v>3414</v>
      </c>
    </row>
    <row r="500" spans="1:7" x14ac:dyDescent="0.35">
      <c r="A500" s="2">
        <v>499</v>
      </c>
      <c r="B500" s="8" t="s">
        <v>384</v>
      </c>
      <c r="C500" s="20" t="s">
        <v>1619</v>
      </c>
      <c r="D500" s="20" t="s">
        <v>797</v>
      </c>
      <c r="E500" s="53" t="s">
        <v>1510</v>
      </c>
      <c r="F500" s="47" t="s">
        <v>1185</v>
      </c>
      <c r="G500" t="s">
        <v>3414</v>
      </c>
    </row>
    <row r="501" spans="1:7" ht="28" x14ac:dyDescent="0.35">
      <c r="A501" s="2">
        <v>500</v>
      </c>
      <c r="B501" s="8" t="s">
        <v>385</v>
      </c>
      <c r="C501" s="20" t="s">
        <v>1619</v>
      </c>
      <c r="D501" s="20" t="s">
        <v>798</v>
      </c>
      <c r="E501" s="53" t="s">
        <v>1510</v>
      </c>
      <c r="F501" s="47" t="s">
        <v>1185</v>
      </c>
      <c r="G501" t="s">
        <v>3414</v>
      </c>
    </row>
    <row r="502" spans="1:7" x14ac:dyDescent="0.35">
      <c r="A502" s="2">
        <v>501</v>
      </c>
      <c r="B502" s="8" t="s">
        <v>386</v>
      </c>
      <c r="C502" s="20" t="s">
        <v>1619</v>
      </c>
      <c r="D502" s="20" t="s">
        <v>799</v>
      </c>
      <c r="E502" s="53" t="s">
        <v>1510</v>
      </c>
      <c r="F502" s="47" t="s">
        <v>1185</v>
      </c>
      <c r="G502" t="s">
        <v>3414</v>
      </c>
    </row>
    <row r="503" spans="1:7" ht="28" x14ac:dyDescent="0.35">
      <c r="A503" s="2">
        <v>502</v>
      </c>
      <c r="B503" s="8" t="s">
        <v>387</v>
      </c>
      <c r="C503" s="20" t="s">
        <v>1619</v>
      </c>
      <c r="D503" s="20" t="s">
        <v>800</v>
      </c>
      <c r="E503" s="53" t="s">
        <v>1510</v>
      </c>
      <c r="F503" s="47" t="s">
        <v>1185</v>
      </c>
      <c r="G503" t="s">
        <v>3414</v>
      </c>
    </row>
    <row r="504" spans="1:7" x14ac:dyDescent="0.35">
      <c r="A504" s="2">
        <v>503</v>
      </c>
      <c r="B504" s="8" t="s">
        <v>388</v>
      </c>
      <c r="C504" s="20" t="s">
        <v>1619</v>
      </c>
      <c r="D504" s="20" t="s">
        <v>801</v>
      </c>
      <c r="E504" s="53" t="s">
        <v>1510</v>
      </c>
      <c r="F504" s="47" t="s">
        <v>1185</v>
      </c>
      <c r="G504" t="s">
        <v>3414</v>
      </c>
    </row>
    <row r="505" spans="1:7" ht="28" x14ac:dyDescent="0.35">
      <c r="A505" s="2">
        <v>504</v>
      </c>
      <c r="B505" s="8" t="s">
        <v>389</v>
      </c>
      <c r="C505" s="20" t="s">
        <v>1619</v>
      </c>
      <c r="D505" s="20" t="s">
        <v>802</v>
      </c>
      <c r="E505" s="53" t="s">
        <v>1510</v>
      </c>
      <c r="F505" s="47" t="s">
        <v>1185</v>
      </c>
      <c r="G505" t="s">
        <v>3414</v>
      </c>
    </row>
    <row r="506" spans="1:7" x14ac:dyDescent="0.35">
      <c r="A506" s="2">
        <v>505</v>
      </c>
      <c r="B506" s="8" t="s">
        <v>390</v>
      </c>
      <c r="C506" s="20" t="s">
        <v>1619</v>
      </c>
      <c r="D506" s="20" t="s">
        <v>803</v>
      </c>
      <c r="E506" s="53" t="s">
        <v>1510</v>
      </c>
      <c r="F506" s="47" t="s">
        <v>1185</v>
      </c>
      <c r="G506" t="s">
        <v>3414</v>
      </c>
    </row>
    <row r="507" spans="1:7" ht="28" x14ac:dyDescent="0.35">
      <c r="A507" s="2">
        <v>506</v>
      </c>
      <c r="B507" s="8" t="s">
        <v>391</v>
      </c>
      <c r="C507" s="20" t="s">
        <v>1619</v>
      </c>
      <c r="D507" s="20" t="s">
        <v>804</v>
      </c>
      <c r="E507" s="53" t="s">
        <v>1510</v>
      </c>
      <c r="F507" s="47" t="s">
        <v>1185</v>
      </c>
      <c r="G507" t="s">
        <v>3414</v>
      </c>
    </row>
    <row r="508" spans="1:7" x14ac:dyDescent="0.35">
      <c r="A508" s="2">
        <v>507</v>
      </c>
      <c r="B508" s="8" t="s">
        <v>393</v>
      </c>
      <c r="C508" s="20" t="s">
        <v>1619</v>
      </c>
      <c r="D508" s="20" t="s">
        <v>805</v>
      </c>
      <c r="E508" s="53" t="s">
        <v>1510</v>
      </c>
      <c r="F508" s="47" t="s">
        <v>1185</v>
      </c>
      <c r="G508" t="s">
        <v>3414</v>
      </c>
    </row>
    <row r="509" spans="1:7" ht="28" x14ac:dyDescent="0.35">
      <c r="A509" s="2">
        <v>508</v>
      </c>
      <c r="B509" s="8" t="s">
        <v>392</v>
      </c>
      <c r="C509" s="20" t="s">
        <v>1619</v>
      </c>
      <c r="D509" s="20" t="s">
        <v>806</v>
      </c>
      <c r="E509" s="53" t="s">
        <v>1510</v>
      </c>
      <c r="F509" s="47" t="s">
        <v>1185</v>
      </c>
      <c r="G509" t="s">
        <v>3414</v>
      </c>
    </row>
    <row r="510" spans="1:7" x14ac:dyDescent="0.35">
      <c r="A510" s="2">
        <v>509</v>
      </c>
      <c r="B510" s="8" t="s">
        <v>394</v>
      </c>
      <c r="C510" s="20" t="s">
        <v>1619</v>
      </c>
      <c r="D510" s="20" t="s">
        <v>807</v>
      </c>
      <c r="E510" s="53" t="s">
        <v>1510</v>
      </c>
      <c r="F510" s="47" t="s">
        <v>1185</v>
      </c>
      <c r="G510" t="s">
        <v>3414</v>
      </c>
    </row>
    <row r="511" spans="1:7" ht="28" x14ac:dyDescent="0.35">
      <c r="A511" s="2">
        <v>510</v>
      </c>
      <c r="B511" s="8" t="s">
        <v>395</v>
      </c>
      <c r="C511" s="20" t="s">
        <v>1619</v>
      </c>
      <c r="D511" s="20" t="s">
        <v>808</v>
      </c>
      <c r="E511" s="53" t="s">
        <v>1510</v>
      </c>
      <c r="F511" s="47" t="s">
        <v>1185</v>
      </c>
      <c r="G511" t="s">
        <v>3414</v>
      </c>
    </row>
    <row r="512" spans="1:7" x14ac:dyDescent="0.35">
      <c r="A512" s="2">
        <v>511</v>
      </c>
      <c r="B512" s="8" t="s">
        <v>396</v>
      </c>
      <c r="C512" s="20" t="s">
        <v>1619</v>
      </c>
      <c r="D512" s="20" t="s">
        <v>809</v>
      </c>
      <c r="E512" s="53" t="s">
        <v>1510</v>
      </c>
      <c r="F512" s="47" t="s">
        <v>1185</v>
      </c>
      <c r="G512" t="s">
        <v>3414</v>
      </c>
    </row>
    <row r="513" spans="1:7" ht="28" x14ac:dyDescent="0.35">
      <c r="A513" s="2">
        <v>512</v>
      </c>
      <c r="B513" s="8" t="s">
        <v>397</v>
      </c>
      <c r="C513" s="20" t="s">
        <v>1619</v>
      </c>
      <c r="D513" s="20" t="s">
        <v>810</v>
      </c>
      <c r="E513" s="53" t="s">
        <v>1510</v>
      </c>
      <c r="F513" s="47" t="s">
        <v>1185</v>
      </c>
      <c r="G513" t="s">
        <v>3414</v>
      </c>
    </row>
    <row r="514" spans="1:7" x14ac:dyDescent="0.35">
      <c r="A514" s="2">
        <v>513</v>
      </c>
      <c r="B514" s="8" t="s">
        <v>398</v>
      </c>
      <c r="C514" s="20" t="s">
        <v>1619</v>
      </c>
      <c r="D514" s="20" t="s">
        <v>811</v>
      </c>
      <c r="E514" s="53" t="s">
        <v>1510</v>
      </c>
      <c r="F514" s="47" t="s">
        <v>1185</v>
      </c>
      <c r="G514" t="s">
        <v>3414</v>
      </c>
    </row>
    <row r="515" spans="1:7" ht="28" x14ac:dyDescent="0.35">
      <c r="A515" s="2">
        <v>514</v>
      </c>
      <c r="B515" s="8" t="s">
        <v>399</v>
      </c>
      <c r="C515" s="20" t="s">
        <v>1619</v>
      </c>
      <c r="D515" s="20" t="s">
        <v>812</v>
      </c>
      <c r="E515" s="53" t="s">
        <v>1510</v>
      </c>
      <c r="F515" s="47" t="s">
        <v>1185</v>
      </c>
      <c r="G515" t="s">
        <v>3414</v>
      </c>
    </row>
    <row r="516" spans="1:7" x14ac:dyDescent="0.35">
      <c r="A516" s="2">
        <v>515</v>
      </c>
      <c r="B516" s="8" t="s">
        <v>400</v>
      </c>
      <c r="C516" s="20" t="s">
        <v>1619</v>
      </c>
      <c r="D516" s="20" t="s">
        <v>813</v>
      </c>
      <c r="E516" s="53" t="s">
        <v>1510</v>
      </c>
      <c r="F516" s="47" t="s">
        <v>1185</v>
      </c>
      <c r="G516" t="s">
        <v>3414</v>
      </c>
    </row>
    <row r="517" spans="1:7" ht="28" x14ac:dyDescent="0.35">
      <c r="A517" s="2">
        <v>516</v>
      </c>
      <c r="B517" s="8" t="s">
        <v>401</v>
      </c>
      <c r="C517" s="20" t="s">
        <v>1619</v>
      </c>
      <c r="D517" s="20" t="s">
        <v>814</v>
      </c>
      <c r="E517" s="53" t="s">
        <v>1510</v>
      </c>
      <c r="F517" s="47" t="s">
        <v>1185</v>
      </c>
      <c r="G517" t="s">
        <v>3414</v>
      </c>
    </row>
    <row r="518" spans="1:7" x14ac:dyDescent="0.35">
      <c r="A518" s="2">
        <v>517</v>
      </c>
      <c r="B518" s="8" t="s">
        <v>402</v>
      </c>
      <c r="C518" s="20" t="s">
        <v>1619</v>
      </c>
      <c r="D518" s="20" t="s">
        <v>815</v>
      </c>
      <c r="E518" s="53" t="s">
        <v>1510</v>
      </c>
      <c r="F518" s="47" t="s">
        <v>1185</v>
      </c>
      <c r="G518" t="s">
        <v>3414</v>
      </c>
    </row>
    <row r="519" spans="1:7" ht="28" x14ac:dyDescent="0.35">
      <c r="A519" s="2">
        <v>518</v>
      </c>
      <c r="B519" s="8" t="s">
        <v>403</v>
      </c>
      <c r="C519" s="20" t="s">
        <v>1619</v>
      </c>
      <c r="D519" s="20" t="s">
        <v>816</v>
      </c>
      <c r="E519" s="53" t="s">
        <v>1510</v>
      </c>
      <c r="F519" s="47" t="s">
        <v>1185</v>
      </c>
      <c r="G519" t="s">
        <v>3414</v>
      </c>
    </row>
    <row r="520" spans="1:7" x14ac:dyDescent="0.35">
      <c r="A520" s="2">
        <v>519</v>
      </c>
      <c r="B520" s="8" t="s">
        <v>404</v>
      </c>
      <c r="C520" s="20" t="s">
        <v>1619</v>
      </c>
      <c r="D520" s="20" t="s">
        <v>817</v>
      </c>
      <c r="E520" s="53" t="s">
        <v>1510</v>
      </c>
      <c r="F520" s="47" t="s">
        <v>1185</v>
      </c>
      <c r="G520" t="s">
        <v>3414</v>
      </c>
    </row>
    <row r="521" spans="1:7" ht="28" x14ac:dyDescent="0.35">
      <c r="A521" s="2">
        <v>520</v>
      </c>
      <c r="B521" s="8" t="s">
        <v>405</v>
      </c>
      <c r="C521" s="20" t="s">
        <v>1619</v>
      </c>
      <c r="D521" s="20" t="s">
        <v>818</v>
      </c>
      <c r="E521" s="53" t="s">
        <v>1510</v>
      </c>
      <c r="F521" s="47" t="s">
        <v>1185</v>
      </c>
      <c r="G521" t="s">
        <v>3414</v>
      </c>
    </row>
    <row r="522" spans="1:7" x14ac:dyDescent="0.35">
      <c r="A522" s="2">
        <v>521</v>
      </c>
      <c r="B522" s="8" t="s">
        <v>406</v>
      </c>
      <c r="C522" s="20" t="s">
        <v>1619</v>
      </c>
      <c r="D522" s="20" t="s">
        <v>819</v>
      </c>
      <c r="E522" s="53" t="s">
        <v>1510</v>
      </c>
      <c r="F522" s="47" t="s">
        <v>1185</v>
      </c>
      <c r="G522" t="s">
        <v>3414</v>
      </c>
    </row>
    <row r="523" spans="1:7" ht="28" x14ac:dyDescent="0.35">
      <c r="A523" s="2">
        <v>522</v>
      </c>
      <c r="B523" s="8" t="s">
        <v>407</v>
      </c>
      <c r="C523" s="20" t="s">
        <v>1619</v>
      </c>
      <c r="D523" s="20" t="s">
        <v>820</v>
      </c>
      <c r="E523" s="53" t="s">
        <v>1510</v>
      </c>
      <c r="F523" s="47" t="s">
        <v>1185</v>
      </c>
      <c r="G523" t="s">
        <v>3414</v>
      </c>
    </row>
    <row r="524" spans="1:7" x14ac:dyDescent="0.35">
      <c r="A524" s="2">
        <v>523</v>
      </c>
      <c r="B524" s="8" t="s">
        <v>408</v>
      </c>
      <c r="C524" s="20" t="s">
        <v>1619</v>
      </c>
      <c r="D524" s="20" t="s">
        <v>821</v>
      </c>
      <c r="E524" s="53" t="s">
        <v>1510</v>
      </c>
      <c r="F524" s="47" t="s">
        <v>1185</v>
      </c>
      <c r="G524" t="s">
        <v>3414</v>
      </c>
    </row>
    <row r="525" spans="1:7" ht="28" x14ac:dyDescent="0.35">
      <c r="A525" s="2">
        <v>524</v>
      </c>
      <c r="B525" s="8" t="s">
        <v>409</v>
      </c>
      <c r="C525" s="20" t="s">
        <v>1619</v>
      </c>
      <c r="D525" s="20" t="s">
        <v>822</v>
      </c>
      <c r="E525" s="53" t="s">
        <v>1510</v>
      </c>
      <c r="F525" s="47" t="s">
        <v>1185</v>
      </c>
      <c r="G525" t="s">
        <v>3414</v>
      </c>
    </row>
    <row r="526" spans="1:7" x14ac:dyDescent="0.35">
      <c r="A526" s="2">
        <v>525</v>
      </c>
      <c r="B526" s="8" t="s">
        <v>410</v>
      </c>
      <c r="C526" s="20" t="s">
        <v>1619</v>
      </c>
      <c r="D526" s="20" t="s">
        <v>823</v>
      </c>
      <c r="E526" s="53" t="s">
        <v>1510</v>
      </c>
      <c r="F526" s="47" t="s">
        <v>1185</v>
      </c>
      <c r="G526" t="s">
        <v>3414</v>
      </c>
    </row>
    <row r="527" spans="1:7" ht="28" x14ac:dyDescent="0.35">
      <c r="A527" s="2">
        <v>526</v>
      </c>
      <c r="B527" s="8" t="s">
        <v>411</v>
      </c>
      <c r="C527" s="20" t="s">
        <v>1619</v>
      </c>
      <c r="D527" s="20" t="s">
        <v>824</v>
      </c>
      <c r="E527" s="53" t="s">
        <v>1510</v>
      </c>
      <c r="F527" s="47" t="s">
        <v>1185</v>
      </c>
      <c r="G527" t="s">
        <v>3414</v>
      </c>
    </row>
    <row r="528" spans="1:7" x14ac:dyDescent="0.35">
      <c r="A528" s="2">
        <v>527</v>
      </c>
      <c r="B528" s="8" t="s">
        <v>412</v>
      </c>
      <c r="C528" s="20" t="s">
        <v>1619</v>
      </c>
      <c r="D528" s="20" t="s">
        <v>825</v>
      </c>
      <c r="E528" s="53" t="s">
        <v>1510</v>
      </c>
      <c r="F528" s="47" t="s">
        <v>1185</v>
      </c>
      <c r="G528" t="s">
        <v>3414</v>
      </c>
    </row>
    <row r="529" spans="1:7" ht="28" x14ac:dyDescent="0.35">
      <c r="A529" s="2">
        <v>528</v>
      </c>
      <c r="B529" s="8" t="s">
        <v>413</v>
      </c>
      <c r="C529" s="20" t="s">
        <v>1619</v>
      </c>
      <c r="D529" s="20" t="s">
        <v>826</v>
      </c>
      <c r="E529" s="53" t="s">
        <v>1510</v>
      </c>
      <c r="F529" s="47" t="s">
        <v>1185</v>
      </c>
      <c r="G529" t="s">
        <v>3414</v>
      </c>
    </row>
    <row r="530" spans="1:7" x14ac:dyDescent="0.35">
      <c r="A530" s="2">
        <v>529</v>
      </c>
      <c r="B530" s="8" t="s">
        <v>414</v>
      </c>
      <c r="C530" s="20" t="s">
        <v>1619</v>
      </c>
      <c r="D530" s="20" t="s">
        <v>827</v>
      </c>
      <c r="E530" s="53" t="s">
        <v>1510</v>
      </c>
      <c r="F530" s="47" t="s">
        <v>1185</v>
      </c>
      <c r="G530" t="s">
        <v>3414</v>
      </c>
    </row>
    <row r="531" spans="1:7" ht="28" x14ac:dyDescent="0.35">
      <c r="A531" s="2">
        <v>530</v>
      </c>
      <c r="B531" s="8" t="s">
        <v>415</v>
      </c>
      <c r="C531" s="20" t="s">
        <v>1619</v>
      </c>
      <c r="D531" s="20" t="s">
        <v>828</v>
      </c>
      <c r="E531" s="53" t="s">
        <v>1510</v>
      </c>
      <c r="F531" s="47" t="s">
        <v>1185</v>
      </c>
      <c r="G531" t="s">
        <v>3414</v>
      </c>
    </row>
    <row r="532" spans="1:7" x14ac:dyDescent="0.35">
      <c r="A532" s="2">
        <v>531</v>
      </c>
      <c r="B532" s="8" t="s">
        <v>416</v>
      </c>
      <c r="C532" s="20" t="s">
        <v>1619</v>
      </c>
      <c r="D532" s="20" t="s">
        <v>829</v>
      </c>
      <c r="E532" s="53" t="s">
        <v>1510</v>
      </c>
      <c r="F532" s="47" t="s">
        <v>1185</v>
      </c>
      <c r="G532" t="s">
        <v>3414</v>
      </c>
    </row>
    <row r="533" spans="1:7" ht="28" x14ac:dyDescent="0.35">
      <c r="A533" s="2">
        <v>532</v>
      </c>
      <c r="B533" s="8" t="s">
        <v>417</v>
      </c>
      <c r="C533" s="20" t="s">
        <v>1619</v>
      </c>
      <c r="D533" s="20" t="s">
        <v>830</v>
      </c>
      <c r="E533" s="53" t="s">
        <v>1510</v>
      </c>
      <c r="F533" s="47" t="s">
        <v>1185</v>
      </c>
      <c r="G533" t="s">
        <v>3414</v>
      </c>
    </row>
    <row r="534" spans="1:7" x14ac:dyDescent="0.35">
      <c r="A534" s="2">
        <v>533</v>
      </c>
      <c r="B534" s="8" t="s">
        <v>418</v>
      </c>
      <c r="C534" s="20" t="s">
        <v>1619</v>
      </c>
      <c r="D534" s="20" t="s">
        <v>831</v>
      </c>
      <c r="E534" s="53" t="s">
        <v>1510</v>
      </c>
      <c r="F534" s="47" t="s">
        <v>1185</v>
      </c>
      <c r="G534" t="s">
        <v>3414</v>
      </c>
    </row>
    <row r="535" spans="1:7" ht="28" x14ac:dyDescent="0.35">
      <c r="A535" s="2">
        <v>534</v>
      </c>
      <c r="B535" s="8" t="s">
        <v>419</v>
      </c>
      <c r="C535" s="20" t="s">
        <v>1619</v>
      </c>
      <c r="D535" s="20" t="s">
        <v>832</v>
      </c>
      <c r="E535" s="53" t="s">
        <v>1510</v>
      </c>
      <c r="F535" s="47" t="s">
        <v>1185</v>
      </c>
      <c r="G535" t="s">
        <v>3414</v>
      </c>
    </row>
    <row r="536" spans="1:7" x14ac:dyDescent="0.35">
      <c r="A536" s="2">
        <v>535</v>
      </c>
      <c r="B536" s="8" t="s">
        <v>420</v>
      </c>
      <c r="C536" s="20" t="s">
        <v>1619</v>
      </c>
      <c r="D536" s="20" t="s">
        <v>833</v>
      </c>
      <c r="E536" s="53" t="s">
        <v>1510</v>
      </c>
      <c r="F536" s="47" t="s">
        <v>1185</v>
      </c>
      <c r="G536" t="s">
        <v>3414</v>
      </c>
    </row>
    <row r="537" spans="1:7" ht="28" x14ac:dyDescent="0.35">
      <c r="A537" s="2">
        <v>536</v>
      </c>
      <c r="B537" s="8" t="s">
        <v>422</v>
      </c>
      <c r="C537" s="20" t="s">
        <v>1619</v>
      </c>
      <c r="D537" s="20" t="s">
        <v>834</v>
      </c>
      <c r="E537" s="53" t="s">
        <v>1510</v>
      </c>
      <c r="F537" s="47" t="s">
        <v>1185</v>
      </c>
      <c r="G537" t="s">
        <v>3414</v>
      </c>
    </row>
    <row r="538" spans="1:7" x14ac:dyDescent="0.35">
      <c r="A538" s="2">
        <v>537</v>
      </c>
      <c r="B538" s="8" t="s">
        <v>421</v>
      </c>
      <c r="C538" s="20" t="s">
        <v>1619</v>
      </c>
      <c r="D538" s="20" t="s">
        <v>835</v>
      </c>
      <c r="E538" s="53" t="s">
        <v>1510</v>
      </c>
      <c r="F538" s="47" t="s">
        <v>1185</v>
      </c>
      <c r="G538" t="s">
        <v>3414</v>
      </c>
    </row>
    <row r="539" spans="1:7" ht="28" x14ac:dyDescent="0.35">
      <c r="A539" s="2">
        <v>538</v>
      </c>
      <c r="B539" s="8" t="s">
        <v>423</v>
      </c>
      <c r="C539" s="20" t="s">
        <v>1619</v>
      </c>
      <c r="D539" s="20" t="s">
        <v>836</v>
      </c>
      <c r="E539" s="53" t="s">
        <v>1510</v>
      </c>
      <c r="F539" s="47" t="s">
        <v>1185</v>
      </c>
      <c r="G539" t="s">
        <v>3414</v>
      </c>
    </row>
    <row r="540" spans="1:7" x14ac:dyDescent="0.35">
      <c r="A540" s="2">
        <v>539</v>
      </c>
      <c r="B540" s="8" t="s">
        <v>424</v>
      </c>
      <c r="C540" s="20" t="s">
        <v>1619</v>
      </c>
      <c r="D540" s="20" t="s">
        <v>837</v>
      </c>
      <c r="E540" s="53" t="s">
        <v>1510</v>
      </c>
      <c r="F540" s="47" t="s">
        <v>1185</v>
      </c>
      <c r="G540" t="s">
        <v>3414</v>
      </c>
    </row>
    <row r="541" spans="1:7" ht="28" x14ac:dyDescent="0.35">
      <c r="A541" s="2">
        <v>540</v>
      </c>
      <c r="B541" s="8" t="s">
        <v>425</v>
      </c>
      <c r="C541" s="20" t="s">
        <v>1619</v>
      </c>
      <c r="D541" s="20" t="s">
        <v>838</v>
      </c>
      <c r="E541" s="53" t="s">
        <v>1510</v>
      </c>
      <c r="F541" s="47" t="s">
        <v>1185</v>
      </c>
      <c r="G541" t="s">
        <v>3414</v>
      </c>
    </row>
    <row r="542" spans="1:7" x14ac:dyDescent="0.35">
      <c r="A542" s="2">
        <v>541</v>
      </c>
      <c r="B542" s="8" t="s">
        <v>426</v>
      </c>
      <c r="C542" s="20" t="s">
        <v>1619</v>
      </c>
      <c r="D542" s="20" t="s">
        <v>839</v>
      </c>
      <c r="E542" s="53" t="s">
        <v>1510</v>
      </c>
      <c r="F542" s="47" t="s">
        <v>1185</v>
      </c>
      <c r="G542" t="s">
        <v>3414</v>
      </c>
    </row>
    <row r="543" spans="1:7" ht="28" x14ac:dyDescent="0.35">
      <c r="A543" s="2">
        <v>542</v>
      </c>
      <c r="B543" s="8" t="s">
        <v>427</v>
      </c>
      <c r="C543" s="20" t="s">
        <v>1619</v>
      </c>
      <c r="D543" s="20" t="s">
        <v>840</v>
      </c>
      <c r="E543" s="53" t="s">
        <v>1510</v>
      </c>
      <c r="F543" s="47" t="s">
        <v>1185</v>
      </c>
      <c r="G543" t="s">
        <v>3414</v>
      </c>
    </row>
    <row r="544" spans="1:7" x14ac:dyDescent="0.35">
      <c r="A544" s="2">
        <v>543</v>
      </c>
      <c r="B544" s="8" t="s">
        <v>428</v>
      </c>
      <c r="C544" s="20" t="s">
        <v>1619</v>
      </c>
      <c r="D544" s="20" t="s">
        <v>841</v>
      </c>
      <c r="E544" s="53" t="s">
        <v>1510</v>
      </c>
      <c r="F544" s="47" t="s">
        <v>1185</v>
      </c>
      <c r="G544" t="s">
        <v>3414</v>
      </c>
    </row>
    <row r="545" spans="1:7" ht="28" x14ac:dyDescent="0.35">
      <c r="A545" s="2">
        <v>544</v>
      </c>
      <c r="B545" s="8" t="s">
        <v>429</v>
      </c>
      <c r="C545" s="20" t="s">
        <v>1619</v>
      </c>
      <c r="D545" s="20" t="s">
        <v>842</v>
      </c>
      <c r="E545" s="53" t="s">
        <v>1510</v>
      </c>
      <c r="F545" s="47" t="s">
        <v>1185</v>
      </c>
      <c r="G545" t="s">
        <v>3414</v>
      </c>
    </row>
    <row r="546" spans="1:7" x14ac:dyDescent="0.35">
      <c r="A546" s="2">
        <v>545</v>
      </c>
      <c r="B546" s="8" t="s">
        <v>430</v>
      </c>
      <c r="C546" s="20" t="s">
        <v>1619</v>
      </c>
      <c r="D546" s="20" t="s">
        <v>843</v>
      </c>
      <c r="E546" s="53" t="s">
        <v>1510</v>
      </c>
      <c r="F546" s="47" t="s">
        <v>1185</v>
      </c>
      <c r="G546" t="s">
        <v>3414</v>
      </c>
    </row>
    <row r="547" spans="1:7" ht="28" x14ac:dyDescent="0.35">
      <c r="A547" s="2">
        <v>546</v>
      </c>
      <c r="B547" s="8" t="s">
        <v>431</v>
      </c>
      <c r="C547" s="20" t="s">
        <v>1619</v>
      </c>
      <c r="D547" s="20" t="s">
        <v>844</v>
      </c>
      <c r="E547" s="53" t="s">
        <v>1510</v>
      </c>
      <c r="F547" s="47" t="s">
        <v>1185</v>
      </c>
      <c r="G547" t="s">
        <v>3414</v>
      </c>
    </row>
    <row r="548" spans="1:7" x14ac:dyDescent="0.35">
      <c r="A548" s="2">
        <v>547</v>
      </c>
      <c r="B548" s="8" t="s">
        <v>432</v>
      </c>
      <c r="C548" s="20" t="s">
        <v>1619</v>
      </c>
      <c r="D548" s="20" t="s">
        <v>845</v>
      </c>
      <c r="E548" s="53" t="s">
        <v>1510</v>
      </c>
      <c r="F548" s="47" t="s">
        <v>1185</v>
      </c>
      <c r="G548" t="s">
        <v>3414</v>
      </c>
    </row>
    <row r="549" spans="1:7" ht="28" x14ac:dyDescent="0.35">
      <c r="A549" s="2">
        <v>548</v>
      </c>
      <c r="B549" s="8" t="s">
        <v>433</v>
      </c>
      <c r="C549" s="20" t="s">
        <v>1619</v>
      </c>
      <c r="D549" s="20" t="s">
        <v>846</v>
      </c>
      <c r="E549" s="53" t="s">
        <v>1510</v>
      </c>
      <c r="F549" s="47" t="s">
        <v>1185</v>
      </c>
      <c r="G549" t="s">
        <v>3414</v>
      </c>
    </row>
    <row r="550" spans="1:7" x14ac:dyDescent="0.35">
      <c r="A550" s="2">
        <v>549</v>
      </c>
      <c r="B550" s="8" t="s">
        <v>434</v>
      </c>
      <c r="C550" s="20" t="s">
        <v>1619</v>
      </c>
      <c r="D550" s="20" t="s">
        <v>847</v>
      </c>
      <c r="E550" s="53" t="s">
        <v>1510</v>
      </c>
      <c r="F550" s="47" t="s">
        <v>1185</v>
      </c>
      <c r="G550" t="s">
        <v>3414</v>
      </c>
    </row>
    <row r="551" spans="1:7" ht="28" x14ac:dyDescent="0.35">
      <c r="A551" s="2">
        <v>550</v>
      </c>
      <c r="B551" s="8" t="s">
        <v>435</v>
      </c>
      <c r="C551" s="20" t="s">
        <v>1619</v>
      </c>
      <c r="D551" s="20" t="s">
        <v>848</v>
      </c>
      <c r="E551" s="53" t="s">
        <v>1510</v>
      </c>
      <c r="F551" s="47" t="s">
        <v>1185</v>
      </c>
      <c r="G551" t="s">
        <v>3414</v>
      </c>
    </row>
    <row r="552" spans="1:7" x14ac:dyDescent="0.35">
      <c r="A552" s="2">
        <v>551</v>
      </c>
      <c r="B552" s="8" t="s">
        <v>436</v>
      </c>
      <c r="C552" s="20" t="s">
        <v>1619</v>
      </c>
      <c r="D552" s="20" t="s">
        <v>849</v>
      </c>
      <c r="E552" s="53" t="s">
        <v>1510</v>
      </c>
      <c r="F552" s="47" t="s">
        <v>1185</v>
      </c>
      <c r="G552" t="s">
        <v>3414</v>
      </c>
    </row>
    <row r="553" spans="1:7" ht="28" x14ac:dyDescent="0.35">
      <c r="A553" s="2">
        <v>552</v>
      </c>
      <c r="B553" s="8" t="s">
        <v>437</v>
      </c>
      <c r="C553" s="20" t="s">
        <v>1619</v>
      </c>
      <c r="D553" s="20" t="s">
        <v>850</v>
      </c>
      <c r="E553" s="53" t="s">
        <v>1510</v>
      </c>
      <c r="F553" s="47" t="s">
        <v>1185</v>
      </c>
      <c r="G553" t="s">
        <v>3414</v>
      </c>
    </row>
    <row r="554" spans="1:7" x14ac:dyDescent="0.35">
      <c r="A554" s="2">
        <v>553</v>
      </c>
      <c r="B554" s="8" t="s">
        <v>885</v>
      </c>
      <c r="C554" s="2" t="s">
        <v>438</v>
      </c>
      <c r="D554" s="19" t="s">
        <v>2041</v>
      </c>
      <c r="E554" s="53" t="s">
        <v>1510</v>
      </c>
      <c r="F554" s="47" t="s">
        <v>1185</v>
      </c>
      <c r="G554" t="s">
        <v>3414</v>
      </c>
    </row>
    <row r="555" spans="1:7" x14ac:dyDescent="0.35">
      <c r="A555" s="2">
        <v>554</v>
      </c>
      <c r="B555" s="8" t="s">
        <v>885</v>
      </c>
      <c r="C555" s="2" t="s">
        <v>438</v>
      </c>
      <c r="D555" s="19" t="s">
        <v>2042</v>
      </c>
      <c r="E555" s="53" t="s">
        <v>1510</v>
      </c>
      <c r="F555" s="47" t="s">
        <v>1185</v>
      </c>
      <c r="G555" t="s">
        <v>3414</v>
      </c>
    </row>
    <row r="556" spans="1:7" x14ac:dyDescent="0.35">
      <c r="A556" s="2">
        <v>555</v>
      </c>
      <c r="B556" s="8" t="s">
        <v>885</v>
      </c>
      <c r="C556" s="2" t="s">
        <v>438</v>
      </c>
      <c r="D556" s="19" t="s">
        <v>2043</v>
      </c>
      <c r="E556" s="53" t="s">
        <v>1510</v>
      </c>
      <c r="F556" s="47" t="s">
        <v>1185</v>
      </c>
      <c r="G556" t="s">
        <v>3414</v>
      </c>
    </row>
    <row r="557" spans="1:7" x14ac:dyDescent="0.35">
      <c r="A557" s="2">
        <v>556</v>
      </c>
      <c r="B557" s="8" t="s">
        <v>885</v>
      </c>
      <c r="C557" s="2" t="s">
        <v>438</v>
      </c>
      <c r="D557" s="19" t="s">
        <v>2044</v>
      </c>
      <c r="E557" s="53" t="s">
        <v>1510</v>
      </c>
      <c r="F557" s="47" t="s">
        <v>1185</v>
      </c>
      <c r="G557" t="s">
        <v>3414</v>
      </c>
    </row>
    <row r="558" spans="1:7" x14ac:dyDescent="0.35">
      <c r="A558" s="2">
        <v>557</v>
      </c>
      <c r="B558" s="8" t="s">
        <v>885</v>
      </c>
      <c r="C558" s="2" t="s">
        <v>438</v>
      </c>
      <c r="D558" s="19" t="s">
        <v>2045</v>
      </c>
      <c r="E558" s="53" t="s">
        <v>1510</v>
      </c>
      <c r="F558" s="47" t="s">
        <v>1185</v>
      </c>
      <c r="G558" t="s">
        <v>3414</v>
      </c>
    </row>
    <row r="559" spans="1:7" x14ac:dyDescent="0.35">
      <c r="A559" s="2">
        <v>558</v>
      </c>
      <c r="B559" s="8" t="s">
        <v>885</v>
      </c>
      <c r="C559" s="2" t="s">
        <v>438</v>
      </c>
      <c r="D559" s="19" t="s">
        <v>2046</v>
      </c>
      <c r="E559" s="53" t="s">
        <v>1510</v>
      </c>
      <c r="F559" s="47" t="s">
        <v>1185</v>
      </c>
      <c r="G559" t="s">
        <v>3414</v>
      </c>
    </row>
    <row r="560" spans="1:7" x14ac:dyDescent="0.35">
      <c r="A560" s="2">
        <v>559</v>
      </c>
      <c r="B560" s="8" t="s">
        <v>885</v>
      </c>
      <c r="C560" s="2" t="s">
        <v>438</v>
      </c>
      <c r="D560" s="19" t="s">
        <v>2047</v>
      </c>
      <c r="E560" s="53" t="s">
        <v>1510</v>
      </c>
      <c r="F560" s="47" t="s">
        <v>1185</v>
      </c>
      <c r="G560" t="s">
        <v>3414</v>
      </c>
    </row>
    <row r="561" spans="1:7" x14ac:dyDescent="0.35">
      <c r="A561" s="2">
        <v>560</v>
      </c>
      <c r="B561" s="8" t="s">
        <v>885</v>
      </c>
      <c r="C561" s="2" t="s">
        <v>438</v>
      </c>
      <c r="D561" s="19" t="s">
        <v>2048</v>
      </c>
      <c r="E561" s="53" t="s">
        <v>1510</v>
      </c>
      <c r="F561" s="47" t="s">
        <v>1185</v>
      </c>
      <c r="G561" t="s">
        <v>3414</v>
      </c>
    </row>
    <row r="562" spans="1:7" x14ac:dyDescent="0.35">
      <c r="A562" s="2">
        <v>561</v>
      </c>
      <c r="B562" s="8" t="s">
        <v>885</v>
      </c>
      <c r="C562" s="2" t="s">
        <v>438</v>
      </c>
      <c r="D562" s="19" t="s">
        <v>2049</v>
      </c>
      <c r="E562" s="53" t="s">
        <v>1510</v>
      </c>
      <c r="F562" s="47" t="s">
        <v>1185</v>
      </c>
      <c r="G562" t="s">
        <v>3414</v>
      </c>
    </row>
    <row r="563" spans="1:7" x14ac:dyDescent="0.35">
      <c r="A563" s="2">
        <v>562</v>
      </c>
      <c r="B563" s="8" t="s">
        <v>885</v>
      </c>
      <c r="C563" s="2" t="s">
        <v>438</v>
      </c>
      <c r="D563" s="19" t="s">
        <v>2050</v>
      </c>
      <c r="E563" s="53" t="s">
        <v>1510</v>
      </c>
      <c r="F563" s="47" t="s">
        <v>1185</v>
      </c>
      <c r="G563" t="s">
        <v>3414</v>
      </c>
    </row>
    <row r="564" spans="1:7" x14ac:dyDescent="0.35">
      <c r="A564" s="2">
        <v>563</v>
      </c>
      <c r="B564" s="8" t="s">
        <v>885</v>
      </c>
      <c r="C564" s="2" t="s">
        <v>438</v>
      </c>
      <c r="D564" s="19" t="s">
        <v>2051</v>
      </c>
      <c r="E564" s="53" t="s">
        <v>1510</v>
      </c>
      <c r="F564" s="47" t="s">
        <v>1185</v>
      </c>
      <c r="G564" t="s">
        <v>3414</v>
      </c>
    </row>
    <row r="565" spans="1:7" x14ac:dyDescent="0.35">
      <c r="A565" s="2">
        <v>564</v>
      </c>
      <c r="B565" s="8" t="s">
        <v>885</v>
      </c>
      <c r="C565" s="2" t="s">
        <v>438</v>
      </c>
      <c r="D565" s="19" t="s">
        <v>2052</v>
      </c>
      <c r="E565" s="53" t="s">
        <v>1510</v>
      </c>
      <c r="F565" s="47" t="s">
        <v>1185</v>
      </c>
      <c r="G565" t="s">
        <v>3414</v>
      </c>
    </row>
    <row r="566" spans="1:7" x14ac:dyDescent="0.35">
      <c r="A566" s="2">
        <v>565</v>
      </c>
      <c r="B566" s="8" t="s">
        <v>885</v>
      </c>
      <c r="C566" s="2" t="s">
        <v>438</v>
      </c>
      <c r="D566" s="19" t="s">
        <v>2053</v>
      </c>
      <c r="E566" s="53" t="s">
        <v>1510</v>
      </c>
      <c r="F566" s="47" t="s">
        <v>1185</v>
      </c>
      <c r="G566" t="s">
        <v>3414</v>
      </c>
    </row>
    <row r="567" spans="1:7" x14ac:dyDescent="0.35">
      <c r="A567" s="2">
        <v>566</v>
      </c>
      <c r="B567" s="8" t="s">
        <v>885</v>
      </c>
      <c r="C567" s="2" t="s">
        <v>438</v>
      </c>
      <c r="D567" s="19" t="s">
        <v>2054</v>
      </c>
      <c r="E567" s="53" t="s">
        <v>1510</v>
      </c>
      <c r="F567" s="47" t="s">
        <v>1185</v>
      </c>
      <c r="G567" t="s">
        <v>3414</v>
      </c>
    </row>
    <row r="568" spans="1:7" x14ac:dyDescent="0.35">
      <c r="A568" s="2">
        <v>567</v>
      </c>
      <c r="B568" s="8" t="s">
        <v>885</v>
      </c>
      <c r="C568" s="2" t="s">
        <v>438</v>
      </c>
      <c r="D568" s="19" t="s">
        <v>2055</v>
      </c>
      <c r="E568" s="53" t="s">
        <v>1510</v>
      </c>
      <c r="F568" s="47" t="s">
        <v>1185</v>
      </c>
      <c r="G568" t="s">
        <v>3414</v>
      </c>
    </row>
    <row r="569" spans="1:7" x14ac:dyDescent="0.35">
      <c r="A569" s="2">
        <v>568</v>
      </c>
      <c r="B569" s="8" t="s">
        <v>885</v>
      </c>
      <c r="C569" s="2" t="s">
        <v>438</v>
      </c>
      <c r="D569" s="19" t="s">
        <v>2056</v>
      </c>
      <c r="E569" s="53" t="s">
        <v>1510</v>
      </c>
      <c r="F569" s="47" t="s">
        <v>1185</v>
      </c>
      <c r="G569" t="s">
        <v>3414</v>
      </c>
    </row>
    <row r="570" spans="1:7" x14ac:dyDescent="0.35">
      <c r="A570" s="2">
        <v>569</v>
      </c>
      <c r="B570" s="8" t="s">
        <v>885</v>
      </c>
      <c r="C570" s="2" t="s">
        <v>438</v>
      </c>
      <c r="D570" s="19" t="s">
        <v>2057</v>
      </c>
      <c r="E570" s="53" t="s">
        <v>1510</v>
      </c>
      <c r="F570" s="47" t="s">
        <v>1185</v>
      </c>
      <c r="G570" t="s">
        <v>3414</v>
      </c>
    </row>
    <row r="571" spans="1:7" x14ac:dyDescent="0.35">
      <c r="A571" s="2">
        <v>570</v>
      </c>
      <c r="B571" s="8" t="s">
        <v>885</v>
      </c>
      <c r="C571" s="2" t="s">
        <v>438</v>
      </c>
      <c r="D571" s="19" t="s">
        <v>2058</v>
      </c>
      <c r="E571" s="53" t="s">
        <v>1510</v>
      </c>
      <c r="F571" s="47" t="s">
        <v>1185</v>
      </c>
      <c r="G571" t="s">
        <v>3414</v>
      </c>
    </row>
    <row r="572" spans="1:7" x14ac:dyDescent="0.35">
      <c r="A572" s="2">
        <v>571</v>
      </c>
      <c r="B572" s="8" t="s">
        <v>885</v>
      </c>
      <c r="C572" s="2" t="s">
        <v>438</v>
      </c>
      <c r="D572" s="19" t="s">
        <v>2059</v>
      </c>
      <c r="E572" s="53" t="s">
        <v>1510</v>
      </c>
      <c r="F572" s="47" t="s">
        <v>1185</v>
      </c>
      <c r="G572" t="s">
        <v>3414</v>
      </c>
    </row>
    <row r="573" spans="1:7" x14ac:dyDescent="0.35">
      <c r="A573" s="2">
        <v>572</v>
      </c>
      <c r="B573" s="8" t="s">
        <v>885</v>
      </c>
      <c r="C573" s="2" t="s">
        <v>438</v>
      </c>
      <c r="D573" s="19" t="s">
        <v>2060</v>
      </c>
      <c r="E573" s="53" t="s">
        <v>1510</v>
      </c>
      <c r="F573" s="47" t="s">
        <v>1185</v>
      </c>
      <c r="G573" t="s">
        <v>3414</v>
      </c>
    </row>
    <row r="574" spans="1:7" x14ac:dyDescent="0.35">
      <c r="A574" s="2">
        <v>573</v>
      </c>
      <c r="B574" s="8" t="s">
        <v>885</v>
      </c>
      <c r="C574" s="2" t="s">
        <v>438</v>
      </c>
      <c r="D574" s="19" t="s">
        <v>2061</v>
      </c>
      <c r="E574" s="53" t="s">
        <v>1510</v>
      </c>
      <c r="F574" s="47" t="s">
        <v>1185</v>
      </c>
      <c r="G574" t="s">
        <v>3414</v>
      </c>
    </row>
    <row r="575" spans="1:7" x14ac:dyDescent="0.35">
      <c r="A575" s="2">
        <v>574</v>
      </c>
      <c r="B575" s="8" t="s">
        <v>885</v>
      </c>
      <c r="C575" s="2" t="s">
        <v>438</v>
      </c>
      <c r="D575" s="19" t="s">
        <v>2062</v>
      </c>
      <c r="E575" s="53" t="s">
        <v>1510</v>
      </c>
      <c r="F575" s="47" t="s">
        <v>1185</v>
      </c>
      <c r="G575" t="s">
        <v>3414</v>
      </c>
    </row>
    <row r="576" spans="1:7" x14ac:dyDescent="0.35">
      <c r="A576" s="2">
        <v>575</v>
      </c>
      <c r="B576" s="8" t="s">
        <v>885</v>
      </c>
      <c r="C576" s="2" t="s">
        <v>438</v>
      </c>
      <c r="D576" s="19" t="s">
        <v>2063</v>
      </c>
      <c r="E576" s="53" t="s">
        <v>1510</v>
      </c>
      <c r="F576" s="47" t="s">
        <v>1185</v>
      </c>
      <c r="G576" t="s">
        <v>3414</v>
      </c>
    </row>
    <row r="577" spans="1:7" x14ac:dyDescent="0.35">
      <c r="A577" s="2">
        <v>576</v>
      </c>
      <c r="B577" s="8" t="s">
        <v>885</v>
      </c>
      <c r="C577" s="2" t="s">
        <v>438</v>
      </c>
      <c r="D577" s="19" t="s">
        <v>2064</v>
      </c>
      <c r="E577" s="53" t="s">
        <v>1510</v>
      </c>
      <c r="F577" s="47" t="s">
        <v>1185</v>
      </c>
      <c r="G577" t="s">
        <v>3414</v>
      </c>
    </row>
    <row r="578" spans="1:7" x14ac:dyDescent="0.35">
      <c r="A578" s="2">
        <v>577</v>
      </c>
      <c r="B578" s="8" t="s">
        <v>885</v>
      </c>
      <c r="C578" s="2" t="s">
        <v>438</v>
      </c>
      <c r="D578" s="19" t="s">
        <v>2065</v>
      </c>
      <c r="E578" s="53" t="s">
        <v>1510</v>
      </c>
      <c r="F578" s="47" t="s">
        <v>1185</v>
      </c>
      <c r="G578" t="s">
        <v>3414</v>
      </c>
    </row>
    <row r="579" spans="1:7" x14ac:dyDescent="0.35">
      <c r="A579" s="2">
        <v>578</v>
      </c>
      <c r="B579" s="8" t="s">
        <v>885</v>
      </c>
      <c r="C579" s="2" t="s">
        <v>438</v>
      </c>
      <c r="D579" s="19" t="s">
        <v>2066</v>
      </c>
      <c r="E579" s="53" t="s">
        <v>1510</v>
      </c>
      <c r="F579" s="47" t="s">
        <v>1185</v>
      </c>
      <c r="G579" t="s">
        <v>3414</v>
      </c>
    </row>
    <row r="580" spans="1:7" x14ac:dyDescent="0.35">
      <c r="A580" s="2">
        <v>579</v>
      </c>
      <c r="B580" s="8" t="s">
        <v>885</v>
      </c>
      <c r="C580" s="2" t="s">
        <v>438</v>
      </c>
      <c r="D580" s="19" t="s">
        <v>2067</v>
      </c>
      <c r="E580" s="53" t="s">
        <v>1510</v>
      </c>
      <c r="F580" s="47" t="s">
        <v>1185</v>
      </c>
      <c r="G580" t="s">
        <v>3414</v>
      </c>
    </row>
    <row r="581" spans="1:7" x14ac:dyDescent="0.35">
      <c r="A581" s="2">
        <v>580</v>
      </c>
      <c r="B581" s="8" t="s">
        <v>885</v>
      </c>
      <c r="C581" s="2" t="s">
        <v>438</v>
      </c>
      <c r="D581" s="19" t="s">
        <v>2068</v>
      </c>
      <c r="E581" s="53" t="s">
        <v>1510</v>
      </c>
      <c r="F581" s="47" t="s">
        <v>1185</v>
      </c>
      <c r="G581" t="s">
        <v>3414</v>
      </c>
    </row>
    <row r="582" spans="1:7" x14ac:dyDescent="0.35">
      <c r="A582" s="2">
        <v>581</v>
      </c>
      <c r="B582" s="8" t="s">
        <v>885</v>
      </c>
      <c r="C582" s="2" t="s">
        <v>438</v>
      </c>
      <c r="D582" s="19" t="s">
        <v>2069</v>
      </c>
      <c r="E582" s="53" t="s">
        <v>1510</v>
      </c>
      <c r="F582" s="47" t="s">
        <v>1185</v>
      </c>
      <c r="G582" t="s">
        <v>3414</v>
      </c>
    </row>
    <row r="583" spans="1:7" x14ac:dyDescent="0.35">
      <c r="A583" s="2">
        <v>582</v>
      </c>
      <c r="B583" s="8" t="s">
        <v>885</v>
      </c>
      <c r="C583" s="2" t="s">
        <v>438</v>
      </c>
      <c r="D583" s="19" t="s">
        <v>2070</v>
      </c>
      <c r="E583" s="53" t="s">
        <v>1510</v>
      </c>
      <c r="F583" s="47" t="s">
        <v>1185</v>
      </c>
      <c r="G583" t="s">
        <v>3414</v>
      </c>
    </row>
    <row r="584" spans="1:7" x14ac:dyDescent="0.35">
      <c r="A584" s="2">
        <v>583</v>
      </c>
      <c r="B584" s="8" t="s">
        <v>885</v>
      </c>
      <c r="C584" s="2" t="s">
        <v>438</v>
      </c>
      <c r="D584" s="19" t="s">
        <v>2071</v>
      </c>
      <c r="E584" s="53" t="s">
        <v>1510</v>
      </c>
      <c r="F584" s="47" t="s">
        <v>1185</v>
      </c>
      <c r="G584" t="s">
        <v>3414</v>
      </c>
    </row>
    <row r="585" spans="1:7" x14ac:dyDescent="0.35">
      <c r="A585" s="2">
        <v>584</v>
      </c>
      <c r="B585" s="8" t="s">
        <v>885</v>
      </c>
      <c r="C585" s="2" t="s">
        <v>438</v>
      </c>
      <c r="D585" s="19" t="s">
        <v>2072</v>
      </c>
      <c r="E585" s="53" t="s">
        <v>1510</v>
      </c>
      <c r="F585" s="47" t="s">
        <v>1185</v>
      </c>
      <c r="G585" t="s">
        <v>3414</v>
      </c>
    </row>
    <row r="586" spans="1:7" x14ac:dyDescent="0.35">
      <c r="A586" s="2">
        <v>585</v>
      </c>
      <c r="B586" s="8" t="s">
        <v>885</v>
      </c>
      <c r="C586" s="2" t="s">
        <v>438</v>
      </c>
      <c r="D586" s="19" t="s">
        <v>2073</v>
      </c>
      <c r="E586" s="53" t="s">
        <v>1510</v>
      </c>
      <c r="F586" s="47" t="s">
        <v>1185</v>
      </c>
      <c r="G586" t="s">
        <v>3414</v>
      </c>
    </row>
    <row r="587" spans="1:7" x14ac:dyDescent="0.35">
      <c r="A587" s="2">
        <v>586</v>
      </c>
      <c r="B587" s="8" t="s">
        <v>885</v>
      </c>
      <c r="C587" s="2" t="s">
        <v>438</v>
      </c>
      <c r="D587" s="19" t="s">
        <v>2074</v>
      </c>
      <c r="E587" s="53" t="s">
        <v>1510</v>
      </c>
      <c r="F587" s="47" t="s">
        <v>1185</v>
      </c>
      <c r="G587" t="s">
        <v>3414</v>
      </c>
    </row>
    <row r="588" spans="1:7" x14ac:dyDescent="0.35">
      <c r="A588" s="2">
        <v>587</v>
      </c>
      <c r="B588" s="8" t="s">
        <v>885</v>
      </c>
      <c r="C588" s="2" t="s">
        <v>438</v>
      </c>
      <c r="D588" s="19" t="s">
        <v>2075</v>
      </c>
      <c r="E588" s="53" t="s">
        <v>1510</v>
      </c>
      <c r="F588" s="47" t="s">
        <v>1185</v>
      </c>
      <c r="G588" t="s">
        <v>3414</v>
      </c>
    </row>
    <row r="589" spans="1:7" x14ac:dyDescent="0.35">
      <c r="A589" s="2">
        <v>588</v>
      </c>
      <c r="B589" s="8" t="s">
        <v>885</v>
      </c>
      <c r="C589" s="2" t="s">
        <v>438</v>
      </c>
      <c r="D589" s="19" t="s">
        <v>2076</v>
      </c>
      <c r="E589" s="53" t="s">
        <v>1510</v>
      </c>
      <c r="F589" s="47" t="s">
        <v>1185</v>
      </c>
      <c r="G589" t="s">
        <v>3414</v>
      </c>
    </row>
  </sheetData>
  <conditionalFormatting sqref="D1">
    <cfRule type="duplicateValues" dxfId="7" priority="1"/>
    <cfRule type="duplicateValues" dxfId="6" priority="2"/>
    <cfRule type="duplicateValues" dxfId="5" priority="3"/>
    <cfRule type="duplicateValues" dxfId="4" priority="4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FACD1-DFE4-4D30-8392-1ABC05F9F08E}">
  <dimension ref="A1:B40"/>
  <sheetViews>
    <sheetView workbookViewId="0">
      <selection activeCell="B20" sqref="B20"/>
    </sheetView>
  </sheetViews>
  <sheetFormatPr defaultRowHeight="14.5" x14ac:dyDescent="0.35"/>
  <cols>
    <col min="1" max="1" width="27.81640625" bestFit="1" customWidth="1"/>
    <col min="2" max="2" width="31.54296875" bestFit="1" customWidth="1"/>
  </cols>
  <sheetData>
    <row r="1" spans="1:2" x14ac:dyDescent="0.35">
      <c r="A1" t="s">
        <v>2323</v>
      </c>
      <c r="B1" t="s">
        <v>2319</v>
      </c>
    </row>
    <row r="2" spans="1:2" x14ac:dyDescent="0.35">
      <c r="A2" t="s">
        <v>2323</v>
      </c>
      <c r="B2" t="s">
        <v>2318</v>
      </c>
    </row>
    <row r="3" spans="1:2" x14ac:dyDescent="0.35">
      <c r="A3" t="s">
        <v>2323</v>
      </c>
      <c r="B3" t="s">
        <v>2320</v>
      </c>
    </row>
    <row r="4" spans="1:2" x14ac:dyDescent="0.35">
      <c r="A4" t="s">
        <v>2323</v>
      </c>
      <c r="B4" t="s">
        <v>2321</v>
      </c>
    </row>
    <row r="5" spans="1:2" x14ac:dyDescent="0.35">
      <c r="A5" t="s">
        <v>2323</v>
      </c>
      <c r="B5" t="s">
        <v>2322</v>
      </c>
    </row>
    <row r="6" spans="1:2" x14ac:dyDescent="0.35">
      <c r="A6" t="s">
        <v>2323</v>
      </c>
      <c r="B6" t="s">
        <v>2324</v>
      </c>
    </row>
    <row r="7" spans="1:2" x14ac:dyDescent="0.35">
      <c r="A7" t="s">
        <v>2323</v>
      </c>
      <c r="B7" t="s">
        <v>2325</v>
      </c>
    </row>
    <row r="8" spans="1:2" x14ac:dyDescent="0.35">
      <c r="A8" t="s">
        <v>2323</v>
      </c>
      <c r="B8" t="s">
        <v>2326</v>
      </c>
    </row>
    <row r="9" spans="1:2" x14ac:dyDescent="0.35">
      <c r="A9" t="s">
        <v>2323</v>
      </c>
      <c r="B9" t="s">
        <v>2327</v>
      </c>
    </row>
    <row r="10" spans="1:2" x14ac:dyDescent="0.35">
      <c r="A10" t="s">
        <v>2328</v>
      </c>
      <c r="B10" t="s">
        <v>2324</v>
      </c>
    </row>
    <row r="11" spans="1:2" x14ac:dyDescent="0.35">
      <c r="A11" t="s">
        <v>2328</v>
      </c>
      <c r="B11" t="s">
        <v>2325</v>
      </c>
    </row>
    <row r="12" spans="1:2" x14ac:dyDescent="0.35">
      <c r="A12" t="s">
        <v>2328</v>
      </c>
      <c r="B12" t="s">
        <v>2326</v>
      </c>
    </row>
    <row r="13" spans="1:2" x14ac:dyDescent="0.35">
      <c r="A13" t="s">
        <v>2328</v>
      </c>
      <c r="B13" t="s">
        <v>2327</v>
      </c>
    </row>
    <row r="14" spans="1:2" x14ac:dyDescent="0.35">
      <c r="A14" t="s">
        <v>2328</v>
      </c>
      <c r="B14" t="s">
        <v>2330</v>
      </c>
    </row>
    <row r="15" spans="1:2" x14ac:dyDescent="0.35">
      <c r="A15" t="s">
        <v>2328</v>
      </c>
      <c r="B15" t="s">
        <v>2331</v>
      </c>
    </row>
    <row r="16" spans="1:2" x14ac:dyDescent="0.35">
      <c r="A16" t="s">
        <v>2328</v>
      </c>
      <c r="B16" t="s">
        <v>2332</v>
      </c>
    </row>
    <row r="17" spans="1:2" x14ac:dyDescent="0.35">
      <c r="A17" t="s">
        <v>2328</v>
      </c>
      <c r="B17" t="s">
        <v>2333</v>
      </c>
    </row>
    <row r="18" spans="1:2" x14ac:dyDescent="0.35">
      <c r="A18" t="s">
        <v>2328</v>
      </c>
      <c r="B18" t="s">
        <v>2334</v>
      </c>
    </row>
    <row r="19" spans="1:2" x14ac:dyDescent="0.35">
      <c r="A19" t="s">
        <v>2328</v>
      </c>
      <c r="B19" t="s">
        <v>2335</v>
      </c>
    </row>
    <row r="20" spans="1:2" x14ac:dyDescent="0.35">
      <c r="A20" t="s">
        <v>2328</v>
      </c>
      <c r="B20" t="s">
        <v>2336</v>
      </c>
    </row>
    <row r="21" spans="1:2" x14ac:dyDescent="0.35">
      <c r="A21" t="s">
        <v>2328</v>
      </c>
      <c r="B21" t="s">
        <v>2337</v>
      </c>
    </row>
    <row r="22" spans="1:2" x14ac:dyDescent="0.35">
      <c r="A22" t="s">
        <v>2329</v>
      </c>
      <c r="B22" t="s">
        <v>2324</v>
      </c>
    </row>
    <row r="23" spans="1:2" x14ac:dyDescent="0.35">
      <c r="A23" t="s">
        <v>2329</v>
      </c>
      <c r="B23" t="s">
        <v>2325</v>
      </c>
    </row>
    <row r="24" spans="1:2" x14ac:dyDescent="0.35">
      <c r="A24" t="s">
        <v>2329</v>
      </c>
      <c r="B24" t="s">
        <v>2326</v>
      </c>
    </row>
    <row r="25" spans="1:2" x14ac:dyDescent="0.35">
      <c r="A25" t="s">
        <v>2329</v>
      </c>
      <c r="B25" t="s">
        <v>2327</v>
      </c>
    </row>
    <row r="26" spans="1:2" x14ac:dyDescent="0.35">
      <c r="A26" t="s">
        <v>2329</v>
      </c>
      <c r="B26" t="s">
        <v>2338</v>
      </c>
    </row>
    <row r="27" spans="1:2" x14ac:dyDescent="0.35">
      <c r="A27" t="s">
        <v>2329</v>
      </c>
      <c r="B27" t="s">
        <v>2339</v>
      </c>
    </row>
    <row r="28" spans="1:2" x14ac:dyDescent="0.35">
      <c r="A28" t="s">
        <v>2329</v>
      </c>
      <c r="B28" t="s">
        <v>2340</v>
      </c>
    </row>
    <row r="29" spans="1:2" x14ac:dyDescent="0.35">
      <c r="A29" t="s">
        <v>2329</v>
      </c>
      <c r="B29" t="s">
        <v>2341</v>
      </c>
    </row>
    <row r="30" spans="1:2" x14ac:dyDescent="0.35">
      <c r="A30" t="s">
        <v>2329</v>
      </c>
      <c r="B30" t="s">
        <v>2342</v>
      </c>
    </row>
    <row r="31" spans="1:2" x14ac:dyDescent="0.35">
      <c r="A31" t="s">
        <v>2329</v>
      </c>
      <c r="B31" t="s">
        <v>2343</v>
      </c>
    </row>
    <row r="32" spans="1:2" x14ac:dyDescent="0.35">
      <c r="A32" t="s">
        <v>2344</v>
      </c>
      <c r="B32" t="s">
        <v>2345</v>
      </c>
    </row>
    <row r="33" spans="1:2" x14ac:dyDescent="0.35">
      <c r="A33" t="s">
        <v>2344</v>
      </c>
      <c r="B33" t="s">
        <v>2346</v>
      </c>
    </row>
    <row r="34" spans="1:2" x14ac:dyDescent="0.35">
      <c r="A34" t="s">
        <v>2344</v>
      </c>
      <c r="B34" t="s">
        <v>2347</v>
      </c>
    </row>
    <row r="35" spans="1:2" x14ac:dyDescent="0.35">
      <c r="A35" t="s">
        <v>2344</v>
      </c>
      <c r="B35" t="s">
        <v>2348</v>
      </c>
    </row>
    <row r="36" spans="1:2" x14ac:dyDescent="0.35">
      <c r="A36" t="s">
        <v>2344</v>
      </c>
      <c r="B36" t="s">
        <v>2324</v>
      </c>
    </row>
    <row r="37" spans="1:2" x14ac:dyDescent="0.35">
      <c r="A37" t="s">
        <v>2344</v>
      </c>
      <c r="B37" t="s">
        <v>2325</v>
      </c>
    </row>
    <row r="38" spans="1:2" x14ac:dyDescent="0.35">
      <c r="A38" t="s">
        <v>2344</v>
      </c>
      <c r="B38" t="s">
        <v>2326</v>
      </c>
    </row>
    <row r="39" spans="1:2" x14ac:dyDescent="0.35">
      <c r="A39" t="s">
        <v>2344</v>
      </c>
      <c r="B39" t="s">
        <v>2327</v>
      </c>
    </row>
    <row r="40" spans="1:2" x14ac:dyDescent="0.35">
      <c r="A40" t="s">
        <v>2349</v>
      </c>
      <c r="B40" t="s">
        <v>2350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8A468-5B74-47D0-A57D-E74066F1CCD8}">
  <dimension ref="A2:T366"/>
  <sheetViews>
    <sheetView workbookViewId="0">
      <selection activeCell="H34" sqref="H34"/>
    </sheetView>
  </sheetViews>
  <sheetFormatPr defaultRowHeight="14.5" x14ac:dyDescent="0.35"/>
  <cols>
    <col min="1" max="1" width="10.1796875" bestFit="1" customWidth="1"/>
    <col min="3" max="3" width="30.1796875" bestFit="1" customWidth="1"/>
    <col min="4" max="4" width="11" bestFit="1" customWidth="1"/>
    <col min="5" max="5" width="23.7265625" customWidth="1"/>
    <col min="8" max="8" width="68.453125" bestFit="1" customWidth="1"/>
    <col min="13" max="13" width="9.6328125" bestFit="1" customWidth="1"/>
    <col min="15" max="15" width="26.7265625" bestFit="1" customWidth="1"/>
    <col min="20" max="20" width="68.453125" bestFit="1" customWidth="1"/>
  </cols>
  <sheetData>
    <row r="2" spans="1:20" x14ac:dyDescent="0.35">
      <c r="A2" t="s">
        <v>2077</v>
      </c>
      <c r="B2" t="s">
        <v>1030</v>
      </c>
      <c r="C2" s="58" t="s">
        <v>471</v>
      </c>
      <c r="D2" t="s">
        <v>2078</v>
      </c>
      <c r="E2" t="s">
        <v>2080</v>
      </c>
      <c r="F2" s="66" t="s">
        <v>2084</v>
      </c>
      <c r="G2" t="s">
        <v>2083</v>
      </c>
      <c r="H2" t="str">
        <f>CONCATENATE(A2,B2,".",C2,".",D2,E2,F2,G2)</f>
        <v>&lt;item id="E2_HCI.IO_E21_Water_PK01_HX_2_T.HARD_Data" value="Ом" /&gt;</v>
      </c>
      <c r="M2" t="s">
        <v>2077</v>
      </c>
      <c r="N2" t="s">
        <v>1030</v>
      </c>
      <c r="O2" s="58" t="s">
        <v>471</v>
      </c>
      <c r="P2" t="s">
        <v>2079</v>
      </c>
      <c r="Q2" t="s">
        <v>2080</v>
      </c>
      <c r="R2" s="61" t="s">
        <v>2081</v>
      </c>
      <c r="S2" t="s">
        <v>2083</v>
      </c>
      <c r="T2" t="str">
        <f>CONCATENATE(A2,N2,".",O2,".",P2,Q2,R2,S2)</f>
        <v>&lt;item id="E2_HCI.IO_E21_Water_PK01_HX_2_T.Logic" value="°C" /&gt;</v>
      </c>
    </row>
    <row r="3" spans="1:20" x14ac:dyDescent="0.35">
      <c r="A3" t="s">
        <v>2077</v>
      </c>
      <c r="B3" t="s">
        <v>1030</v>
      </c>
      <c r="C3" s="19" t="s">
        <v>472</v>
      </c>
      <c r="D3" t="s">
        <v>2078</v>
      </c>
      <c r="E3" t="s">
        <v>2080</v>
      </c>
      <c r="F3" s="52" t="s">
        <v>2084</v>
      </c>
      <c r="G3" t="s">
        <v>2083</v>
      </c>
      <c r="H3" t="str">
        <f t="shared" ref="H3:H66" si="0">CONCATENATE(A3,B3,".",C3,".",D3,E3,F3,G3)</f>
        <v>&lt;item id="E2_HCI.IO_E21_Water_PK01_HX_3_T.HARD_Data" value="Ом" /&gt;</v>
      </c>
      <c r="M3" t="s">
        <v>2077</v>
      </c>
      <c r="N3" t="s">
        <v>1030</v>
      </c>
      <c r="O3" s="19" t="s">
        <v>472</v>
      </c>
      <c r="P3" t="s">
        <v>2079</v>
      </c>
      <c r="Q3" t="s">
        <v>2080</v>
      </c>
      <c r="R3" s="24" t="s">
        <v>2081</v>
      </c>
      <c r="S3" t="s">
        <v>2083</v>
      </c>
      <c r="T3" t="str">
        <f t="shared" ref="T3:T66" si="1">CONCATENATE(A3,N3,".",O3,".",P3,Q3,R3,S3)</f>
        <v>&lt;item id="E2_HCI.IO_E21_Water_PK01_HX_3_T.Logic" value="°C" /&gt;</v>
      </c>
    </row>
    <row r="4" spans="1:20" x14ac:dyDescent="0.35">
      <c r="A4" t="s">
        <v>2077</v>
      </c>
      <c r="B4" t="s">
        <v>1030</v>
      </c>
      <c r="C4" s="19" t="s">
        <v>473</v>
      </c>
      <c r="D4" t="s">
        <v>2078</v>
      </c>
      <c r="E4" t="s">
        <v>2080</v>
      </c>
      <c r="F4" s="52" t="s">
        <v>2084</v>
      </c>
      <c r="G4" t="s">
        <v>2083</v>
      </c>
      <c r="H4" t="str">
        <f t="shared" si="0"/>
        <v>&lt;item id="E2_HCI.IO_E21_Water_PK01_HX_4_T.HARD_Data" value="Ом" /&gt;</v>
      </c>
      <c r="M4" t="s">
        <v>2077</v>
      </c>
      <c r="N4" t="s">
        <v>1030</v>
      </c>
      <c r="O4" s="19" t="s">
        <v>473</v>
      </c>
      <c r="P4" t="s">
        <v>2079</v>
      </c>
      <c r="Q4" t="s">
        <v>2080</v>
      </c>
      <c r="R4" s="24" t="s">
        <v>2081</v>
      </c>
      <c r="S4" t="s">
        <v>2083</v>
      </c>
      <c r="T4" t="str">
        <f t="shared" si="1"/>
        <v>&lt;item id="E2_HCI.IO_E21_Water_PK01_HX_4_T.Logic" value="°C" /&gt;</v>
      </c>
    </row>
    <row r="5" spans="1:20" x14ac:dyDescent="0.35">
      <c r="A5" t="s">
        <v>2077</v>
      </c>
      <c r="B5" t="s">
        <v>1030</v>
      </c>
      <c r="C5" s="19" t="s">
        <v>474</v>
      </c>
      <c r="D5" t="s">
        <v>2078</v>
      </c>
      <c r="E5" t="s">
        <v>2080</v>
      </c>
      <c r="F5" s="52" t="s">
        <v>2084</v>
      </c>
      <c r="G5" t="s">
        <v>2083</v>
      </c>
      <c r="H5" t="str">
        <f t="shared" si="0"/>
        <v>&lt;item id="E2_HCI.IO_E21_Water_PK01_HX_5_T.HARD_Data" value="Ом" /&gt;</v>
      </c>
      <c r="M5" t="s">
        <v>2077</v>
      </c>
      <c r="N5" t="s">
        <v>1030</v>
      </c>
      <c r="O5" s="19" t="s">
        <v>474</v>
      </c>
      <c r="P5" t="s">
        <v>2079</v>
      </c>
      <c r="Q5" t="s">
        <v>2080</v>
      </c>
      <c r="R5" s="24" t="s">
        <v>2081</v>
      </c>
      <c r="S5" t="s">
        <v>2083</v>
      </c>
      <c r="T5" t="str">
        <f t="shared" si="1"/>
        <v>&lt;item id="E2_HCI.IO_E21_Water_PK01_HX_5_T.Logic" value="°C" /&gt;</v>
      </c>
    </row>
    <row r="6" spans="1:20" x14ac:dyDescent="0.35">
      <c r="A6" t="s">
        <v>2077</v>
      </c>
      <c r="B6" t="s">
        <v>1030</v>
      </c>
      <c r="C6" s="19" t="s">
        <v>475</v>
      </c>
      <c r="D6" t="s">
        <v>2078</v>
      </c>
      <c r="E6" t="s">
        <v>2080</v>
      </c>
      <c r="F6" s="52" t="s">
        <v>2084</v>
      </c>
      <c r="G6" t="s">
        <v>2083</v>
      </c>
      <c r="H6" t="str">
        <f t="shared" si="0"/>
        <v>&lt;item id="E2_HCI.IO_E21_Water_PK01_HX_6_T.HARD_Data" value="Ом" /&gt;</v>
      </c>
      <c r="M6" t="s">
        <v>2077</v>
      </c>
      <c r="N6" t="s">
        <v>1030</v>
      </c>
      <c r="O6" s="19" t="s">
        <v>475</v>
      </c>
      <c r="P6" t="s">
        <v>2079</v>
      </c>
      <c r="Q6" t="s">
        <v>2080</v>
      </c>
      <c r="R6" s="24" t="s">
        <v>2081</v>
      </c>
      <c r="S6" t="s">
        <v>2083</v>
      </c>
      <c r="T6" t="str">
        <f t="shared" si="1"/>
        <v>&lt;item id="E2_HCI.IO_E21_Water_PK01_HX_6_T.Logic" value="°C" /&gt;</v>
      </c>
    </row>
    <row r="7" spans="1:20" x14ac:dyDescent="0.35">
      <c r="A7" t="s">
        <v>2077</v>
      </c>
      <c r="B7" t="s">
        <v>1030</v>
      </c>
      <c r="C7" s="19" t="s">
        <v>476</v>
      </c>
      <c r="D7" t="s">
        <v>2078</v>
      </c>
      <c r="E7" t="s">
        <v>2080</v>
      </c>
      <c r="F7" s="52" t="s">
        <v>2084</v>
      </c>
      <c r="G7" t="s">
        <v>2083</v>
      </c>
      <c r="H7" t="str">
        <f t="shared" si="0"/>
        <v>&lt;item id="E2_HCI.IO_E21_Water_PK01_HX_7_T.HARD_Data" value="Ом" /&gt;</v>
      </c>
      <c r="M7" t="s">
        <v>2077</v>
      </c>
      <c r="N7" t="s">
        <v>1030</v>
      </c>
      <c r="O7" s="19" t="s">
        <v>476</v>
      </c>
      <c r="P7" t="s">
        <v>2079</v>
      </c>
      <c r="Q7" t="s">
        <v>2080</v>
      </c>
      <c r="R7" s="24" t="s">
        <v>2081</v>
      </c>
      <c r="S7" t="s">
        <v>2083</v>
      </c>
      <c r="T7" t="str">
        <f t="shared" si="1"/>
        <v>&lt;item id="E2_HCI.IO_E21_Water_PK01_HX_7_T.Logic" value="°C" /&gt;</v>
      </c>
    </row>
    <row r="8" spans="1:20" x14ac:dyDescent="0.35">
      <c r="A8" t="s">
        <v>2077</v>
      </c>
      <c r="B8" t="s">
        <v>1030</v>
      </c>
      <c r="C8" s="19" t="s">
        <v>594</v>
      </c>
      <c r="D8" t="s">
        <v>2078</v>
      </c>
      <c r="E8" t="s">
        <v>2080</v>
      </c>
      <c r="F8" s="52" t="s">
        <v>2084</v>
      </c>
      <c r="G8" t="s">
        <v>2083</v>
      </c>
      <c r="H8" t="str">
        <f t="shared" si="0"/>
        <v>&lt;item id="E2_HCI.IO_E21_Water_PK01_HX_1_T.HARD_Data" value="Ом" /&gt;</v>
      </c>
      <c r="M8" t="s">
        <v>2077</v>
      </c>
      <c r="N8" t="s">
        <v>1030</v>
      </c>
      <c r="O8" s="19" t="s">
        <v>594</v>
      </c>
      <c r="P8" t="s">
        <v>2079</v>
      </c>
      <c r="Q8" t="s">
        <v>2080</v>
      </c>
      <c r="R8" s="24" t="s">
        <v>2081</v>
      </c>
      <c r="S8" t="s">
        <v>2083</v>
      </c>
      <c r="T8" t="str">
        <f t="shared" si="1"/>
        <v>&lt;item id="E2_HCI.IO_E21_Water_PK01_HX_1_T.Logic" value="°C" /&gt;</v>
      </c>
    </row>
    <row r="9" spans="1:20" x14ac:dyDescent="0.35">
      <c r="A9" t="s">
        <v>2077</v>
      </c>
      <c r="B9" t="s">
        <v>1030</v>
      </c>
      <c r="C9" s="19" t="s">
        <v>477</v>
      </c>
      <c r="D9" t="s">
        <v>2078</v>
      </c>
      <c r="E9" t="s">
        <v>2080</v>
      </c>
      <c r="F9" s="52" t="s">
        <v>2084</v>
      </c>
      <c r="G9" t="s">
        <v>2083</v>
      </c>
      <c r="H9" t="str">
        <f t="shared" si="0"/>
        <v>&lt;item id="E2_HCI.IO_E21_Water_PK02_HX_2_T.HARD_Data" value="Ом" /&gt;</v>
      </c>
      <c r="M9" t="s">
        <v>2077</v>
      </c>
      <c r="N9" t="s">
        <v>1030</v>
      </c>
      <c r="O9" s="19" t="s">
        <v>477</v>
      </c>
      <c r="P9" t="s">
        <v>2079</v>
      </c>
      <c r="Q9" t="s">
        <v>2080</v>
      </c>
      <c r="R9" s="24" t="s">
        <v>2081</v>
      </c>
      <c r="S9" t="s">
        <v>2083</v>
      </c>
      <c r="T9" t="str">
        <f t="shared" si="1"/>
        <v>&lt;item id="E2_HCI.IO_E21_Water_PK02_HX_2_T.Logic" value="°C" /&gt;</v>
      </c>
    </row>
    <row r="10" spans="1:20" x14ac:dyDescent="0.35">
      <c r="A10" t="s">
        <v>2077</v>
      </c>
      <c r="B10" t="s">
        <v>1030</v>
      </c>
      <c r="C10" s="19" t="s">
        <v>478</v>
      </c>
      <c r="D10" t="s">
        <v>2078</v>
      </c>
      <c r="E10" t="s">
        <v>2080</v>
      </c>
      <c r="F10" s="52" t="s">
        <v>2084</v>
      </c>
      <c r="G10" t="s">
        <v>2083</v>
      </c>
      <c r="H10" t="str">
        <f t="shared" si="0"/>
        <v>&lt;item id="E2_HCI.IO_E21_Water_PK02_HX_3_T.HARD_Data" value="Ом" /&gt;</v>
      </c>
      <c r="M10" t="s">
        <v>2077</v>
      </c>
      <c r="N10" t="s">
        <v>1030</v>
      </c>
      <c r="O10" s="19" t="s">
        <v>478</v>
      </c>
      <c r="P10" t="s">
        <v>2079</v>
      </c>
      <c r="Q10" t="s">
        <v>2080</v>
      </c>
      <c r="R10" s="24" t="s">
        <v>2081</v>
      </c>
      <c r="S10" t="s">
        <v>2083</v>
      </c>
      <c r="T10" t="str">
        <f t="shared" si="1"/>
        <v>&lt;item id="E2_HCI.IO_E21_Water_PK02_HX_3_T.Logic" value="°C" /&gt;</v>
      </c>
    </row>
    <row r="11" spans="1:20" x14ac:dyDescent="0.35">
      <c r="A11" t="s">
        <v>2077</v>
      </c>
      <c r="B11" t="s">
        <v>1030</v>
      </c>
      <c r="C11" s="19" t="s">
        <v>479</v>
      </c>
      <c r="D11" t="s">
        <v>2078</v>
      </c>
      <c r="E11" t="s">
        <v>2080</v>
      </c>
      <c r="F11" s="52" t="s">
        <v>2084</v>
      </c>
      <c r="G11" t="s">
        <v>2083</v>
      </c>
      <c r="H11" t="str">
        <f t="shared" si="0"/>
        <v>&lt;item id="E2_HCI.IO_E21_Water_PK02_HX_4_T.HARD_Data" value="Ом" /&gt;</v>
      </c>
      <c r="M11" t="s">
        <v>2077</v>
      </c>
      <c r="N11" t="s">
        <v>1030</v>
      </c>
      <c r="O11" s="19" t="s">
        <v>479</v>
      </c>
      <c r="P11" t="s">
        <v>2079</v>
      </c>
      <c r="Q11" t="s">
        <v>2080</v>
      </c>
      <c r="R11" s="24" t="s">
        <v>2081</v>
      </c>
      <c r="S11" t="s">
        <v>2083</v>
      </c>
      <c r="T11" t="str">
        <f t="shared" si="1"/>
        <v>&lt;item id="E2_HCI.IO_E21_Water_PK02_HX_4_T.Logic" value="°C" /&gt;</v>
      </c>
    </row>
    <row r="12" spans="1:20" x14ac:dyDescent="0.35">
      <c r="A12" t="s">
        <v>2077</v>
      </c>
      <c r="B12" t="s">
        <v>1030</v>
      </c>
      <c r="C12" s="19" t="s">
        <v>480</v>
      </c>
      <c r="D12" t="s">
        <v>2078</v>
      </c>
      <c r="E12" t="s">
        <v>2080</v>
      </c>
      <c r="F12" s="52" t="s">
        <v>2084</v>
      </c>
      <c r="G12" t="s">
        <v>2083</v>
      </c>
      <c r="H12" t="str">
        <f t="shared" si="0"/>
        <v>&lt;item id="E2_HCI.IO_E21_Water_PK02_HX_5_T.HARD_Data" value="Ом" /&gt;</v>
      </c>
      <c r="M12" t="s">
        <v>2077</v>
      </c>
      <c r="N12" t="s">
        <v>1030</v>
      </c>
      <c r="O12" s="19" t="s">
        <v>480</v>
      </c>
      <c r="P12" t="s">
        <v>2079</v>
      </c>
      <c r="Q12" t="s">
        <v>2080</v>
      </c>
      <c r="R12" s="24" t="s">
        <v>2081</v>
      </c>
      <c r="S12" t="s">
        <v>2083</v>
      </c>
      <c r="T12" t="str">
        <f t="shared" si="1"/>
        <v>&lt;item id="E2_HCI.IO_E21_Water_PK02_HX_5_T.Logic" value="°C" /&gt;</v>
      </c>
    </row>
    <row r="13" spans="1:20" x14ac:dyDescent="0.35">
      <c r="A13" t="s">
        <v>2077</v>
      </c>
      <c r="B13" t="s">
        <v>1030</v>
      </c>
      <c r="C13" s="19" t="s">
        <v>481</v>
      </c>
      <c r="D13" t="s">
        <v>2078</v>
      </c>
      <c r="E13" t="s">
        <v>2080</v>
      </c>
      <c r="F13" s="52" t="s">
        <v>2084</v>
      </c>
      <c r="G13" t="s">
        <v>2083</v>
      </c>
      <c r="H13" t="str">
        <f t="shared" si="0"/>
        <v>&lt;item id="E2_HCI.IO_E21_Water_PK02_HX_6_T.HARD_Data" value="Ом" /&gt;</v>
      </c>
      <c r="M13" t="s">
        <v>2077</v>
      </c>
      <c r="N13" t="s">
        <v>1030</v>
      </c>
      <c r="O13" s="19" t="s">
        <v>481</v>
      </c>
      <c r="P13" t="s">
        <v>2079</v>
      </c>
      <c r="Q13" t="s">
        <v>2080</v>
      </c>
      <c r="R13" s="24" t="s">
        <v>2081</v>
      </c>
      <c r="S13" t="s">
        <v>2083</v>
      </c>
      <c r="T13" t="str">
        <f t="shared" si="1"/>
        <v>&lt;item id="E2_HCI.IO_E21_Water_PK02_HX_6_T.Logic" value="°C" /&gt;</v>
      </c>
    </row>
    <row r="14" spans="1:20" x14ac:dyDescent="0.35">
      <c r="A14" t="s">
        <v>2077</v>
      </c>
      <c r="B14" t="s">
        <v>1030</v>
      </c>
      <c r="C14" s="19" t="s">
        <v>482</v>
      </c>
      <c r="D14" t="s">
        <v>2078</v>
      </c>
      <c r="E14" t="s">
        <v>2080</v>
      </c>
      <c r="F14" s="52" t="s">
        <v>2084</v>
      </c>
      <c r="G14" t="s">
        <v>2083</v>
      </c>
      <c r="H14" t="str">
        <f t="shared" si="0"/>
        <v>&lt;item id="E2_HCI.IO_E21_Water_PK02_HX_7_T.HARD_Data" value="Ом" /&gt;</v>
      </c>
      <c r="M14" t="s">
        <v>2077</v>
      </c>
      <c r="N14" t="s">
        <v>1030</v>
      </c>
      <c r="O14" s="19" t="s">
        <v>482</v>
      </c>
      <c r="P14" t="s">
        <v>2079</v>
      </c>
      <c r="Q14" t="s">
        <v>2080</v>
      </c>
      <c r="R14" s="24" t="s">
        <v>2081</v>
      </c>
      <c r="S14" t="s">
        <v>2083</v>
      </c>
      <c r="T14" t="str">
        <f t="shared" si="1"/>
        <v>&lt;item id="E2_HCI.IO_E21_Water_PK02_HX_7_T.Logic" value="°C" /&gt;</v>
      </c>
    </row>
    <row r="15" spans="1:20" x14ac:dyDescent="0.35">
      <c r="A15" t="s">
        <v>2077</v>
      </c>
      <c r="B15" t="s">
        <v>1030</v>
      </c>
      <c r="C15" s="19" t="s">
        <v>595</v>
      </c>
      <c r="D15" t="s">
        <v>2078</v>
      </c>
      <c r="E15" t="s">
        <v>2080</v>
      </c>
      <c r="F15" s="52" t="s">
        <v>2084</v>
      </c>
      <c r="G15" t="s">
        <v>2083</v>
      </c>
      <c r="H15" t="str">
        <f t="shared" si="0"/>
        <v>&lt;item id="E2_HCI.IO_E21_Water_PK02_HX_1_T.HARD_Data" value="Ом" /&gt;</v>
      </c>
      <c r="M15" t="s">
        <v>2077</v>
      </c>
      <c r="N15" t="s">
        <v>1030</v>
      </c>
      <c r="O15" s="19" t="s">
        <v>595</v>
      </c>
      <c r="P15" t="s">
        <v>2079</v>
      </c>
      <c r="Q15" t="s">
        <v>2080</v>
      </c>
      <c r="R15" s="24" t="s">
        <v>2081</v>
      </c>
      <c r="S15" t="s">
        <v>2083</v>
      </c>
      <c r="T15" t="str">
        <f t="shared" si="1"/>
        <v>&lt;item id="E2_HCI.IO_E21_Water_PK02_HX_1_T.Logic" value="°C" /&gt;</v>
      </c>
    </row>
    <row r="16" spans="1:20" x14ac:dyDescent="0.35">
      <c r="A16" t="s">
        <v>2077</v>
      </c>
      <c r="B16" t="s">
        <v>1030</v>
      </c>
      <c r="C16" s="19" t="s">
        <v>483</v>
      </c>
      <c r="D16" t="s">
        <v>2078</v>
      </c>
      <c r="E16" t="s">
        <v>2080</v>
      </c>
      <c r="F16" s="52" t="s">
        <v>2084</v>
      </c>
      <c r="G16" t="s">
        <v>2083</v>
      </c>
      <c r="H16" t="str">
        <f t="shared" si="0"/>
        <v>&lt;item id="E2_HCI.IO_E21_Water_PK03_HX_2_T.HARD_Data" value="Ом" /&gt;</v>
      </c>
      <c r="M16" t="s">
        <v>2077</v>
      </c>
      <c r="N16" t="s">
        <v>1030</v>
      </c>
      <c r="O16" s="19" t="s">
        <v>483</v>
      </c>
      <c r="P16" t="s">
        <v>2079</v>
      </c>
      <c r="Q16" t="s">
        <v>2080</v>
      </c>
      <c r="R16" s="24" t="s">
        <v>2081</v>
      </c>
      <c r="S16" t="s">
        <v>2083</v>
      </c>
      <c r="T16" t="str">
        <f t="shared" si="1"/>
        <v>&lt;item id="E2_HCI.IO_E21_Water_PK03_HX_2_T.Logic" value="°C" /&gt;</v>
      </c>
    </row>
    <row r="17" spans="1:20" x14ac:dyDescent="0.35">
      <c r="A17" t="s">
        <v>2077</v>
      </c>
      <c r="B17" t="s">
        <v>1030</v>
      </c>
      <c r="C17" s="19" t="s">
        <v>484</v>
      </c>
      <c r="D17" t="s">
        <v>2078</v>
      </c>
      <c r="E17" t="s">
        <v>2080</v>
      </c>
      <c r="F17" s="52" t="s">
        <v>2084</v>
      </c>
      <c r="G17" t="s">
        <v>2083</v>
      </c>
      <c r="H17" t="str">
        <f t="shared" si="0"/>
        <v>&lt;item id="E2_HCI.IO_E21_Water_PK03_HX_3_T.HARD_Data" value="Ом" /&gt;</v>
      </c>
      <c r="M17" t="s">
        <v>2077</v>
      </c>
      <c r="N17" t="s">
        <v>1030</v>
      </c>
      <c r="O17" s="19" t="s">
        <v>484</v>
      </c>
      <c r="P17" t="s">
        <v>2079</v>
      </c>
      <c r="Q17" t="s">
        <v>2080</v>
      </c>
      <c r="R17" s="24" t="s">
        <v>2081</v>
      </c>
      <c r="S17" t="s">
        <v>2083</v>
      </c>
      <c r="T17" t="str">
        <f t="shared" si="1"/>
        <v>&lt;item id="E2_HCI.IO_E21_Water_PK03_HX_3_T.Logic" value="°C" /&gt;</v>
      </c>
    </row>
    <row r="18" spans="1:20" x14ac:dyDescent="0.35">
      <c r="A18" t="s">
        <v>2077</v>
      </c>
      <c r="B18" t="s">
        <v>1030</v>
      </c>
      <c r="C18" s="19" t="s">
        <v>485</v>
      </c>
      <c r="D18" t="s">
        <v>2078</v>
      </c>
      <c r="E18" t="s">
        <v>2080</v>
      </c>
      <c r="F18" s="52" t="s">
        <v>2084</v>
      </c>
      <c r="G18" t="s">
        <v>2083</v>
      </c>
      <c r="H18" t="str">
        <f t="shared" si="0"/>
        <v>&lt;item id="E2_HCI.IO_E21_Water_PK03_HX_4_T.HARD_Data" value="Ом" /&gt;</v>
      </c>
      <c r="M18" t="s">
        <v>2077</v>
      </c>
      <c r="N18" t="s">
        <v>1030</v>
      </c>
      <c r="O18" s="19" t="s">
        <v>485</v>
      </c>
      <c r="P18" t="s">
        <v>2079</v>
      </c>
      <c r="Q18" t="s">
        <v>2080</v>
      </c>
      <c r="R18" s="24" t="s">
        <v>2081</v>
      </c>
      <c r="S18" t="s">
        <v>2083</v>
      </c>
      <c r="T18" t="str">
        <f t="shared" si="1"/>
        <v>&lt;item id="E2_HCI.IO_E21_Water_PK03_HX_4_T.Logic" value="°C" /&gt;</v>
      </c>
    </row>
    <row r="19" spans="1:20" x14ac:dyDescent="0.35">
      <c r="A19" t="s">
        <v>2077</v>
      </c>
      <c r="B19" t="s">
        <v>1030</v>
      </c>
      <c r="C19" s="19" t="s">
        <v>486</v>
      </c>
      <c r="D19" t="s">
        <v>2078</v>
      </c>
      <c r="E19" t="s">
        <v>2080</v>
      </c>
      <c r="F19" s="52" t="s">
        <v>2084</v>
      </c>
      <c r="G19" t="s">
        <v>2083</v>
      </c>
      <c r="H19" t="str">
        <f t="shared" si="0"/>
        <v>&lt;item id="E2_HCI.IO_E21_Water_PK03_HX_5_T.HARD_Data" value="Ом" /&gt;</v>
      </c>
      <c r="M19" t="s">
        <v>2077</v>
      </c>
      <c r="N19" t="s">
        <v>1030</v>
      </c>
      <c r="O19" s="19" t="s">
        <v>486</v>
      </c>
      <c r="P19" t="s">
        <v>2079</v>
      </c>
      <c r="Q19" t="s">
        <v>2080</v>
      </c>
      <c r="R19" s="24" t="s">
        <v>2081</v>
      </c>
      <c r="S19" t="s">
        <v>2083</v>
      </c>
      <c r="T19" t="str">
        <f t="shared" si="1"/>
        <v>&lt;item id="E2_HCI.IO_E21_Water_PK03_HX_5_T.Logic" value="°C" /&gt;</v>
      </c>
    </row>
    <row r="20" spans="1:20" x14ac:dyDescent="0.35">
      <c r="A20" t="s">
        <v>2077</v>
      </c>
      <c r="B20" t="s">
        <v>1030</v>
      </c>
      <c r="C20" s="19" t="s">
        <v>487</v>
      </c>
      <c r="D20" t="s">
        <v>2078</v>
      </c>
      <c r="E20" t="s">
        <v>2080</v>
      </c>
      <c r="F20" s="52" t="s">
        <v>2084</v>
      </c>
      <c r="G20" t="s">
        <v>2083</v>
      </c>
      <c r="H20" t="str">
        <f t="shared" si="0"/>
        <v>&lt;item id="E2_HCI.IO_E21_Water_PK03_HX_6_T.HARD_Data" value="Ом" /&gt;</v>
      </c>
      <c r="M20" t="s">
        <v>2077</v>
      </c>
      <c r="N20" t="s">
        <v>1030</v>
      </c>
      <c r="O20" s="19" t="s">
        <v>487</v>
      </c>
      <c r="P20" t="s">
        <v>2079</v>
      </c>
      <c r="Q20" t="s">
        <v>2080</v>
      </c>
      <c r="R20" s="24" t="s">
        <v>2081</v>
      </c>
      <c r="S20" t="s">
        <v>2083</v>
      </c>
      <c r="T20" t="str">
        <f t="shared" si="1"/>
        <v>&lt;item id="E2_HCI.IO_E21_Water_PK03_HX_6_T.Logic" value="°C" /&gt;</v>
      </c>
    </row>
    <row r="21" spans="1:20" x14ac:dyDescent="0.35">
      <c r="A21" t="s">
        <v>2077</v>
      </c>
      <c r="B21" t="s">
        <v>1030</v>
      </c>
      <c r="C21" s="19" t="s">
        <v>488</v>
      </c>
      <c r="D21" t="s">
        <v>2078</v>
      </c>
      <c r="E21" t="s">
        <v>2080</v>
      </c>
      <c r="F21" s="52" t="s">
        <v>2084</v>
      </c>
      <c r="G21" t="s">
        <v>2083</v>
      </c>
      <c r="H21" t="str">
        <f t="shared" si="0"/>
        <v>&lt;item id="E2_HCI.IO_E21_Water_PK03_HX_7_T.HARD_Data" value="Ом" /&gt;</v>
      </c>
      <c r="M21" t="s">
        <v>2077</v>
      </c>
      <c r="N21" t="s">
        <v>1030</v>
      </c>
      <c r="O21" s="19" t="s">
        <v>488</v>
      </c>
      <c r="P21" t="s">
        <v>2079</v>
      </c>
      <c r="Q21" t="s">
        <v>2080</v>
      </c>
      <c r="R21" s="24" t="s">
        <v>2081</v>
      </c>
      <c r="S21" t="s">
        <v>2083</v>
      </c>
      <c r="T21" t="str">
        <f t="shared" si="1"/>
        <v>&lt;item id="E2_HCI.IO_E21_Water_PK03_HX_7_T.Logic" value="°C" /&gt;</v>
      </c>
    </row>
    <row r="22" spans="1:20" x14ac:dyDescent="0.35">
      <c r="A22" t="s">
        <v>2077</v>
      </c>
      <c r="B22" t="s">
        <v>1030</v>
      </c>
      <c r="C22" s="19" t="s">
        <v>596</v>
      </c>
      <c r="D22" t="s">
        <v>2078</v>
      </c>
      <c r="E22" t="s">
        <v>2080</v>
      </c>
      <c r="F22" s="52" t="s">
        <v>2084</v>
      </c>
      <c r="G22" t="s">
        <v>2083</v>
      </c>
      <c r="H22" t="str">
        <f t="shared" si="0"/>
        <v>&lt;item id="E2_HCI.IO_E21_Water_PK03_HX_1_T.HARD_Data" value="Ом" /&gt;</v>
      </c>
      <c r="M22" t="s">
        <v>2077</v>
      </c>
      <c r="N22" t="s">
        <v>1030</v>
      </c>
      <c r="O22" s="19" t="s">
        <v>596</v>
      </c>
      <c r="P22" t="s">
        <v>2079</v>
      </c>
      <c r="Q22" t="s">
        <v>2080</v>
      </c>
      <c r="R22" s="24" t="s">
        <v>2081</v>
      </c>
      <c r="S22" t="s">
        <v>2083</v>
      </c>
      <c r="T22" t="str">
        <f t="shared" si="1"/>
        <v>&lt;item id="E2_HCI.IO_E21_Water_PK03_HX_1_T.Logic" value="°C" /&gt;</v>
      </c>
    </row>
    <row r="23" spans="1:20" x14ac:dyDescent="0.35">
      <c r="A23" t="s">
        <v>2077</v>
      </c>
      <c r="B23" t="s">
        <v>1030</v>
      </c>
      <c r="C23" s="19" t="s">
        <v>489</v>
      </c>
      <c r="D23" t="s">
        <v>2078</v>
      </c>
      <c r="E23" t="s">
        <v>2080</v>
      </c>
      <c r="F23" s="52" t="s">
        <v>2084</v>
      </c>
      <c r="G23" t="s">
        <v>2083</v>
      </c>
      <c r="H23" t="str">
        <f t="shared" si="0"/>
        <v>&lt;item id="E2_HCI.IO_E21_Water_PK24_HX_2_T.HARD_Data" value="Ом" /&gt;</v>
      </c>
      <c r="M23" t="s">
        <v>2077</v>
      </c>
      <c r="N23" t="s">
        <v>1030</v>
      </c>
      <c r="O23" s="19" t="s">
        <v>489</v>
      </c>
      <c r="P23" t="s">
        <v>2079</v>
      </c>
      <c r="Q23" t="s">
        <v>2080</v>
      </c>
      <c r="R23" s="24" t="s">
        <v>2081</v>
      </c>
      <c r="S23" t="s">
        <v>2083</v>
      </c>
      <c r="T23" t="str">
        <f t="shared" si="1"/>
        <v>&lt;item id="E2_HCI.IO_E21_Water_PK24_HX_2_T.Logic" value="°C" /&gt;</v>
      </c>
    </row>
    <row r="24" spans="1:20" x14ac:dyDescent="0.35">
      <c r="A24" t="s">
        <v>2077</v>
      </c>
      <c r="B24" t="s">
        <v>1030</v>
      </c>
      <c r="C24" s="19" t="s">
        <v>490</v>
      </c>
      <c r="D24" t="s">
        <v>2078</v>
      </c>
      <c r="E24" t="s">
        <v>2080</v>
      </c>
      <c r="F24" s="52" t="s">
        <v>2084</v>
      </c>
      <c r="G24" t="s">
        <v>2083</v>
      </c>
      <c r="H24" t="str">
        <f t="shared" si="0"/>
        <v>&lt;item id="E2_HCI.IO_E21_Water_PK24_HX_3_T.HARD_Data" value="Ом" /&gt;</v>
      </c>
      <c r="M24" t="s">
        <v>2077</v>
      </c>
      <c r="N24" t="s">
        <v>1030</v>
      </c>
      <c r="O24" s="19" t="s">
        <v>490</v>
      </c>
      <c r="P24" t="s">
        <v>2079</v>
      </c>
      <c r="Q24" t="s">
        <v>2080</v>
      </c>
      <c r="R24" s="24" t="s">
        <v>2081</v>
      </c>
      <c r="S24" t="s">
        <v>2083</v>
      </c>
      <c r="T24" t="str">
        <f t="shared" si="1"/>
        <v>&lt;item id="E2_HCI.IO_E21_Water_PK24_HX_3_T.Logic" value="°C" /&gt;</v>
      </c>
    </row>
    <row r="25" spans="1:20" x14ac:dyDescent="0.35">
      <c r="A25" t="s">
        <v>2077</v>
      </c>
      <c r="B25" t="s">
        <v>1030</v>
      </c>
      <c r="C25" s="19" t="s">
        <v>491</v>
      </c>
      <c r="D25" t="s">
        <v>2078</v>
      </c>
      <c r="E25" t="s">
        <v>2080</v>
      </c>
      <c r="F25" s="52" t="s">
        <v>2084</v>
      </c>
      <c r="G25" t="s">
        <v>2083</v>
      </c>
      <c r="H25" t="str">
        <f t="shared" si="0"/>
        <v>&lt;item id="E2_HCI.IO_E21_Water_PK24_HX_4_T.HARD_Data" value="Ом" /&gt;</v>
      </c>
      <c r="M25" t="s">
        <v>2077</v>
      </c>
      <c r="N25" t="s">
        <v>1030</v>
      </c>
      <c r="O25" s="19" t="s">
        <v>491</v>
      </c>
      <c r="P25" t="s">
        <v>2079</v>
      </c>
      <c r="Q25" t="s">
        <v>2080</v>
      </c>
      <c r="R25" s="24" t="s">
        <v>2081</v>
      </c>
      <c r="S25" t="s">
        <v>2083</v>
      </c>
      <c r="T25" t="str">
        <f t="shared" si="1"/>
        <v>&lt;item id="E2_HCI.IO_E21_Water_PK24_HX_4_T.Logic" value="°C" /&gt;</v>
      </c>
    </row>
    <row r="26" spans="1:20" x14ac:dyDescent="0.35">
      <c r="A26" t="s">
        <v>2077</v>
      </c>
      <c r="B26" t="s">
        <v>1030</v>
      </c>
      <c r="C26" s="19" t="s">
        <v>492</v>
      </c>
      <c r="D26" t="s">
        <v>2078</v>
      </c>
      <c r="E26" t="s">
        <v>2080</v>
      </c>
      <c r="F26" s="52" t="s">
        <v>2084</v>
      </c>
      <c r="G26" t="s">
        <v>2083</v>
      </c>
      <c r="H26" t="str">
        <f t="shared" si="0"/>
        <v>&lt;item id="E2_HCI.IO_E21_Water_PK24_HX_5_T.HARD_Data" value="Ом" /&gt;</v>
      </c>
      <c r="M26" t="s">
        <v>2077</v>
      </c>
      <c r="N26" t="s">
        <v>1030</v>
      </c>
      <c r="O26" s="19" t="s">
        <v>492</v>
      </c>
      <c r="P26" t="s">
        <v>2079</v>
      </c>
      <c r="Q26" t="s">
        <v>2080</v>
      </c>
      <c r="R26" s="24" t="s">
        <v>2081</v>
      </c>
      <c r="S26" t="s">
        <v>2083</v>
      </c>
      <c r="T26" t="str">
        <f t="shared" si="1"/>
        <v>&lt;item id="E2_HCI.IO_E21_Water_PK24_HX_5_T.Logic" value="°C" /&gt;</v>
      </c>
    </row>
    <row r="27" spans="1:20" x14ac:dyDescent="0.35">
      <c r="A27" t="s">
        <v>2077</v>
      </c>
      <c r="B27" t="s">
        <v>1030</v>
      </c>
      <c r="C27" s="19" t="s">
        <v>597</v>
      </c>
      <c r="D27" t="s">
        <v>2078</v>
      </c>
      <c r="E27" t="s">
        <v>2080</v>
      </c>
      <c r="F27" s="52" t="s">
        <v>2084</v>
      </c>
      <c r="G27" t="s">
        <v>2083</v>
      </c>
      <c r="H27" t="str">
        <f t="shared" si="0"/>
        <v>&lt;item id="E2_HCI.IO_E21_Water_PK24_HX_1_T.HARD_Data" value="Ом" /&gt;</v>
      </c>
      <c r="M27" t="s">
        <v>2077</v>
      </c>
      <c r="N27" t="s">
        <v>1030</v>
      </c>
      <c r="O27" s="19" t="s">
        <v>597</v>
      </c>
      <c r="P27" t="s">
        <v>2079</v>
      </c>
      <c r="Q27" t="s">
        <v>2080</v>
      </c>
      <c r="R27" s="24" t="s">
        <v>2081</v>
      </c>
      <c r="S27" t="s">
        <v>2083</v>
      </c>
      <c r="T27" t="str">
        <f t="shared" si="1"/>
        <v>&lt;item id="E2_HCI.IO_E21_Water_PK24_HX_1_T.Logic" value="°C" /&gt;</v>
      </c>
    </row>
    <row r="28" spans="1:20" x14ac:dyDescent="0.35">
      <c r="A28" t="s">
        <v>2077</v>
      </c>
      <c r="B28" t="s">
        <v>1030</v>
      </c>
      <c r="C28" s="19" t="s">
        <v>493</v>
      </c>
      <c r="D28" t="s">
        <v>2078</v>
      </c>
      <c r="E28" t="s">
        <v>2080</v>
      </c>
      <c r="F28" s="52" t="s">
        <v>2084</v>
      </c>
      <c r="G28" t="s">
        <v>2083</v>
      </c>
      <c r="H28" t="str">
        <f t="shared" si="0"/>
        <v>&lt;item id="E2_HCI.IO_E21_Water_PK25_HX_2_T.HARD_Data" value="Ом" /&gt;</v>
      </c>
      <c r="M28" t="s">
        <v>2077</v>
      </c>
      <c r="N28" t="s">
        <v>1030</v>
      </c>
      <c r="O28" s="19" t="s">
        <v>493</v>
      </c>
      <c r="P28" t="s">
        <v>2079</v>
      </c>
      <c r="Q28" t="s">
        <v>2080</v>
      </c>
      <c r="R28" s="24" t="s">
        <v>2081</v>
      </c>
      <c r="S28" t="s">
        <v>2083</v>
      </c>
      <c r="T28" t="str">
        <f t="shared" si="1"/>
        <v>&lt;item id="E2_HCI.IO_E21_Water_PK25_HX_2_T.Logic" value="°C" /&gt;</v>
      </c>
    </row>
    <row r="29" spans="1:20" x14ac:dyDescent="0.35">
      <c r="A29" t="s">
        <v>2077</v>
      </c>
      <c r="B29" t="s">
        <v>1030</v>
      </c>
      <c r="C29" s="19" t="s">
        <v>494</v>
      </c>
      <c r="D29" t="s">
        <v>2078</v>
      </c>
      <c r="E29" t="s">
        <v>2080</v>
      </c>
      <c r="F29" s="52" t="s">
        <v>2084</v>
      </c>
      <c r="G29" t="s">
        <v>2083</v>
      </c>
      <c r="H29" t="str">
        <f t="shared" si="0"/>
        <v>&lt;item id="E2_HCI.IO_E21_Water_PK25_HX_3_T.HARD_Data" value="Ом" /&gt;</v>
      </c>
      <c r="M29" t="s">
        <v>2077</v>
      </c>
      <c r="N29" t="s">
        <v>1030</v>
      </c>
      <c r="O29" s="19" t="s">
        <v>494</v>
      </c>
      <c r="P29" t="s">
        <v>2079</v>
      </c>
      <c r="Q29" t="s">
        <v>2080</v>
      </c>
      <c r="R29" s="24" t="s">
        <v>2081</v>
      </c>
      <c r="S29" t="s">
        <v>2083</v>
      </c>
      <c r="T29" t="str">
        <f t="shared" si="1"/>
        <v>&lt;item id="E2_HCI.IO_E21_Water_PK25_HX_3_T.Logic" value="°C" /&gt;</v>
      </c>
    </row>
    <row r="30" spans="1:20" x14ac:dyDescent="0.35">
      <c r="A30" t="s">
        <v>2077</v>
      </c>
      <c r="B30" t="s">
        <v>1030</v>
      </c>
      <c r="C30" s="19" t="s">
        <v>495</v>
      </c>
      <c r="D30" t="s">
        <v>2078</v>
      </c>
      <c r="E30" t="s">
        <v>2080</v>
      </c>
      <c r="F30" s="52" t="s">
        <v>2084</v>
      </c>
      <c r="G30" t="s">
        <v>2083</v>
      </c>
      <c r="H30" t="str">
        <f t="shared" si="0"/>
        <v>&lt;item id="E2_HCI.IO_E21_Water_PK25_HX_4_T.HARD_Data" value="Ом" /&gt;</v>
      </c>
      <c r="M30" t="s">
        <v>2077</v>
      </c>
      <c r="N30" t="s">
        <v>1030</v>
      </c>
      <c r="O30" s="19" t="s">
        <v>495</v>
      </c>
      <c r="P30" t="s">
        <v>2079</v>
      </c>
      <c r="Q30" t="s">
        <v>2080</v>
      </c>
      <c r="R30" s="24" t="s">
        <v>2081</v>
      </c>
      <c r="S30" t="s">
        <v>2083</v>
      </c>
      <c r="T30" t="str">
        <f t="shared" si="1"/>
        <v>&lt;item id="E2_HCI.IO_E21_Water_PK25_HX_4_T.Logic" value="°C" /&gt;</v>
      </c>
    </row>
    <row r="31" spans="1:20" x14ac:dyDescent="0.35">
      <c r="A31" t="s">
        <v>2077</v>
      </c>
      <c r="B31" t="s">
        <v>1030</v>
      </c>
      <c r="C31" s="19" t="s">
        <v>496</v>
      </c>
      <c r="D31" t="s">
        <v>2078</v>
      </c>
      <c r="E31" t="s">
        <v>2080</v>
      </c>
      <c r="F31" s="52" t="s">
        <v>2084</v>
      </c>
      <c r="G31" t="s">
        <v>2083</v>
      </c>
      <c r="H31" t="str">
        <f t="shared" si="0"/>
        <v>&lt;item id="E2_HCI.IO_E21_Water_PK25_HX_5_T.HARD_Data" value="Ом" /&gt;</v>
      </c>
      <c r="M31" t="s">
        <v>2077</v>
      </c>
      <c r="N31" t="s">
        <v>1030</v>
      </c>
      <c r="O31" s="19" t="s">
        <v>496</v>
      </c>
      <c r="P31" t="s">
        <v>2079</v>
      </c>
      <c r="Q31" t="s">
        <v>2080</v>
      </c>
      <c r="R31" s="24" t="s">
        <v>2081</v>
      </c>
      <c r="S31" t="s">
        <v>2083</v>
      </c>
      <c r="T31" t="str">
        <f t="shared" si="1"/>
        <v>&lt;item id="E2_HCI.IO_E21_Water_PK25_HX_5_T.Logic" value="°C" /&gt;</v>
      </c>
    </row>
    <row r="32" spans="1:20" x14ac:dyDescent="0.35">
      <c r="A32" t="s">
        <v>2077</v>
      </c>
      <c r="B32" t="s">
        <v>1030</v>
      </c>
      <c r="C32" s="19" t="s">
        <v>598</v>
      </c>
      <c r="D32" t="s">
        <v>2078</v>
      </c>
      <c r="E32" t="s">
        <v>2080</v>
      </c>
      <c r="F32" s="52" t="s">
        <v>2084</v>
      </c>
      <c r="G32" t="s">
        <v>2083</v>
      </c>
      <c r="H32" t="str">
        <f t="shared" si="0"/>
        <v>&lt;item id="E2_HCI.IO_E21_Water_PK25_HX_1_T.HARD_Data" value="Ом" /&gt;</v>
      </c>
      <c r="M32" t="s">
        <v>2077</v>
      </c>
      <c r="N32" t="s">
        <v>1030</v>
      </c>
      <c r="O32" s="19" t="s">
        <v>598</v>
      </c>
      <c r="P32" t="s">
        <v>2079</v>
      </c>
      <c r="Q32" t="s">
        <v>2080</v>
      </c>
      <c r="R32" s="24" t="s">
        <v>2081</v>
      </c>
      <c r="S32" t="s">
        <v>2083</v>
      </c>
      <c r="T32" t="str">
        <f t="shared" si="1"/>
        <v>&lt;item id="E2_HCI.IO_E21_Water_PK25_HX_1_T.Logic" value="°C" /&gt;</v>
      </c>
    </row>
    <row r="33" spans="1:20" x14ac:dyDescent="0.35">
      <c r="A33" t="s">
        <v>2077</v>
      </c>
      <c r="B33" t="s">
        <v>1030</v>
      </c>
      <c r="C33" s="19" t="s">
        <v>497</v>
      </c>
      <c r="D33" t="s">
        <v>2078</v>
      </c>
      <c r="E33" t="s">
        <v>2080</v>
      </c>
      <c r="F33" s="52" t="s">
        <v>2084</v>
      </c>
      <c r="G33" t="s">
        <v>2083</v>
      </c>
      <c r="H33" t="str">
        <f t="shared" si="0"/>
        <v>&lt;item id="E2_HCI.IO_E21_Water_PK26_HX_2_T.HARD_Data" value="Ом" /&gt;</v>
      </c>
      <c r="M33" t="s">
        <v>2077</v>
      </c>
      <c r="N33" t="s">
        <v>1030</v>
      </c>
      <c r="O33" s="19" t="s">
        <v>497</v>
      </c>
      <c r="P33" t="s">
        <v>2079</v>
      </c>
      <c r="Q33" t="s">
        <v>2080</v>
      </c>
      <c r="R33" s="24" t="s">
        <v>2081</v>
      </c>
      <c r="S33" t="s">
        <v>2083</v>
      </c>
      <c r="T33" t="str">
        <f t="shared" si="1"/>
        <v>&lt;item id="E2_HCI.IO_E21_Water_PK26_HX_2_T.Logic" value="°C" /&gt;</v>
      </c>
    </row>
    <row r="34" spans="1:20" x14ac:dyDescent="0.35">
      <c r="A34" t="s">
        <v>2077</v>
      </c>
      <c r="B34" t="s">
        <v>1030</v>
      </c>
      <c r="C34" s="19" t="s">
        <v>498</v>
      </c>
      <c r="D34" t="s">
        <v>2078</v>
      </c>
      <c r="E34" t="s">
        <v>2080</v>
      </c>
      <c r="F34" s="52" t="s">
        <v>2084</v>
      </c>
      <c r="G34" t="s">
        <v>2083</v>
      </c>
      <c r="H34" t="str">
        <f t="shared" si="0"/>
        <v>&lt;item id="E2_HCI.IO_E21_Water_PK26_HX_3_T.HARD_Data" value="Ом" /&gt;</v>
      </c>
      <c r="M34" t="s">
        <v>2077</v>
      </c>
      <c r="N34" t="s">
        <v>1030</v>
      </c>
      <c r="O34" s="19" t="s">
        <v>498</v>
      </c>
      <c r="P34" t="s">
        <v>2079</v>
      </c>
      <c r="Q34" t="s">
        <v>2080</v>
      </c>
      <c r="R34" s="24" t="s">
        <v>2081</v>
      </c>
      <c r="S34" t="s">
        <v>2083</v>
      </c>
      <c r="T34" t="str">
        <f t="shared" si="1"/>
        <v>&lt;item id="E2_HCI.IO_E21_Water_PK26_HX_3_T.Logic" value="°C" /&gt;</v>
      </c>
    </row>
    <row r="35" spans="1:20" x14ac:dyDescent="0.35">
      <c r="A35" t="s">
        <v>2077</v>
      </c>
      <c r="B35" t="s">
        <v>1030</v>
      </c>
      <c r="C35" s="19" t="s">
        <v>499</v>
      </c>
      <c r="D35" t="s">
        <v>2078</v>
      </c>
      <c r="E35" t="s">
        <v>2080</v>
      </c>
      <c r="F35" s="52" t="s">
        <v>2084</v>
      </c>
      <c r="G35" t="s">
        <v>2083</v>
      </c>
      <c r="H35" t="str">
        <f t="shared" si="0"/>
        <v>&lt;item id="E2_HCI.IO_E21_Water_PK26_HX_4_T.HARD_Data" value="Ом" /&gt;</v>
      </c>
      <c r="M35" t="s">
        <v>2077</v>
      </c>
      <c r="N35" t="s">
        <v>1030</v>
      </c>
      <c r="O35" s="19" t="s">
        <v>499</v>
      </c>
      <c r="P35" t="s">
        <v>2079</v>
      </c>
      <c r="Q35" t="s">
        <v>2080</v>
      </c>
      <c r="R35" s="24" t="s">
        <v>2081</v>
      </c>
      <c r="S35" t="s">
        <v>2083</v>
      </c>
      <c r="T35" t="str">
        <f t="shared" si="1"/>
        <v>&lt;item id="E2_HCI.IO_E21_Water_PK26_HX_4_T.Logic" value="°C" /&gt;</v>
      </c>
    </row>
    <row r="36" spans="1:20" x14ac:dyDescent="0.35">
      <c r="A36" t="s">
        <v>2077</v>
      </c>
      <c r="B36" t="s">
        <v>1030</v>
      </c>
      <c r="C36" s="19" t="s">
        <v>500</v>
      </c>
      <c r="D36" t="s">
        <v>2078</v>
      </c>
      <c r="E36" t="s">
        <v>2080</v>
      </c>
      <c r="F36" s="52" t="s">
        <v>2084</v>
      </c>
      <c r="G36" t="s">
        <v>2083</v>
      </c>
      <c r="H36" t="str">
        <f t="shared" si="0"/>
        <v>&lt;item id="E2_HCI.IO_E21_Water_PK26_HX_5_T.HARD_Data" value="Ом" /&gt;</v>
      </c>
      <c r="M36" t="s">
        <v>2077</v>
      </c>
      <c r="N36" t="s">
        <v>1030</v>
      </c>
      <c r="O36" s="19" t="s">
        <v>500</v>
      </c>
      <c r="P36" t="s">
        <v>2079</v>
      </c>
      <c r="Q36" t="s">
        <v>2080</v>
      </c>
      <c r="R36" s="24" t="s">
        <v>2081</v>
      </c>
      <c r="S36" t="s">
        <v>2083</v>
      </c>
      <c r="T36" t="str">
        <f t="shared" si="1"/>
        <v>&lt;item id="E2_HCI.IO_E21_Water_PK26_HX_5_T.Logic" value="°C" /&gt;</v>
      </c>
    </row>
    <row r="37" spans="1:20" x14ac:dyDescent="0.35">
      <c r="A37" t="s">
        <v>2077</v>
      </c>
      <c r="B37" t="s">
        <v>1030</v>
      </c>
      <c r="C37" s="19" t="s">
        <v>599</v>
      </c>
      <c r="D37" t="s">
        <v>2078</v>
      </c>
      <c r="E37" t="s">
        <v>2080</v>
      </c>
      <c r="F37" s="52" t="s">
        <v>2084</v>
      </c>
      <c r="G37" t="s">
        <v>2083</v>
      </c>
      <c r="H37" t="str">
        <f t="shared" si="0"/>
        <v>&lt;item id="E2_HCI.IO_E21_Water_PK26_HX_1_T.HARD_Data" value="Ом" /&gt;</v>
      </c>
      <c r="M37" t="s">
        <v>2077</v>
      </c>
      <c r="N37" t="s">
        <v>1030</v>
      </c>
      <c r="O37" s="19" t="s">
        <v>599</v>
      </c>
      <c r="P37" t="s">
        <v>2079</v>
      </c>
      <c r="Q37" t="s">
        <v>2080</v>
      </c>
      <c r="R37" s="24" t="s">
        <v>2081</v>
      </c>
      <c r="S37" t="s">
        <v>2083</v>
      </c>
      <c r="T37" t="str">
        <f t="shared" si="1"/>
        <v>&lt;item id="E2_HCI.IO_E21_Water_PK26_HX_1_T.Logic" value="°C" /&gt;</v>
      </c>
    </row>
    <row r="38" spans="1:20" x14ac:dyDescent="0.35">
      <c r="A38" t="s">
        <v>2077</v>
      </c>
      <c r="B38" t="s">
        <v>1030</v>
      </c>
      <c r="C38" s="19" t="s">
        <v>501</v>
      </c>
      <c r="D38" t="s">
        <v>2078</v>
      </c>
      <c r="E38" t="s">
        <v>2080</v>
      </c>
      <c r="F38" s="52" t="s">
        <v>2084</v>
      </c>
      <c r="G38" t="s">
        <v>2083</v>
      </c>
      <c r="H38" t="str">
        <f t="shared" si="0"/>
        <v>&lt;item id="E2_HCI.IO_E22_Water_PK04_HX_2_T.HARD_Data" value="Ом" /&gt;</v>
      </c>
      <c r="M38" t="s">
        <v>2077</v>
      </c>
      <c r="N38" t="s">
        <v>1030</v>
      </c>
      <c r="O38" s="19" t="s">
        <v>501</v>
      </c>
      <c r="P38" t="s">
        <v>2079</v>
      </c>
      <c r="Q38" t="s">
        <v>2080</v>
      </c>
      <c r="R38" s="24" t="s">
        <v>2081</v>
      </c>
      <c r="S38" t="s">
        <v>2083</v>
      </c>
      <c r="T38" t="str">
        <f t="shared" si="1"/>
        <v>&lt;item id="E2_HCI.IO_E22_Water_PK04_HX_2_T.Logic" value="°C" /&gt;</v>
      </c>
    </row>
    <row r="39" spans="1:20" x14ac:dyDescent="0.35">
      <c r="A39" t="s">
        <v>2077</v>
      </c>
      <c r="B39" t="s">
        <v>1030</v>
      </c>
      <c r="C39" s="19" t="s">
        <v>502</v>
      </c>
      <c r="D39" t="s">
        <v>2078</v>
      </c>
      <c r="E39" t="s">
        <v>2080</v>
      </c>
      <c r="F39" s="52" t="s">
        <v>2084</v>
      </c>
      <c r="G39" t="s">
        <v>2083</v>
      </c>
      <c r="H39" t="str">
        <f t="shared" si="0"/>
        <v>&lt;item id="E2_HCI.IO_E22_Water_PK04_HX_3_T.HARD_Data" value="Ом" /&gt;</v>
      </c>
      <c r="M39" t="s">
        <v>2077</v>
      </c>
      <c r="N39" t="s">
        <v>1030</v>
      </c>
      <c r="O39" s="19" t="s">
        <v>502</v>
      </c>
      <c r="P39" t="s">
        <v>2079</v>
      </c>
      <c r="Q39" t="s">
        <v>2080</v>
      </c>
      <c r="R39" s="24" t="s">
        <v>2081</v>
      </c>
      <c r="S39" t="s">
        <v>2083</v>
      </c>
      <c r="T39" t="str">
        <f t="shared" si="1"/>
        <v>&lt;item id="E2_HCI.IO_E22_Water_PK04_HX_3_T.Logic" value="°C" /&gt;</v>
      </c>
    </row>
    <row r="40" spans="1:20" x14ac:dyDescent="0.35">
      <c r="A40" t="s">
        <v>2077</v>
      </c>
      <c r="B40" t="s">
        <v>1030</v>
      </c>
      <c r="C40" s="19" t="s">
        <v>503</v>
      </c>
      <c r="D40" t="s">
        <v>2078</v>
      </c>
      <c r="E40" t="s">
        <v>2080</v>
      </c>
      <c r="F40" s="52" t="s">
        <v>2084</v>
      </c>
      <c r="G40" t="s">
        <v>2083</v>
      </c>
      <c r="H40" t="str">
        <f t="shared" si="0"/>
        <v>&lt;item id="E2_HCI.IO_E22_Water_PK04_HX_4_T.HARD_Data" value="Ом" /&gt;</v>
      </c>
      <c r="M40" t="s">
        <v>2077</v>
      </c>
      <c r="N40" t="s">
        <v>1030</v>
      </c>
      <c r="O40" s="19" t="s">
        <v>503</v>
      </c>
      <c r="P40" t="s">
        <v>2079</v>
      </c>
      <c r="Q40" t="s">
        <v>2080</v>
      </c>
      <c r="R40" s="24" t="s">
        <v>2081</v>
      </c>
      <c r="S40" t="s">
        <v>2083</v>
      </c>
      <c r="T40" t="str">
        <f t="shared" si="1"/>
        <v>&lt;item id="E2_HCI.IO_E22_Water_PK04_HX_4_T.Logic" value="°C" /&gt;</v>
      </c>
    </row>
    <row r="41" spans="1:20" x14ac:dyDescent="0.35">
      <c r="A41" t="s">
        <v>2077</v>
      </c>
      <c r="B41" t="s">
        <v>1030</v>
      </c>
      <c r="C41" s="19" t="s">
        <v>504</v>
      </c>
      <c r="D41" t="s">
        <v>2078</v>
      </c>
      <c r="E41" t="s">
        <v>2080</v>
      </c>
      <c r="F41" s="52" t="s">
        <v>2084</v>
      </c>
      <c r="G41" t="s">
        <v>2083</v>
      </c>
      <c r="H41" t="str">
        <f t="shared" si="0"/>
        <v>&lt;item id="E2_HCI.IO_E22_Water_PK04_HX_5_T.HARD_Data" value="Ом" /&gt;</v>
      </c>
      <c r="M41" t="s">
        <v>2077</v>
      </c>
      <c r="N41" t="s">
        <v>1030</v>
      </c>
      <c r="O41" s="19" t="s">
        <v>504</v>
      </c>
      <c r="P41" t="s">
        <v>2079</v>
      </c>
      <c r="Q41" t="s">
        <v>2080</v>
      </c>
      <c r="R41" s="24" t="s">
        <v>2081</v>
      </c>
      <c r="S41" t="s">
        <v>2083</v>
      </c>
      <c r="T41" t="str">
        <f t="shared" si="1"/>
        <v>&lt;item id="E2_HCI.IO_E22_Water_PK04_HX_5_T.Logic" value="°C" /&gt;</v>
      </c>
    </row>
    <row r="42" spans="1:20" x14ac:dyDescent="0.35">
      <c r="A42" t="s">
        <v>2077</v>
      </c>
      <c r="B42" t="s">
        <v>1030</v>
      </c>
      <c r="C42" s="19" t="s">
        <v>600</v>
      </c>
      <c r="D42" t="s">
        <v>2078</v>
      </c>
      <c r="E42" t="s">
        <v>2080</v>
      </c>
      <c r="F42" s="52" t="s">
        <v>2084</v>
      </c>
      <c r="G42" t="s">
        <v>2083</v>
      </c>
      <c r="H42" t="str">
        <f t="shared" si="0"/>
        <v>&lt;item id="E2_HCI.IO_E22_Water_PK04_HX_1_T.HARD_Data" value="Ом" /&gt;</v>
      </c>
      <c r="M42" t="s">
        <v>2077</v>
      </c>
      <c r="N42" t="s">
        <v>1030</v>
      </c>
      <c r="O42" s="19" t="s">
        <v>600</v>
      </c>
      <c r="P42" t="s">
        <v>2079</v>
      </c>
      <c r="Q42" t="s">
        <v>2080</v>
      </c>
      <c r="R42" s="24" t="s">
        <v>2081</v>
      </c>
      <c r="S42" t="s">
        <v>2083</v>
      </c>
      <c r="T42" t="str">
        <f t="shared" si="1"/>
        <v>&lt;item id="E2_HCI.IO_E22_Water_PK04_HX_1_T.Logic" value="°C" /&gt;</v>
      </c>
    </row>
    <row r="43" spans="1:20" x14ac:dyDescent="0.35">
      <c r="A43" t="s">
        <v>2077</v>
      </c>
      <c r="B43" t="s">
        <v>1030</v>
      </c>
      <c r="C43" s="19" t="s">
        <v>505</v>
      </c>
      <c r="D43" t="s">
        <v>2078</v>
      </c>
      <c r="E43" t="s">
        <v>2080</v>
      </c>
      <c r="F43" s="52" t="s">
        <v>2084</v>
      </c>
      <c r="G43" t="s">
        <v>2083</v>
      </c>
      <c r="H43" t="str">
        <f t="shared" si="0"/>
        <v>&lt;item id="E2_HCI.IO_E22_Water_PK05_HX_2_T.HARD_Data" value="Ом" /&gt;</v>
      </c>
      <c r="M43" t="s">
        <v>2077</v>
      </c>
      <c r="N43" t="s">
        <v>1030</v>
      </c>
      <c r="O43" s="19" t="s">
        <v>505</v>
      </c>
      <c r="P43" t="s">
        <v>2079</v>
      </c>
      <c r="Q43" t="s">
        <v>2080</v>
      </c>
      <c r="R43" s="24" t="s">
        <v>2081</v>
      </c>
      <c r="S43" t="s">
        <v>2083</v>
      </c>
      <c r="T43" t="str">
        <f t="shared" si="1"/>
        <v>&lt;item id="E2_HCI.IO_E22_Water_PK05_HX_2_T.Logic" value="°C" /&gt;</v>
      </c>
    </row>
    <row r="44" spans="1:20" x14ac:dyDescent="0.35">
      <c r="A44" t="s">
        <v>2077</v>
      </c>
      <c r="B44" t="s">
        <v>1030</v>
      </c>
      <c r="C44" s="19" t="s">
        <v>506</v>
      </c>
      <c r="D44" t="s">
        <v>2078</v>
      </c>
      <c r="E44" t="s">
        <v>2080</v>
      </c>
      <c r="F44" s="52" t="s">
        <v>2084</v>
      </c>
      <c r="G44" t="s">
        <v>2083</v>
      </c>
      <c r="H44" t="str">
        <f t="shared" si="0"/>
        <v>&lt;item id="E2_HCI.IO_E22_Water_PK05_HX_3_T.HARD_Data" value="Ом" /&gt;</v>
      </c>
      <c r="M44" t="s">
        <v>2077</v>
      </c>
      <c r="N44" t="s">
        <v>1030</v>
      </c>
      <c r="O44" s="19" t="s">
        <v>506</v>
      </c>
      <c r="P44" t="s">
        <v>2079</v>
      </c>
      <c r="Q44" t="s">
        <v>2080</v>
      </c>
      <c r="R44" s="24" t="s">
        <v>2081</v>
      </c>
      <c r="S44" t="s">
        <v>2083</v>
      </c>
      <c r="T44" t="str">
        <f t="shared" si="1"/>
        <v>&lt;item id="E2_HCI.IO_E22_Water_PK05_HX_3_T.Logic" value="°C" /&gt;</v>
      </c>
    </row>
    <row r="45" spans="1:20" x14ac:dyDescent="0.35">
      <c r="A45" t="s">
        <v>2077</v>
      </c>
      <c r="B45" t="s">
        <v>1030</v>
      </c>
      <c r="C45" s="19" t="s">
        <v>507</v>
      </c>
      <c r="D45" t="s">
        <v>2078</v>
      </c>
      <c r="E45" t="s">
        <v>2080</v>
      </c>
      <c r="F45" s="52" t="s">
        <v>2084</v>
      </c>
      <c r="G45" t="s">
        <v>2083</v>
      </c>
      <c r="H45" t="str">
        <f t="shared" si="0"/>
        <v>&lt;item id="E2_HCI.IO_E22_Water_PK05_HX_4_T.HARD_Data" value="Ом" /&gt;</v>
      </c>
      <c r="M45" t="s">
        <v>2077</v>
      </c>
      <c r="N45" t="s">
        <v>1030</v>
      </c>
      <c r="O45" s="19" t="s">
        <v>507</v>
      </c>
      <c r="P45" t="s">
        <v>2079</v>
      </c>
      <c r="Q45" t="s">
        <v>2080</v>
      </c>
      <c r="R45" s="24" t="s">
        <v>2081</v>
      </c>
      <c r="S45" t="s">
        <v>2083</v>
      </c>
      <c r="T45" t="str">
        <f t="shared" si="1"/>
        <v>&lt;item id="E2_HCI.IO_E22_Water_PK05_HX_4_T.Logic" value="°C" /&gt;</v>
      </c>
    </row>
    <row r="46" spans="1:20" x14ac:dyDescent="0.35">
      <c r="A46" t="s">
        <v>2077</v>
      </c>
      <c r="B46" t="s">
        <v>1030</v>
      </c>
      <c r="C46" s="19" t="s">
        <v>508</v>
      </c>
      <c r="D46" t="s">
        <v>2078</v>
      </c>
      <c r="E46" t="s">
        <v>2080</v>
      </c>
      <c r="F46" s="52" t="s">
        <v>2084</v>
      </c>
      <c r="G46" t="s">
        <v>2083</v>
      </c>
      <c r="H46" t="str">
        <f t="shared" si="0"/>
        <v>&lt;item id="E2_HCI.IO_E22_Water_PK05_HX_5_T.HARD_Data" value="Ом" /&gt;</v>
      </c>
      <c r="M46" t="s">
        <v>2077</v>
      </c>
      <c r="N46" t="s">
        <v>1030</v>
      </c>
      <c r="O46" s="19" t="s">
        <v>508</v>
      </c>
      <c r="P46" t="s">
        <v>2079</v>
      </c>
      <c r="Q46" t="s">
        <v>2080</v>
      </c>
      <c r="R46" s="24" t="s">
        <v>2081</v>
      </c>
      <c r="S46" t="s">
        <v>2083</v>
      </c>
      <c r="T46" t="str">
        <f t="shared" si="1"/>
        <v>&lt;item id="E2_HCI.IO_E22_Water_PK05_HX_5_T.Logic" value="°C" /&gt;</v>
      </c>
    </row>
    <row r="47" spans="1:20" x14ac:dyDescent="0.35">
      <c r="A47" t="s">
        <v>2077</v>
      </c>
      <c r="B47" t="s">
        <v>1030</v>
      </c>
      <c r="C47" s="19" t="s">
        <v>601</v>
      </c>
      <c r="D47" t="s">
        <v>2078</v>
      </c>
      <c r="E47" t="s">
        <v>2080</v>
      </c>
      <c r="F47" s="52" t="s">
        <v>2084</v>
      </c>
      <c r="G47" t="s">
        <v>2083</v>
      </c>
      <c r="H47" t="str">
        <f t="shared" si="0"/>
        <v>&lt;item id="E2_HCI.IO_E22_Water_PK05_HX_1_T.HARD_Data" value="Ом" /&gt;</v>
      </c>
      <c r="M47" t="s">
        <v>2077</v>
      </c>
      <c r="N47" t="s">
        <v>1030</v>
      </c>
      <c r="O47" s="19" t="s">
        <v>601</v>
      </c>
      <c r="P47" t="s">
        <v>2079</v>
      </c>
      <c r="Q47" t="s">
        <v>2080</v>
      </c>
      <c r="R47" s="24" t="s">
        <v>2081</v>
      </c>
      <c r="S47" t="s">
        <v>2083</v>
      </c>
      <c r="T47" t="str">
        <f t="shared" si="1"/>
        <v>&lt;item id="E2_HCI.IO_E22_Water_PK05_HX_1_T.Logic" value="°C" /&gt;</v>
      </c>
    </row>
    <row r="48" spans="1:20" x14ac:dyDescent="0.35">
      <c r="A48" t="s">
        <v>2077</v>
      </c>
      <c r="B48" t="s">
        <v>1030</v>
      </c>
      <c r="C48" s="19" t="s">
        <v>509</v>
      </c>
      <c r="D48" t="s">
        <v>2078</v>
      </c>
      <c r="E48" t="s">
        <v>2080</v>
      </c>
      <c r="F48" s="52" t="s">
        <v>2084</v>
      </c>
      <c r="G48" t="s">
        <v>2083</v>
      </c>
      <c r="H48" t="str">
        <f t="shared" si="0"/>
        <v>&lt;item id="E2_HCI.IO_E22_Water_PK06_HX_2_T.HARD_Data" value="Ом" /&gt;</v>
      </c>
      <c r="M48" t="s">
        <v>2077</v>
      </c>
      <c r="N48" t="s">
        <v>1030</v>
      </c>
      <c r="O48" s="19" t="s">
        <v>509</v>
      </c>
      <c r="P48" t="s">
        <v>2079</v>
      </c>
      <c r="Q48" t="s">
        <v>2080</v>
      </c>
      <c r="R48" s="24" t="s">
        <v>2081</v>
      </c>
      <c r="S48" t="s">
        <v>2083</v>
      </c>
      <c r="T48" t="str">
        <f t="shared" si="1"/>
        <v>&lt;item id="E2_HCI.IO_E22_Water_PK06_HX_2_T.Logic" value="°C" /&gt;</v>
      </c>
    </row>
    <row r="49" spans="1:20" x14ac:dyDescent="0.35">
      <c r="A49" t="s">
        <v>2077</v>
      </c>
      <c r="B49" t="s">
        <v>1030</v>
      </c>
      <c r="C49" s="19" t="s">
        <v>510</v>
      </c>
      <c r="D49" t="s">
        <v>2078</v>
      </c>
      <c r="E49" t="s">
        <v>2080</v>
      </c>
      <c r="F49" s="52" t="s">
        <v>2084</v>
      </c>
      <c r="G49" t="s">
        <v>2083</v>
      </c>
      <c r="H49" t="str">
        <f t="shared" si="0"/>
        <v>&lt;item id="E2_HCI.IO_E22_Water_PK06_HX_3_T.HARD_Data" value="Ом" /&gt;</v>
      </c>
      <c r="M49" t="s">
        <v>2077</v>
      </c>
      <c r="N49" t="s">
        <v>1030</v>
      </c>
      <c r="O49" s="19" t="s">
        <v>510</v>
      </c>
      <c r="P49" t="s">
        <v>2079</v>
      </c>
      <c r="Q49" t="s">
        <v>2080</v>
      </c>
      <c r="R49" s="24" t="s">
        <v>2081</v>
      </c>
      <c r="S49" t="s">
        <v>2083</v>
      </c>
      <c r="T49" t="str">
        <f t="shared" si="1"/>
        <v>&lt;item id="E2_HCI.IO_E22_Water_PK06_HX_3_T.Logic" value="°C" /&gt;</v>
      </c>
    </row>
    <row r="50" spans="1:20" x14ac:dyDescent="0.35">
      <c r="A50" t="s">
        <v>2077</v>
      </c>
      <c r="B50" t="s">
        <v>1030</v>
      </c>
      <c r="C50" s="19" t="s">
        <v>511</v>
      </c>
      <c r="D50" t="s">
        <v>2078</v>
      </c>
      <c r="E50" t="s">
        <v>2080</v>
      </c>
      <c r="F50" s="52" t="s">
        <v>2084</v>
      </c>
      <c r="G50" t="s">
        <v>2083</v>
      </c>
      <c r="H50" t="str">
        <f t="shared" si="0"/>
        <v>&lt;item id="E2_HCI.IO_E22_Water_PK06_HX_4_T.HARD_Data" value="Ом" /&gt;</v>
      </c>
      <c r="M50" t="s">
        <v>2077</v>
      </c>
      <c r="N50" t="s">
        <v>1030</v>
      </c>
      <c r="O50" s="19" t="s">
        <v>511</v>
      </c>
      <c r="P50" t="s">
        <v>2079</v>
      </c>
      <c r="Q50" t="s">
        <v>2080</v>
      </c>
      <c r="R50" s="24" t="s">
        <v>2081</v>
      </c>
      <c r="S50" t="s">
        <v>2083</v>
      </c>
      <c r="T50" t="str">
        <f t="shared" si="1"/>
        <v>&lt;item id="E2_HCI.IO_E22_Water_PK06_HX_4_T.Logic" value="°C" /&gt;</v>
      </c>
    </row>
    <row r="51" spans="1:20" x14ac:dyDescent="0.35">
      <c r="A51" t="s">
        <v>2077</v>
      </c>
      <c r="B51" t="s">
        <v>1030</v>
      </c>
      <c r="C51" s="19" t="s">
        <v>512</v>
      </c>
      <c r="D51" t="s">
        <v>2078</v>
      </c>
      <c r="E51" t="s">
        <v>2080</v>
      </c>
      <c r="F51" s="52" t="s">
        <v>2084</v>
      </c>
      <c r="G51" t="s">
        <v>2083</v>
      </c>
      <c r="H51" t="str">
        <f t="shared" si="0"/>
        <v>&lt;item id="E2_HCI.IO_E22_Water_PK06_HX_5_T.HARD_Data" value="Ом" /&gt;</v>
      </c>
      <c r="M51" t="s">
        <v>2077</v>
      </c>
      <c r="N51" t="s">
        <v>1030</v>
      </c>
      <c r="O51" s="19" t="s">
        <v>512</v>
      </c>
      <c r="P51" t="s">
        <v>2079</v>
      </c>
      <c r="Q51" t="s">
        <v>2080</v>
      </c>
      <c r="R51" s="24" t="s">
        <v>2081</v>
      </c>
      <c r="S51" t="s">
        <v>2083</v>
      </c>
      <c r="T51" t="str">
        <f t="shared" si="1"/>
        <v>&lt;item id="E2_HCI.IO_E22_Water_PK06_HX_5_T.Logic" value="°C" /&gt;</v>
      </c>
    </row>
    <row r="52" spans="1:20" x14ac:dyDescent="0.35">
      <c r="A52" t="s">
        <v>2077</v>
      </c>
      <c r="B52" t="s">
        <v>1030</v>
      </c>
      <c r="C52" s="19" t="s">
        <v>602</v>
      </c>
      <c r="D52" t="s">
        <v>2078</v>
      </c>
      <c r="E52" t="s">
        <v>2080</v>
      </c>
      <c r="F52" s="52" t="s">
        <v>2084</v>
      </c>
      <c r="G52" t="s">
        <v>2083</v>
      </c>
      <c r="H52" t="str">
        <f t="shared" si="0"/>
        <v>&lt;item id="E2_HCI.IO_E22_Water_PK06_HX_1_T.HARD_Data" value="Ом" /&gt;</v>
      </c>
      <c r="M52" t="s">
        <v>2077</v>
      </c>
      <c r="N52" t="s">
        <v>1030</v>
      </c>
      <c r="O52" s="19" t="s">
        <v>602</v>
      </c>
      <c r="P52" t="s">
        <v>2079</v>
      </c>
      <c r="Q52" t="s">
        <v>2080</v>
      </c>
      <c r="R52" s="24" t="s">
        <v>2081</v>
      </c>
      <c r="S52" t="s">
        <v>2083</v>
      </c>
      <c r="T52" t="str">
        <f t="shared" si="1"/>
        <v>&lt;item id="E2_HCI.IO_E22_Water_PK06_HX_1_T.Logic" value="°C" /&gt;</v>
      </c>
    </row>
    <row r="53" spans="1:20" x14ac:dyDescent="0.35">
      <c r="A53" t="s">
        <v>2077</v>
      </c>
      <c r="B53" t="s">
        <v>1030</v>
      </c>
      <c r="C53" s="19" t="s">
        <v>513</v>
      </c>
      <c r="D53" t="s">
        <v>2078</v>
      </c>
      <c r="E53" t="s">
        <v>2080</v>
      </c>
      <c r="F53" s="52" t="s">
        <v>2084</v>
      </c>
      <c r="G53" t="s">
        <v>2083</v>
      </c>
      <c r="H53" t="str">
        <f t="shared" si="0"/>
        <v>&lt;item id="E2_HCI.IO_E22_Water_PK07_HX_2_T.HARD_Data" value="Ом" /&gt;</v>
      </c>
      <c r="M53" t="s">
        <v>2077</v>
      </c>
      <c r="N53" t="s">
        <v>1030</v>
      </c>
      <c r="O53" s="19" t="s">
        <v>513</v>
      </c>
      <c r="P53" t="s">
        <v>2079</v>
      </c>
      <c r="Q53" t="s">
        <v>2080</v>
      </c>
      <c r="R53" s="24" t="s">
        <v>2081</v>
      </c>
      <c r="S53" t="s">
        <v>2083</v>
      </c>
      <c r="T53" t="str">
        <f t="shared" si="1"/>
        <v>&lt;item id="E2_HCI.IO_E22_Water_PK07_HX_2_T.Logic" value="°C" /&gt;</v>
      </c>
    </row>
    <row r="54" spans="1:20" x14ac:dyDescent="0.35">
      <c r="A54" t="s">
        <v>2077</v>
      </c>
      <c r="B54" t="s">
        <v>1030</v>
      </c>
      <c r="C54" s="19" t="s">
        <v>514</v>
      </c>
      <c r="D54" t="s">
        <v>2078</v>
      </c>
      <c r="E54" t="s">
        <v>2080</v>
      </c>
      <c r="F54" s="52" t="s">
        <v>2084</v>
      </c>
      <c r="G54" t="s">
        <v>2083</v>
      </c>
      <c r="H54" t="str">
        <f t="shared" si="0"/>
        <v>&lt;item id="E2_HCI.IO_E22_Water_PK07_HX_3_T.HARD_Data" value="Ом" /&gt;</v>
      </c>
      <c r="M54" t="s">
        <v>2077</v>
      </c>
      <c r="N54" t="s">
        <v>1030</v>
      </c>
      <c r="O54" s="19" t="s">
        <v>514</v>
      </c>
      <c r="P54" t="s">
        <v>2079</v>
      </c>
      <c r="Q54" t="s">
        <v>2080</v>
      </c>
      <c r="R54" s="24" t="s">
        <v>2081</v>
      </c>
      <c r="S54" t="s">
        <v>2083</v>
      </c>
      <c r="T54" t="str">
        <f t="shared" si="1"/>
        <v>&lt;item id="E2_HCI.IO_E22_Water_PK07_HX_3_T.Logic" value="°C" /&gt;</v>
      </c>
    </row>
    <row r="55" spans="1:20" x14ac:dyDescent="0.35">
      <c r="A55" t="s">
        <v>2077</v>
      </c>
      <c r="B55" t="s">
        <v>1030</v>
      </c>
      <c r="C55" s="19" t="s">
        <v>515</v>
      </c>
      <c r="D55" t="s">
        <v>2078</v>
      </c>
      <c r="E55" t="s">
        <v>2080</v>
      </c>
      <c r="F55" s="52" t="s">
        <v>2084</v>
      </c>
      <c r="G55" t="s">
        <v>2083</v>
      </c>
      <c r="H55" t="str">
        <f t="shared" si="0"/>
        <v>&lt;item id="E2_HCI.IO_E22_Water_PK07_HX_4_T.HARD_Data" value="Ом" /&gt;</v>
      </c>
      <c r="M55" t="s">
        <v>2077</v>
      </c>
      <c r="N55" t="s">
        <v>1030</v>
      </c>
      <c r="O55" s="19" t="s">
        <v>515</v>
      </c>
      <c r="P55" t="s">
        <v>2079</v>
      </c>
      <c r="Q55" t="s">
        <v>2080</v>
      </c>
      <c r="R55" s="24" t="s">
        <v>2081</v>
      </c>
      <c r="S55" t="s">
        <v>2083</v>
      </c>
      <c r="T55" t="str">
        <f t="shared" si="1"/>
        <v>&lt;item id="E2_HCI.IO_E22_Water_PK07_HX_4_T.Logic" value="°C" /&gt;</v>
      </c>
    </row>
    <row r="56" spans="1:20" x14ac:dyDescent="0.35">
      <c r="A56" t="s">
        <v>2077</v>
      </c>
      <c r="B56" t="s">
        <v>1030</v>
      </c>
      <c r="C56" s="19" t="s">
        <v>516</v>
      </c>
      <c r="D56" t="s">
        <v>2078</v>
      </c>
      <c r="E56" t="s">
        <v>2080</v>
      </c>
      <c r="F56" s="52" t="s">
        <v>2084</v>
      </c>
      <c r="G56" t="s">
        <v>2083</v>
      </c>
      <c r="H56" t="str">
        <f t="shared" si="0"/>
        <v>&lt;item id="E2_HCI.IO_E22_Water_PK07_HX_5_T.HARD_Data" value="Ом" /&gt;</v>
      </c>
      <c r="M56" t="s">
        <v>2077</v>
      </c>
      <c r="N56" t="s">
        <v>1030</v>
      </c>
      <c r="O56" s="19" t="s">
        <v>516</v>
      </c>
      <c r="P56" t="s">
        <v>2079</v>
      </c>
      <c r="Q56" t="s">
        <v>2080</v>
      </c>
      <c r="R56" s="24" t="s">
        <v>2081</v>
      </c>
      <c r="S56" t="s">
        <v>2083</v>
      </c>
      <c r="T56" t="str">
        <f t="shared" si="1"/>
        <v>&lt;item id="E2_HCI.IO_E22_Water_PK07_HX_5_T.Logic" value="°C" /&gt;</v>
      </c>
    </row>
    <row r="57" spans="1:20" x14ac:dyDescent="0.35">
      <c r="A57" t="s">
        <v>2077</v>
      </c>
      <c r="B57" t="s">
        <v>1030</v>
      </c>
      <c r="C57" s="19" t="s">
        <v>603</v>
      </c>
      <c r="D57" t="s">
        <v>2078</v>
      </c>
      <c r="E57" t="s">
        <v>2080</v>
      </c>
      <c r="F57" s="52" t="s">
        <v>2084</v>
      </c>
      <c r="G57" t="s">
        <v>2083</v>
      </c>
      <c r="H57" t="str">
        <f t="shared" si="0"/>
        <v>&lt;item id="E2_HCI.IO_E22_Water_PK07_HX_1_T.HARD_Data" value="Ом" /&gt;</v>
      </c>
      <c r="M57" t="s">
        <v>2077</v>
      </c>
      <c r="N57" t="s">
        <v>1030</v>
      </c>
      <c r="O57" s="19" t="s">
        <v>603</v>
      </c>
      <c r="P57" t="s">
        <v>2079</v>
      </c>
      <c r="Q57" t="s">
        <v>2080</v>
      </c>
      <c r="R57" s="24" t="s">
        <v>2081</v>
      </c>
      <c r="S57" t="s">
        <v>2083</v>
      </c>
      <c r="T57" t="str">
        <f t="shared" si="1"/>
        <v>&lt;item id="E2_HCI.IO_E22_Water_PK07_HX_1_T.Logic" value="°C" /&gt;</v>
      </c>
    </row>
    <row r="58" spans="1:20" x14ac:dyDescent="0.35">
      <c r="A58" t="s">
        <v>2077</v>
      </c>
      <c r="B58" t="s">
        <v>1030</v>
      </c>
      <c r="C58" s="19" t="s">
        <v>517</v>
      </c>
      <c r="D58" t="s">
        <v>2078</v>
      </c>
      <c r="E58" t="s">
        <v>2080</v>
      </c>
      <c r="F58" s="52" t="s">
        <v>2084</v>
      </c>
      <c r="G58" t="s">
        <v>2083</v>
      </c>
      <c r="H58" t="str">
        <f t="shared" si="0"/>
        <v>&lt;item id="E2_HCI.IO_E22_Water_PK20_HX_2_T.HARD_Data" value="Ом" /&gt;</v>
      </c>
      <c r="M58" t="s">
        <v>2077</v>
      </c>
      <c r="N58" t="s">
        <v>1030</v>
      </c>
      <c r="O58" s="19" t="s">
        <v>517</v>
      </c>
      <c r="P58" t="s">
        <v>2079</v>
      </c>
      <c r="Q58" t="s">
        <v>2080</v>
      </c>
      <c r="R58" s="24" t="s">
        <v>2081</v>
      </c>
      <c r="S58" t="s">
        <v>2083</v>
      </c>
      <c r="T58" t="str">
        <f t="shared" si="1"/>
        <v>&lt;item id="E2_HCI.IO_E22_Water_PK20_HX_2_T.Logic" value="°C" /&gt;</v>
      </c>
    </row>
    <row r="59" spans="1:20" x14ac:dyDescent="0.35">
      <c r="A59" t="s">
        <v>2077</v>
      </c>
      <c r="B59" t="s">
        <v>1030</v>
      </c>
      <c r="C59" s="19" t="s">
        <v>518</v>
      </c>
      <c r="D59" t="s">
        <v>2078</v>
      </c>
      <c r="E59" t="s">
        <v>2080</v>
      </c>
      <c r="F59" s="52" t="s">
        <v>2084</v>
      </c>
      <c r="G59" t="s">
        <v>2083</v>
      </c>
      <c r="H59" t="str">
        <f t="shared" si="0"/>
        <v>&lt;item id="E2_HCI.IO_E22_Water_PK20_HX_3_T.HARD_Data" value="Ом" /&gt;</v>
      </c>
      <c r="M59" t="s">
        <v>2077</v>
      </c>
      <c r="N59" t="s">
        <v>1030</v>
      </c>
      <c r="O59" s="19" t="s">
        <v>518</v>
      </c>
      <c r="P59" t="s">
        <v>2079</v>
      </c>
      <c r="Q59" t="s">
        <v>2080</v>
      </c>
      <c r="R59" s="24" t="s">
        <v>2081</v>
      </c>
      <c r="S59" t="s">
        <v>2083</v>
      </c>
      <c r="T59" t="str">
        <f t="shared" si="1"/>
        <v>&lt;item id="E2_HCI.IO_E22_Water_PK20_HX_3_T.Logic" value="°C" /&gt;</v>
      </c>
    </row>
    <row r="60" spans="1:20" x14ac:dyDescent="0.35">
      <c r="A60" t="s">
        <v>2077</v>
      </c>
      <c r="B60" t="s">
        <v>1030</v>
      </c>
      <c r="C60" s="19" t="s">
        <v>519</v>
      </c>
      <c r="D60" t="s">
        <v>2078</v>
      </c>
      <c r="E60" t="s">
        <v>2080</v>
      </c>
      <c r="F60" s="52" t="s">
        <v>2084</v>
      </c>
      <c r="G60" t="s">
        <v>2083</v>
      </c>
      <c r="H60" t="str">
        <f t="shared" si="0"/>
        <v>&lt;item id="E2_HCI.IO_E22_Water_PK20_HX_4_T.HARD_Data" value="Ом" /&gt;</v>
      </c>
      <c r="M60" t="s">
        <v>2077</v>
      </c>
      <c r="N60" t="s">
        <v>1030</v>
      </c>
      <c r="O60" s="19" t="s">
        <v>519</v>
      </c>
      <c r="P60" t="s">
        <v>2079</v>
      </c>
      <c r="Q60" t="s">
        <v>2080</v>
      </c>
      <c r="R60" s="24" t="s">
        <v>2081</v>
      </c>
      <c r="S60" t="s">
        <v>2083</v>
      </c>
      <c r="T60" t="str">
        <f t="shared" si="1"/>
        <v>&lt;item id="E2_HCI.IO_E22_Water_PK20_HX_4_T.Logic" value="°C" /&gt;</v>
      </c>
    </row>
    <row r="61" spans="1:20" x14ac:dyDescent="0.35">
      <c r="A61" t="s">
        <v>2077</v>
      </c>
      <c r="B61" t="s">
        <v>1030</v>
      </c>
      <c r="C61" s="19" t="s">
        <v>520</v>
      </c>
      <c r="D61" t="s">
        <v>2078</v>
      </c>
      <c r="E61" t="s">
        <v>2080</v>
      </c>
      <c r="F61" s="52" t="s">
        <v>2084</v>
      </c>
      <c r="G61" t="s">
        <v>2083</v>
      </c>
      <c r="H61" t="str">
        <f t="shared" si="0"/>
        <v>&lt;item id="E2_HCI.IO_E22_Water_PK20_HX_5_T.HARD_Data" value="Ом" /&gt;</v>
      </c>
      <c r="M61" t="s">
        <v>2077</v>
      </c>
      <c r="N61" t="s">
        <v>1030</v>
      </c>
      <c r="O61" s="19" t="s">
        <v>520</v>
      </c>
      <c r="P61" t="s">
        <v>2079</v>
      </c>
      <c r="Q61" t="s">
        <v>2080</v>
      </c>
      <c r="R61" s="24" t="s">
        <v>2081</v>
      </c>
      <c r="S61" t="s">
        <v>2083</v>
      </c>
      <c r="T61" t="str">
        <f t="shared" si="1"/>
        <v>&lt;item id="E2_HCI.IO_E22_Water_PK20_HX_5_T.Logic" value="°C" /&gt;</v>
      </c>
    </row>
    <row r="62" spans="1:20" x14ac:dyDescent="0.35">
      <c r="A62" t="s">
        <v>2077</v>
      </c>
      <c r="B62" t="s">
        <v>1030</v>
      </c>
      <c r="C62" s="19" t="s">
        <v>604</v>
      </c>
      <c r="D62" t="s">
        <v>2078</v>
      </c>
      <c r="E62" t="s">
        <v>2080</v>
      </c>
      <c r="F62" s="52" t="s">
        <v>2084</v>
      </c>
      <c r="G62" t="s">
        <v>2083</v>
      </c>
      <c r="H62" t="str">
        <f t="shared" si="0"/>
        <v>&lt;item id="E2_HCI.IO_E22_Water_PK20_HX_1_T.HARD_Data" value="Ом" /&gt;</v>
      </c>
      <c r="M62" t="s">
        <v>2077</v>
      </c>
      <c r="N62" t="s">
        <v>1030</v>
      </c>
      <c r="O62" s="19" t="s">
        <v>604</v>
      </c>
      <c r="P62" t="s">
        <v>2079</v>
      </c>
      <c r="Q62" t="s">
        <v>2080</v>
      </c>
      <c r="R62" s="24" t="s">
        <v>2081</v>
      </c>
      <c r="S62" t="s">
        <v>2083</v>
      </c>
      <c r="T62" t="str">
        <f t="shared" si="1"/>
        <v>&lt;item id="E2_HCI.IO_E22_Water_PK20_HX_1_T.Logic" value="°C" /&gt;</v>
      </c>
    </row>
    <row r="63" spans="1:20" x14ac:dyDescent="0.35">
      <c r="A63" t="s">
        <v>2077</v>
      </c>
      <c r="B63" t="s">
        <v>1030</v>
      </c>
      <c r="C63" s="19" t="s">
        <v>521</v>
      </c>
      <c r="D63" t="s">
        <v>2078</v>
      </c>
      <c r="E63" t="s">
        <v>2080</v>
      </c>
      <c r="F63" s="52" t="s">
        <v>2084</v>
      </c>
      <c r="G63" t="s">
        <v>2083</v>
      </c>
      <c r="H63" t="str">
        <f t="shared" si="0"/>
        <v>&lt;item id="E2_HCI.IO_E22_Water_PK21_HX_2_T.HARD_Data" value="Ом" /&gt;</v>
      </c>
      <c r="M63" t="s">
        <v>2077</v>
      </c>
      <c r="N63" t="s">
        <v>1030</v>
      </c>
      <c r="O63" s="19" t="s">
        <v>521</v>
      </c>
      <c r="P63" t="s">
        <v>2079</v>
      </c>
      <c r="Q63" t="s">
        <v>2080</v>
      </c>
      <c r="R63" s="24" t="s">
        <v>2081</v>
      </c>
      <c r="S63" t="s">
        <v>2083</v>
      </c>
      <c r="T63" t="str">
        <f t="shared" si="1"/>
        <v>&lt;item id="E2_HCI.IO_E22_Water_PK21_HX_2_T.Logic" value="°C" /&gt;</v>
      </c>
    </row>
    <row r="64" spans="1:20" x14ac:dyDescent="0.35">
      <c r="A64" t="s">
        <v>2077</v>
      </c>
      <c r="B64" t="s">
        <v>1030</v>
      </c>
      <c r="C64" s="19" t="s">
        <v>522</v>
      </c>
      <c r="D64" t="s">
        <v>2078</v>
      </c>
      <c r="E64" t="s">
        <v>2080</v>
      </c>
      <c r="F64" s="52" t="s">
        <v>2084</v>
      </c>
      <c r="G64" t="s">
        <v>2083</v>
      </c>
      <c r="H64" t="str">
        <f t="shared" si="0"/>
        <v>&lt;item id="E2_HCI.IO_E22_Water_PK21_HX_3_T.HARD_Data" value="Ом" /&gt;</v>
      </c>
      <c r="M64" t="s">
        <v>2077</v>
      </c>
      <c r="N64" t="s">
        <v>1030</v>
      </c>
      <c r="O64" s="19" t="s">
        <v>522</v>
      </c>
      <c r="P64" t="s">
        <v>2079</v>
      </c>
      <c r="Q64" t="s">
        <v>2080</v>
      </c>
      <c r="R64" s="24" t="s">
        <v>2081</v>
      </c>
      <c r="S64" t="s">
        <v>2083</v>
      </c>
      <c r="T64" t="str">
        <f t="shared" si="1"/>
        <v>&lt;item id="E2_HCI.IO_E22_Water_PK21_HX_3_T.Logic" value="°C" /&gt;</v>
      </c>
    </row>
    <row r="65" spans="1:20" x14ac:dyDescent="0.35">
      <c r="A65" t="s">
        <v>2077</v>
      </c>
      <c r="B65" t="s">
        <v>1030</v>
      </c>
      <c r="C65" s="19" t="s">
        <v>523</v>
      </c>
      <c r="D65" t="s">
        <v>2078</v>
      </c>
      <c r="E65" t="s">
        <v>2080</v>
      </c>
      <c r="F65" s="52" t="s">
        <v>2084</v>
      </c>
      <c r="G65" t="s">
        <v>2083</v>
      </c>
      <c r="H65" t="str">
        <f t="shared" si="0"/>
        <v>&lt;item id="E2_HCI.IO_E22_Water_PK21_HX_4_T.HARD_Data" value="Ом" /&gt;</v>
      </c>
      <c r="M65" t="s">
        <v>2077</v>
      </c>
      <c r="N65" t="s">
        <v>1030</v>
      </c>
      <c r="O65" s="19" t="s">
        <v>523</v>
      </c>
      <c r="P65" t="s">
        <v>2079</v>
      </c>
      <c r="Q65" t="s">
        <v>2080</v>
      </c>
      <c r="R65" s="24" t="s">
        <v>2081</v>
      </c>
      <c r="S65" t="s">
        <v>2083</v>
      </c>
      <c r="T65" t="str">
        <f t="shared" si="1"/>
        <v>&lt;item id="E2_HCI.IO_E22_Water_PK21_HX_4_T.Logic" value="°C" /&gt;</v>
      </c>
    </row>
    <row r="66" spans="1:20" x14ac:dyDescent="0.35">
      <c r="A66" t="s">
        <v>2077</v>
      </c>
      <c r="B66" t="s">
        <v>1030</v>
      </c>
      <c r="C66" s="19" t="s">
        <v>524</v>
      </c>
      <c r="D66" t="s">
        <v>2078</v>
      </c>
      <c r="E66" t="s">
        <v>2080</v>
      </c>
      <c r="F66" s="52" t="s">
        <v>2084</v>
      </c>
      <c r="G66" t="s">
        <v>2083</v>
      </c>
      <c r="H66" t="str">
        <f t="shared" si="0"/>
        <v>&lt;item id="E2_HCI.IO_E22_Water_PK21_HX_5_T.HARD_Data" value="Ом" /&gt;</v>
      </c>
      <c r="M66" t="s">
        <v>2077</v>
      </c>
      <c r="N66" t="s">
        <v>1030</v>
      </c>
      <c r="O66" s="19" t="s">
        <v>524</v>
      </c>
      <c r="P66" t="s">
        <v>2079</v>
      </c>
      <c r="Q66" t="s">
        <v>2080</v>
      </c>
      <c r="R66" s="24" t="s">
        <v>2081</v>
      </c>
      <c r="S66" t="s">
        <v>2083</v>
      </c>
      <c r="T66" t="str">
        <f t="shared" si="1"/>
        <v>&lt;item id="E2_HCI.IO_E22_Water_PK21_HX_5_T.Logic" value="°C" /&gt;</v>
      </c>
    </row>
    <row r="67" spans="1:20" x14ac:dyDescent="0.35">
      <c r="A67" t="s">
        <v>2077</v>
      </c>
      <c r="B67" t="s">
        <v>1030</v>
      </c>
      <c r="C67" s="19" t="s">
        <v>605</v>
      </c>
      <c r="D67" t="s">
        <v>2078</v>
      </c>
      <c r="E67" t="s">
        <v>2080</v>
      </c>
      <c r="F67" s="52" t="s">
        <v>2084</v>
      </c>
      <c r="G67" t="s">
        <v>2083</v>
      </c>
      <c r="H67" t="str">
        <f t="shared" ref="H67:H124" si="2">CONCATENATE(A67,B67,".",C67,".",D67,E67,F67,G67)</f>
        <v>&lt;item id="E2_HCI.IO_E22_Water_PK21_HX_1_T.HARD_Data" value="Ом" /&gt;</v>
      </c>
      <c r="M67" t="s">
        <v>2077</v>
      </c>
      <c r="N67" t="s">
        <v>1030</v>
      </c>
      <c r="O67" s="19" t="s">
        <v>605</v>
      </c>
      <c r="P67" t="s">
        <v>2079</v>
      </c>
      <c r="Q67" t="s">
        <v>2080</v>
      </c>
      <c r="R67" s="24" t="s">
        <v>2081</v>
      </c>
      <c r="S67" t="s">
        <v>2083</v>
      </c>
      <c r="T67" t="str">
        <f t="shared" ref="T67:T130" si="3">CONCATENATE(A67,N67,".",O67,".",P67,Q67,R67,S67)</f>
        <v>&lt;item id="E2_HCI.IO_E22_Water_PK21_HX_1_T.Logic" value="°C" /&gt;</v>
      </c>
    </row>
    <row r="68" spans="1:20" x14ac:dyDescent="0.35">
      <c r="A68" t="s">
        <v>2077</v>
      </c>
      <c r="B68" t="s">
        <v>1030</v>
      </c>
      <c r="C68" s="19" t="s">
        <v>525</v>
      </c>
      <c r="D68" t="s">
        <v>2078</v>
      </c>
      <c r="E68" t="s">
        <v>2080</v>
      </c>
      <c r="F68" s="52" t="s">
        <v>2084</v>
      </c>
      <c r="G68" t="s">
        <v>2083</v>
      </c>
      <c r="H68" t="str">
        <f t="shared" si="2"/>
        <v>&lt;item id="E2_HCI.IO_E22_Water_PK22_HX_2_T.HARD_Data" value="Ом" /&gt;</v>
      </c>
      <c r="M68" t="s">
        <v>2077</v>
      </c>
      <c r="N68" t="s">
        <v>1030</v>
      </c>
      <c r="O68" s="19" t="s">
        <v>525</v>
      </c>
      <c r="P68" t="s">
        <v>2079</v>
      </c>
      <c r="Q68" t="s">
        <v>2080</v>
      </c>
      <c r="R68" s="24" t="s">
        <v>2081</v>
      </c>
      <c r="S68" t="s">
        <v>2083</v>
      </c>
      <c r="T68" t="str">
        <f t="shared" si="3"/>
        <v>&lt;item id="E2_HCI.IO_E22_Water_PK22_HX_2_T.Logic" value="°C" /&gt;</v>
      </c>
    </row>
    <row r="69" spans="1:20" x14ac:dyDescent="0.35">
      <c r="A69" t="s">
        <v>2077</v>
      </c>
      <c r="B69" t="s">
        <v>1030</v>
      </c>
      <c r="C69" s="19" t="s">
        <v>526</v>
      </c>
      <c r="D69" t="s">
        <v>2078</v>
      </c>
      <c r="E69" t="s">
        <v>2080</v>
      </c>
      <c r="F69" s="52" t="s">
        <v>2084</v>
      </c>
      <c r="G69" t="s">
        <v>2083</v>
      </c>
      <c r="H69" t="str">
        <f t="shared" si="2"/>
        <v>&lt;item id="E2_HCI.IO_E22_Water_PK22_HX_3_T.HARD_Data" value="Ом" /&gt;</v>
      </c>
      <c r="M69" t="s">
        <v>2077</v>
      </c>
      <c r="N69" t="s">
        <v>1030</v>
      </c>
      <c r="O69" s="19" t="s">
        <v>526</v>
      </c>
      <c r="P69" t="s">
        <v>2079</v>
      </c>
      <c r="Q69" t="s">
        <v>2080</v>
      </c>
      <c r="R69" s="24" t="s">
        <v>2081</v>
      </c>
      <c r="S69" t="s">
        <v>2083</v>
      </c>
      <c r="T69" t="str">
        <f t="shared" si="3"/>
        <v>&lt;item id="E2_HCI.IO_E22_Water_PK22_HX_3_T.Logic" value="°C" /&gt;</v>
      </c>
    </row>
    <row r="70" spans="1:20" x14ac:dyDescent="0.35">
      <c r="A70" t="s">
        <v>2077</v>
      </c>
      <c r="B70" t="s">
        <v>1030</v>
      </c>
      <c r="C70" s="19" t="s">
        <v>527</v>
      </c>
      <c r="D70" t="s">
        <v>2078</v>
      </c>
      <c r="E70" t="s">
        <v>2080</v>
      </c>
      <c r="F70" s="52" t="s">
        <v>2084</v>
      </c>
      <c r="G70" t="s">
        <v>2083</v>
      </c>
      <c r="H70" t="str">
        <f t="shared" si="2"/>
        <v>&lt;item id="E2_HCI.IO_E22_Water_PK22_HX_4_T.HARD_Data" value="Ом" /&gt;</v>
      </c>
      <c r="M70" t="s">
        <v>2077</v>
      </c>
      <c r="N70" t="s">
        <v>1030</v>
      </c>
      <c r="O70" s="19" t="s">
        <v>527</v>
      </c>
      <c r="P70" t="s">
        <v>2079</v>
      </c>
      <c r="Q70" t="s">
        <v>2080</v>
      </c>
      <c r="R70" s="24" t="s">
        <v>2081</v>
      </c>
      <c r="S70" t="s">
        <v>2083</v>
      </c>
      <c r="T70" t="str">
        <f t="shared" si="3"/>
        <v>&lt;item id="E2_HCI.IO_E22_Water_PK22_HX_4_T.Logic" value="°C" /&gt;</v>
      </c>
    </row>
    <row r="71" spans="1:20" x14ac:dyDescent="0.35">
      <c r="A71" t="s">
        <v>2077</v>
      </c>
      <c r="B71" t="s">
        <v>1030</v>
      </c>
      <c r="C71" s="19" t="s">
        <v>528</v>
      </c>
      <c r="D71" t="s">
        <v>2078</v>
      </c>
      <c r="E71" t="s">
        <v>2080</v>
      </c>
      <c r="F71" s="52" t="s">
        <v>2084</v>
      </c>
      <c r="G71" t="s">
        <v>2083</v>
      </c>
      <c r="H71" t="str">
        <f t="shared" si="2"/>
        <v>&lt;item id="E2_HCI.IO_E22_Water_PK22_HX_5_T.HARD_Data" value="Ом" /&gt;</v>
      </c>
      <c r="M71" t="s">
        <v>2077</v>
      </c>
      <c r="N71" t="s">
        <v>1030</v>
      </c>
      <c r="O71" s="19" t="s">
        <v>528</v>
      </c>
      <c r="P71" t="s">
        <v>2079</v>
      </c>
      <c r="Q71" t="s">
        <v>2080</v>
      </c>
      <c r="R71" s="24" t="s">
        <v>2081</v>
      </c>
      <c r="S71" t="s">
        <v>2083</v>
      </c>
      <c r="T71" t="str">
        <f t="shared" si="3"/>
        <v>&lt;item id="E2_HCI.IO_E22_Water_PK22_HX_5_T.Logic" value="°C" /&gt;</v>
      </c>
    </row>
    <row r="72" spans="1:20" x14ac:dyDescent="0.35">
      <c r="A72" t="s">
        <v>2077</v>
      </c>
      <c r="B72" t="s">
        <v>1030</v>
      </c>
      <c r="C72" s="19" t="s">
        <v>606</v>
      </c>
      <c r="D72" t="s">
        <v>2078</v>
      </c>
      <c r="E72" t="s">
        <v>2080</v>
      </c>
      <c r="F72" s="52" t="s">
        <v>2084</v>
      </c>
      <c r="G72" t="s">
        <v>2083</v>
      </c>
      <c r="H72" t="str">
        <f t="shared" si="2"/>
        <v>&lt;item id="E2_HCI.IO_E22_Water_PK22_HX_1_T.HARD_Data" value="Ом" /&gt;</v>
      </c>
      <c r="M72" t="s">
        <v>2077</v>
      </c>
      <c r="N72" t="s">
        <v>1030</v>
      </c>
      <c r="O72" s="19" t="s">
        <v>606</v>
      </c>
      <c r="P72" t="s">
        <v>2079</v>
      </c>
      <c r="Q72" t="s">
        <v>2080</v>
      </c>
      <c r="R72" s="24" t="s">
        <v>2081</v>
      </c>
      <c r="S72" t="s">
        <v>2083</v>
      </c>
      <c r="T72" t="str">
        <f t="shared" si="3"/>
        <v>&lt;item id="E2_HCI.IO_E22_Water_PK22_HX_1_T.Logic" value="°C" /&gt;</v>
      </c>
    </row>
    <row r="73" spans="1:20" x14ac:dyDescent="0.35">
      <c r="A73" t="s">
        <v>2077</v>
      </c>
      <c r="B73" t="s">
        <v>1030</v>
      </c>
      <c r="C73" s="19" t="s">
        <v>529</v>
      </c>
      <c r="D73" t="s">
        <v>2078</v>
      </c>
      <c r="E73" t="s">
        <v>2080</v>
      </c>
      <c r="F73" s="52" t="s">
        <v>2084</v>
      </c>
      <c r="G73" t="s">
        <v>2083</v>
      </c>
      <c r="H73" t="str">
        <f t="shared" si="2"/>
        <v>&lt;item id="E2_HCI.IO_E22_Water_PK23_HX_2_T.HARD_Data" value="Ом" /&gt;</v>
      </c>
      <c r="M73" t="s">
        <v>2077</v>
      </c>
      <c r="N73" t="s">
        <v>1030</v>
      </c>
      <c r="O73" s="19" t="s">
        <v>529</v>
      </c>
      <c r="P73" t="s">
        <v>2079</v>
      </c>
      <c r="Q73" t="s">
        <v>2080</v>
      </c>
      <c r="R73" s="24" t="s">
        <v>2081</v>
      </c>
      <c r="S73" t="s">
        <v>2083</v>
      </c>
      <c r="T73" t="str">
        <f t="shared" si="3"/>
        <v>&lt;item id="E2_HCI.IO_E22_Water_PK23_HX_2_T.Logic" value="°C" /&gt;</v>
      </c>
    </row>
    <row r="74" spans="1:20" x14ac:dyDescent="0.35">
      <c r="A74" t="s">
        <v>2077</v>
      </c>
      <c r="B74" t="s">
        <v>1030</v>
      </c>
      <c r="C74" s="19" t="s">
        <v>530</v>
      </c>
      <c r="D74" t="s">
        <v>2078</v>
      </c>
      <c r="E74" t="s">
        <v>2080</v>
      </c>
      <c r="F74" s="52" t="s">
        <v>2084</v>
      </c>
      <c r="G74" t="s">
        <v>2083</v>
      </c>
      <c r="H74" t="str">
        <f t="shared" si="2"/>
        <v>&lt;item id="E2_HCI.IO_E22_Water_PK23_HX_3_T.HARD_Data" value="Ом" /&gt;</v>
      </c>
      <c r="M74" t="s">
        <v>2077</v>
      </c>
      <c r="N74" t="s">
        <v>1030</v>
      </c>
      <c r="O74" s="19" t="s">
        <v>530</v>
      </c>
      <c r="P74" t="s">
        <v>2079</v>
      </c>
      <c r="Q74" t="s">
        <v>2080</v>
      </c>
      <c r="R74" s="24" t="s">
        <v>2081</v>
      </c>
      <c r="S74" t="s">
        <v>2083</v>
      </c>
      <c r="T74" t="str">
        <f t="shared" si="3"/>
        <v>&lt;item id="E2_HCI.IO_E22_Water_PK23_HX_3_T.Logic" value="°C" /&gt;</v>
      </c>
    </row>
    <row r="75" spans="1:20" x14ac:dyDescent="0.35">
      <c r="A75" t="s">
        <v>2077</v>
      </c>
      <c r="B75" t="s">
        <v>1030</v>
      </c>
      <c r="C75" s="19" t="s">
        <v>531</v>
      </c>
      <c r="D75" t="s">
        <v>2078</v>
      </c>
      <c r="E75" t="s">
        <v>2080</v>
      </c>
      <c r="F75" s="52" t="s">
        <v>2084</v>
      </c>
      <c r="G75" t="s">
        <v>2083</v>
      </c>
      <c r="H75" t="str">
        <f t="shared" si="2"/>
        <v>&lt;item id="E2_HCI.IO_E22_Water_PK23_HX_4_T.HARD_Data" value="Ом" /&gt;</v>
      </c>
      <c r="M75" t="s">
        <v>2077</v>
      </c>
      <c r="N75" t="s">
        <v>1030</v>
      </c>
      <c r="O75" s="19" t="s">
        <v>531</v>
      </c>
      <c r="P75" t="s">
        <v>2079</v>
      </c>
      <c r="Q75" t="s">
        <v>2080</v>
      </c>
      <c r="R75" s="24" t="s">
        <v>2081</v>
      </c>
      <c r="S75" t="s">
        <v>2083</v>
      </c>
      <c r="T75" t="str">
        <f t="shared" si="3"/>
        <v>&lt;item id="E2_HCI.IO_E22_Water_PK23_HX_4_T.Logic" value="°C" /&gt;</v>
      </c>
    </row>
    <row r="76" spans="1:20" x14ac:dyDescent="0.35">
      <c r="A76" t="s">
        <v>2077</v>
      </c>
      <c r="B76" t="s">
        <v>1030</v>
      </c>
      <c r="C76" s="19" t="s">
        <v>532</v>
      </c>
      <c r="D76" t="s">
        <v>2078</v>
      </c>
      <c r="E76" t="s">
        <v>2080</v>
      </c>
      <c r="F76" s="52" t="s">
        <v>2084</v>
      </c>
      <c r="G76" t="s">
        <v>2083</v>
      </c>
      <c r="H76" t="str">
        <f t="shared" si="2"/>
        <v>&lt;item id="E2_HCI.IO_E22_Water_PK23_HX_5_T.HARD_Data" value="Ом" /&gt;</v>
      </c>
      <c r="M76" t="s">
        <v>2077</v>
      </c>
      <c r="N76" t="s">
        <v>1030</v>
      </c>
      <c r="O76" s="19" t="s">
        <v>532</v>
      </c>
      <c r="P76" t="s">
        <v>2079</v>
      </c>
      <c r="Q76" t="s">
        <v>2080</v>
      </c>
      <c r="R76" s="24" t="s">
        <v>2081</v>
      </c>
      <c r="S76" t="s">
        <v>2083</v>
      </c>
      <c r="T76" t="str">
        <f t="shared" si="3"/>
        <v>&lt;item id="E2_HCI.IO_E22_Water_PK23_HX_5_T.Logic" value="°C" /&gt;</v>
      </c>
    </row>
    <row r="77" spans="1:20" x14ac:dyDescent="0.35">
      <c r="A77" t="s">
        <v>2077</v>
      </c>
      <c r="B77" t="s">
        <v>1030</v>
      </c>
      <c r="C77" s="19" t="s">
        <v>607</v>
      </c>
      <c r="D77" t="s">
        <v>2078</v>
      </c>
      <c r="E77" t="s">
        <v>2080</v>
      </c>
      <c r="F77" s="52" t="s">
        <v>2084</v>
      </c>
      <c r="G77" t="s">
        <v>2083</v>
      </c>
      <c r="H77" t="str">
        <f t="shared" si="2"/>
        <v>&lt;item id="E2_HCI.IO_E22_Water_PK23_HX_1_T.HARD_Data" value="Ом" /&gt;</v>
      </c>
      <c r="M77" t="s">
        <v>2077</v>
      </c>
      <c r="N77" t="s">
        <v>1030</v>
      </c>
      <c r="O77" s="19" t="s">
        <v>607</v>
      </c>
      <c r="P77" t="s">
        <v>2079</v>
      </c>
      <c r="Q77" t="s">
        <v>2080</v>
      </c>
      <c r="R77" s="24" t="s">
        <v>2081</v>
      </c>
      <c r="S77" t="s">
        <v>2083</v>
      </c>
      <c r="T77" t="str">
        <f t="shared" si="3"/>
        <v>&lt;item id="E2_HCI.IO_E22_Water_PK23_HX_1_T.Logic" value="°C" /&gt;</v>
      </c>
    </row>
    <row r="78" spans="1:20" x14ac:dyDescent="0.35">
      <c r="A78" t="s">
        <v>2077</v>
      </c>
      <c r="B78" t="s">
        <v>1030</v>
      </c>
      <c r="C78" s="19" t="s">
        <v>534</v>
      </c>
      <c r="D78" t="s">
        <v>2078</v>
      </c>
      <c r="E78" t="s">
        <v>2080</v>
      </c>
      <c r="F78" s="52" t="s">
        <v>2084</v>
      </c>
      <c r="G78" t="s">
        <v>2083</v>
      </c>
      <c r="H78" t="str">
        <f t="shared" si="2"/>
        <v>&lt;item id="E2_HCI.IO_E3_Water_PK14_HX_2_T.HARD_Data" value="Ом" /&gt;</v>
      </c>
      <c r="M78" t="s">
        <v>2077</v>
      </c>
      <c r="N78" t="s">
        <v>1030</v>
      </c>
      <c r="O78" s="19" t="s">
        <v>534</v>
      </c>
      <c r="P78" t="s">
        <v>2079</v>
      </c>
      <c r="Q78" t="s">
        <v>2080</v>
      </c>
      <c r="R78" s="24" t="s">
        <v>2081</v>
      </c>
      <c r="S78" t="s">
        <v>2083</v>
      </c>
      <c r="T78" t="str">
        <f t="shared" si="3"/>
        <v>&lt;item id="E2_HCI.IO_E3_Water_PK14_HX_2_T.Logic" value="°C" /&gt;</v>
      </c>
    </row>
    <row r="79" spans="1:20" x14ac:dyDescent="0.35">
      <c r="A79" t="s">
        <v>2077</v>
      </c>
      <c r="B79" t="s">
        <v>1030</v>
      </c>
      <c r="C79" s="19" t="s">
        <v>535</v>
      </c>
      <c r="D79" t="s">
        <v>2078</v>
      </c>
      <c r="E79" t="s">
        <v>2080</v>
      </c>
      <c r="F79" s="52" t="s">
        <v>2084</v>
      </c>
      <c r="G79" t="s">
        <v>2083</v>
      </c>
      <c r="H79" t="str">
        <f t="shared" si="2"/>
        <v>&lt;item id="E2_HCI.IO_E3_Water_PK14_HX_3_T.HARD_Data" value="Ом" /&gt;</v>
      </c>
      <c r="M79" t="s">
        <v>2077</v>
      </c>
      <c r="N79" t="s">
        <v>1030</v>
      </c>
      <c r="O79" s="19" t="s">
        <v>535</v>
      </c>
      <c r="P79" t="s">
        <v>2079</v>
      </c>
      <c r="Q79" t="s">
        <v>2080</v>
      </c>
      <c r="R79" s="24" t="s">
        <v>2081</v>
      </c>
      <c r="S79" t="s">
        <v>2083</v>
      </c>
      <c r="T79" t="str">
        <f t="shared" si="3"/>
        <v>&lt;item id="E2_HCI.IO_E3_Water_PK14_HX_3_T.Logic" value="°C" /&gt;</v>
      </c>
    </row>
    <row r="80" spans="1:20" x14ac:dyDescent="0.35">
      <c r="A80" t="s">
        <v>2077</v>
      </c>
      <c r="B80" t="s">
        <v>1030</v>
      </c>
      <c r="C80" s="19" t="s">
        <v>536</v>
      </c>
      <c r="D80" t="s">
        <v>2078</v>
      </c>
      <c r="E80" t="s">
        <v>2080</v>
      </c>
      <c r="F80" s="52" t="s">
        <v>2084</v>
      </c>
      <c r="G80" t="s">
        <v>2083</v>
      </c>
      <c r="H80" t="str">
        <f t="shared" si="2"/>
        <v>&lt;item id="E2_HCI.IO_E3_Water_PK14_HX_4_T.HARD_Data" value="Ом" /&gt;</v>
      </c>
      <c r="M80" t="s">
        <v>2077</v>
      </c>
      <c r="N80" t="s">
        <v>1030</v>
      </c>
      <c r="O80" s="19" t="s">
        <v>536</v>
      </c>
      <c r="P80" t="s">
        <v>2079</v>
      </c>
      <c r="Q80" t="s">
        <v>2080</v>
      </c>
      <c r="R80" s="24" t="s">
        <v>2081</v>
      </c>
      <c r="S80" t="s">
        <v>2083</v>
      </c>
      <c r="T80" t="str">
        <f t="shared" si="3"/>
        <v>&lt;item id="E2_HCI.IO_E3_Water_PK14_HX_4_T.Logic" value="°C" /&gt;</v>
      </c>
    </row>
    <row r="81" spans="1:20" x14ac:dyDescent="0.35">
      <c r="A81" t="s">
        <v>2077</v>
      </c>
      <c r="B81" t="s">
        <v>1030</v>
      </c>
      <c r="C81" s="19" t="s">
        <v>537</v>
      </c>
      <c r="D81" t="s">
        <v>2078</v>
      </c>
      <c r="E81" t="s">
        <v>2080</v>
      </c>
      <c r="F81" s="52" t="s">
        <v>2084</v>
      </c>
      <c r="G81" t="s">
        <v>2083</v>
      </c>
      <c r="H81" t="str">
        <f t="shared" si="2"/>
        <v>&lt;item id="E2_HCI.IO_E3_Water_PK14_HX_5_T.HARD_Data" value="Ом" /&gt;</v>
      </c>
      <c r="M81" t="s">
        <v>2077</v>
      </c>
      <c r="N81" t="s">
        <v>1030</v>
      </c>
      <c r="O81" s="19" t="s">
        <v>537</v>
      </c>
      <c r="P81" t="s">
        <v>2079</v>
      </c>
      <c r="Q81" t="s">
        <v>2080</v>
      </c>
      <c r="R81" s="24" t="s">
        <v>2081</v>
      </c>
      <c r="S81" t="s">
        <v>2083</v>
      </c>
      <c r="T81" t="str">
        <f t="shared" si="3"/>
        <v>&lt;item id="E2_HCI.IO_E3_Water_PK14_HX_5_T.Logic" value="°C" /&gt;</v>
      </c>
    </row>
    <row r="82" spans="1:20" x14ac:dyDescent="0.35">
      <c r="A82" t="s">
        <v>2077</v>
      </c>
      <c r="B82" t="s">
        <v>1030</v>
      </c>
      <c r="C82" s="19" t="s">
        <v>582</v>
      </c>
      <c r="D82" t="s">
        <v>2078</v>
      </c>
      <c r="E82" t="s">
        <v>2080</v>
      </c>
      <c r="F82" s="52" t="s">
        <v>2084</v>
      </c>
      <c r="G82" t="s">
        <v>2083</v>
      </c>
      <c r="H82" t="str">
        <f t="shared" si="2"/>
        <v>&lt;item id="E2_HCI.IO_E3_Water_PK14_HX_1_T.HARD_Data" value="Ом" /&gt;</v>
      </c>
      <c r="M82" t="s">
        <v>2077</v>
      </c>
      <c r="N82" t="s">
        <v>1030</v>
      </c>
      <c r="O82" s="19" t="s">
        <v>582</v>
      </c>
      <c r="P82" t="s">
        <v>2079</v>
      </c>
      <c r="Q82" t="s">
        <v>2080</v>
      </c>
      <c r="R82" s="24" t="s">
        <v>2081</v>
      </c>
      <c r="S82" t="s">
        <v>2083</v>
      </c>
      <c r="T82" t="str">
        <f t="shared" si="3"/>
        <v>&lt;item id="E2_HCI.IO_E3_Water_PK14_HX_1_T.Logic" value="°C" /&gt;</v>
      </c>
    </row>
    <row r="83" spans="1:20" x14ac:dyDescent="0.35">
      <c r="A83" t="s">
        <v>2077</v>
      </c>
      <c r="B83" t="s">
        <v>1030</v>
      </c>
      <c r="C83" s="19" t="s">
        <v>538</v>
      </c>
      <c r="D83" t="s">
        <v>2078</v>
      </c>
      <c r="E83" t="s">
        <v>2080</v>
      </c>
      <c r="F83" s="52" t="s">
        <v>2084</v>
      </c>
      <c r="G83" t="s">
        <v>2083</v>
      </c>
      <c r="H83" t="str">
        <f t="shared" si="2"/>
        <v>&lt;item id="E2_HCI.IO_E3_Water_PK13_HX_2_T.HARD_Data" value="Ом" /&gt;</v>
      </c>
      <c r="M83" t="s">
        <v>2077</v>
      </c>
      <c r="N83" t="s">
        <v>1030</v>
      </c>
      <c r="O83" s="19" t="s">
        <v>538</v>
      </c>
      <c r="P83" t="s">
        <v>2079</v>
      </c>
      <c r="Q83" t="s">
        <v>2080</v>
      </c>
      <c r="R83" s="24" t="s">
        <v>2081</v>
      </c>
      <c r="S83" t="s">
        <v>2083</v>
      </c>
      <c r="T83" t="str">
        <f t="shared" si="3"/>
        <v>&lt;item id="E2_HCI.IO_E3_Water_PK13_HX_2_T.Logic" value="°C" /&gt;</v>
      </c>
    </row>
    <row r="84" spans="1:20" x14ac:dyDescent="0.35">
      <c r="A84" t="s">
        <v>2077</v>
      </c>
      <c r="B84" t="s">
        <v>1030</v>
      </c>
      <c r="C84" s="19" t="s">
        <v>539</v>
      </c>
      <c r="D84" t="s">
        <v>2078</v>
      </c>
      <c r="E84" t="s">
        <v>2080</v>
      </c>
      <c r="F84" s="52" t="s">
        <v>2084</v>
      </c>
      <c r="G84" t="s">
        <v>2083</v>
      </c>
      <c r="H84" t="str">
        <f t="shared" si="2"/>
        <v>&lt;item id="E2_HCI.IO_E3_Water_PK13_HX_3_T.HARD_Data" value="Ом" /&gt;</v>
      </c>
      <c r="M84" t="s">
        <v>2077</v>
      </c>
      <c r="N84" t="s">
        <v>1030</v>
      </c>
      <c r="O84" s="19" t="s">
        <v>539</v>
      </c>
      <c r="P84" t="s">
        <v>2079</v>
      </c>
      <c r="Q84" t="s">
        <v>2080</v>
      </c>
      <c r="R84" s="24" t="s">
        <v>2081</v>
      </c>
      <c r="S84" t="s">
        <v>2083</v>
      </c>
      <c r="T84" t="str">
        <f t="shared" si="3"/>
        <v>&lt;item id="E2_HCI.IO_E3_Water_PK13_HX_3_T.Logic" value="°C" /&gt;</v>
      </c>
    </row>
    <row r="85" spans="1:20" x14ac:dyDescent="0.35">
      <c r="A85" t="s">
        <v>2077</v>
      </c>
      <c r="B85" t="s">
        <v>1030</v>
      </c>
      <c r="C85" s="19" t="s">
        <v>540</v>
      </c>
      <c r="D85" t="s">
        <v>2078</v>
      </c>
      <c r="E85" t="s">
        <v>2080</v>
      </c>
      <c r="F85" s="52" t="s">
        <v>2084</v>
      </c>
      <c r="G85" t="s">
        <v>2083</v>
      </c>
      <c r="H85" t="str">
        <f t="shared" si="2"/>
        <v>&lt;item id="E2_HCI.IO_E3_Water_PK13_HX_4_T.HARD_Data" value="Ом" /&gt;</v>
      </c>
      <c r="M85" t="s">
        <v>2077</v>
      </c>
      <c r="N85" t="s">
        <v>1030</v>
      </c>
      <c r="O85" s="19" t="s">
        <v>540</v>
      </c>
      <c r="P85" t="s">
        <v>2079</v>
      </c>
      <c r="Q85" t="s">
        <v>2080</v>
      </c>
      <c r="R85" s="24" t="s">
        <v>2081</v>
      </c>
      <c r="S85" t="s">
        <v>2083</v>
      </c>
      <c r="T85" t="str">
        <f t="shared" si="3"/>
        <v>&lt;item id="E2_HCI.IO_E3_Water_PK13_HX_4_T.Logic" value="°C" /&gt;</v>
      </c>
    </row>
    <row r="86" spans="1:20" x14ac:dyDescent="0.35">
      <c r="A86" t="s">
        <v>2077</v>
      </c>
      <c r="B86" t="s">
        <v>1030</v>
      </c>
      <c r="C86" s="19" t="s">
        <v>541</v>
      </c>
      <c r="D86" t="s">
        <v>2078</v>
      </c>
      <c r="E86" t="s">
        <v>2080</v>
      </c>
      <c r="F86" s="52" t="s">
        <v>2084</v>
      </c>
      <c r="G86" t="s">
        <v>2083</v>
      </c>
      <c r="H86" t="str">
        <f t="shared" si="2"/>
        <v>&lt;item id="E2_HCI.IO_E3_Water_PK13_HX_5_T.HARD_Data" value="Ом" /&gt;</v>
      </c>
      <c r="M86" t="s">
        <v>2077</v>
      </c>
      <c r="N86" t="s">
        <v>1030</v>
      </c>
      <c r="O86" s="19" t="s">
        <v>541</v>
      </c>
      <c r="P86" t="s">
        <v>2079</v>
      </c>
      <c r="Q86" t="s">
        <v>2080</v>
      </c>
      <c r="R86" s="24" t="s">
        <v>2081</v>
      </c>
      <c r="S86" t="s">
        <v>2083</v>
      </c>
      <c r="T86" t="str">
        <f t="shared" si="3"/>
        <v>&lt;item id="E2_HCI.IO_E3_Water_PK13_HX_5_T.Logic" value="°C" /&gt;</v>
      </c>
    </row>
    <row r="87" spans="1:20" x14ac:dyDescent="0.35">
      <c r="A87" t="s">
        <v>2077</v>
      </c>
      <c r="B87" t="s">
        <v>1030</v>
      </c>
      <c r="C87" s="19" t="s">
        <v>583</v>
      </c>
      <c r="D87" t="s">
        <v>2078</v>
      </c>
      <c r="E87" t="s">
        <v>2080</v>
      </c>
      <c r="F87" s="52" t="s">
        <v>2084</v>
      </c>
      <c r="G87" t="s">
        <v>2083</v>
      </c>
      <c r="H87" t="str">
        <f t="shared" si="2"/>
        <v>&lt;item id="E2_HCI.IO_E3_Water_PK13_HX_1_T.HARD_Data" value="Ом" /&gt;</v>
      </c>
      <c r="M87" t="s">
        <v>2077</v>
      </c>
      <c r="N87" t="s">
        <v>1030</v>
      </c>
      <c r="O87" s="19" t="s">
        <v>583</v>
      </c>
      <c r="P87" t="s">
        <v>2079</v>
      </c>
      <c r="Q87" t="s">
        <v>2080</v>
      </c>
      <c r="R87" s="24" t="s">
        <v>2081</v>
      </c>
      <c r="S87" t="s">
        <v>2083</v>
      </c>
      <c r="T87" t="str">
        <f t="shared" si="3"/>
        <v>&lt;item id="E2_HCI.IO_E3_Water_PK13_HX_1_T.Logic" value="°C" /&gt;</v>
      </c>
    </row>
    <row r="88" spans="1:20" x14ac:dyDescent="0.35">
      <c r="A88" t="s">
        <v>2077</v>
      </c>
      <c r="B88" t="s">
        <v>1030</v>
      </c>
      <c r="C88" s="19" t="s">
        <v>542</v>
      </c>
      <c r="D88" t="s">
        <v>2078</v>
      </c>
      <c r="E88" t="s">
        <v>2080</v>
      </c>
      <c r="F88" s="52" t="s">
        <v>2084</v>
      </c>
      <c r="G88" t="s">
        <v>2083</v>
      </c>
      <c r="H88" t="str">
        <f t="shared" si="2"/>
        <v>&lt;item id="E2_HCI.IO_E3_Water_PK12_HX_2_T.HARD_Data" value="Ом" /&gt;</v>
      </c>
      <c r="M88" t="s">
        <v>2077</v>
      </c>
      <c r="N88" t="s">
        <v>1030</v>
      </c>
      <c r="O88" s="19" t="s">
        <v>542</v>
      </c>
      <c r="P88" t="s">
        <v>2079</v>
      </c>
      <c r="Q88" t="s">
        <v>2080</v>
      </c>
      <c r="R88" s="24" t="s">
        <v>2081</v>
      </c>
      <c r="S88" t="s">
        <v>2083</v>
      </c>
      <c r="T88" t="str">
        <f t="shared" si="3"/>
        <v>&lt;item id="E2_HCI.IO_E3_Water_PK12_HX_2_T.Logic" value="°C" /&gt;</v>
      </c>
    </row>
    <row r="89" spans="1:20" x14ac:dyDescent="0.35">
      <c r="A89" t="s">
        <v>2077</v>
      </c>
      <c r="B89" t="s">
        <v>1030</v>
      </c>
      <c r="C89" s="19" t="s">
        <v>543</v>
      </c>
      <c r="D89" t="s">
        <v>2078</v>
      </c>
      <c r="E89" t="s">
        <v>2080</v>
      </c>
      <c r="F89" s="52" t="s">
        <v>2084</v>
      </c>
      <c r="G89" t="s">
        <v>2083</v>
      </c>
      <c r="H89" t="str">
        <f t="shared" si="2"/>
        <v>&lt;item id="E2_HCI.IO_E3_Water_PK12_HX_3_T.HARD_Data" value="Ом" /&gt;</v>
      </c>
      <c r="M89" t="s">
        <v>2077</v>
      </c>
      <c r="N89" t="s">
        <v>1030</v>
      </c>
      <c r="O89" s="19" t="s">
        <v>543</v>
      </c>
      <c r="P89" t="s">
        <v>2079</v>
      </c>
      <c r="Q89" t="s">
        <v>2080</v>
      </c>
      <c r="R89" s="24" t="s">
        <v>2081</v>
      </c>
      <c r="S89" t="s">
        <v>2083</v>
      </c>
      <c r="T89" t="str">
        <f t="shared" si="3"/>
        <v>&lt;item id="E2_HCI.IO_E3_Water_PK12_HX_3_T.Logic" value="°C" /&gt;</v>
      </c>
    </row>
    <row r="90" spans="1:20" x14ac:dyDescent="0.35">
      <c r="A90" t="s">
        <v>2077</v>
      </c>
      <c r="B90" t="s">
        <v>1030</v>
      </c>
      <c r="C90" s="19" t="s">
        <v>544</v>
      </c>
      <c r="D90" t="s">
        <v>2078</v>
      </c>
      <c r="E90" t="s">
        <v>2080</v>
      </c>
      <c r="F90" s="52" t="s">
        <v>2084</v>
      </c>
      <c r="G90" t="s">
        <v>2083</v>
      </c>
      <c r="H90" t="str">
        <f t="shared" si="2"/>
        <v>&lt;item id="E2_HCI.IO_E3_Water_PK12_HX_4_T.HARD_Data" value="Ом" /&gt;</v>
      </c>
      <c r="M90" t="s">
        <v>2077</v>
      </c>
      <c r="N90" t="s">
        <v>1030</v>
      </c>
      <c r="O90" s="19" t="s">
        <v>544</v>
      </c>
      <c r="P90" t="s">
        <v>2079</v>
      </c>
      <c r="Q90" t="s">
        <v>2080</v>
      </c>
      <c r="R90" s="24" t="s">
        <v>2081</v>
      </c>
      <c r="S90" t="s">
        <v>2083</v>
      </c>
      <c r="T90" t="str">
        <f t="shared" si="3"/>
        <v>&lt;item id="E2_HCI.IO_E3_Water_PK12_HX_4_T.Logic" value="°C" /&gt;</v>
      </c>
    </row>
    <row r="91" spans="1:20" x14ac:dyDescent="0.35">
      <c r="A91" t="s">
        <v>2077</v>
      </c>
      <c r="B91" t="s">
        <v>1030</v>
      </c>
      <c r="C91" s="19" t="s">
        <v>545</v>
      </c>
      <c r="D91" t="s">
        <v>2078</v>
      </c>
      <c r="E91" t="s">
        <v>2080</v>
      </c>
      <c r="F91" s="52" t="s">
        <v>2084</v>
      </c>
      <c r="G91" t="s">
        <v>2083</v>
      </c>
      <c r="H91" t="str">
        <f t="shared" si="2"/>
        <v>&lt;item id="E2_HCI.IO_E3_Water_PK12_HX_5_T.HARD_Data" value="Ом" /&gt;</v>
      </c>
      <c r="M91" t="s">
        <v>2077</v>
      </c>
      <c r="N91" t="s">
        <v>1030</v>
      </c>
      <c r="O91" s="19" t="s">
        <v>545</v>
      </c>
      <c r="P91" t="s">
        <v>2079</v>
      </c>
      <c r="Q91" t="s">
        <v>2080</v>
      </c>
      <c r="R91" s="24" t="s">
        <v>2081</v>
      </c>
      <c r="S91" t="s">
        <v>2083</v>
      </c>
      <c r="T91" t="str">
        <f t="shared" si="3"/>
        <v>&lt;item id="E2_HCI.IO_E3_Water_PK12_HX_5_T.Logic" value="°C" /&gt;</v>
      </c>
    </row>
    <row r="92" spans="1:20" x14ac:dyDescent="0.35">
      <c r="A92" t="s">
        <v>2077</v>
      </c>
      <c r="B92" t="s">
        <v>1030</v>
      </c>
      <c r="C92" s="19" t="s">
        <v>584</v>
      </c>
      <c r="D92" t="s">
        <v>2078</v>
      </c>
      <c r="E92" t="s">
        <v>2080</v>
      </c>
      <c r="F92" s="52" t="s">
        <v>2084</v>
      </c>
      <c r="G92" t="s">
        <v>2083</v>
      </c>
      <c r="H92" t="str">
        <f t="shared" si="2"/>
        <v>&lt;item id="E2_HCI.IO_E3_Water_PK12_HX_1_T.HARD_Data" value="Ом" /&gt;</v>
      </c>
      <c r="M92" t="s">
        <v>2077</v>
      </c>
      <c r="N92" t="s">
        <v>1030</v>
      </c>
      <c r="O92" s="19" t="s">
        <v>584</v>
      </c>
      <c r="P92" t="s">
        <v>2079</v>
      </c>
      <c r="Q92" t="s">
        <v>2080</v>
      </c>
      <c r="R92" s="24" t="s">
        <v>2081</v>
      </c>
      <c r="S92" t="s">
        <v>2083</v>
      </c>
      <c r="T92" t="str">
        <f t="shared" si="3"/>
        <v>&lt;item id="E2_HCI.IO_E3_Water_PK12_HX_1_T.Logic" value="°C" /&gt;</v>
      </c>
    </row>
    <row r="93" spans="1:20" x14ac:dyDescent="0.35">
      <c r="A93" t="s">
        <v>2077</v>
      </c>
      <c r="B93" t="s">
        <v>1030</v>
      </c>
      <c r="C93" s="19" t="s">
        <v>546</v>
      </c>
      <c r="D93" t="s">
        <v>2078</v>
      </c>
      <c r="E93" t="s">
        <v>2080</v>
      </c>
      <c r="F93" s="52" t="s">
        <v>2084</v>
      </c>
      <c r="G93" t="s">
        <v>2083</v>
      </c>
      <c r="H93" t="str">
        <f t="shared" si="2"/>
        <v>&lt;item id="E2_HCI.IO_E3_Water_PK11_HX_2_T.HARD_Data" value="Ом" /&gt;</v>
      </c>
      <c r="M93" t="s">
        <v>2077</v>
      </c>
      <c r="N93" t="s">
        <v>1030</v>
      </c>
      <c r="O93" s="19" t="s">
        <v>546</v>
      </c>
      <c r="P93" t="s">
        <v>2079</v>
      </c>
      <c r="Q93" t="s">
        <v>2080</v>
      </c>
      <c r="R93" s="24" t="s">
        <v>2081</v>
      </c>
      <c r="S93" t="s">
        <v>2083</v>
      </c>
      <c r="T93" t="str">
        <f t="shared" si="3"/>
        <v>&lt;item id="E2_HCI.IO_E3_Water_PK11_HX_2_T.Logic" value="°C" /&gt;</v>
      </c>
    </row>
    <row r="94" spans="1:20" x14ac:dyDescent="0.35">
      <c r="A94" t="s">
        <v>2077</v>
      </c>
      <c r="B94" t="s">
        <v>1030</v>
      </c>
      <c r="C94" s="19" t="s">
        <v>547</v>
      </c>
      <c r="D94" t="s">
        <v>2078</v>
      </c>
      <c r="E94" t="s">
        <v>2080</v>
      </c>
      <c r="F94" s="52" t="s">
        <v>2084</v>
      </c>
      <c r="G94" t="s">
        <v>2083</v>
      </c>
      <c r="H94" t="str">
        <f t="shared" si="2"/>
        <v>&lt;item id="E2_HCI.IO_E3_Water_PK11_HX_3_T.HARD_Data" value="Ом" /&gt;</v>
      </c>
      <c r="M94" t="s">
        <v>2077</v>
      </c>
      <c r="N94" t="s">
        <v>1030</v>
      </c>
      <c r="O94" s="19" t="s">
        <v>547</v>
      </c>
      <c r="P94" t="s">
        <v>2079</v>
      </c>
      <c r="Q94" t="s">
        <v>2080</v>
      </c>
      <c r="R94" s="24" t="s">
        <v>2081</v>
      </c>
      <c r="S94" t="s">
        <v>2083</v>
      </c>
      <c r="T94" t="str">
        <f t="shared" si="3"/>
        <v>&lt;item id="E2_HCI.IO_E3_Water_PK11_HX_3_T.Logic" value="°C" /&gt;</v>
      </c>
    </row>
    <row r="95" spans="1:20" x14ac:dyDescent="0.35">
      <c r="A95" t="s">
        <v>2077</v>
      </c>
      <c r="B95" t="s">
        <v>1030</v>
      </c>
      <c r="C95" s="19" t="s">
        <v>548</v>
      </c>
      <c r="D95" t="s">
        <v>2078</v>
      </c>
      <c r="E95" t="s">
        <v>2080</v>
      </c>
      <c r="F95" s="52" t="s">
        <v>2084</v>
      </c>
      <c r="G95" t="s">
        <v>2083</v>
      </c>
      <c r="H95" t="str">
        <f t="shared" si="2"/>
        <v>&lt;item id="E2_HCI.IO_E3_Water_PK11_HX_4_T.HARD_Data" value="Ом" /&gt;</v>
      </c>
      <c r="M95" t="s">
        <v>2077</v>
      </c>
      <c r="N95" t="s">
        <v>1030</v>
      </c>
      <c r="O95" s="19" t="s">
        <v>548</v>
      </c>
      <c r="P95" t="s">
        <v>2079</v>
      </c>
      <c r="Q95" t="s">
        <v>2080</v>
      </c>
      <c r="R95" s="24" t="s">
        <v>2081</v>
      </c>
      <c r="S95" t="s">
        <v>2083</v>
      </c>
      <c r="T95" t="str">
        <f t="shared" si="3"/>
        <v>&lt;item id="E2_HCI.IO_E3_Water_PK11_HX_4_T.Logic" value="°C" /&gt;</v>
      </c>
    </row>
    <row r="96" spans="1:20" x14ac:dyDescent="0.35">
      <c r="A96" t="s">
        <v>2077</v>
      </c>
      <c r="B96" t="s">
        <v>1030</v>
      </c>
      <c r="C96" s="19" t="s">
        <v>549</v>
      </c>
      <c r="D96" t="s">
        <v>2078</v>
      </c>
      <c r="E96" t="s">
        <v>2080</v>
      </c>
      <c r="F96" s="52" t="s">
        <v>2084</v>
      </c>
      <c r="G96" t="s">
        <v>2083</v>
      </c>
      <c r="H96" t="str">
        <f t="shared" si="2"/>
        <v>&lt;item id="E2_HCI.IO_E3_Water_PK11_HX_5_T.HARD_Data" value="Ом" /&gt;</v>
      </c>
      <c r="M96" t="s">
        <v>2077</v>
      </c>
      <c r="N96" t="s">
        <v>1030</v>
      </c>
      <c r="O96" s="19" t="s">
        <v>549</v>
      </c>
      <c r="P96" t="s">
        <v>2079</v>
      </c>
      <c r="Q96" t="s">
        <v>2080</v>
      </c>
      <c r="R96" s="24" t="s">
        <v>2081</v>
      </c>
      <c r="S96" t="s">
        <v>2083</v>
      </c>
      <c r="T96" t="str">
        <f t="shared" si="3"/>
        <v>&lt;item id="E2_HCI.IO_E3_Water_PK11_HX_5_T.Logic" value="°C" /&gt;</v>
      </c>
    </row>
    <row r="97" spans="1:20" x14ac:dyDescent="0.35">
      <c r="A97" t="s">
        <v>2077</v>
      </c>
      <c r="B97" t="s">
        <v>1030</v>
      </c>
      <c r="C97" s="19" t="s">
        <v>585</v>
      </c>
      <c r="D97" t="s">
        <v>2078</v>
      </c>
      <c r="E97" t="s">
        <v>2080</v>
      </c>
      <c r="F97" s="52" t="s">
        <v>2084</v>
      </c>
      <c r="G97" t="s">
        <v>2083</v>
      </c>
      <c r="H97" t="str">
        <f t="shared" si="2"/>
        <v>&lt;item id="E2_HCI.IO_E3_Water_PK11_HX_1_T.HARD_Data" value="Ом" /&gt;</v>
      </c>
      <c r="M97" t="s">
        <v>2077</v>
      </c>
      <c r="N97" t="s">
        <v>1030</v>
      </c>
      <c r="O97" s="19" t="s">
        <v>585</v>
      </c>
      <c r="P97" t="s">
        <v>2079</v>
      </c>
      <c r="Q97" t="s">
        <v>2080</v>
      </c>
      <c r="R97" s="24" t="s">
        <v>2081</v>
      </c>
      <c r="S97" t="s">
        <v>2083</v>
      </c>
      <c r="T97" t="str">
        <f t="shared" si="3"/>
        <v>&lt;item id="E2_HCI.IO_E3_Water_PK11_HX_1_T.Logic" value="°C" /&gt;</v>
      </c>
    </row>
    <row r="98" spans="1:20" x14ac:dyDescent="0.35">
      <c r="A98" t="s">
        <v>2077</v>
      </c>
      <c r="B98" t="s">
        <v>1030</v>
      </c>
      <c r="C98" s="19" t="s">
        <v>550</v>
      </c>
      <c r="D98" t="s">
        <v>2078</v>
      </c>
      <c r="E98" t="s">
        <v>2080</v>
      </c>
      <c r="F98" s="52" t="s">
        <v>2084</v>
      </c>
      <c r="G98" t="s">
        <v>2083</v>
      </c>
      <c r="H98" t="str">
        <f t="shared" si="2"/>
        <v>&lt;item id="E2_HCI.IO_E3_Water_PK10_HX_2_T.HARD_Data" value="Ом" /&gt;</v>
      </c>
      <c r="M98" t="s">
        <v>2077</v>
      </c>
      <c r="N98" t="s">
        <v>1030</v>
      </c>
      <c r="O98" s="19" t="s">
        <v>550</v>
      </c>
      <c r="P98" t="s">
        <v>2079</v>
      </c>
      <c r="Q98" t="s">
        <v>2080</v>
      </c>
      <c r="R98" s="24" t="s">
        <v>2081</v>
      </c>
      <c r="S98" t="s">
        <v>2083</v>
      </c>
      <c r="T98" t="str">
        <f t="shared" si="3"/>
        <v>&lt;item id="E2_HCI.IO_E3_Water_PK10_HX_2_T.Logic" value="°C" /&gt;</v>
      </c>
    </row>
    <row r="99" spans="1:20" x14ac:dyDescent="0.35">
      <c r="A99" t="s">
        <v>2077</v>
      </c>
      <c r="B99" t="s">
        <v>1030</v>
      </c>
      <c r="C99" s="19" t="s">
        <v>551</v>
      </c>
      <c r="D99" t="s">
        <v>2078</v>
      </c>
      <c r="E99" t="s">
        <v>2080</v>
      </c>
      <c r="F99" s="52" t="s">
        <v>2084</v>
      </c>
      <c r="G99" t="s">
        <v>2083</v>
      </c>
      <c r="H99" t="str">
        <f t="shared" si="2"/>
        <v>&lt;item id="E2_HCI.IO_E3_Water_PK10_HX_3_T.HARD_Data" value="Ом" /&gt;</v>
      </c>
      <c r="M99" t="s">
        <v>2077</v>
      </c>
      <c r="N99" t="s">
        <v>1030</v>
      </c>
      <c r="O99" s="19" t="s">
        <v>551</v>
      </c>
      <c r="P99" t="s">
        <v>2079</v>
      </c>
      <c r="Q99" t="s">
        <v>2080</v>
      </c>
      <c r="R99" s="24" t="s">
        <v>2081</v>
      </c>
      <c r="S99" t="s">
        <v>2083</v>
      </c>
      <c r="T99" t="str">
        <f t="shared" si="3"/>
        <v>&lt;item id="E2_HCI.IO_E3_Water_PK10_HX_3_T.Logic" value="°C" /&gt;</v>
      </c>
    </row>
    <row r="100" spans="1:20" x14ac:dyDescent="0.35">
      <c r="A100" t="s">
        <v>2077</v>
      </c>
      <c r="B100" t="s">
        <v>1030</v>
      </c>
      <c r="C100" s="19" t="s">
        <v>552</v>
      </c>
      <c r="D100" t="s">
        <v>2078</v>
      </c>
      <c r="E100" t="s">
        <v>2080</v>
      </c>
      <c r="F100" s="52" t="s">
        <v>2084</v>
      </c>
      <c r="G100" t="s">
        <v>2083</v>
      </c>
      <c r="H100" t="str">
        <f t="shared" si="2"/>
        <v>&lt;item id="E2_HCI.IO_E3_Water_PK10_HX_4_T.HARD_Data" value="Ом" /&gt;</v>
      </c>
      <c r="M100" t="s">
        <v>2077</v>
      </c>
      <c r="N100" t="s">
        <v>1030</v>
      </c>
      <c r="O100" s="19" t="s">
        <v>552</v>
      </c>
      <c r="P100" t="s">
        <v>2079</v>
      </c>
      <c r="Q100" t="s">
        <v>2080</v>
      </c>
      <c r="R100" s="24" t="s">
        <v>2081</v>
      </c>
      <c r="S100" t="s">
        <v>2083</v>
      </c>
      <c r="T100" t="str">
        <f t="shared" si="3"/>
        <v>&lt;item id="E2_HCI.IO_E3_Water_PK10_HX_4_T.Logic" value="°C" /&gt;</v>
      </c>
    </row>
    <row r="101" spans="1:20" x14ac:dyDescent="0.35">
      <c r="A101" t="s">
        <v>2077</v>
      </c>
      <c r="B101" t="s">
        <v>1030</v>
      </c>
      <c r="C101" s="19" t="s">
        <v>553</v>
      </c>
      <c r="D101" t="s">
        <v>2078</v>
      </c>
      <c r="E101" t="s">
        <v>2080</v>
      </c>
      <c r="F101" s="52" t="s">
        <v>2084</v>
      </c>
      <c r="G101" t="s">
        <v>2083</v>
      </c>
      <c r="H101" t="str">
        <f t="shared" si="2"/>
        <v>&lt;item id="E2_HCI.IO_E3_Water_PK10_HX_5_T.HARD_Data" value="Ом" /&gt;</v>
      </c>
      <c r="M101" t="s">
        <v>2077</v>
      </c>
      <c r="N101" t="s">
        <v>1030</v>
      </c>
      <c r="O101" s="19" t="s">
        <v>553</v>
      </c>
      <c r="P101" t="s">
        <v>2079</v>
      </c>
      <c r="Q101" t="s">
        <v>2080</v>
      </c>
      <c r="R101" s="24" t="s">
        <v>2081</v>
      </c>
      <c r="S101" t="s">
        <v>2083</v>
      </c>
      <c r="T101" t="str">
        <f t="shared" si="3"/>
        <v>&lt;item id="E2_HCI.IO_E3_Water_PK10_HX_5_T.Logic" value="°C" /&gt;</v>
      </c>
    </row>
    <row r="102" spans="1:20" x14ac:dyDescent="0.35">
      <c r="A102" t="s">
        <v>2077</v>
      </c>
      <c r="B102" t="s">
        <v>1030</v>
      </c>
      <c r="C102" s="19" t="s">
        <v>586</v>
      </c>
      <c r="D102" t="s">
        <v>2078</v>
      </c>
      <c r="E102" t="s">
        <v>2080</v>
      </c>
      <c r="F102" s="52" t="s">
        <v>2084</v>
      </c>
      <c r="G102" t="s">
        <v>2083</v>
      </c>
      <c r="H102" t="str">
        <f t="shared" si="2"/>
        <v>&lt;item id="E2_HCI.IO_E3_Water_PK10_HX_1_T.HARD_Data" value="Ом" /&gt;</v>
      </c>
      <c r="M102" t="s">
        <v>2077</v>
      </c>
      <c r="N102" t="s">
        <v>1030</v>
      </c>
      <c r="O102" s="19" t="s">
        <v>586</v>
      </c>
      <c r="P102" t="s">
        <v>2079</v>
      </c>
      <c r="Q102" t="s">
        <v>2080</v>
      </c>
      <c r="R102" s="24" t="s">
        <v>2081</v>
      </c>
      <c r="S102" t="s">
        <v>2083</v>
      </c>
      <c r="T102" t="str">
        <f t="shared" si="3"/>
        <v>&lt;item id="E2_HCI.IO_E3_Water_PK10_HX_1_T.Logic" value="°C" /&gt;</v>
      </c>
    </row>
    <row r="103" spans="1:20" x14ac:dyDescent="0.35">
      <c r="A103" t="s">
        <v>2077</v>
      </c>
      <c r="B103" t="s">
        <v>1030</v>
      </c>
      <c r="C103" s="19" t="s">
        <v>554</v>
      </c>
      <c r="D103" t="s">
        <v>2078</v>
      </c>
      <c r="E103" t="s">
        <v>2080</v>
      </c>
      <c r="F103" s="52" t="s">
        <v>2084</v>
      </c>
      <c r="G103" t="s">
        <v>2083</v>
      </c>
      <c r="H103" t="str">
        <f t="shared" si="2"/>
        <v>&lt;item id="E2_HCI.IO_E3_Water_PK09_HX_2_T.HARD_Data" value="Ом" /&gt;</v>
      </c>
      <c r="M103" t="s">
        <v>2077</v>
      </c>
      <c r="N103" t="s">
        <v>1030</v>
      </c>
      <c r="O103" s="19" t="s">
        <v>554</v>
      </c>
      <c r="P103" t="s">
        <v>2079</v>
      </c>
      <c r="Q103" t="s">
        <v>2080</v>
      </c>
      <c r="R103" s="24" t="s">
        <v>2081</v>
      </c>
      <c r="S103" t="s">
        <v>2083</v>
      </c>
      <c r="T103" t="str">
        <f t="shared" si="3"/>
        <v>&lt;item id="E2_HCI.IO_E3_Water_PK09_HX_2_T.Logic" value="°C" /&gt;</v>
      </c>
    </row>
    <row r="104" spans="1:20" x14ac:dyDescent="0.35">
      <c r="A104" t="s">
        <v>2077</v>
      </c>
      <c r="B104" t="s">
        <v>1030</v>
      </c>
      <c r="C104" s="19" t="s">
        <v>555</v>
      </c>
      <c r="D104" t="s">
        <v>2078</v>
      </c>
      <c r="E104" t="s">
        <v>2080</v>
      </c>
      <c r="F104" s="52" t="s">
        <v>2084</v>
      </c>
      <c r="G104" t="s">
        <v>2083</v>
      </c>
      <c r="H104" t="str">
        <f t="shared" si="2"/>
        <v>&lt;item id="E2_HCI.IO_E3_Water_PK09_HX_3_T.HARD_Data" value="Ом" /&gt;</v>
      </c>
      <c r="M104" t="s">
        <v>2077</v>
      </c>
      <c r="N104" t="s">
        <v>1030</v>
      </c>
      <c r="O104" s="19" t="s">
        <v>555</v>
      </c>
      <c r="P104" t="s">
        <v>2079</v>
      </c>
      <c r="Q104" t="s">
        <v>2080</v>
      </c>
      <c r="R104" s="24" t="s">
        <v>2081</v>
      </c>
      <c r="S104" t="s">
        <v>2083</v>
      </c>
      <c r="T104" t="str">
        <f t="shared" si="3"/>
        <v>&lt;item id="E2_HCI.IO_E3_Water_PK09_HX_3_T.Logic" value="°C" /&gt;</v>
      </c>
    </row>
    <row r="105" spans="1:20" x14ac:dyDescent="0.35">
      <c r="A105" t="s">
        <v>2077</v>
      </c>
      <c r="B105" t="s">
        <v>1030</v>
      </c>
      <c r="C105" s="19" t="s">
        <v>556</v>
      </c>
      <c r="D105" t="s">
        <v>2078</v>
      </c>
      <c r="E105" t="s">
        <v>2080</v>
      </c>
      <c r="F105" s="52" t="s">
        <v>2084</v>
      </c>
      <c r="G105" t="s">
        <v>2083</v>
      </c>
      <c r="H105" t="str">
        <f t="shared" si="2"/>
        <v>&lt;item id="E2_HCI.IO_E3_Water_PK09_HX_4_T.HARD_Data" value="Ом" /&gt;</v>
      </c>
      <c r="M105" t="s">
        <v>2077</v>
      </c>
      <c r="N105" t="s">
        <v>1030</v>
      </c>
      <c r="O105" s="19" t="s">
        <v>556</v>
      </c>
      <c r="P105" t="s">
        <v>2079</v>
      </c>
      <c r="Q105" t="s">
        <v>2080</v>
      </c>
      <c r="R105" s="24" t="s">
        <v>2081</v>
      </c>
      <c r="S105" t="s">
        <v>2083</v>
      </c>
      <c r="T105" t="str">
        <f t="shared" si="3"/>
        <v>&lt;item id="E2_HCI.IO_E3_Water_PK09_HX_4_T.Logic" value="°C" /&gt;</v>
      </c>
    </row>
    <row r="106" spans="1:20" x14ac:dyDescent="0.35">
      <c r="A106" t="s">
        <v>2077</v>
      </c>
      <c r="B106" t="s">
        <v>1030</v>
      </c>
      <c r="C106" s="19" t="s">
        <v>557</v>
      </c>
      <c r="D106" t="s">
        <v>2078</v>
      </c>
      <c r="E106" t="s">
        <v>2080</v>
      </c>
      <c r="F106" s="52" t="s">
        <v>2084</v>
      </c>
      <c r="G106" t="s">
        <v>2083</v>
      </c>
      <c r="H106" t="str">
        <f t="shared" si="2"/>
        <v>&lt;item id="E2_HCI.IO_E3_Water_PK09_HX_5_T.HARD_Data" value="Ом" /&gt;</v>
      </c>
      <c r="M106" t="s">
        <v>2077</v>
      </c>
      <c r="N106" t="s">
        <v>1030</v>
      </c>
      <c r="O106" s="19" t="s">
        <v>557</v>
      </c>
      <c r="P106" t="s">
        <v>2079</v>
      </c>
      <c r="Q106" t="s">
        <v>2080</v>
      </c>
      <c r="R106" s="24" t="s">
        <v>2081</v>
      </c>
      <c r="S106" t="s">
        <v>2083</v>
      </c>
      <c r="T106" t="str">
        <f t="shared" si="3"/>
        <v>&lt;item id="E2_HCI.IO_E3_Water_PK09_HX_5_T.Logic" value="°C" /&gt;</v>
      </c>
    </row>
    <row r="107" spans="1:20" x14ac:dyDescent="0.35">
      <c r="A107" t="s">
        <v>2077</v>
      </c>
      <c r="B107" t="s">
        <v>1030</v>
      </c>
      <c r="C107" s="19" t="s">
        <v>587</v>
      </c>
      <c r="D107" t="s">
        <v>2078</v>
      </c>
      <c r="E107" t="s">
        <v>2080</v>
      </c>
      <c r="F107" s="52" t="s">
        <v>2084</v>
      </c>
      <c r="G107" t="s">
        <v>2083</v>
      </c>
      <c r="H107" t="str">
        <f t="shared" si="2"/>
        <v>&lt;item id="E2_HCI.IO_E3_Water_PK09_HX_1_T.HARD_Data" value="Ом" /&gt;</v>
      </c>
      <c r="M107" t="s">
        <v>2077</v>
      </c>
      <c r="N107" t="s">
        <v>1030</v>
      </c>
      <c r="O107" s="19" t="s">
        <v>587</v>
      </c>
      <c r="P107" t="s">
        <v>2079</v>
      </c>
      <c r="Q107" t="s">
        <v>2080</v>
      </c>
      <c r="R107" s="24" t="s">
        <v>2081</v>
      </c>
      <c r="S107" t="s">
        <v>2083</v>
      </c>
      <c r="T107" t="str">
        <f t="shared" si="3"/>
        <v>&lt;item id="E2_HCI.IO_E3_Water_PK09_HX_1_T.Logic" value="°C" /&gt;</v>
      </c>
    </row>
    <row r="108" spans="1:20" x14ac:dyDescent="0.35">
      <c r="A108" t="s">
        <v>2077</v>
      </c>
      <c r="B108" t="s">
        <v>1030</v>
      </c>
      <c r="C108" s="19" t="s">
        <v>558</v>
      </c>
      <c r="D108" t="s">
        <v>2078</v>
      </c>
      <c r="E108" t="s">
        <v>2080</v>
      </c>
      <c r="F108" s="52" t="s">
        <v>2084</v>
      </c>
      <c r="G108" t="s">
        <v>2083</v>
      </c>
      <c r="H108" t="str">
        <f t="shared" si="2"/>
        <v>&lt;item id="E2_HCI.IO_E3_Water_PK15_HX_2_T.HARD_Data" value="Ом" /&gt;</v>
      </c>
      <c r="M108" t="s">
        <v>2077</v>
      </c>
      <c r="N108" t="s">
        <v>1030</v>
      </c>
      <c r="O108" s="19" t="s">
        <v>558</v>
      </c>
      <c r="P108" t="s">
        <v>2079</v>
      </c>
      <c r="Q108" t="s">
        <v>2080</v>
      </c>
      <c r="R108" s="24" t="s">
        <v>2081</v>
      </c>
      <c r="S108" t="s">
        <v>2083</v>
      </c>
      <c r="T108" t="str">
        <f t="shared" si="3"/>
        <v>&lt;item id="E2_HCI.IO_E3_Water_PK15_HX_2_T.Logic" value="°C" /&gt;</v>
      </c>
    </row>
    <row r="109" spans="1:20" x14ac:dyDescent="0.35">
      <c r="A109" t="s">
        <v>2077</v>
      </c>
      <c r="B109" t="s">
        <v>1030</v>
      </c>
      <c r="C109" s="19" t="s">
        <v>559</v>
      </c>
      <c r="D109" t="s">
        <v>2078</v>
      </c>
      <c r="E109" t="s">
        <v>2080</v>
      </c>
      <c r="F109" s="52" t="s">
        <v>2084</v>
      </c>
      <c r="G109" t="s">
        <v>2083</v>
      </c>
      <c r="H109" t="str">
        <f t="shared" si="2"/>
        <v>&lt;item id="E2_HCI.IO_E3_Water_PK15_HX_3_T.HARD_Data" value="Ом" /&gt;</v>
      </c>
      <c r="M109" t="s">
        <v>2077</v>
      </c>
      <c r="N109" t="s">
        <v>1030</v>
      </c>
      <c r="O109" s="19" t="s">
        <v>559</v>
      </c>
      <c r="P109" t="s">
        <v>2079</v>
      </c>
      <c r="Q109" t="s">
        <v>2080</v>
      </c>
      <c r="R109" s="24" t="s">
        <v>2081</v>
      </c>
      <c r="S109" t="s">
        <v>2083</v>
      </c>
      <c r="T109" t="str">
        <f t="shared" si="3"/>
        <v>&lt;item id="E2_HCI.IO_E3_Water_PK15_HX_3_T.Logic" value="°C" /&gt;</v>
      </c>
    </row>
    <row r="110" spans="1:20" x14ac:dyDescent="0.35">
      <c r="A110" t="s">
        <v>2077</v>
      </c>
      <c r="B110" t="s">
        <v>1030</v>
      </c>
      <c r="C110" s="99" t="s">
        <v>560</v>
      </c>
      <c r="D110" t="s">
        <v>2078</v>
      </c>
      <c r="E110" t="s">
        <v>2080</v>
      </c>
      <c r="F110" s="107" t="s">
        <v>2084</v>
      </c>
      <c r="G110" t="s">
        <v>2083</v>
      </c>
      <c r="H110" t="str">
        <f t="shared" si="2"/>
        <v>&lt;item id="E2_HCI.IO_E3_Water_PK15_HX_4_T.HARD_Data" value="Ом" /&gt;</v>
      </c>
      <c r="M110" t="s">
        <v>2077</v>
      </c>
      <c r="N110" t="s">
        <v>1030</v>
      </c>
      <c r="O110" s="99" t="s">
        <v>560</v>
      </c>
      <c r="P110" t="s">
        <v>2079</v>
      </c>
      <c r="Q110" t="s">
        <v>2080</v>
      </c>
      <c r="R110" s="102" t="s">
        <v>2081</v>
      </c>
      <c r="S110" t="s">
        <v>2083</v>
      </c>
      <c r="T110" t="str">
        <f t="shared" si="3"/>
        <v>&lt;item id="E2_HCI.IO_E3_Water_PK15_HX_4_T.Logic" value="°C" /&gt;</v>
      </c>
    </row>
    <row r="111" spans="1:20" x14ac:dyDescent="0.35">
      <c r="A111" t="s">
        <v>2077</v>
      </c>
      <c r="B111" t="s">
        <v>1030</v>
      </c>
      <c r="C111" s="19" t="s">
        <v>561</v>
      </c>
      <c r="D111" t="s">
        <v>2078</v>
      </c>
      <c r="E111" t="s">
        <v>2080</v>
      </c>
      <c r="F111" s="52" t="s">
        <v>2084</v>
      </c>
      <c r="G111" t="s">
        <v>2083</v>
      </c>
      <c r="H111" t="str">
        <f t="shared" si="2"/>
        <v>&lt;item id="E2_HCI.IO_E3_Water_PK15_HX_5_T.HARD_Data" value="Ом" /&gt;</v>
      </c>
      <c r="M111" t="s">
        <v>2077</v>
      </c>
      <c r="N111" t="s">
        <v>1030</v>
      </c>
      <c r="O111" s="19" t="s">
        <v>561</v>
      </c>
      <c r="P111" t="s">
        <v>2079</v>
      </c>
      <c r="Q111" t="s">
        <v>2080</v>
      </c>
      <c r="R111" s="24" t="s">
        <v>2081</v>
      </c>
      <c r="S111" t="s">
        <v>2083</v>
      </c>
      <c r="T111" t="str">
        <f t="shared" si="3"/>
        <v>&lt;item id="E2_HCI.IO_E3_Water_PK15_HX_5_T.Logic" value="°C" /&gt;</v>
      </c>
    </row>
    <row r="112" spans="1:20" x14ac:dyDescent="0.35">
      <c r="A112" t="s">
        <v>2077</v>
      </c>
      <c r="B112" t="s">
        <v>1030</v>
      </c>
      <c r="C112" s="19" t="s">
        <v>588</v>
      </c>
      <c r="D112" t="s">
        <v>2078</v>
      </c>
      <c r="E112" t="s">
        <v>2080</v>
      </c>
      <c r="F112" s="52" t="s">
        <v>2084</v>
      </c>
      <c r="G112" t="s">
        <v>2083</v>
      </c>
      <c r="H112" t="str">
        <f t="shared" si="2"/>
        <v>&lt;item id="E2_HCI.IO_E3_Water_PK15_HX_1_T.HARD_Data" value="Ом" /&gt;</v>
      </c>
      <c r="M112" t="s">
        <v>2077</v>
      </c>
      <c r="N112" t="s">
        <v>1030</v>
      </c>
      <c r="O112" s="19" t="s">
        <v>588</v>
      </c>
      <c r="P112" t="s">
        <v>2079</v>
      </c>
      <c r="Q112" t="s">
        <v>2080</v>
      </c>
      <c r="R112" s="24" t="s">
        <v>2081</v>
      </c>
      <c r="S112" t="s">
        <v>2083</v>
      </c>
      <c r="T112" t="str">
        <f t="shared" si="3"/>
        <v>&lt;item id="E2_HCI.IO_E3_Water_PK15_HX_1_T.Logic" value="°C" /&gt;</v>
      </c>
    </row>
    <row r="113" spans="1:20" x14ac:dyDescent="0.35">
      <c r="A113" t="s">
        <v>2077</v>
      </c>
      <c r="B113" t="s">
        <v>1030</v>
      </c>
      <c r="C113" s="19" t="s">
        <v>562</v>
      </c>
      <c r="D113" t="s">
        <v>2078</v>
      </c>
      <c r="E113" t="s">
        <v>2080</v>
      </c>
      <c r="F113" s="52" t="s">
        <v>2084</v>
      </c>
      <c r="G113" t="s">
        <v>2083</v>
      </c>
      <c r="H113" t="str">
        <f t="shared" si="2"/>
        <v>&lt;item id="E2_HCI.IO_E3_Water_PK16_HX_2_T.HARD_Data" value="Ом" /&gt;</v>
      </c>
      <c r="M113" t="s">
        <v>2077</v>
      </c>
      <c r="N113" t="s">
        <v>1030</v>
      </c>
      <c r="O113" s="19" t="s">
        <v>562</v>
      </c>
      <c r="P113" t="s">
        <v>2079</v>
      </c>
      <c r="Q113" t="s">
        <v>2080</v>
      </c>
      <c r="R113" s="24" t="s">
        <v>2081</v>
      </c>
      <c r="S113" t="s">
        <v>2083</v>
      </c>
      <c r="T113" t="str">
        <f t="shared" si="3"/>
        <v>&lt;item id="E2_HCI.IO_E3_Water_PK16_HX_2_T.Logic" value="°C" /&gt;</v>
      </c>
    </row>
    <row r="114" spans="1:20" x14ac:dyDescent="0.35">
      <c r="A114" t="s">
        <v>2077</v>
      </c>
      <c r="B114" t="s">
        <v>1030</v>
      </c>
      <c r="C114" s="19" t="s">
        <v>563</v>
      </c>
      <c r="D114" t="s">
        <v>2078</v>
      </c>
      <c r="E114" t="s">
        <v>2080</v>
      </c>
      <c r="F114" s="52" t="s">
        <v>2084</v>
      </c>
      <c r="G114" t="s">
        <v>2083</v>
      </c>
      <c r="H114" t="str">
        <f t="shared" si="2"/>
        <v>&lt;item id="E2_HCI.IO_E3_Water_PK16_HX_3_T.HARD_Data" value="Ом" /&gt;</v>
      </c>
      <c r="M114" t="s">
        <v>2077</v>
      </c>
      <c r="N114" t="s">
        <v>1030</v>
      </c>
      <c r="O114" s="19" t="s">
        <v>563</v>
      </c>
      <c r="P114" t="s">
        <v>2079</v>
      </c>
      <c r="Q114" t="s">
        <v>2080</v>
      </c>
      <c r="R114" s="24" t="s">
        <v>2081</v>
      </c>
      <c r="S114" t="s">
        <v>2083</v>
      </c>
      <c r="T114" t="str">
        <f t="shared" si="3"/>
        <v>&lt;item id="E2_HCI.IO_E3_Water_PK16_HX_3_T.Logic" value="°C" /&gt;</v>
      </c>
    </row>
    <row r="115" spans="1:20" x14ac:dyDescent="0.35">
      <c r="A115" t="s">
        <v>2077</v>
      </c>
      <c r="B115" t="s">
        <v>1030</v>
      </c>
      <c r="C115" s="19" t="s">
        <v>564</v>
      </c>
      <c r="D115" t="s">
        <v>2078</v>
      </c>
      <c r="E115" t="s">
        <v>2080</v>
      </c>
      <c r="F115" s="52" t="s">
        <v>2084</v>
      </c>
      <c r="G115" t="s">
        <v>2083</v>
      </c>
      <c r="H115" t="str">
        <f t="shared" si="2"/>
        <v>&lt;item id="E2_HCI.IO_E3_Water_PK16_HX_4_T.HARD_Data" value="Ом" /&gt;</v>
      </c>
      <c r="M115" t="s">
        <v>2077</v>
      </c>
      <c r="N115" t="s">
        <v>1030</v>
      </c>
      <c r="O115" s="19" t="s">
        <v>564</v>
      </c>
      <c r="P115" t="s">
        <v>2079</v>
      </c>
      <c r="Q115" t="s">
        <v>2080</v>
      </c>
      <c r="R115" s="24" t="s">
        <v>2081</v>
      </c>
      <c r="S115" t="s">
        <v>2083</v>
      </c>
      <c r="T115" t="str">
        <f t="shared" si="3"/>
        <v>&lt;item id="E2_HCI.IO_E3_Water_PK16_HX_4_T.Logic" value="°C" /&gt;</v>
      </c>
    </row>
    <row r="116" spans="1:20" x14ac:dyDescent="0.35">
      <c r="A116" t="s">
        <v>2077</v>
      </c>
      <c r="B116" t="s">
        <v>1030</v>
      </c>
      <c r="C116" s="19" t="s">
        <v>565</v>
      </c>
      <c r="D116" t="s">
        <v>2078</v>
      </c>
      <c r="E116" t="s">
        <v>2080</v>
      </c>
      <c r="F116" s="52" t="s">
        <v>2084</v>
      </c>
      <c r="G116" t="s">
        <v>2083</v>
      </c>
      <c r="H116" t="str">
        <f t="shared" si="2"/>
        <v>&lt;item id="E2_HCI.IO_E3_Water_PK16_HX_5_T.HARD_Data" value="Ом" /&gt;</v>
      </c>
      <c r="M116" t="s">
        <v>2077</v>
      </c>
      <c r="N116" t="s">
        <v>1030</v>
      </c>
      <c r="O116" s="19" t="s">
        <v>565</v>
      </c>
      <c r="P116" t="s">
        <v>2079</v>
      </c>
      <c r="Q116" t="s">
        <v>2080</v>
      </c>
      <c r="R116" s="24" t="s">
        <v>2081</v>
      </c>
      <c r="S116" t="s">
        <v>2083</v>
      </c>
      <c r="T116" t="str">
        <f t="shared" si="3"/>
        <v>&lt;item id="E2_HCI.IO_E3_Water_PK16_HX_5_T.Logic" value="°C" /&gt;</v>
      </c>
    </row>
    <row r="117" spans="1:20" x14ac:dyDescent="0.35">
      <c r="A117" t="s">
        <v>2077</v>
      </c>
      <c r="B117" t="s">
        <v>1030</v>
      </c>
      <c r="C117" s="19" t="s">
        <v>589</v>
      </c>
      <c r="D117" t="s">
        <v>2078</v>
      </c>
      <c r="E117" t="s">
        <v>2080</v>
      </c>
      <c r="F117" s="52" t="s">
        <v>2084</v>
      </c>
      <c r="G117" t="s">
        <v>2083</v>
      </c>
      <c r="H117" t="str">
        <f t="shared" si="2"/>
        <v>&lt;item id="E2_HCI.IO_E3_Water_PK16_HX_1_T.HARD_Data" value="Ом" /&gt;</v>
      </c>
      <c r="M117" t="s">
        <v>2077</v>
      </c>
      <c r="N117" t="s">
        <v>1030</v>
      </c>
      <c r="O117" s="19" t="s">
        <v>589</v>
      </c>
      <c r="P117" t="s">
        <v>2079</v>
      </c>
      <c r="Q117" t="s">
        <v>2080</v>
      </c>
      <c r="R117" s="24" t="s">
        <v>2081</v>
      </c>
      <c r="S117" t="s">
        <v>2083</v>
      </c>
      <c r="T117" t="str">
        <f t="shared" si="3"/>
        <v>&lt;item id="E2_HCI.IO_E3_Water_PK16_HX_1_T.Logic" value="°C" /&gt;</v>
      </c>
    </row>
    <row r="118" spans="1:20" x14ac:dyDescent="0.35">
      <c r="A118" t="s">
        <v>2077</v>
      </c>
      <c r="B118" t="s">
        <v>1030</v>
      </c>
      <c r="C118" s="19" t="s">
        <v>566</v>
      </c>
      <c r="D118" t="s">
        <v>2078</v>
      </c>
      <c r="E118" t="s">
        <v>2080</v>
      </c>
      <c r="F118" s="52" t="s">
        <v>2084</v>
      </c>
      <c r="G118" t="s">
        <v>2083</v>
      </c>
      <c r="H118" t="str">
        <f t="shared" si="2"/>
        <v>&lt;item id="E2_HCI.IO_E3_Water_PK17_HX_2_T.HARD_Data" value="Ом" /&gt;</v>
      </c>
      <c r="M118" t="s">
        <v>2077</v>
      </c>
      <c r="N118" t="s">
        <v>1030</v>
      </c>
      <c r="O118" s="19" t="s">
        <v>566</v>
      </c>
      <c r="P118" t="s">
        <v>2079</v>
      </c>
      <c r="Q118" t="s">
        <v>2080</v>
      </c>
      <c r="R118" s="24" t="s">
        <v>2081</v>
      </c>
      <c r="S118" t="s">
        <v>2083</v>
      </c>
      <c r="T118" t="str">
        <f t="shared" si="3"/>
        <v>&lt;item id="E2_HCI.IO_E3_Water_PK17_HX_2_T.Logic" value="°C" /&gt;</v>
      </c>
    </row>
    <row r="119" spans="1:20" x14ac:dyDescent="0.35">
      <c r="A119" t="s">
        <v>2077</v>
      </c>
      <c r="B119" t="s">
        <v>1030</v>
      </c>
      <c r="C119" s="19" t="s">
        <v>567</v>
      </c>
      <c r="D119" t="s">
        <v>2078</v>
      </c>
      <c r="E119" t="s">
        <v>2080</v>
      </c>
      <c r="F119" s="52" t="s">
        <v>2084</v>
      </c>
      <c r="G119" t="s">
        <v>2083</v>
      </c>
      <c r="H119" t="str">
        <f t="shared" si="2"/>
        <v>&lt;item id="E2_HCI.IO_E3_Water_PK17_HX_3_T.HARD_Data" value="Ом" /&gt;</v>
      </c>
      <c r="M119" t="s">
        <v>2077</v>
      </c>
      <c r="N119" t="s">
        <v>1030</v>
      </c>
      <c r="O119" s="19" t="s">
        <v>567</v>
      </c>
      <c r="P119" t="s">
        <v>2079</v>
      </c>
      <c r="Q119" t="s">
        <v>2080</v>
      </c>
      <c r="R119" s="24" t="s">
        <v>2081</v>
      </c>
      <c r="S119" t="s">
        <v>2083</v>
      </c>
      <c r="T119" t="str">
        <f t="shared" si="3"/>
        <v>&lt;item id="E2_HCI.IO_E3_Water_PK17_HX_3_T.Logic" value="°C" /&gt;</v>
      </c>
    </row>
    <row r="120" spans="1:20" x14ac:dyDescent="0.35">
      <c r="A120" t="s">
        <v>2077</v>
      </c>
      <c r="B120" t="s">
        <v>1030</v>
      </c>
      <c r="C120" s="19" t="s">
        <v>568</v>
      </c>
      <c r="D120" t="s">
        <v>2078</v>
      </c>
      <c r="E120" t="s">
        <v>2080</v>
      </c>
      <c r="F120" s="52" t="s">
        <v>2084</v>
      </c>
      <c r="G120" t="s">
        <v>2083</v>
      </c>
      <c r="H120" t="str">
        <f t="shared" si="2"/>
        <v>&lt;item id="E2_HCI.IO_E3_Water_PK17_HX_4_T.HARD_Data" value="Ом" /&gt;</v>
      </c>
      <c r="M120" t="s">
        <v>2077</v>
      </c>
      <c r="N120" t="s">
        <v>1030</v>
      </c>
      <c r="O120" s="19" t="s">
        <v>568</v>
      </c>
      <c r="P120" t="s">
        <v>2079</v>
      </c>
      <c r="Q120" t="s">
        <v>2080</v>
      </c>
      <c r="R120" s="24" t="s">
        <v>2081</v>
      </c>
      <c r="S120" t="s">
        <v>2083</v>
      </c>
      <c r="T120" t="str">
        <f t="shared" si="3"/>
        <v>&lt;item id="E2_HCI.IO_E3_Water_PK17_HX_4_T.Logic" value="°C" /&gt;</v>
      </c>
    </row>
    <row r="121" spans="1:20" x14ac:dyDescent="0.35">
      <c r="A121" t="s">
        <v>2077</v>
      </c>
      <c r="B121" t="s">
        <v>1030</v>
      </c>
      <c r="C121" s="19" t="s">
        <v>569</v>
      </c>
      <c r="D121" t="s">
        <v>2078</v>
      </c>
      <c r="E121" t="s">
        <v>2080</v>
      </c>
      <c r="F121" s="52" t="s">
        <v>2084</v>
      </c>
      <c r="G121" t="s">
        <v>2083</v>
      </c>
      <c r="H121" t="str">
        <f t="shared" si="2"/>
        <v>&lt;item id="E2_HCI.IO_E3_Water_PK17_HX_5_T.HARD_Data" value="Ом" /&gt;</v>
      </c>
      <c r="M121" t="s">
        <v>2077</v>
      </c>
      <c r="N121" t="s">
        <v>1030</v>
      </c>
      <c r="O121" s="19" t="s">
        <v>569</v>
      </c>
      <c r="P121" t="s">
        <v>2079</v>
      </c>
      <c r="Q121" t="s">
        <v>2080</v>
      </c>
      <c r="R121" s="24" t="s">
        <v>2081</v>
      </c>
      <c r="S121" t="s">
        <v>2083</v>
      </c>
      <c r="T121" t="str">
        <f t="shared" si="3"/>
        <v>&lt;item id="E2_HCI.IO_E3_Water_PK17_HX_5_T.Logic" value="°C" /&gt;</v>
      </c>
    </row>
    <row r="122" spans="1:20" x14ac:dyDescent="0.35">
      <c r="A122" t="s">
        <v>2077</v>
      </c>
      <c r="B122" t="s">
        <v>1030</v>
      </c>
      <c r="C122" s="19" t="s">
        <v>590</v>
      </c>
      <c r="D122" t="s">
        <v>2078</v>
      </c>
      <c r="E122" t="s">
        <v>2080</v>
      </c>
      <c r="F122" s="52" t="s">
        <v>2084</v>
      </c>
      <c r="G122" t="s">
        <v>2083</v>
      </c>
      <c r="H122" t="str">
        <f t="shared" si="2"/>
        <v>&lt;item id="E2_HCI.IO_E3_Water_PK17_HX_1_T.HARD_Data" value="Ом" /&gt;</v>
      </c>
      <c r="M122" t="s">
        <v>2077</v>
      </c>
      <c r="N122" t="s">
        <v>1030</v>
      </c>
      <c r="O122" s="19" t="s">
        <v>590</v>
      </c>
      <c r="P122" t="s">
        <v>2079</v>
      </c>
      <c r="Q122" t="s">
        <v>2080</v>
      </c>
      <c r="R122" s="24" t="s">
        <v>2081</v>
      </c>
      <c r="S122" t="s">
        <v>2083</v>
      </c>
      <c r="T122" t="str">
        <f t="shared" si="3"/>
        <v>&lt;item id="E2_HCI.IO_E3_Water_PK17_HX_1_T.Logic" value="°C" /&gt;</v>
      </c>
    </row>
    <row r="123" spans="1:20" x14ac:dyDescent="0.35">
      <c r="A123" t="s">
        <v>2077</v>
      </c>
      <c r="B123" t="s">
        <v>1030</v>
      </c>
      <c r="C123" s="19" t="s">
        <v>570</v>
      </c>
      <c r="D123" t="s">
        <v>2078</v>
      </c>
      <c r="E123" t="s">
        <v>2080</v>
      </c>
      <c r="F123" s="52" t="s">
        <v>2084</v>
      </c>
      <c r="G123" t="s">
        <v>2083</v>
      </c>
      <c r="H123" t="str">
        <f t="shared" si="2"/>
        <v>&lt;item id="E2_HCI.IO_E3_Water_PK18_HX_2_T.HARD_Data" value="Ом" /&gt;</v>
      </c>
      <c r="M123" t="s">
        <v>2077</v>
      </c>
      <c r="N123" t="s">
        <v>1030</v>
      </c>
      <c r="O123" s="19" t="s">
        <v>570</v>
      </c>
      <c r="P123" t="s">
        <v>2079</v>
      </c>
      <c r="Q123" t="s">
        <v>2080</v>
      </c>
      <c r="R123" s="24" t="s">
        <v>2081</v>
      </c>
      <c r="S123" t="s">
        <v>2083</v>
      </c>
      <c r="T123" t="str">
        <f t="shared" si="3"/>
        <v>&lt;item id="E2_HCI.IO_E3_Water_PK18_HX_2_T.Logic" value="°C" /&gt;</v>
      </c>
    </row>
    <row r="124" spans="1:20" x14ac:dyDescent="0.35">
      <c r="A124" t="s">
        <v>2077</v>
      </c>
      <c r="B124" t="s">
        <v>1030</v>
      </c>
      <c r="C124" s="19" t="s">
        <v>571</v>
      </c>
      <c r="D124" t="s">
        <v>2078</v>
      </c>
      <c r="E124" t="s">
        <v>2080</v>
      </c>
      <c r="F124" s="52" t="s">
        <v>2084</v>
      </c>
      <c r="G124" t="s">
        <v>2083</v>
      </c>
      <c r="H124" t="str">
        <f t="shared" si="2"/>
        <v>&lt;item id="E2_HCI.IO_E3_Water_PK18_HX_3_T.HARD_Data" value="Ом" /&gt;</v>
      </c>
      <c r="M124" t="s">
        <v>2077</v>
      </c>
      <c r="N124" t="s">
        <v>1030</v>
      </c>
      <c r="O124" s="19" t="s">
        <v>571</v>
      </c>
      <c r="P124" t="s">
        <v>2079</v>
      </c>
      <c r="Q124" t="s">
        <v>2080</v>
      </c>
      <c r="R124" s="24" t="s">
        <v>2081</v>
      </c>
      <c r="S124" t="s">
        <v>2083</v>
      </c>
      <c r="T124" t="str">
        <f t="shared" si="3"/>
        <v>&lt;item id="E2_HCI.IO_E3_Water_PK18_HX_3_T.Logic" value="°C" /&gt;</v>
      </c>
    </row>
    <row r="125" spans="1:20" x14ac:dyDescent="0.35">
      <c r="A125" t="s">
        <v>2077</v>
      </c>
      <c r="B125" t="s">
        <v>1030</v>
      </c>
      <c r="C125" s="19" t="s">
        <v>572</v>
      </c>
      <c r="D125" t="s">
        <v>2078</v>
      </c>
      <c r="E125" t="s">
        <v>2080</v>
      </c>
      <c r="F125" s="52" t="s">
        <v>2084</v>
      </c>
      <c r="G125" t="s">
        <v>2083</v>
      </c>
      <c r="H125" t="str">
        <f t="shared" ref="H125:H188" si="4">CONCATENATE(A125,B125,".",C125,".",D125,E125,F125,G125)</f>
        <v>&lt;item id="E2_HCI.IO_E3_Water_PK18_HX_4_T.HARD_Data" value="Ом" /&gt;</v>
      </c>
      <c r="M125" t="s">
        <v>2077</v>
      </c>
      <c r="N125" t="s">
        <v>1030</v>
      </c>
      <c r="O125" s="19" t="s">
        <v>572</v>
      </c>
      <c r="P125" t="s">
        <v>2079</v>
      </c>
      <c r="Q125" t="s">
        <v>2080</v>
      </c>
      <c r="R125" s="24" t="s">
        <v>2081</v>
      </c>
      <c r="S125" t="s">
        <v>2083</v>
      </c>
      <c r="T125" t="str">
        <f t="shared" si="3"/>
        <v>&lt;item id="E2_HCI.IO_E3_Water_PK18_HX_4_T.Logic" value="°C" /&gt;</v>
      </c>
    </row>
    <row r="126" spans="1:20" x14ac:dyDescent="0.35">
      <c r="A126" t="s">
        <v>2077</v>
      </c>
      <c r="B126" t="s">
        <v>1030</v>
      </c>
      <c r="C126" s="19" t="s">
        <v>573</v>
      </c>
      <c r="D126" t="s">
        <v>2078</v>
      </c>
      <c r="E126" t="s">
        <v>2080</v>
      </c>
      <c r="F126" s="52" t="s">
        <v>2084</v>
      </c>
      <c r="G126" t="s">
        <v>2083</v>
      </c>
      <c r="H126" t="str">
        <f t="shared" si="4"/>
        <v>&lt;item id="E2_HCI.IO_E3_Water_PK18_HX_5_T.HARD_Data" value="Ом" /&gt;</v>
      </c>
      <c r="M126" t="s">
        <v>2077</v>
      </c>
      <c r="N126" t="s">
        <v>1030</v>
      </c>
      <c r="O126" s="19" t="s">
        <v>573</v>
      </c>
      <c r="P126" t="s">
        <v>2079</v>
      </c>
      <c r="Q126" t="s">
        <v>2080</v>
      </c>
      <c r="R126" s="24" t="s">
        <v>2081</v>
      </c>
      <c r="S126" t="s">
        <v>2083</v>
      </c>
      <c r="T126" t="str">
        <f t="shared" si="3"/>
        <v>&lt;item id="E2_HCI.IO_E3_Water_PK18_HX_5_T.Logic" value="°C" /&gt;</v>
      </c>
    </row>
    <row r="127" spans="1:20" x14ac:dyDescent="0.35">
      <c r="A127" t="s">
        <v>2077</v>
      </c>
      <c r="B127" t="s">
        <v>1030</v>
      </c>
      <c r="C127" s="19" t="s">
        <v>591</v>
      </c>
      <c r="D127" t="s">
        <v>2078</v>
      </c>
      <c r="E127" t="s">
        <v>2080</v>
      </c>
      <c r="F127" s="52" t="s">
        <v>2084</v>
      </c>
      <c r="G127" t="s">
        <v>2083</v>
      </c>
      <c r="H127" t="str">
        <f t="shared" si="4"/>
        <v>&lt;item id="E2_HCI.IO_E3_Water_PK18_HX_1_T.HARD_Data" value="Ом" /&gt;</v>
      </c>
      <c r="M127" t="s">
        <v>2077</v>
      </c>
      <c r="N127" t="s">
        <v>1030</v>
      </c>
      <c r="O127" s="19" t="s">
        <v>591</v>
      </c>
      <c r="P127" t="s">
        <v>2079</v>
      </c>
      <c r="Q127" t="s">
        <v>2080</v>
      </c>
      <c r="R127" s="24" t="s">
        <v>2081</v>
      </c>
      <c r="S127" t="s">
        <v>2083</v>
      </c>
      <c r="T127" t="str">
        <f t="shared" si="3"/>
        <v>&lt;item id="E2_HCI.IO_E3_Water_PK18_HX_1_T.Logic" value="°C" /&gt;</v>
      </c>
    </row>
    <row r="128" spans="1:20" x14ac:dyDescent="0.35">
      <c r="A128" t="s">
        <v>2077</v>
      </c>
      <c r="B128" t="s">
        <v>1030</v>
      </c>
      <c r="C128" s="19" t="s">
        <v>574</v>
      </c>
      <c r="D128" t="s">
        <v>2078</v>
      </c>
      <c r="E128" t="s">
        <v>2080</v>
      </c>
      <c r="F128" s="52" t="s">
        <v>2084</v>
      </c>
      <c r="G128" t="s">
        <v>2083</v>
      </c>
      <c r="H128" t="str">
        <f t="shared" si="4"/>
        <v>&lt;item id="E2_HCI.IO_E3_Water_PK19_HX_2_T.HARD_Data" value="Ом" /&gt;</v>
      </c>
      <c r="M128" t="s">
        <v>2077</v>
      </c>
      <c r="N128" t="s">
        <v>1030</v>
      </c>
      <c r="O128" s="19" t="s">
        <v>574</v>
      </c>
      <c r="P128" t="s">
        <v>2079</v>
      </c>
      <c r="Q128" t="s">
        <v>2080</v>
      </c>
      <c r="R128" s="24" t="s">
        <v>2081</v>
      </c>
      <c r="S128" t="s">
        <v>2083</v>
      </c>
      <c r="T128" t="str">
        <f t="shared" si="3"/>
        <v>&lt;item id="E2_HCI.IO_E3_Water_PK19_HX_2_T.Logic" value="°C" /&gt;</v>
      </c>
    </row>
    <row r="129" spans="1:20" x14ac:dyDescent="0.35">
      <c r="A129" t="s">
        <v>2077</v>
      </c>
      <c r="B129" t="s">
        <v>1030</v>
      </c>
      <c r="C129" s="19" t="s">
        <v>575</v>
      </c>
      <c r="D129" t="s">
        <v>2078</v>
      </c>
      <c r="E129" t="s">
        <v>2080</v>
      </c>
      <c r="F129" s="52" t="s">
        <v>2084</v>
      </c>
      <c r="G129" t="s">
        <v>2083</v>
      </c>
      <c r="H129" t="str">
        <f t="shared" si="4"/>
        <v>&lt;item id="E2_HCI.IO_E3_Water_PK19_HX_3_T.HARD_Data" value="Ом" /&gt;</v>
      </c>
      <c r="M129" t="s">
        <v>2077</v>
      </c>
      <c r="N129" t="s">
        <v>1030</v>
      </c>
      <c r="O129" s="19" t="s">
        <v>575</v>
      </c>
      <c r="P129" t="s">
        <v>2079</v>
      </c>
      <c r="Q129" t="s">
        <v>2080</v>
      </c>
      <c r="R129" s="24" t="s">
        <v>2081</v>
      </c>
      <c r="S129" t="s">
        <v>2083</v>
      </c>
      <c r="T129" t="str">
        <f t="shared" si="3"/>
        <v>&lt;item id="E2_HCI.IO_E3_Water_PK19_HX_3_T.Logic" value="°C" /&gt;</v>
      </c>
    </row>
    <row r="130" spans="1:20" x14ac:dyDescent="0.35">
      <c r="A130" t="s">
        <v>2077</v>
      </c>
      <c r="B130" t="s">
        <v>1030</v>
      </c>
      <c r="C130" s="19" t="s">
        <v>576</v>
      </c>
      <c r="D130" t="s">
        <v>2078</v>
      </c>
      <c r="E130" t="s">
        <v>2080</v>
      </c>
      <c r="F130" s="52" t="s">
        <v>2084</v>
      </c>
      <c r="G130" t="s">
        <v>2083</v>
      </c>
      <c r="H130" t="str">
        <f t="shared" si="4"/>
        <v>&lt;item id="E2_HCI.IO_E3_Water_PK19_HX_4_T.HARD_Data" value="Ом" /&gt;</v>
      </c>
      <c r="M130" t="s">
        <v>2077</v>
      </c>
      <c r="N130" t="s">
        <v>1030</v>
      </c>
      <c r="O130" s="19" t="s">
        <v>576</v>
      </c>
      <c r="P130" t="s">
        <v>2079</v>
      </c>
      <c r="Q130" t="s">
        <v>2080</v>
      </c>
      <c r="R130" s="24" t="s">
        <v>2081</v>
      </c>
      <c r="S130" t="s">
        <v>2083</v>
      </c>
      <c r="T130" t="str">
        <f t="shared" si="3"/>
        <v>&lt;item id="E2_HCI.IO_E3_Water_PK19_HX_4_T.Logic" value="°C" /&gt;</v>
      </c>
    </row>
    <row r="131" spans="1:20" x14ac:dyDescent="0.35">
      <c r="A131" t="s">
        <v>2077</v>
      </c>
      <c r="B131" t="s">
        <v>1030</v>
      </c>
      <c r="C131" s="19" t="s">
        <v>577</v>
      </c>
      <c r="D131" t="s">
        <v>2078</v>
      </c>
      <c r="E131" t="s">
        <v>2080</v>
      </c>
      <c r="F131" s="52" t="s">
        <v>2084</v>
      </c>
      <c r="G131" t="s">
        <v>2083</v>
      </c>
      <c r="H131" t="str">
        <f t="shared" si="4"/>
        <v>&lt;item id="E2_HCI.IO_E3_Water_PK19_HX_5_T.HARD_Data" value="Ом" /&gt;</v>
      </c>
      <c r="M131" t="s">
        <v>2077</v>
      </c>
      <c r="N131" t="s">
        <v>1030</v>
      </c>
      <c r="O131" s="19" t="s">
        <v>577</v>
      </c>
      <c r="P131" t="s">
        <v>2079</v>
      </c>
      <c r="Q131" t="s">
        <v>2080</v>
      </c>
      <c r="R131" s="24" t="s">
        <v>2081</v>
      </c>
      <c r="S131" t="s">
        <v>2083</v>
      </c>
      <c r="T131" t="str">
        <f t="shared" ref="T131:T194" si="5">CONCATENATE(A131,N131,".",O131,".",P131,Q131,R131,S131)</f>
        <v>&lt;item id="E2_HCI.IO_E3_Water_PK19_HX_5_T.Logic" value="°C" /&gt;</v>
      </c>
    </row>
    <row r="132" spans="1:20" x14ac:dyDescent="0.35">
      <c r="A132" t="s">
        <v>2077</v>
      </c>
      <c r="B132" t="s">
        <v>1030</v>
      </c>
      <c r="C132" s="19" t="s">
        <v>592</v>
      </c>
      <c r="D132" t="s">
        <v>2078</v>
      </c>
      <c r="E132" t="s">
        <v>2080</v>
      </c>
      <c r="F132" s="52" t="s">
        <v>2084</v>
      </c>
      <c r="G132" t="s">
        <v>2083</v>
      </c>
      <c r="H132" t="str">
        <f t="shared" si="4"/>
        <v>&lt;item id="E2_HCI.IO_E3_Water_PK19_HX_1_T.HARD_Data" value="Ом" /&gt;</v>
      </c>
      <c r="M132" t="s">
        <v>2077</v>
      </c>
      <c r="N132" t="s">
        <v>1030</v>
      </c>
      <c r="O132" s="19" t="s">
        <v>592</v>
      </c>
      <c r="P132" t="s">
        <v>2079</v>
      </c>
      <c r="Q132" t="s">
        <v>2080</v>
      </c>
      <c r="R132" s="24" t="s">
        <v>2081</v>
      </c>
      <c r="S132" t="s">
        <v>2083</v>
      </c>
      <c r="T132" t="str">
        <f t="shared" si="5"/>
        <v>&lt;item id="E2_HCI.IO_E3_Water_PK19_HX_1_T.Logic" value="°C" /&gt;</v>
      </c>
    </row>
    <row r="133" spans="1:20" x14ac:dyDescent="0.35">
      <c r="A133" t="s">
        <v>2077</v>
      </c>
      <c r="B133" t="s">
        <v>1030</v>
      </c>
      <c r="C133" s="19" t="s">
        <v>578</v>
      </c>
      <c r="D133" t="s">
        <v>2078</v>
      </c>
      <c r="E133" t="s">
        <v>2080</v>
      </c>
      <c r="F133" s="52" t="s">
        <v>2084</v>
      </c>
      <c r="G133" t="s">
        <v>2083</v>
      </c>
      <c r="H133" t="str">
        <f t="shared" si="4"/>
        <v>&lt;item id="E2_HCI.IO_E3_Water_PK08_HX_2_T.HARD_Data" value="Ом" /&gt;</v>
      </c>
      <c r="M133" t="s">
        <v>2077</v>
      </c>
      <c r="N133" t="s">
        <v>1030</v>
      </c>
      <c r="O133" s="19" t="s">
        <v>578</v>
      </c>
      <c r="P133" t="s">
        <v>2079</v>
      </c>
      <c r="Q133" t="s">
        <v>2080</v>
      </c>
      <c r="R133" s="24" t="s">
        <v>2081</v>
      </c>
      <c r="S133" t="s">
        <v>2083</v>
      </c>
      <c r="T133" t="str">
        <f t="shared" si="5"/>
        <v>&lt;item id="E2_HCI.IO_E3_Water_PK08_HX_2_T.Logic" value="°C" /&gt;</v>
      </c>
    </row>
    <row r="134" spans="1:20" x14ac:dyDescent="0.35">
      <c r="A134" t="s">
        <v>2077</v>
      </c>
      <c r="B134" t="s">
        <v>1030</v>
      </c>
      <c r="C134" s="19" t="s">
        <v>579</v>
      </c>
      <c r="D134" t="s">
        <v>2078</v>
      </c>
      <c r="E134" t="s">
        <v>2080</v>
      </c>
      <c r="F134" s="52" t="s">
        <v>2084</v>
      </c>
      <c r="G134" t="s">
        <v>2083</v>
      </c>
      <c r="H134" t="str">
        <f t="shared" si="4"/>
        <v>&lt;item id="E2_HCI.IO_E3_Water_PK08_HX_3_T.HARD_Data" value="Ом" /&gt;</v>
      </c>
      <c r="M134" t="s">
        <v>2077</v>
      </c>
      <c r="N134" t="s">
        <v>1030</v>
      </c>
      <c r="O134" s="19" t="s">
        <v>579</v>
      </c>
      <c r="P134" t="s">
        <v>2079</v>
      </c>
      <c r="Q134" t="s">
        <v>2080</v>
      </c>
      <c r="R134" s="24" t="s">
        <v>2081</v>
      </c>
      <c r="S134" t="s">
        <v>2083</v>
      </c>
      <c r="T134" t="str">
        <f t="shared" si="5"/>
        <v>&lt;item id="E2_HCI.IO_E3_Water_PK08_HX_3_T.Logic" value="°C" /&gt;</v>
      </c>
    </row>
    <row r="135" spans="1:20" x14ac:dyDescent="0.35">
      <c r="A135" t="s">
        <v>2077</v>
      </c>
      <c r="B135" t="s">
        <v>1030</v>
      </c>
      <c r="C135" s="19" t="s">
        <v>580</v>
      </c>
      <c r="D135" t="s">
        <v>2078</v>
      </c>
      <c r="E135" t="s">
        <v>2080</v>
      </c>
      <c r="F135" s="52" t="s">
        <v>2084</v>
      </c>
      <c r="G135" t="s">
        <v>2083</v>
      </c>
      <c r="H135" t="str">
        <f t="shared" si="4"/>
        <v>&lt;item id="E2_HCI.IO_E3_Water_PK08_HX_4_T.HARD_Data" value="Ом" /&gt;</v>
      </c>
      <c r="M135" t="s">
        <v>2077</v>
      </c>
      <c r="N135" t="s">
        <v>1030</v>
      </c>
      <c r="O135" s="19" t="s">
        <v>580</v>
      </c>
      <c r="P135" t="s">
        <v>2079</v>
      </c>
      <c r="Q135" t="s">
        <v>2080</v>
      </c>
      <c r="R135" s="24" t="s">
        <v>2081</v>
      </c>
      <c r="S135" t="s">
        <v>2083</v>
      </c>
      <c r="T135" t="str">
        <f t="shared" si="5"/>
        <v>&lt;item id="E2_HCI.IO_E3_Water_PK08_HX_4_T.Logic" value="°C" /&gt;</v>
      </c>
    </row>
    <row r="136" spans="1:20" x14ac:dyDescent="0.35">
      <c r="A136" t="s">
        <v>2077</v>
      </c>
      <c r="B136" t="s">
        <v>1030</v>
      </c>
      <c r="C136" s="19" t="s">
        <v>581</v>
      </c>
      <c r="D136" t="s">
        <v>2078</v>
      </c>
      <c r="E136" t="s">
        <v>2080</v>
      </c>
      <c r="F136" s="52" t="s">
        <v>2084</v>
      </c>
      <c r="G136" t="s">
        <v>2083</v>
      </c>
      <c r="H136" t="str">
        <f t="shared" si="4"/>
        <v>&lt;item id="E2_HCI.IO_E3_Water_PK08_HX_5_T.HARD_Data" value="Ом" /&gt;</v>
      </c>
      <c r="M136" t="s">
        <v>2077</v>
      </c>
      <c r="N136" t="s">
        <v>1030</v>
      </c>
      <c r="O136" s="19" t="s">
        <v>581</v>
      </c>
      <c r="P136" t="s">
        <v>2079</v>
      </c>
      <c r="Q136" t="s">
        <v>2080</v>
      </c>
      <c r="R136" s="24" t="s">
        <v>2081</v>
      </c>
      <c r="S136" t="s">
        <v>2083</v>
      </c>
      <c r="T136" t="str">
        <f t="shared" si="5"/>
        <v>&lt;item id="E2_HCI.IO_E3_Water_PK08_HX_5_T.Logic" value="°C" /&gt;</v>
      </c>
    </row>
    <row r="137" spans="1:20" x14ac:dyDescent="0.35">
      <c r="A137" t="s">
        <v>2077</v>
      </c>
      <c r="B137" t="s">
        <v>1030</v>
      </c>
      <c r="C137" s="19" t="s">
        <v>593</v>
      </c>
      <c r="D137" t="s">
        <v>2078</v>
      </c>
      <c r="E137" t="s">
        <v>2080</v>
      </c>
      <c r="F137" s="52" t="s">
        <v>2084</v>
      </c>
      <c r="G137" t="s">
        <v>2083</v>
      </c>
      <c r="H137" t="str">
        <f t="shared" si="4"/>
        <v>&lt;item id="E2_HCI.IO_E3_Water_PK08_HX_1_T.HARD_Data" value="Ом" /&gt;</v>
      </c>
      <c r="M137" t="s">
        <v>2077</v>
      </c>
      <c r="N137" t="s">
        <v>1030</v>
      </c>
      <c r="O137" s="19" t="s">
        <v>593</v>
      </c>
      <c r="P137" t="s">
        <v>2079</v>
      </c>
      <c r="Q137" t="s">
        <v>2080</v>
      </c>
      <c r="R137" s="24" t="s">
        <v>2081</v>
      </c>
      <c r="S137" t="s">
        <v>2083</v>
      </c>
      <c r="T137" t="str">
        <f t="shared" si="5"/>
        <v>&lt;item id="E2_HCI.IO_E3_Water_PK08_HX_1_T.Logic" value="°C" /&gt;</v>
      </c>
    </row>
    <row r="138" spans="1:20" x14ac:dyDescent="0.35">
      <c r="A138" t="s">
        <v>2077</v>
      </c>
      <c r="B138" t="s">
        <v>1030</v>
      </c>
      <c r="C138" s="19" t="s">
        <v>533</v>
      </c>
      <c r="D138" t="s">
        <v>2078</v>
      </c>
      <c r="E138" t="s">
        <v>2080</v>
      </c>
      <c r="F138" s="52" t="s">
        <v>2084</v>
      </c>
      <c r="G138" t="s">
        <v>2083</v>
      </c>
      <c r="H138" t="str">
        <f t="shared" si="4"/>
        <v>&lt;item id="E2_HCI.IO_E3_Heat_SGP2_T.HARD_Data" value="Ом" /&gt;</v>
      </c>
      <c r="M138" t="s">
        <v>2077</v>
      </c>
      <c r="N138" t="s">
        <v>1030</v>
      </c>
      <c r="O138" s="19" t="s">
        <v>533</v>
      </c>
      <c r="P138" t="s">
        <v>2079</v>
      </c>
      <c r="Q138" t="s">
        <v>2080</v>
      </c>
      <c r="R138" s="24" t="s">
        <v>2081</v>
      </c>
      <c r="S138" t="s">
        <v>2083</v>
      </c>
      <c r="T138" t="str">
        <f t="shared" si="5"/>
        <v>&lt;item id="E2_HCI.IO_E3_Heat_SGP2_T.Logic" value="°C" /&gt;</v>
      </c>
    </row>
    <row r="139" spans="1:20" x14ac:dyDescent="0.35">
      <c r="A139" t="s">
        <v>2077</v>
      </c>
      <c r="B139" t="s">
        <v>1030</v>
      </c>
      <c r="C139" s="8" t="s">
        <v>1924</v>
      </c>
      <c r="D139" t="s">
        <v>2078</v>
      </c>
      <c r="E139" t="s">
        <v>2080</v>
      </c>
      <c r="F139" s="52" t="s">
        <v>438</v>
      </c>
      <c r="G139" t="s">
        <v>2083</v>
      </c>
      <c r="H139" t="str">
        <f t="shared" si="4"/>
        <v>&lt;item id="E2_HCI.Канал свободен1.HARD_Data" value="-" /&gt;</v>
      </c>
      <c r="M139" t="s">
        <v>2077</v>
      </c>
      <c r="N139" t="s">
        <v>1030</v>
      </c>
      <c r="O139" s="8" t="s">
        <v>1924</v>
      </c>
      <c r="P139" t="s">
        <v>2079</v>
      </c>
      <c r="Q139" t="s">
        <v>2080</v>
      </c>
      <c r="R139" s="24" t="s">
        <v>438</v>
      </c>
      <c r="S139" t="s">
        <v>2083</v>
      </c>
      <c r="T139" t="str">
        <f t="shared" si="5"/>
        <v>&lt;item id="E2_HCI.Канал свободен1.Logic" value="-" /&gt;</v>
      </c>
    </row>
    <row r="140" spans="1:20" x14ac:dyDescent="0.35">
      <c r="A140" t="s">
        <v>2077</v>
      </c>
      <c r="B140" t="s">
        <v>1030</v>
      </c>
      <c r="C140" s="19" t="s">
        <v>608</v>
      </c>
      <c r="D140" t="s">
        <v>2078</v>
      </c>
      <c r="E140" t="s">
        <v>2080</v>
      </c>
      <c r="F140" s="52" t="s">
        <v>2084</v>
      </c>
      <c r="G140" t="s">
        <v>2083</v>
      </c>
      <c r="H140" t="str">
        <f t="shared" si="4"/>
        <v>&lt;item id="E2_HCI.IO_E21_Air_PK01_2_T.HARD_Data" value="Ом" /&gt;</v>
      </c>
      <c r="M140" t="s">
        <v>2077</v>
      </c>
      <c r="N140" t="s">
        <v>1030</v>
      </c>
      <c r="O140" s="19" t="s">
        <v>608</v>
      </c>
      <c r="P140" t="s">
        <v>2079</v>
      </c>
      <c r="Q140" t="s">
        <v>2080</v>
      </c>
      <c r="R140" s="24" t="s">
        <v>2081</v>
      </c>
      <c r="S140" t="s">
        <v>2083</v>
      </c>
      <c r="T140" t="str">
        <f t="shared" si="5"/>
        <v>&lt;item id="E2_HCI.IO_E21_Air_PK01_2_T.Logic" value="°C" /&gt;</v>
      </c>
    </row>
    <row r="141" spans="1:20" x14ac:dyDescent="0.35">
      <c r="A141" t="s">
        <v>2077</v>
      </c>
      <c r="B141" t="s">
        <v>1030</v>
      </c>
      <c r="C141" s="19" t="s">
        <v>609</v>
      </c>
      <c r="D141" t="s">
        <v>2078</v>
      </c>
      <c r="E141" t="s">
        <v>2080</v>
      </c>
      <c r="F141" s="52" t="s">
        <v>2084</v>
      </c>
      <c r="G141" t="s">
        <v>2083</v>
      </c>
      <c r="H141" t="str">
        <f t="shared" si="4"/>
        <v>&lt;item id="E2_HCI.IO_E21_Air_PK02_2_T.HARD_Data" value="Ом" /&gt;</v>
      </c>
      <c r="M141" t="s">
        <v>2077</v>
      </c>
      <c r="N141" t="s">
        <v>1030</v>
      </c>
      <c r="O141" s="19" t="s">
        <v>609</v>
      </c>
      <c r="P141" t="s">
        <v>2079</v>
      </c>
      <c r="Q141" t="s">
        <v>2080</v>
      </c>
      <c r="R141" s="24" t="s">
        <v>2081</v>
      </c>
      <c r="S141" t="s">
        <v>2083</v>
      </c>
      <c r="T141" t="str">
        <f t="shared" si="5"/>
        <v>&lt;item id="E2_HCI.IO_E21_Air_PK02_2_T.Logic" value="°C" /&gt;</v>
      </c>
    </row>
    <row r="142" spans="1:20" x14ac:dyDescent="0.35">
      <c r="A142" t="s">
        <v>2077</v>
      </c>
      <c r="B142" t="s">
        <v>1030</v>
      </c>
      <c r="C142" s="19" t="s">
        <v>610</v>
      </c>
      <c r="D142" t="s">
        <v>2078</v>
      </c>
      <c r="E142" t="s">
        <v>2080</v>
      </c>
      <c r="F142" s="52" t="s">
        <v>2084</v>
      </c>
      <c r="G142" t="s">
        <v>2083</v>
      </c>
      <c r="H142" t="str">
        <f t="shared" si="4"/>
        <v>&lt;item id="E2_HCI.IO_E21_Air_PK03_2_T.HARD_Data" value="Ом" /&gt;</v>
      </c>
      <c r="M142" t="s">
        <v>2077</v>
      </c>
      <c r="N142" t="s">
        <v>1030</v>
      </c>
      <c r="O142" s="19" t="s">
        <v>610</v>
      </c>
      <c r="P142" t="s">
        <v>2079</v>
      </c>
      <c r="Q142" t="s">
        <v>2080</v>
      </c>
      <c r="R142" s="24" t="s">
        <v>2081</v>
      </c>
      <c r="S142" t="s">
        <v>2083</v>
      </c>
      <c r="T142" t="str">
        <f t="shared" si="5"/>
        <v>&lt;item id="E2_HCI.IO_E21_Air_PK03_2_T.Logic" value="°C" /&gt;</v>
      </c>
    </row>
    <row r="143" spans="1:20" x14ac:dyDescent="0.35">
      <c r="A143" t="s">
        <v>2077</v>
      </c>
      <c r="B143" t="s">
        <v>1030</v>
      </c>
      <c r="C143" s="19" t="s">
        <v>611</v>
      </c>
      <c r="D143" t="s">
        <v>2078</v>
      </c>
      <c r="E143" t="s">
        <v>2080</v>
      </c>
      <c r="F143" s="52" t="s">
        <v>2084</v>
      </c>
      <c r="G143" t="s">
        <v>2083</v>
      </c>
      <c r="H143" t="str">
        <f t="shared" si="4"/>
        <v>&lt;item id="E2_HCI.IO_E21_Air_PK24_2_T.HARD_Data" value="Ом" /&gt;</v>
      </c>
      <c r="M143" t="s">
        <v>2077</v>
      </c>
      <c r="N143" t="s">
        <v>1030</v>
      </c>
      <c r="O143" s="19" t="s">
        <v>611</v>
      </c>
      <c r="P143" t="s">
        <v>2079</v>
      </c>
      <c r="Q143" t="s">
        <v>2080</v>
      </c>
      <c r="R143" s="24" t="s">
        <v>2081</v>
      </c>
      <c r="S143" t="s">
        <v>2083</v>
      </c>
      <c r="T143" t="str">
        <f t="shared" si="5"/>
        <v>&lt;item id="E2_HCI.IO_E21_Air_PK24_2_T.Logic" value="°C" /&gt;</v>
      </c>
    </row>
    <row r="144" spans="1:20" x14ac:dyDescent="0.35">
      <c r="A144" t="s">
        <v>2077</v>
      </c>
      <c r="B144" t="s">
        <v>1030</v>
      </c>
      <c r="C144" s="19" t="s">
        <v>612</v>
      </c>
      <c r="D144" t="s">
        <v>2078</v>
      </c>
      <c r="E144" t="s">
        <v>2080</v>
      </c>
      <c r="F144" s="52" t="s">
        <v>2084</v>
      </c>
      <c r="G144" t="s">
        <v>2083</v>
      </c>
      <c r="H144" t="str">
        <f t="shared" si="4"/>
        <v>&lt;item id="E2_HCI.IO_E21_Air_PK25_2_T.HARD_Data" value="Ом" /&gt;</v>
      </c>
      <c r="M144" t="s">
        <v>2077</v>
      </c>
      <c r="N144" t="s">
        <v>1030</v>
      </c>
      <c r="O144" s="19" t="s">
        <v>612</v>
      </c>
      <c r="P144" t="s">
        <v>2079</v>
      </c>
      <c r="Q144" t="s">
        <v>2080</v>
      </c>
      <c r="R144" s="24" t="s">
        <v>2081</v>
      </c>
      <c r="S144" t="s">
        <v>2083</v>
      </c>
      <c r="T144" t="str">
        <f t="shared" si="5"/>
        <v>&lt;item id="E2_HCI.IO_E21_Air_PK25_2_T.Logic" value="°C" /&gt;</v>
      </c>
    </row>
    <row r="145" spans="1:20" x14ac:dyDescent="0.35">
      <c r="A145" t="s">
        <v>2077</v>
      </c>
      <c r="B145" t="s">
        <v>1030</v>
      </c>
      <c r="C145" s="19" t="s">
        <v>613</v>
      </c>
      <c r="D145" t="s">
        <v>2078</v>
      </c>
      <c r="E145" t="s">
        <v>2080</v>
      </c>
      <c r="F145" s="52" t="s">
        <v>2084</v>
      </c>
      <c r="G145" t="s">
        <v>2083</v>
      </c>
      <c r="H145" t="str">
        <f t="shared" si="4"/>
        <v>&lt;item id="E2_HCI.IO_E21_Air_PK26_2_T.HARD_Data" value="Ом" /&gt;</v>
      </c>
      <c r="M145" t="s">
        <v>2077</v>
      </c>
      <c r="N145" t="s">
        <v>1030</v>
      </c>
      <c r="O145" s="19" t="s">
        <v>613</v>
      </c>
      <c r="P145" t="s">
        <v>2079</v>
      </c>
      <c r="Q145" t="s">
        <v>2080</v>
      </c>
      <c r="R145" s="24" t="s">
        <v>2081</v>
      </c>
      <c r="S145" t="s">
        <v>2083</v>
      </c>
      <c r="T145" t="str">
        <f t="shared" si="5"/>
        <v>&lt;item id="E2_HCI.IO_E21_Air_PK26_2_T.Logic" value="°C" /&gt;</v>
      </c>
    </row>
    <row r="146" spans="1:20" x14ac:dyDescent="0.35">
      <c r="A146" t="s">
        <v>2077</v>
      </c>
      <c r="B146" t="s">
        <v>1030</v>
      </c>
      <c r="C146" s="19" t="s">
        <v>614</v>
      </c>
      <c r="D146" t="s">
        <v>2078</v>
      </c>
      <c r="E146" t="s">
        <v>2080</v>
      </c>
      <c r="F146" s="52" t="s">
        <v>2084</v>
      </c>
      <c r="G146" t="s">
        <v>2083</v>
      </c>
      <c r="H146" t="str">
        <f t="shared" si="4"/>
        <v>&lt;item id="E2_HCI.IO_E22_Air_PK04_2_T.HARD_Data" value="Ом" /&gt;</v>
      </c>
      <c r="M146" t="s">
        <v>2077</v>
      </c>
      <c r="N146" t="s">
        <v>1030</v>
      </c>
      <c r="O146" s="19" t="s">
        <v>614</v>
      </c>
      <c r="P146" t="s">
        <v>2079</v>
      </c>
      <c r="Q146" t="s">
        <v>2080</v>
      </c>
      <c r="R146" s="24" t="s">
        <v>2081</v>
      </c>
      <c r="S146" t="s">
        <v>2083</v>
      </c>
      <c r="T146" t="str">
        <f t="shared" si="5"/>
        <v>&lt;item id="E2_HCI.IO_E22_Air_PK04_2_T.Logic" value="°C" /&gt;</v>
      </c>
    </row>
    <row r="147" spans="1:20" x14ac:dyDescent="0.35">
      <c r="A147" t="s">
        <v>2077</v>
      </c>
      <c r="B147" t="s">
        <v>1030</v>
      </c>
      <c r="C147" s="19" t="s">
        <v>615</v>
      </c>
      <c r="D147" t="s">
        <v>2078</v>
      </c>
      <c r="E147" t="s">
        <v>2080</v>
      </c>
      <c r="F147" s="52" t="s">
        <v>2084</v>
      </c>
      <c r="G147" t="s">
        <v>2083</v>
      </c>
      <c r="H147" t="str">
        <f t="shared" si="4"/>
        <v>&lt;item id="E2_HCI.IO_E22_Air_PK05_2_T.HARD_Data" value="Ом" /&gt;</v>
      </c>
      <c r="M147" t="s">
        <v>2077</v>
      </c>
      <c r="N147" t="s">
        <v>1030</v>
      </c>
      <c r="O147" s="19" t="s">
        <v>615</v>
      </c>
      <c r="P147" t="s">
        <v>2079</v>
      </c>
      <c r="Q147" t="s">
        <v>2080</v>
      </c>
      <c r="R147" s="24" t="s">
        <v>2081</v>
      </c>
      <c r="S147" t="s">
        <v>2083</v>
      </c>
      <c r="T147" t="str">
        <f t="shared" si="5"/>
        <v>&lt;item id="E2_HCI.IO_E22_Air_PK05_2_T.Logic" value="°C" /&gt;</v>
      </c>
    </row>
    <row r="148" spans="1:20" x14ac:dyDescent="0.35">
      <c r="A148" t="s">
        <v>2077</v>
      </c>
      <c r="B148" t="s">
        <v>1030</v>
      </c>
      <c r="C148" s="19" t="s">
        <v>616</v>
      </c>
      <c r="D148" t="s">
        <v>2078</v>
      </c>
      <c r="E148" t="s">
        <v>2080</v>
      </c>
      <c r="F148" s="52" t="s">
        <v>2084</v>
      </c>
      <c r="G148" t="s">
        <v>2083</v>
      </c>
      <c r="H148" t="str">
        <f t="shared" si="4"/>
        <v>&lt;item id="E2_HCI.IO_E22_Air_PK06_2_T.HARD_Data" value="Ом" /&gt;</v>
      </c>
      <c r="M148" t="s">
        <v>2077</v>
      </c>
      <c r="N148" t="s">
        <v>1030</v>
      </c>
      <c r="O148" s="19" t="s">
        <v>616</v>
      </c>
      <c r="P148" t="s">
        <v>2079</v>
      </c>
      <c r="Q148" t="s">
        <v>2080</v>
      </c>
      <c r="R148" s="24" t="s">
        <v>2081</v>
      </c>
      <c r="S148" t="s">
        <v>2083</v>
      </c>
      <c r="T148" t="str">
        <f t="shared" si="5"/>
        <v>&lt;item id="E2_HCI.IO_E22_Air_PK06_2_T.Logic" value="°C" /&gt;</v>
      </c>
    </row>
    <row r="149" spans="1:20" x14ac:dyDescent="0.35">
      <c r="A149" t="s">
        <v>2077</v>
      </c>
      <c r="B149" t="s">
        <v>1030</v>
      </c>
      <c r="C149" s="19" t="s">
        <v>617</v>
      </c>
      <c r="D149" t="s">
        <v>2078</v>
      </c>
      <c r="E149" t="s">
        <v>2080</v>
      </c>
      <c r="F149" s="52" t="s">
        <v>2084</v>
      </c>
      <c r="G149" t="s">
        <v>2083</v>
      </c>
      <c r="H149" t="str">
        <f t="shared" si="4"/>
        <v>&lt;item id="E2_HCI.IO_E22_Air_PK07_2_T.HARD_Data" value="Ом" /&gt;</v>
      </c>
      <c r="M149" t="s">
        <v>2077</v>
      </c>
      <c r="N149" t="s">
        <v>1030</v>
      </c>
      <c r="O149" s="19" t="s">
        <v>617</v>
      </c>
      <c r="P149" t="s">
        <v>2079</v>
      </c>
      <c r="Q149" t="s">
        <v>2080</v>
      </c>
      <c r="R149" s="24" t="s">
        <v>2081</v>
      </c>
      <c r="S149" t="s">
        <v>2083</v>
      </c>
      <c r="T149" t="str">
        <f t="shared" si="5"/>
        <v>&lt;item id="E2_HCI.IO_E22_Air_PK07_2_T.Logic" value="°C" /&gt;</v>
      </c>
    </row>
    <row r="150" spans="1:20" x14ac:dyDescent="0.35">
      <c r="A150" t="s">
        <v>2077</v>
      </c>
      <c r="B150" t="s">
        <v>1030</v>
      </c>
      <c r="C150" s="19" t="s">
        <v>618</v>
      </c>
      <c r="D150" t="s">
        <v>2078</v>
      </c>
      <c r="E150" t="s">
        <v>2080</v>
      </c>
      <c r="F150" s="52" t="s">
        <v>2084</v>
      </c>
      <c r="G150" t="s">
        <v>2083</v>
      </c>
      <c r="H150" t="str">
        <f t="shared" si="4"/>
        <v>&lt;item id="E2_HCI.IO_E22_Air_PK20_2_T.HARD_Data" value="Ом" /&gt;</v>
      </c>
      <c r="M150" t="s">
        <v>2077</v>
      </c>
      <c r="N150" t="s">
        <v>1030</v>
      </c>
      <c r="O150" s="19" t="s">
        <v>618</v>
      </c>
      <c r="P150" t="s">
        <v>2079</v>
      </c>
      <c r="Q150" t="s">
        <v>2080</v>
      </c>
      <c r="R150" s="24" t="s">
        <v>2081</v>
      </c>
      <c r="S150" t="s">
        <v>2083</v>
      </c>
      <c r="T150" t="str">
        <f t="shared" si="5"/>
        <v>&lt;item id="E2_HCI.IO_E22_Air_PK20_2_T.Logic" value="°C" /&gt;</v>
      </c>
    </row>
    <row r="151" spans="1:20" x14ac:dyDescent="0.35">
      <c r="A151" t="s">
        <v>2077</v>
      </c>
      <c r="B151" t="s">
        <v>1030</v>
      </c>
      <c r="C151" s="19" t="s">
        <v>619</v>
      </c>
      <c r="D151" t="s">
        <v>2078</v>
      </c>
      <c r="E151" t="s">
        <v>2080</v>
      </c>
      <c r="F151" s="52" t="s">
        <v>2084</v>
      </c>
      <c r="G151" t="s">
        <v>2083</v>
      </c>
      <c r="H151" t="str">
        <f t="shared" si="4"/>
        <v>&lt;item id="E2_HCI.IO_E22_Air_PK21_2_T.HARD_Data" value="Ом" /&gt;</v>
      </c>
      <c r="M151" t="s">
        <v>2077</v>
      </c>
      <c r="N151" t="s">
        <v>1030</v>
      </c>
      <c r="O151" s="19" t="s">
        <v>619</v>
      </c>
      <c r="P151" t="s">
        <v>2079</v>
      </c>
      <c r="Q151" t="s">
        <v>2080</v>
      </c>
      <c r="R151" s="24" t="s">
        <v>2081</v>
      </c>
      <c r="S151" t="s">
        <v>2083</v>
      </c>
      <c r="T151" t="str">
        <f t="shared" si="5"/>
        <v>&lt;item id="E2_HCI.IO_E22_Air_PK21_2_T.Logic" value="°C" /&gt;</v>
      </c>
    </row>
    <row r="152" spans="1:20" x14ac:dyDescent="0.35">
      <c r="A152" t="s">
        <v>2077</v>
      </c>
      <c r="B152" t="s">
        <v>1030</v>
      </c>
      <c r="C152" s="19" t="s">
        <v>620</v>
      </c>
      <c r="D152" t="s">
        <v>2078</v>
      </c>
      <c r="E152" t="s">
        <v>2080</v>
      </c>
      <c r="F152" s="52" t="s">
        <v>2084</v>
      </c>
      <c r="G152" t="s">
        <v>2083</v>
      </c>
      <c r="H152" t="str">
        <f t="shared" si="4"/>
        <v>&lt;item id="E2_HCI.IO_E22_Air_PK22_2_T.HARD_Data" value="Ом" /&gt;</v>
      </c>
      <c r="M152" t="s">
        <v>2077</v>
      </c>
      <c r="N152" t="s">
        <v>1030</v>
      </c>
      <c r="O152" s="19" t="s">
        <v>620</v>
      </c>
      <c r="P152" t="s">
        <v>2079</v>
      </c>
      <c r="Q152" t="s">
        <v>2080</v>
      </c>
      <c r="R152" s="24" t="s">
        <v>2081</v>
      </c>
      <c r="S152" t="s">
        <v>2083</v>
      </c>
      <c r="T152" t="str">
        <f t="shared" si="5"/>
        <v>&lt;item id="E2_HCI.IO_E22_Air_PK22_2_T.Logic" value="°C" /&gt;</v>
      </c>
    </row>
    <row r="153" spans="1:20" x14ac:dyDescent="0.35">
      <c r="A153" t="s">
        <v>2077</v>
      </c>
      <c r="B153" t="s">
        <v>1030</v>
      </c>
      <c r="C153" s="19" t="s">
        <v>621</v>
      </c>
      <c r="D153" t="s">
        <v>2078</v>
      </c>
      <c r="E153" t="s">
        <v>2080</v>
      </c>
      <c r="F153" s="52" t="s">
        <v>2084</v>
      </c>
      <c r="G153" t="s">
        <v>2083</v>
      </c>
      <c r="H153" t="str">
        <f t="shared" si="4"/>
        <v>&lt;item id="E2_HCI.IO_E22_Air_PK23_2_T.HARD_Data" value="Ом" /&gt;</v>
      </c>
      <c r="M153" t="s">
        <v>2077</v>
      </c>
      <c r="N153" t="s">
        <v>1030</v>
      </c>
      <c r="O153" s="19" t="s">
        <v>621</v>
      </c>
      <c r="P153" t="s">
        <v>2079</v>
      </c>
      <c r="Q153" t="s">
        <v>2080</v>
      </c>
      <c r="R153" s="24" t="s">
        <v>2081</v>
      </c>
      <c r="S153" t="s">
        <v>2083</v>
      </c>
      <c r="T153" t="str">
        <f t="shared" si="5"/>
        <v>&lt;item id="E2_HCI.IO_E22_Air_PK23_2_T.Logic" value="°C" /&gt;</v>
      </c>
    </row>
    <row r="154" spans="1:20" x14ac:dyDescent="0.35">
      <c r="A154" t="s">
        <v>2077</v>
      </c>
      <c r="B154" t="s">
        <v>1030</v>
      </c>
      <c r="C154" s="19" t="s">
        <v>622</v>
      </c>
      <c r="D154" t="s">
        <v>2078</v>
      </c>
      <c r="E154" t="s">
        <v>2080</v>
      </c>
      <c r="F154" s="52" t="s">
        <v>2084</v>
      </c>
      <c r="G154" t="s">
        <v>2083</v>
      </c>
      <c r="H154" t="str">
        <f t="shared" si="4"/>
        <v>&lt;item id="E2_HCI.IO_E3_Air_PK14_2_T.HARD_Data" value="Ом" /&gt;</v>
      </c>
      <c r="M154" t="s">
        <v>2077</v>
      </c>
      <c r="N154" t="s">
        <v>1030</v>
      </c>
      <c r="O154" s="19" t="s">
        <v>622</v>
      </c>
      <c r="P154" t="s">
        <v>2079</v>
      </c>
      <c r="Q154" t="s">
        <v>2080</v>
      </c>
      <c r="R154" s="24" t="s">
        <v>2081</v>
      </c>
      <c r="S154" t="s">
        <v>2083</v>
      </c>
      <c r="T154" t="str">
        <f t="shared" si="5"/>
        <v>&lt;item id="E2_HCI.IO_E3_Air_PK14_2_T.Logic" value="°C" /&gt;</v>
      </c>
    </row>
    <row r="155" spans="1:20" x14ac:dyDescent="0.35">
      <c r="A155" t="s">
        <v>2077</v>
      </c>
      <c r="B155" t="s">
        <v>1030</v>
      </c>
      <c r="C155" s="19" t="s">
        <v>623</v>
      </c>
      <c r="D155" t="s">
        <v>2078</v>
      </c>
      <c r="E155" t="s">
        <v>2080</v>
      </c>
      <c r="F155" s="52" t="s">
        <v>2084</v>
      </c>
      <c r="G155" t="s">
        <v>2083</v>
      </c>
      <c r="H155" t="str">
        <f t="shared" si="4"/>
        <v>&lt;item id="E2_HCI.IO_E3_Air_PK13_2_T.HARD_Data" value="Ом" /&gt;</v>
      </c>
      <c r="M155" t="s">
        <v>2077</v>
      </c>
      <c r="N155" t="s">
        <v>1030</v>
      </c>
      <c r="O155" s="19" t="s">
        <v>623</v>
      </c>
      <c r="P155" t="s">
        <v>2079</v>
      </c>
      <c r="Q155" t="s">
        <v>2080</v>
      </c>
      <c r="R155" s="24" t="s">
        <v>2081</v>
      </c>
      <c r="S155" t="s">
        <v>2083</v>
      </c>
      <c r="T155" t="str">
        <f t="shared" si="5"/>
        <v>&lt;item id="E2_HCI.IO_E3_Air_PK13_2_T.Logic" value="°C" /&gt;</v>
      </c>
    </row>
    <row r="156" spans="1:20" x14ac:dyDescent="0.35">
      <c r="A156" t="s">
        <v>2077</v>
      </c>
      <c r="B156" t="s">
        <v>1030</v>
      </c>
      <c r="C156" s="19" t="s">
        <v>624</v>
      </c>
      <c r="D156" t="s">
        <v>2078</v>
      </c>
      <c r="E156" t="s">
        <v>2080</v>
      </c>
      <c r="F156" s="52" t="s">
        <v>2084</v>
      </c>
      <c r="G156" t="s">
        <v>2083</v>
      </c>
      <c r="H156" t="str">
        <f t="shared" si="4"/>
        <v>&lt;item id="E2_HCI.IO_E3_Air_PK12_2_T.HARD_Data" value="Ом" /&gt;</v>
      </c>
      <c r="M156" t="s">
        <v>2077</v>
      </c>
      <c r="N156" t="s">
        <v>1030</v>
      </c>
      <c r="O156" s="19" t="s">
        <v>624</v>
      </c>
      <c r="P156" t="s">
        <v>2079</v>
      </c>
      <c r="Q156" t="s">
        <v>2080</v>
      </c>
      <c r="R156" s="24" t="s">
        <v>2081</v>
      </c>
      <c r="S156" t="s">
        <v>2083</v>
      </c>
      <c r="T156" t="str">
        <f t="shared" si="5"/>
        <v>&lt;item id="E2_HCI.IO_E3_Air_PK12_2_T.Logic" value="°C" /&gt;</v>
      </c>
    </row>
    <row r="157" spans="1:20" x14ac:dyDescent="0.35">
      <c r="A157" t="s">
        <v>2077</v>
      </c>
      <c r="B157" t="s">
        <v>1030</v>
      </c>
      <c r="C157" s="19" t="s">
        <v>625</v>
      </c>
      <c r="D157" t="s">
        <v>2078</v>
      </c>
      <c r="E157" t="s">
        <v>2080</v>
      </c>
      <c r="F157" s="52" t="s">
        <v>2084</v>
      </c>
      <c r="G157" t="s">
        <v>2083</v>
      </c>
      <c r="H157" t="str">
        <f t="shared" si="4"/>
        <v>&lt;item id="E2_HCI.IO_E3_Air_PK11_2_T.HARD_Data" value="Ом" /&gt;</v>
      </c>
      <c r="M157" t="s">
        <v>2077</v>
      </c>
      <c r="N157" t="s">
        <v>1030</v>
      </c>
      <c r="O157" s="19" t="s">
        <v>625</v>
      </c>
      <c r="P157" t="s">
        <v>2079</v>
      </c>
      <c r="Q157" t="s">
        <v>2080</v>
      </c>
      <c r="R157" s="24" t="s">
        <v>2081</v>
      </c>
      <c r="S157" t="s">
        <v>2083</v>
      </c>
      <c r="T157" t="str">
        <f t="shared" si="5"/>
        <v>&lt;item id="E2_HCI.IO_E3_Air_PK11_2_T.Logic" value="°C" /&gt;</v>
      </c>
    </row>
    <row r="158" spans="1:20" x14ac:dyDescent="0.35">
      <c r="A158" t="s">
        <v>2077</v>
      </c>
      <c r="B158" t="s">
        <v>1030</v>
      </c>
      <c r="C158" s="19" t="s">
        <v>626</v>
      </c>
      <c r="D158" t="s">
        <v>2078</v>
      </c>
      <c r="E158" t="s">
        <v>2080</v>
      </c>
      <c r="F158" s="52" t="s">
        <v>2084</v>
      </c>
      <c r="G158" t="s">
        <v>2083</v>
      </c>
      <c r="H158" t="str">
        <f t="shared" si="4"/>
        <v>&lt;item id="E2_HCI.IO_E3_Air_PK10_2_T.HARD_Data" value="Ом" /&gt;</v>
      </c>
      <c r="M158" t="s">
        <v>2077</v>
      </c>
      <c r="N158" t="s">
        <v>1030</v>
      </c>
      <c r="O158" s="19" t="s">
        <v>626</v>
      </c>
      <c r="P158" t="s">
        <v>2079</v>
      </c>
      <c r="Q158" t="s">
        <v>2080</v>
      </c>
      <c r="R158" s="24" t="s">
        <v>2081</v>
      </c>
      <c r="S158" t="s">
        <v>2083</v>
      </c>
      <c r="T158" t="str">
        <f t="shared" si="5"/>
        <v>&lt;item id="E2_HCI.IO_E3_Air_PK10_2_T.Logic" value="°C" /&gt;</v>
      </c>
    </row>
    <row r="159" spans="1:20" x14ac:dyDescent="0.35">
      <c r="A159" t="s">
        <v>2077</v>
      </c>
      <c r="B159" t="s">
        <v>1030</v>
      </c>
      <c r="C159" s="19" t="s">
        <v>627</v>
      </c>
      <c r="D159" t="s">
        <v>2078</v>
      </c>
      <c r="E159" t="s">
        <v>2080</v>
      </c>
      <c r="F159" s="52" t="s">
        <v>2084</v>
      </c>
      <c r="G159" t="s">
        <v>2083</v>
      </c>
      <c r="H159" t="str">
        <f t="shared" si="4"/>
        <v>&lt;item id="E2_HCI.IO_E3_Air_PK09_2_T.HARD_Data" value="Ом" /&gt;</v>
      </c>
      <c r="M159" t="s">
        <v>2077</v>
      </c>
      <c r="N159" t="s">
        <v>1030</v>
      </c>
      <c r="O159" s="19" t="s">
        <v>627</v>
      </c>
      <c r="P159" t="s">
        <v>2079</v>
      </c>
      <c r="Q159" t="s">
        <v>2080</v>
      </c>
      <c r="R159" s="24" t="s">
        <v>2081</v>
      </c>
      <c r="S159" t="s">
        <v>2083</v>
      </c>
      <c r="T159" t="str">
        <f t="shared" si="5"/>
        <v>&lt;item id="E2_HCI.IO_E3_Air_PK09_2_T.Logic" value="°C" /&gt;</v>
      </c>
    </row>
    <row r="160" spans="1:20" x14ac:dyDescent="0.35">
      <c r="A160" t="s">
        <v>2077</v>
      </c>
      <c r="B160" t="s">
        <v>1030</v>
      </c>
      <c r="C160" s="19" t="s">
        <v>628</v>
      </c>
      <c r="D160" t="s">
        <v>2078</v>
      </c>
      <c r="E160" t="s">
        <v>2080</v>
      </c>
      <c r="F160" s="52" t="s">
        <v>2084</v>
      </c>
      <c r="G160" t="s">
        <v>2083</v>
      </c>
      <c r="H160" t="str">
        <f t="shared" si="4"/>
        <v>&lt;item id="E2_HCI.IO_E3_Air_PK15_2_T.HARD_Data" value="Ом" /&gt;</v>
      </c>
      <c r="M160" t="s">
        <v>2077</v>
      </c>
      <c r="N160" t="s">
        <v>1030</v>
      </c>
      <c r="O160" s="19" t="s">
        <v>628</v>
      </c>
      <c r="P160" t="s">
        <v>2079</v>
      </c>
      <c r="Q160" t="s">
        <v>2080</v>
      </c>
      <c r="R160" s="24" t="s">
        <v>2081</v>
      </c>
      <c r="S160" t="s">
        <v>2083</v>
      </c>
      <c r="T160" t="str">
        <f t="shared" si="5"/>
        <v>&lt;item id="E2_HCI.IO_E3_Air_PK15_2_T.Logic" value="°C" /&gt;</v>
      </c>
    </row>
    <row r="161" spans="1:20" x14ac:dyDescent="0.35">
      <c r="A161" t="s">
        <v>2077</v>
      </c>
      <c r="B161" t="s">
        <v>1030</v>
      </c>
      <c r="C161" s="19" t="s">
        <v>629</v>
      </c>
      <c r="D161" t="s">
        <v>2078</v>
      </c>
      <c r="E161" t="s">
        <v>2080</v>
      </c>
      <c r="F161" s="52" t="s">
        <v>2084</v>
      </c>
      <c r="G161" t="s">
        <v>2083</v>
      </c>
      <c r="H161" t="str">
        <f t="shared" si="4"/>
        <v>&lt;item id="E2_HCI.IO_E3_Air_PK16_2_T.HARD_Data" value="Ом" /&gt;</v>
      </c>
      <c r="M161" t="s">
        <v>2077</v>
      </c>
      <c r="N161" t="s">
        <v>1030</v>
      </c>
      <c r="O161" s="19" t="s">
        <v>629</v>
      </c>
      <c r="P161" t="s">
        <v>2079</v>
      </c>
      <c r="Q161" t="s">
        <v>2080</v>
      </c>
      <c r="R161" s="24" t="s">
        <v>2081</v>
      </c>
      <c r="S161" t="s">
        <v>2083</v>
      </c>
      <c r="T161" t="str">
        <f t="shared" si="5"/>
        <v>&lt;item id="E2_HCI.IO_E3_Air_PK16_2_T.Logic" value="°C" /&gt;</v>
      </c>
    </row>
    <row r="162" spans="1:20" x14ac:dyDescent="0.35">
      <c r="A162" t="s">
        <v>2077</v>
      </c>
      <c r="B162" t="s">
        <v>1030</v>
      </c>
      <c r="C162" s="19" t="s">
        <v>630</v>
      </c>
      <c r="D162" t="s">
        <v>2078</v>
      </c>
      <c r="E162" t="s">
        <v>2080</v>
      </c>
      <c r="F162" s="52" t="s">
        <v>2084</v>
      </c>
      <c r="G162" t="s">
        <v>2083</v>
      </c>
      <c r="H162" t="str">
        <f t="shared" si="4"/>
        <v>&lt;item id="E2_HCI.IO_E3_Air_PK17_2_T.HARD_Data" value="Ом" /&gt;</v>
      </c>
      <c r="M162" t="s">
        <v>2077</v>
      </c>
      <c r="N162" t="s">
        <v>1030</v>
      </c>
      <c r="O162" s="19" t="s">
        <v>630</v>
      </c>
      <c r="P162" t="s">
        <v>2079</v>
      </c>
      <c r="Q162" t="s">
        <v>2080</v>
      </c>
      <c r="R162" s="24" t="s">
        <v>2081</v>
      </c>
      <c r="S162" t="s">
        <v>2083</v>
      </c>
      <c r="T162" t="str">
        <f t="shared" si="5"/>
        <v>&lt;item id="E2_HCI.IO_E3_Air_PK17_2_T.Logic" value="°C" /&gt;</v>
      </c>
    </row>
    <row r="163" spans="1:20" x14ac:dyDescent="0.35">
      <c r="A163" t="s">
        <v>2077</v>
      </c>
      <c r="B163" t="s">
        <v>1030</v>
      </c>
      <c r="C163" s="19" t="s">
        <v>631</v>
      </c>
      <c r="D163" t="s">
        <v>2078</v>
      </c>
      <c r="E163" t="s">
        <v>2080</v>
      </c>
      <c r="F163" s="52" t="s">
        <v>2084</v>
      </c>
      <c r="G163" t="s">
        <v>2083</v>
      </c>
      <c r="H163" t="str">
        <f t="shared" si="4"/>
        <v>&lt;item id="E2_HCI.IO_E3_Air_PK18_2_T.HARD_Data" value="Ом" /&gt;</v>
      </c>
      <c r="M163" t="s">
        <v>2077</v>
      </c>
      <c r="N163" t="s">
        <v>1030</v>
      </c>
      <c r="O163" s="19" t="s">
        <v>631</v>
      </c>
      <c r="P163" t="s">
        <v>2079</v>
      </c>
      <c r="Q163" t="s">
        <v>2080</v>
      </c>
      <c r="R163" s="24" t="s">
        <v>2081</v>
      </c>
      <c r="S163" t="s">
        <v>2083</v>
      </c>
      <c r="T163" t="str">
        <f t="shared" si="5"/>
        <v>&lt;item id="E2_HCI.IO_E3_Air_PK18_2_T.Logic" value="°C" /&gt;</v>
      </c>
    </row>
    <row r="164" spans="1:20" x14ac:dyDescent="0.35">
      <c r="A164" t="s">
        <v>2077</v>
      </c>
      <c r="B164" t="s">
        <v>1030</v>
      </c>
      <c r="C164" s="19" t="s">
        <v>632</v>
      </c>
      <c r="D164" t="s">
        <v>2078</v>
      </c>
      <c r="E164" t="s">
        <v>2080</v>
      </c>
      <c r="F164" s="52" t="s">
        <v>2084</v>
      </c>
      <c r="G164" t="s">
        <v>2083</v>
      </c>
      <c r="H164" t="str">
        <f t="shared" si="4"/>
        <v>&lt;item id="E2_HCI.IO_E3_Air_PK19_2_T.HARD_Data" value="Ом" /&gt;</v>
      </c>
      <c r="M164" t="s">
        <v>2077</v>
      </c>
      <c r="N164" t="s">
        <v>1030</v>
      </c>
      <c r="O164" s="19" t="s">
        <v>632</v>
      </c>
      <c r="P164" t="s">
        <v>2079</v>
      </c>
      <c r="Q164" t="s">
        <v>2080</v>
      </c>
      <c r="R164" s="24" t="s">
        <v>2081</v>
      </c>
      <c r="S164" t="s">
        <v>2083</v>
      </c>
      <c r="T164" t="str">
        <f t="shared" si="5"/>
        <v>&lt;item id="E2_HCI.IO_E3_Air_PK19_2_T.Logic" value="°C" /&gt;</v>
      </c>
    </row>
    <row r="165" spans="1:20" x14ac:dyDescent="0.35">
      <c r="A165" t="s">
        <v>2077</v>
      </c>
      <c r="B165" t="s">
        <v>1030</v>
      </c>
      <c r="C165" s="19" t="s">
        <v>633</v>
      </c>
      <c r="D165" t="s">
        <v>2078</v>
      </c>
      <c r="E165" t="s">
        <v>2080</v>
      </c>
      <c r="F165" s="52" t="s">
        <v>2084</v>
      </c>
      <c r="G165" t="s">
        <v>2083</v>
      </c>
      <c r="H165" t="str">
        <f t="shared" si="4"/>
        <v>&lt;item id="E2_HCI.IO_E3_Air_PK08_2_T.HARD_Data" value="Ом" /&gt;</v>
      </c>
      <c r="M165" t="s">
        <v>2077</v>
      </c>
      <c r="N165" t="s">
        <v>1030</v>
      </c>
      <c r="O165" s="19" t="s">
        <v>633</v>
      </c>
      <c r="P165" t="s">
        <v>2079</v>
      </c>
      <c r="Q165" t="s">
        <v>2080</v>
      </c>
      <c r="R165" s="24" t="s">
        <v>2081</v>
      </c>
      <c r="S165" t="s">
        <v>2083</v>
      </c>
      <c r="T165" t="str">
        <f t="shared" si="5"/>
        <v>&lt;item id="E2_HCI.IO_E3_Air_PK08_2_T.Logic" value="°C" /&gt;</v>
      </c>
    </row>
    <row r="166" spans="1:20" x14ac:dyDescent="0.35">
      <c r="A166" t="s">
        <v>2077</v>
      </c>
      <c r="B166" t="s">
        <v>1030</v>
      </c>
      <c r="C166" s="8" t="s">
        <v>1925</v>
      </c>
      <c r="D166" t="s">
        <v>2078</v>
      </c>
      <c r="E166" t="s">
        <v>2080</v>
      </c>
      <c r="F166" s="52" t="s">
        <v>438</v>
      </c>
      <c r="G166" t="s">
        <v>2083</v>
      </c>
      <c r="H166" t="str">
        <f t="shared" si="4"/>
        <v>&lt;item id="E2_HCI.Канал свободен2.HARD_Data" value="-" /&gt;</v>
      </c>
      <c r="M166" t="s">
        <v>2077</v>
      </c>
      <c r="N166" t="s">
        <v>1030</v>
      </c>
      <c r="O166" s="8" t="s">
        <v>1925</v>
      </c>
      <c r="P166" t="s">
        <v>2079</v>
      </c>
      <c r="Q166" t="s">
        <v>2080</v>
      </c>
      <c r="R166" s="24" t="s">
        <v>438</v>
      </c>
      <c r="S166" t="s">
        <v>2083</v>
      </c>
      <c r="T166" t="str">
        <f t="shared" si="5"/>
        <v>&lt;item id="E2_HCI.Канал свободен2.Logic" value="-" /&gt;</v>
      </c>
    </row>
    <row r="167" spans="1:20" x14ac:dyDescent="0.35">
      <c r="A167" t="s">
        <v>2077</v>
      </c>
      <c r="B167" t="s">
        <v>1030</v>
      </c>
      <c r="C167" s="8" t="s">
        <v>1926</v>
      </c>
      <c r="D167" t="s">
        <v>2078</v>
      </c>
      <c r="E167" t="s">
        <v>2080</v>
      </c>
      <c r="F167" s="52" t="s">
        <v>438</v>
      </c>
      <c r="G167" t="s">
        <v>2083</v>
      </c>
      <c r="H167" t="str">
        <f t="shared" si="4"/>
        <v>&lt;item id="E2_HCI.Канал свободен3.HARD_Data" value="-" /&gt;</v>
      </c>
      <c r="M167" t="s">
        <v>2077</v>
      </c>
      <c r="N167" t="s">
        <v>1030</v>
      </c>
      <c r="O167" s="8" t="s">
        <v>1926</v>
      </c>
      <c r="P167" t="s">
        <v>2079</v>
      </c>
      <c r="Q167" t="s">
        <v>2080</v>
      </c>
      <c r="R167" s="24" t="s">
        <v>438</v>
      </c>
      <c r="S167" t="s">
        <v>2083</v>
      </c>
      <c r="T167" t="str">
        <f t="shared" si="5"/>
        <v>&lt;item id="E2_HCI.Канал свободен3.Logic" value="-" /&gt;</v>
      </c>
    </row>
    <row r="168" spans="1:20" x14ac:dyDescent="0.35">
      <c r="A168" t="s">
        <v>2077</v>
      </c>
      <c r="B168" t="s">
        <v>1030</v>
      </c>
      <c r="C168" s="8" t="s">
        <v>1927</v>
      </c>
      <c r="D168" t="s">
        <v>2078</v>
      </c>
      <c r="E168" t="s">
        <v>2080</v>
      </c>
      <c r="F168" s="52" t="s">
        <v>438</v>
      </c>
      <c r="G168" t="s">
        <v>2083</v>
      </c>
      <c r="H168" t="str">
        <f t="shared" si="4"/>
        <v>&lt;item id="E2_HCI.Канал свободен4.HARD_Data" value="-" /&gt;</v>
      </c>
      <c r="M168" t="s">
        <v>2077</v>
      </c>
      <c r="N168" t="s">
        <v>1030</v>
      </c>
      <c r="O168" s="8" t="s">
        <v>1927</v>
      </c>
      <c r="P168" t="s">
        <v>2079</v>
      </c>
      <c r="Q168" t="s">
        <v>2080</v>
      </c>
      <c r="R168" s="24" t="s">
        <v>438</v>
      </c>
      <c r="S168" t="s">
        <v>2083</v>
      </c>
      <c r="T168" t="str">
        <f t="shared" si="5"/>
        <v>&lt;item id="E2_HCI.Канал свободен4.Logic" value="-" /&gt;</v>
      </c>
    </row>
    <row r="169" spans="1:20" x14ac:dyDescent="0.35">
      <c r="A169" t="s">
        <v>2077</v>
      </c>
      <c r="B169" t="s">
        <v>1030</v>
      </c>
      <c r="C169" s="8" t="s">
        <v>1928</v>
      </c>
      <c r="D169" t="s">
        <v>2078</v>
      </c>
      <c r="E169" t="s">
        <v>2080</v>
      </c>
      <c r="F169" s="52" t="s">
        <v>438</v>
      </c>
      <c r="G169" t="s">
        <v>2083</v>
      </c>
      <c r="H169" t="str">
        <f t="shared" si="4"/>
        <v>&lt;item id="E2_HCI.Канал свободен5.HARD_Data" value="-" /&gt;</v>
      </c>
      <c r="M169" t="s">
        <v>2077</v>
      </c>
      <c r="N169" t="s">
        <v>1030</v>
      </c>
      <c r="O169" s="8" t="s">
        <v>1928</v>
      </c>
      <c r="P169" t="s">
        <v>2079</v>
      </c>
      <c r="Q169" t="s">
        <v>2080</v>
      </c>
      <c r="R169" s="24" t="s">
        <v>438</v>
      </c>
      <c r="S169" t="s">
        <v>2083</v>
      </c>
      <c r="T169" t="str">
        <f t="shared" si="5"/>
        <v>&lt;item id="E2_HCI.Канал свободен5.Logic" value="-" /&gt;</v>
      </c>
    </row>
    <row r="170" spans="1:20" x14ac:dyDescent="0.35">
      <c r="A170" t="s">
        <v>2077</v>
      </c>
      <c r="B170" t="s">
        <v>1030</v>
      </c>
      <c r="C170" s="8" t="s">
        <v>1929</v>
      </c>
      <c r="D170" t="s">
        <v>2078</v>
      </c>
      <c r="E170" t="s">
        <v>2080</v>
      </c>
      <c r="F170" s="52" t="s">
        <v>438</v>
      </c>
      <c r="G170" t="s">
        <v>2083</v>
      </c>
      <c r="H170" t="str">
        <f t="shared" si="4"/>
        <v>&lt;item id="E2_HCI.Канал свободен6.HARD_Data" value="-" /&gt;</v>
      </c>
      <c r="M170" t="s">
        <v>2077</v>
      </c>
      <c r="N170" t="s">
        <v>1030</v>
      </c>
      <c r="O170" s="8" t="s">
        <v>1929</v>
      </c>
      <c r="P170" t="s">
        <v>2079</v>
      </c>
      <c r="Q170" t="s">
        <v>2080</v>
      </c>
      <c r="R170" s="24" t="s">
        <v>438</v>
      </c>
      <c r="S170" t="s">
        <v>2083</v>
      </c>
      <c r="T170" t="str">
        <f t="shared" si="5"/>
        <v>&lt;item id="E2_HCI.Канал свободен6.Logic" value="-" /&gt;</v>
      </c>
    </row>
    <row r="171" spans="1:20" x14ac:dyDescent="0.35">
      <c r="A171" t="s">
        <v>2077</v>
      </c>
      <c r="B171" t="s">
        <v>1030</v>
      </c>
      <c r="C171" s="8" t="s">
        <v>1930</v>
      </c>
      <c r="D171" t="s">
        <v>2078</v>
      </c>
      <c r="E171" t="s">
        <v>2080</v>
      </c>
      <c r="F171" s="52" t="s">
        <v>438</v>
      </c>
      <c r="G171" t="s">
        <v>2083</v>
      </c>
      <c r="H171" t="str">
        <f t="shared" si="4"/>
        <v>&lt;item id="E2_HCI.Канал свободен7.HARD_Data" value="-" /&gt;</v>
      </c>
      <c r="M171" t="s">
        <v>2077</v>
      </c>
      <c r="N171" t="s">
        <v>1030</v>
      </c>
      <c r="O171" s="8" t="s">
        <v>1930</v>
      </c>
      <c r="P171" t="s">
        <v>2079</v>
      </c>
      <c r="Q171" t="s">
        <v>2080</v>
      </c>
      <c r="R171" s="24" t="s">
        <v>438</v>
      </c>
      <c r="S171" t="s">
        <v>2083</v>
      </c>
      <c r="T171" t="str">
        <f t="shared" si="5"/>
        <v>&lt;item id="E2_HCI.Канал свободен7.Logic" value="-" /&gt;</v>
      </c>
    </row>
    <row r="172" spans="1:20" x14ac:dyDescent="0.35">
      <c r="A172" t="s">
        <v>2077</v>
      </c>
      <c r="B172" t="s">
        <v>1030</v>
      </c>
      <c r="C172" s="8" t="s">
        <v>1931</v>
      </c>
      <c r="D172" t="s">
        <v>2078</v>
      </c>
      <c r="E172" t="s">
        <v>2080</v>
      </c>
      <c r="F172" s="52" t="s">
        <v>438</v>
      </c>
      <c r="G172" t="s">
        <v>2083</v>
      </c>
      <c r="H172" t="str">
        <f t="shared" si="4"/>
        <v>&lt;item id="E2_HCI.Канал свободен8.HARD_Data" value="-" /&gt;</v>
      </c>
      <c r="M172" t="s">
        <v>2077</v>
      </c>
      <c r="N172" t="s">
        <v>1030</v>
      </c>
      <c r="O172" s="8" t="s">
        <v>1931</v>
      </c>
      <c r="P172" t="s">
        <v>2079</v>
      </c>
      <c r="Q172" t="s">
        <v>2080</v>
      </c>
      <c r="R172" s="24" t="s">
        <v>438</v>
      </c>
      <c r="S172" t="s">
        <v>2083</v>
      </c>
      <c r="T172" t="str">
        <f t="shared" si="5"/>
        <v>&lt;item id="E2_HCI.Канал свободен8.Logic" value="-" /&gt;</v>
      </c>
    </row>
    <row r="173" spans="1:20" x14ac:dyDescent="0.35">
      <c r="A173" t="s">
        <v>2077</v>
      </c>
      <c r="B173" t="s">
        <v>1030</v>
      </c>
      <c r="C173" s="8" t="s">
        <v>1932</v>
      </c>
      <c r="D173" t="s">
        <v>2078</v>
      </c>
      <c r="E173" t="s">
        <v>2080</v>
      </c>
      <c r="F173" s="52" t="s">
        <v>438</v>
      </c>
      <c r="G173" t="s">
        <v>2083</v>
      </c>
      <c r="H173" t="str">
        <f t="shared" si="4"/>
        <v>&lt;item id="E2_HCI.Канал свободен9.HARD_Data" value="-" /&gt;</v>
      </c>
      <c r="M173" t="s">
        <v>2077</v>
      </c>
      <c r="N173" t="s">
        <v>1030</v>
      </c>
      <c r="O173" s="8" t="s">
        <v>1932</v>
      </c>
      <c r="P173" t="s">
        <v>2079</v>
      </c>
      <c r="Q173" t="s">
        <v>2080</v>
      </c>
      <c r="R173" s="24" t="s">
        <v>438</v>
      </c>
      <c r="S173" t="s">
        <v>2083</v>
      </c>
      <c r="T173" t="str">
        <f t="shared" si="5"/>
        <v>&lt;item id="E2_HCI.Канал свободен9.Logic" value="-" /&gt;</v>
      </c>
    </row>
    <row r="174" spans="1:20" x14ac:dyDescent="0.35">
      <c r="A174" t="s">
        <v>2077</v>
      </c>
      <c r="B174" t="s">
        <v>1030</v>
      </c>
      <c r="C174" s="8" t="s">
        <v>1933</v>
      </c>
      <c r="D174" t="s">
        <v>2078</v>
      </c>
      <c r="E174" t="s">
        <v>2080</v>
      </c>
      <c r="F174" s="52" t="s">
        <v>438</v>
      </c>
      <c r="G174" t="s">
        <v>2083</v>
      </c>
      <c r="H174" t="str">
        <f t="shared" si="4"/>
        <v>&lt;item id="E2_HCI.Канал свободен10.HARD_Data" value="-" /&gt;</v>
      </c>
      <c r="M174" t="s">
        <v>2077</v>
      </c>
      <c r="N174" t="s">
        <v>1030</v>
      </c>
      <c r="O174" s="8" t="s">
        <v>1933</v>
      </c>
      <c r="P174" t="s">
        <v>2079</v>
      </c>
      <c r="Q174" t="s">
        <v>2080</v>
      </c>
      <c r="R174" s="24" t="s">
        <v>438</v>
      </c>
      <c r="S174" t="s">
        <v>2083</v>
      </c>
      <c r="T174" t="str">
        <f t="shared" si="5"/>
        <v>&lt;item id="E2_HCI.Канал свободен10.Logic" value="-" /&gt;</v>
      </c>
    </row>
    <row r="175" spans="1:20" x14ac:dyDescent="0.35">
      <c r="A175" t="s">
        <v>2077</v>
      </c>
      <c r="B175" t="s">
        <v>1030</v>
      </c>
      <c r="C175" s="8" t="s">
        <v>1934</v>
      </c>
      <c r="D175" t="s">
        <v>2078</v>
      </c>
      <c r="E175" t="s">
        <v>2080</v>
      </c>
      <c r="F175" s="52" t="s">
        <v>438</v>
      </c>
      <c r="G175" t="s">
        <v>2083</v>
      </c>
      <c r="H175" t="str">
        <f t="shared" si="4"/>
        <v>&lt;item id="E2_HCI.Канал свободен11.HARD_Data" value="-" /&gt;</v>
      </c>
      <c r="M175" t="s">
        <v>2077</v>
      </c>
      <c r="N175" t="s">
        <v>1030</v>
      </c>
      <c r="O175" s="8" t="s">
        <v>1934</v>
      </c>
      <c r="P175" t="s">
        <v>2079</v>
      </c>
      <c r="Q175" t="s">
        <v>2080</v>
      </c>
      <c r="R175" s="24" t="s">
        <v>438</v>
      </c>
      <c r="S175" t="s">
        <v>2083</v>
      </c>
      <c r="T175" t="str">
        <f t="shared" si="5"/>
        <v>&lt;item id="E2_HCI.Канал свободен11.Logic" value="-" /&gt;</v>
      </c>
    </row>
    <row r="176" spans="1:20" x14ac:dyDescent="0.35">
      <c r="A176" t="s">
        <v>2077</v>
      </c>
      <c r="B176" t="s">
        <v>1030</v>
      </c>
      <c r="C176" s="8" t="s">
        <v>1935</v>
      </c>
      <c r="D176" t="s">
        <v>2078</v>
      </c>
      <c r="E176" t="s">
        <v>2080</v>
      </c>
      <c r="F176" s="52" t="s">
        <v>438</v>
      </c>
      <c r="G176" t="s">
        <v>2083</v>
      </c>
      <c r="H176" t="str">
        <f t="shared" si="4"/>
        <v>&lt;item id="E2_HCI.Канал свободен12.HARD_Data" value="-" /&gt;</v>
      </c>
      <c r="M176" t="s">
        <v>2077</v>
      </c>
      <c r="N176" t="s">
        <v>1030</v>
      </c>
      <c r="O176" s="8" t="s">
        <v>1935</v>
      </c>
      <c r="P176" t="s">
        <v>2079</v>
      </c>
      <c r="Q176" t="s">
        <v>2080</v>
      </c>
      <c r="R176" s="24" t="s">
        <v>438</v>
      </c>
      <c r="S176" t="s">
        <v>2083</v>
      </c>
      <c r="T176" t="str">
        <f t="shared" si="5"/>
        <v>&lt;item id="E2_HCI.Канал свободен12.Logic" value="-" /&gt;</v>
      </c>
    </row>
    <row r="177" spans="1:20" x14ac:dyDescent="0.35">
      <c r="A177" t="s">
        <v>2077</v>
      </c>
      <c r="B177" t="s">
        <v>1030</v>
      </c>
      <c r="C177" s="8" t="s">
        <v>1936</v>
      </c>
      <c r="D177" t="s">
        <v>2078</v>
      </c>
      <c r="E177" t="s">
        <v>2080</v>
      </c>
      <c r="F177" s="52" t="s">
        <v>438</v>
      </c>
      <c r="G177" t="s">
        <v>2083</v>
      </c>
      <c r="H177" t="str">
        <f t="shared" si="4"/>
        <v>&lt;item id="E2_HCI.Канал свободен13.HARD_Data" value="-" /&gt;</v>
      </c>
      <c r="M177" t="s">
        <v>2077</v>
      </c>
      <c r="N177" t="s">
        <v>1030</v>
      </c>
      <c r="O177" s="8" t="s">
        <v>1936</v>
      </c>
      <c r="P177" t="s">
        <v>2079</v>
      </c>
      <c r="Q177" t="s">
        <v>2080</v>
      </c>
      <c r="R177" s="24" t="s">
        <v>438</v>
      </c>
      <c r="S177" t="s">
        <v>2083</v>
      </c>
      <c r="T177" t="str">
        <f t="shared" si="5"/>
        <v>&lt;item id="E2_HCI.Канал свободен13.Logic" value="-" /&gt;</v>
      </c>
    </row>
    <row r="178" spans="1:20" x14ac:dyDescent="0.35">
      <c r="A178" t="s">
        <v>2077</v>
      </c>
      <c r="B178" t="s">
        <v>1030</v>
      </c>
      <c r="C178" s="8" t="s">
        <v>1937</v>
      </c>
      <c r="D178" t="s">
        <v>2078</v>
      </c>
      <c r="E178" t="s">
        <v>2080</v>
      </c>
      <c r="F178" s="52" t="s">
        <v>438</v>
      </c>
      <c r="G178" t="s">
        <v>2083</v>
      </c>
      <c r="H178" t="str">
        <f t="shared" si="4"/>
        <v>&lt;item id="E2_HCI.Канал свободен14.HARD_Data" value="-" /&gt;</v>
      </c>
      <c r="M178" t="s">
        <v>2077</v>
      </c>
      <c r="N178" t="s">
        <v>1030</v>
      </c>
      <c r="O178" s="8" t="s">
        <v>1937</v>
      </c>
      <c r="P178" t="s">
        <v>2079</v>
      </c>
      <c r="Q178" t="s">
        <v>2080</v>
      </c>
      <c r="R178" s="24" t="s">
        <v>438</v>
      </c>
      <c r="S178" t="s">
        <v>2083</v>
      </c>
      <c r="T178" t="str">
        <f t="shared" si="5"/>
        <v>&lt;item id="E2_HCI.Канал свободен14.Logic" value="-" /&gt;</v>
      </c>
    </row>
    <row r="179" spans="1:20" x14ac:dyDescent="0.35">
      <c r="A179" t="s">
        <v>2077</v>
      </c>
      <c r="B179" t="s">
        <v>1030</v>
      </c>
      <c r="C179" s="8" t="s">
        <v>1938</v>
      </c>
      <c r="D179" t="s">
        <v>2078</v>
      </c>
      <c r="E179" t="s">
        <v>2080</v>
      </c>
      <c r="F179" s="52" t="s">
        <v>438</v>
      </c>
      <c r="G179" t="s">
        <v>2083</v>
      </c>
      <c r="H179" t="str">
        <f t="shared" si="4"/>
        <v>&lt;item id="E2_HCI.Канал свободен15.HARD_Data" value="-" /&gt;</v>
      </c>
      <c r="M179" t="s">
        <v>2077</v>
      </c>
      <c r="N179" t="s">
        <v>1030</v>
      </c>
      <c r="O179" s="8" t="s">
        <v>1938</v>
      </c>
      <c r="P179" t="s">
        <v>2079</v>
      </c>
      <c r="Q179" t="s">
        <v>2080</v>
      </c>
      <c r="R179" s="24" t="s">
        <v>438</v>
      </c>
      <c r="S179" t="s">
        <v>2083</v>
      </c>
      <c r="T179" t="str">
        <f t="shared" si="5"/>
        <v>&lt;item id="E2_HCI.Канал свободен15.Logic" value="-" /&gt;</v>
      </c>
    </row>
    <row r="180" spans="1:20" x14ac:dyDescent="0.35">
      <c r="A180" t="s">
        <v>2077</v>
      </c>
      <c r="B180" t="s">
        <v>1030</v>
      </c>
      <c r="C180" s="8" t="s">
        <v>1939</v>
      </c>
      <c r="D180" t="s">
        <v>2078</v>
      </c>
      <c r="E180" t="s">
        <v>2080</v>
      </c>
      <c r="F180" s="52" t="s">
        <v>438</v>
      </c>
      <c r="G180" t="s">
        <v>2083</v>
      </c>
      <c r="H180" t="str">
        <f t="shared" si="4"/>
        <v>&lt;item id="E2_HCI.Канал свободен16.HARD_Data" value="-" /&gt;</v>
      </c>
      <c r="M180" t="s">
        <v>2077</v>
      </c>
      <c r="N180" t="s">
        <v>1030</v>
      </c>
      <c r="O180" s="8" t="s">
        <v>1939</v>
      </c>
      <c r="P180" t="s">
        <v>2079</v>
      </c>
      <c r="Q180" t="s">
        <v>2080</v>
      </c>
      <c r="R180" s="24" t="s">
        <v>438</v>
      </c>
      <c r="S180" t="s">
        <v>2083</v>
      </c>
      <c r="T180" t="str">
        <f t="shared" si="5"/>
        <v>&lt;item id="E2_HCI.Канал свободен16.Logic" value="-" /&gt;</v>
      </c>
    </row>
    <row r="181" spans="1:20" x14ac:dyDescent="0.35">
      <c r="A181" t="s">
        <v>2077</v>
      </c>
      <c r="B181" t="s">
        <v>1030</v>
      </c>
      <c r="C181" s="8" t="s">
        <v>1940</v>
      </c>
      <c r="D181" t="s">
        <v>2078</v>
      </c>
      <c r="E181" t="s">
        <v>2080</v>
      </c>
      <c r="F181" s="52" t="s">
        <v>438</v>
      </c>
      <c r="G181" t="s">
        <v>2083</v>
      </c>
      <c r="H181" t="str">
        <f t="shared" si="4"/>
        <v>&lt;item id="E2_HCI.Канал свободен17.HARD_Data" value="-" /&gt;</v>
      </c>
      <c r="M181" t="s">
        <v>2077</v>
      </c>
      <c r="N181" t="s">
        <v>1030</v>
      </c>
      <c r="O181" s="8" t="s">
        <v>1940</v>
      </c>
      <c r="P181" t="s">
        <v>2079</v>
      </c>
      <c r="Q181" t="s">
        <v>2080</v>
      </c>
      <c r="R181" s="24" t="s">
        <v>438</v>
      </c>
      <c r="S181" t="s">
        <v>2083</v>
      </c>
      <c r="T181" t="str">
        <f t="shared" si="5"/>
        <v>&lt;item id="E2_HCI.Канал свободен17.Logic" value="-" /&gt;</v>
      </c>
    </row>
    <row r="182" spans="1:20" x14ac:dyDescent="0.35">
      <c r="A182" t="s">
        <v>2077</v>
      </c>
      <c r="B182" t="s">
        <v>1030</v>
      </c>
      <c r="C182" s="8" t="s">
        <v>1941</v>
      </c>
      <c r="D182" t="s">
        <v>2078</v>
      </c>
      <c r="E182" t="s">
        <v>2080</v>
      </c>
      <c r="F182" s="52" t="s">
        <v>438</v>
      </c>
      <c r="G182" t="s">
        <v>2083</v>
      </c>
      <c r="H182" t="str">
        <f t="shared" si="4"/>
        <v>&lt;item id="E2_HCI.Канал свободен18.HARD_Data" value="-" /&gt;</v>
      </c>
      <c r="M182" t="s">
        <v>2077</v>
      </c>
      <c r="N182" t="s">
        <v>1030</v>
      </c>
      <c r="O182" s="8" t="s">
        <v>1941</v>
      </c>
      <c r="P182" t="s">
        <v>2079</v>
      </c>
      <c r="Q182" t="s">
        <v>2080</v>
      </c>
      <c r="R182" s="24" t="s">
        <v>438</v>
      </c>
      <c r="S182" t="s">
        <v>2083</v>
      </c>
      <c r="T182" t="str">
        <f t="shared" si="5"/>
        <v>&lt;item id="E2_HCI.Канал свободен18.Logic" value="-" /&gt;</v>
      </c>
    </row>
    <row r="183" spans="1:20" x14ac:dyDescent="0.35">
      <c r="A183" t="s">
        <v>2077</v>
      </c>
      <c r="B183" t="s">
        <v>1030</v>
      </c>
      <c r="C183" s="8" t="s">
        <v>1942</v>
      </c>
      <c r="D183" t="s">
        <v>2078</v>
      </c>
      <c r="E183" t="s">
        <v>2080</v>
      </c>
      <c r="F183" s="52" t="s">
        <v>438</v>
      </c>
      <c r="G183" t="s">
        <v>2083</v>
      </c>
      <c r="H183" t="str">
        <f t="shared" si="4"/>
        <v>&lt;item id="E2_HCI.Канал свободен19.HARD_Data" value="-" /&gt;</v>
      </c>
      <c r="M183" t="s">
        <v>2077</v>
      </c>
      <c r="N183" t="s">
        <v>1030</v>
      </c>
      <c r="O183" s="8" t="s">
        <v>1942</v>
      </c>
      <c r="P183" t="s">
        <v>2079</v>
      </c>
      <c r="Q183" t="s">
        <v>2080</v>
      </c>
      <c r="R183" s="24" t="s">
        <v>438</v>
      </c>
      <c r="S183" t="s">
        <v>2083</v>
      </c>
      <c r="T183" t="str">
        <f t="shared" si="5"/>
        <v>&lt;item id="E2_HCI.Канал свободен19.Logic" value="-" /&gt;</v>
      </c>
    </row>
    <row r="184" spans="1:20" x14ac:dyDescent="0.35">
      <c r="A184" t="s">
        <v>2077</v>
      </c>
      <c r="B184" t="s">
        <v>1030</v>
      </c>
      <c r="C184" s="8" t="s">
        <v>1943</v>
      </c>
      <c r="D184" t="s">
        <v>2078</v>
      </c>
      <c r="E184" t="s">
        <v>2080</v>
      </c>
      <c r="F184" s="52" t="s">
        <v>438</v>
      </c>
      <c r="G184" t="s">
        <v>2083</v>
      </c>
      <c r="H184" t="str">
        <f t="shared" si="4"/>
        <v>&lt;item id="E2_HCI.Канал свободен20.HARD_Data" value="-" /&gt;</v>
      </c>
      <c r="M184" t="s">
        <v>2077</v>
      </c>
      <c r="N184" t="s">
        <v>1030</v>
      </c>
      <c r="O184" s="8" t="s">
        <v>1943</v>
      </c>
      <c r="P184" t="s">
        <v>2079</v>
      </c>
      <c r="Q184" t="s">
        <v>2080</v>
      </c>
      <c r="R184" s="24" t="s">
        <v>438</v>
      </c>
      <c r="S184" t="s">
        <v>2083</v>
      </c>
      <c r="T184" t="str">
        <f t="shared" si="5"/>
        <v>&lt;item id="E2_HCI.Канал свободен20.Logic" value="-" /&gt;</v>
      </c>
    </row>
    <row r="185" spans="1:20" x14ac:dyDescent="0.35">
      <c r="A185" t="s">
        <v>2077</v>
      </c>
      <c r="B185" t="s">
        <v>1030</v>
      </c>
      <c r="C185" s="8" t="s">
        <v>1944</v>
      </c>
      <c r="D185" t="s">
        <v>2078</v>
      </c>
      <c r="E185" t="s">
        <v>2080</v>
      </c>
      <c r="F185" s="52" t="s">
        <v>438</v>
      </c>
      <c r="G185" t="s">
        <v>2083</v>
      </c>
      <c r="H185" t="str">
        <f t="shared" si="4"/>
        <v>&lt;item id="E2_HCI.Канал свободен21.HARD_Data" value="-" /&gt;</v>
      </c>
      <c r="M185" t="s">
        <v>2077</v>
      </c>
      <c r="N185" t="s">
        <v>1030</v>
      </c>
      <c r="O185" s="8" t="s">
        <v>1944</v>
      </c>
      <c r="P185" t="s">
        <v>2079</v>
      </c>
      <c r="Q185" t="s">
        <v>2080</v>
      </c>
      <c r="R185" s="24" t="s">
        <v>438</v>
      </c>
      <c r="S185" t="s">
        <v>2083</v>
      </c>
      <c r="T185" t="str">
        <f t="shared" si="5"/>
        <v>&lt;item id="E2_HCI.Канал свободен21.Logic" value="-" /&gt;</v>
      </c>
    </row>
    <row r="186" spans="1:20" x14ac:dyDescent="0.35">
      <c r="A186" t="s">
        <v>2077</v>
      </c>
      <c r="B186" t="s">
        <v>1030</v>
      </c>
      <c r="C186" s="8" t="s">
        <v>1945</v>
      </c>
      <c r="D186" t="s">
        <v>2078</v>
      </c>
      <c r="E186" t="s">
        <v>2080</v>
      </c>
      <c r="F186" s="52" t="s">
        <v>438</v>
      </c>
      <c r="G186" t="s">
        <v>2083</v>
      </c>
      <c r="H186" t="str">
        <f t="shared" si="4"/>
        <v>&lt;item id="E2_HCI.Канал свободен22.HARD_Data" value="-" /&gt;</v>
      </c>
      <c r="M186" t="s">
        <v>2077</v>
      </c>
      <c r="N186" t="s">
        <v>1030</v>
      </c>
      <c r="O186" s="8" t="s">
        <v>1945</v>
      </c>
      <c r="P186" t="s">
        <v>2079</v>
      </c>
      <c r="Q186" t="s">
        <v>2080</v>
      </c>
      <c r="R186" s="24" t="s">
        <v>438</v>
      </c>
      <c r="S186" t="s">
        <v>2083</v>
      </c>
      <c r="T186" t="str">
        <f t="shared" si="5"/>
        <v>&lt;item id="E2_HCI.Канал свободен22.Logic" value="-" /&gt;</v>
      </c>
    </row>
    <row r="187" spans="1:20" x14ac:dyDescent="0.35">
      <c r="A187" t="s">
        <v>2077</v>
      </c>
      <c r="B187" t="s">
        <v>1030</v>
      </c>
      <c r="C187" s="8" t="s">
        <v>1946</v>
      </c>
      <c r="D187" t="s">
        <v>2078</v>
      </c>
      <c r="E187" t="s">
        <v>2080</v>
      </c>
      <c r="F187" s="52" t="s">
        <v>438</v>
      </c>
      <c r="G187" t="s">
        <v>2083</v>
      </c>
      <c r="H187" t="str">
        <f t="shared" si="4"/>
        <v>&lt;item id="E2_HCI.Канал свободен23.HARD_Data" value="-" /&gt;</v>
      </c>
      <c r="M187" t="s">
        <v>2077</v>
      </c>
      <c r="N187" t="s">
        <v>1030</v>
      </c>
      <c r="O187" s="8" t="s">
        <v>1946</v>
      </c>
      <c r="P187" t="s">
        <v>2079</v>
      </c>
      <c r="Q187" t="s">
        <v>2080</v>
      </c>
      <c r="R187" s="24" t="s">
        <v>438</v>
      </c>
      <c r="S187" t="s">
        <v>2083</v>
      </c>
      <c r="T187" t="str">
        <f t="shared" si="5"/>
        <v>&lt;item id="E2_HCI.Канал свободен23.Logic" value="-" /&gt;</v>
      </c>
    </row>
    <row r="188" spans="1:20" x14ac:dyDescent="0.35">
      <c r="A188" t="s">
        <v>2077</v>
      </c>
      <c r="B188" t="s">
        <v>1030</v>
      </c>
      <c r="C188" s="8" t="s">
        <v>1947</v>
      </c>
      <c r="D188" t="s">
        <v>2078</v>
      </c>
      <c r="E188" t="s">
        <v>2080</v>
      </c>
      <c r="F188" s="52" t="s">
        <v>438</v>
      </c>
      <c r="G188" t="s">
        <v>2083</v>
      </c>
      <c r="H188" t="str">
        <f t="shared" si="4"/>
        <v>&lt;item id="E2_HCI.Канал свободен24.HARD_Data" value="-" /&gt;</v>
      </c>
      <c r="M188" t="s">
        <v>2077</v>
      </c>
      <c r="N188" t="s">
        <v>1030</v>
      </c>
      <c r="O188" s="8" t="s">
        <v>1947</v>
      </c>
      <c r="P188" t="s">
        <v>2079</v>
      </c>
      <c r="Q188" t="s">
        <v>2080</v>
      </c>
      <c r="R188" s="24" t="s">
        <v>438</v>
      </c>
      <c r="S188" t="s">
        <v>2083</v>
      </c>
      <c r="T188" t="str">
        <f t="shared" si="5"/>
        <v>&lt;item id="E2_HCI.Канал свободен24.Logic" value="-" /&gt;</v>
      </c>
    </row>
    <row r="189" spans="1:20" x14ac:dyDescent="0.35">
      <c r="A189" t="s">
        <v>2077</v>
      </c>
      <c r="B189" t="s">
        <v>1030</v>
      </c>
      <c r="C189" s="8" t="s">
        <v>1948</v>
      </c>
      <c r="D189" t="s">
        <v>2078</v>
      </c>
      <c r="E189" t="s">
        <v>2080</v>
      </c>
      <c r="F189" s="52" t="s">
        <v>438</v>
      </c>
      <c r="G189" t="s">
        <v>2083</v>
      </c>
      <c r="H189" t="str">
        <f t="shared" ref="H189:H252" si="6">CONCATENATE(A189,B189,".",C189,".",D189,E189,F189,G189)</f>
        <v>&lt;item id="E2_HCI.Канал свободен25.HARD_Data" value="-" /&gt;</v>
      </c>
      <c r="M189" t="s">
        <v>2077</v>
      </c>
      <c r="N189" t="s">
        <v>1030</v>
      </c>
      <c r="O189" s="8" t="s">
        <v>1948</v>
      </c>
      <c r="P189" t="s">
        <v>2079</v>
      </c>
      <c r="Q189" t="s">
        <v>2080</v>
      </c>
      <c r="R189" s="24" t="s">
        <v>438</v>
      </c>
      <c r="S189" t="s">
        <v>2083</v>
      </c>
      <c r="T189" t="str">
        <f t="shared" si="5"/>
        <v>&lt;item id="E2_HCI.Канал свободен25.Logic" value="-" /&gt;</v>
      </c>
    </row>
    <row r="190" spans="1:20" x14ac:dyDescent="0.35">
      <c r="A190" t="s">
        <v>2077</v>
      </c>
      <c r="B190" t="s">
        <v>1030</v>
      </c>
      <c r="C190" s="8" t="s">
        <v>1949</v>
      </c>
      <c r="D190" t="s">
        <v>2078</v>
      </c>
      <c r="E190" t="s">
        <v>2080</v>
      </c>
      <c r="F190" s="52" t="s">
        <v>438</v>
      </c>
      <c r="G190" t="s">
        <v>2083</v>
      </c>
      <c r="H190" t="str">
        <f t="shared" si="6"/>
        <v>&lt;item id="E2_HCI.Канал свободен26.HARD_Data" value="-" /&gt;</v>
      </c>
      <c r="M190" t="s">
        <v>2077</v>
      </c>
      <c r="N190" t="s">
        <v>1030</v>
      </c>
      <c r="O190" s="8" t="s">
        <v>1949</v>
      </c>
      <c r="P190" t="s">
        <v>2079</v>
      </c>
      <c r="Q190" t="s">
        <v>2080</v>
      </c>
      <c r="R190" s="24" t="s">
        <v>438</v>
      </c>
      <c r="S190" t="s">
        <v>2083</v>
      </c>
      <c r="T190" t="str">
        <f t="shared" si="5"/>
        <v>&lt;item id="E2_HCI.Канал свободен26.Logic" value="-" /&gt;</v>
      </c>
    </row>
    <row r="191" spans="1:20" x14ac:dyDescent="0.35">
      <c r="A191" t="s">
        <v>2077</v>
      </c>
      <c r="B191" t="s">
        <v>1030</v>
      </c>
      <c r="C191" s="8" t="s">
        <v>1950</v>
      </c>
      <c r="D191" t="s">
        <v>2078</v>
      </c>
      <c r="E191" t="s">
        <v>2080</v>
      </c>
      <c r="F191" s="52" t="s">
        <v>438</v>
      </c>
      <c r="G191" t="s">
        <v>2083</v>
      </c>
      <c r="H191" t="str">
        <f t="shared" si="6"/>
        <v>&lt;item id="E2_HCI.Канал свободен27.HARD_Data" value="-" /&gt;</v>
      </c>
      <c r="M191" t="s">
        <v>2077</v>
      </c>
      <c r="N191" t="s">
        <v>1030</v>
      </c>
      <c r="O191" s="8" t="s">
        <v>1950</v>
      </c>
      <c r="P191" t="s">
        <v>2079</v>
      </c>
      <c r="Q191" t="s">
        <v>2080</v>
      </c>
      <c r="R191" s="24" t="s">
        <v>438</v>
      </c>
      <c r="S191" t="s">
        <v>2083</v>
      </c>
      <c r="T191" t="str">
        <f t="shared" si="5"/>
        <v>&lt;item id="E2_HCI.Канал свободен27.Logic" value="-" /&gt;</v>
      </c>
    </row>
    <row r="192" spans="1:20" x14ac:dyDescent="0.35">
      <c r="A192" t="s">
        <v>2077</v>
      </c>
      <c r="B192" t="s">
        <v>1030</v>
      </c>
      <c r="C192" s="8" t="s">
        <v>1951</v>
      </c>
      <c r="D192" t="s">
        <v>2078</v>
      </c>
      <c r="E192" t="s">
        <v>2080</v>
      </c>
      <c r="F192" s="52" t="s">
        <v>438</v>
      </c>
      <c r="G192" t="s">
        <v>2083</v>
      </c>
      <c r="H192" t="str">
        <f t="shared" si="6"/>
        <v>&lt;item id="E2_HCI.Канал свободен28.HARD_Data" value="-" /&gt;</v>
      </c>
      <c r="M192" t="s">
        <v>2077</v>
      </c>
      <c r="N192" t="s">
        <v>1030</v>
      </c>
      <c r="O192" s="8" t="s">
        <v>1951</v>
      </c>
      <c r="P192" t="s">
        <v>2079</v>
      </c>
      <c r="Q192" t="s">
        <v>2080</v>
      </c>
      <c r="R192" s="24" t="s">
        <v>438</v>
      </c>
      <c r="S192" t="s">
        <v>2083</v>
      </c>
      <c r="T192" t="str">
        <f t="shared" si="5"/>
        <v>&lt;item id="E2_HCI.Канал свободен28.Logic" value="-" /&gt;</v>
      </c>
    </row>
    <row r="193" spans="1:20" x14ac:dyDescent="0.35">
      <c r="A193" t="s">
        <v>2077</v>
      </c>
      <c r="B193" t="s">
        <v>1030</v>
      </c>
      <c r="C193" s="8" t="s">
        <v>1952</v>
      </c>
      <c r="D193" t="s">
        <v>2078</v>
      </c>
      <c r="E193" t="s">
        <v>2080</v>
      </c>
      <c r="F193" s="52" t="s">
        <v>438</v>
      </c>
      <c r="G193" t="s">
        <v>2083</v>
      </c>
      <c r="H193" t="str">
        <f t="shared" si="6"/>
        <v>&lt;item id="E2_HCI.Канал свободен29.HARD_Data" value="-" /&gt;</v>
      </c>
      <c r="M193" t="s">
        <v>2077</v>
      </c>
      <c r="N193" t="s">
        <v>1030</v>
      </c>
      <c r="O193" s="8" t="s">
        <v>1952</v>
      </c>
      <c r="P193" t="s">
        <v>2079</v>
      </c>
      <c r="Q193" t="s">
        <v>2080</v>
      </c>
      <c r="R193" s="24" t="s">
        <v>438</v>
      </c>
      <c r="S193" t="s">
        <v>2083</v>
      </c>
      <c r="T193" t="str">
        <f t="shared" si="5"/>
        <v>&lt;item id="E2_HCI.Канал свободен29.Logic" value="-" /&gt;</v>
      </c>
    </row>
    <row r="194" spans="1:20" x14ac:dyDescent="0.35">
      <c r="A194" t="s">
        <v>2077</v>
      </c>
      <c r="B194" t="s">
        <v>1030</v>
      </c>
      <c r="C194" s="8" t="s">
        <v>1953</v>
      </c>
      <c r="D194" t="s">
        <v>2078</v>
      </c>
      <c r="E194" t="s">
        <v>2080</v>
      </c>
      <c r="F194" s="52" t="s">
        <v>438</v>
      </c>
      <c r="G194" t="s">
        <v>2083</v>
      </c>
      <c r="H194" t="str">
        <f t="shared" si="6"/>
        <v>&lt;item id="E2_HCI.Канал свободен30.HARD_Data" value="-" /&gt;</v>
      </c>
      <c r="M194" t="s">
        <v>2077</v>
      </c>
      <c r="N194" t="s">
        <v>1030</v>
      </c>
      <c r="O194" s="8" t="s">
        <v>1953</v>
      </c>
      <c r="P194" t="s">
        <v>2079</v>
      </c>
      <c r="Q194" t="s">
        <v>2080</v>
      </c>
      <c r="R194" s="24" t="s">
        <v>438</v>
      </c>
      <c r="S194" t="s">
        <v>2083</v>
      </c>
      <c r="T194" t="str">
        <f t="shared" si="5"/>
        <v>&lt;item id="E2_HCI.Канал свободен30.Logic" value="-" /&gt;</v>
      </c>
    </row>
    <row r="195" spans="1:20" x14ac:dyDescent="0.35">
      <c r="A195" t="s">
        <v>2077</v>
      </c>
      <c r="B195" t="s">
        <v>1030</v>
      </c>
      <c r="C195" s="8" t="s">
        <v>1954</v>
      </c>
      <c r="D195" t="s">
        <v>2078</v>
      </c>
      <c r="E195" t="s">
        <v>2080</v>
      </c>
      <c r="F195" s="52" t="s">
        <v>438</v>
      </c>
      <c r="G195" t="s">
        <v>2083</v>
      </c>
      <c r="H195" t="str">
        <f t="shared" si="6"/>
        <v>&lt;item id="E2_HCI.Канал свободен31.HARD_Data" value="-" /&gt;</v>
      </c>
      <c r="M195" t="s">
        <v>2077</v>
      </c>
      <c r="N195" t="s">
        <v>1030</v>
      </c>
      <c r="O195" s="8" t="s">
        <v>1954</v>
      </c>
      <c r="P195" t="s">
        <v>2079</v>
      </c>
      <c r="Q195" t="s">
        <v>2080</v>
      </c>
      <c r="R195" s="24" t="s">
        <v>438</v>
      </c>
      <c r="S195" t="s">
        <v>2083</v>
      </c>
      <c r="T195" t="str">
        <f t="shared" ref="T195:T258" si="7">CONCATENATE(A195,N195,".",O195,".",P195,Q195,R195,S195)</f>
        <v>&lt;item id="E2_HCI.Канал свободен31.Logic" value="-" /&gt;</v>
      </c>
    </row>
    <row r="199" spans="1:20" x14ac:dyDescent="0.35">
      <c r="A199" t="s">
        <v>2077</v>
      </c>
      <c r="B199" t="s">
        <v>1185</v>
      </c>
      <c r="C199" s="19" t="s">
        <v>694</v>
      </c>
      <c r="D199" t="s">
        <v>2078</v>
      </c>
      <c r="E199" t="s">
        <v>2080</v>
      </c>
      <c r="F199" s="52" t="s">
        <v>2082</v>
      </c>
      <c r="G199" t="s">
        <v>2083</v>
      </c>
      <c r="H199" t="str">
        <f t="shared" si="6"/>
        <v>&lt;item id="E2_1.IO_E2_RC01_L.HARD_Data" value="мА" /&gt;</v>
      </c>
      <c r="M199" t="s">
        <v>2077</v>
      </c>
      <c r="N199" t="s">
        <v>1185</v>
      </c>
      <c r="O199" s="19" t="s">
        <v>694</v>
      </c>
      <c r="P199" t="s">
        <v>2079</v>
      </c>
      <c r="Q199" t="s">
        <v>2080</v>
      </c>
      <c r="R199" s="24" t="s">
        <v>468</v>
      </c>
      <c r="S199" t="s">
        <v>2083</v>
      </c>
      <c r="T199" t="str">
        <f t="shared" si="7"/>
        <v>&lt;item id="E2_1.IO_E2_RC01_L.Logic" value="мм" /&gt;</v>
      </c>
    </row>
    <row r="200" spans="1:20" x14ac:dyDescent="0.35">
      <c r="A200" t="s">
        <v>2077</v>
      </c>
      <c r="B200" t="s">
        <v>1185</v>
      </c>
      <c r="C200" s="19" t="s">
        <v>695</v>
      </c>
      <c r="D200" t="s">
        <v>2078</v>
      </c>
      <c r="E200" t="s">
        <v>2080</v>
      </c>
      <c r="F200" s="52" t="s">
        <v>2082</v>
      </c>
      <c r="G200" t="s">
        <v>2083</v>
      </c>
      <c r="H200" t="str">
        <f t="shared" si="6"/>
        <v>&lt;item id="E2_1.IO_E2_RC02_L.HARD_Data" value="мА" /&gt;</v>
      </c>
      <c r="M200" t="s">
        <v>2077</v>
      </c>
      <c r="N200" t="s">
        <v>1185</v>
      </c>
      <c r="O200" s="19" t="s">
        <v>695</v>
      </c>
      <c r="P200" t="s">
        <v>2079</v>
      </c>
      <c r="Q200" t="s">
        <v>2080</v>
      </c>
      <c r="R200" s="24" t="s">
        <v>468</v>
      </c>
      <c r="S200" t="s">
        <v>2083</v>
      </c>
      <c r="T200" t="str">
        <f t="shared" si="7"/>
        <v>&lt;item id="E2_1.IO_E2_RC02_L.Logic" value="мм" /&gt;</v>
      </c>
    </row>
    <row r="201" spans="1:20" x14ac:dyDescent="0.35">
      <c r="A201" t="s">
        <v>2077</v>
      </c>
      <c r="B201" t="s">
        <v>1185</v>
      </c>
      <c r="C201" s="19" t="s">
        <v>696</v>
      </c>
      <c r="D201" t="s">
        <v>2078</v>
      </c>
      <c r="E201" t="s">
        <v>2080</v>
      </c>
      <c r="F201" s="52" t="s">
        <v>2082</v>
      </c>
      <c r="G201" t="s">
        <v>2083</v>
      </c>
      <c r="H201" t="str">
        <f t="shared" si="6"/>
        <v>&lt;item id="E2_1.IO_E2_RC03_L.HARD_Data" value="мА" /&gt;</v>
      </c>
      <c r="M201" t="s">
        <v>2077</v>
      </c>
      <c r="N201" t="s">
        <v>1185</v>
      </c>
      <c r="O201" s="19" t="s">
        <v>696</v>
      </c>
      <c r="P201" t="s">
        <v>2079</v>
      </c>
      <c r="Q201" t="s">
        <v>2080</v>
      </c>
      <c r="R201" s="24" t="s">
        <v>468</v>
      </c>
      <c r="S201" t="s">
        <v>2083</v>
      </c>
      <c r="T201" t="str">
        <f t="shared" si="7"/>
        <v>&lt;item id="E2_1.IO_E2_RC03_L.Logic" value="мм" /&gt;</v>
      </c>
    </row>
    <row r="202" spans="1:20" x14ac:dyDescent="0.35">
      <c r="A202" t="s">
        <v>2077</v>
      </c>
      <c r="B202" t="s">
        <v>1185</v>
      </c>
      <c r="C202" s="19" t="s">
        <v>697</v>
      </c>
      <c r="D202" t="s">
        <v>2078</v>
      </c>
      <c r="E202" t="s">
        <v>2080</v>
      </c>
      <c r="F202" s="52" t="s">
        <v>2082</v>
      </c>
      <c r="G202" t="s">
        <v>2083</v>
      </c>
      <c r="H202" t="str">
        <f t="shared" si="6"/>
        <v>&lt;item id="E2_1.IO_E2_RC04_L.HARD_Data" value="мА" /&gt;</v>
      </c>
      <c r="M202" t="s">
        <v>2077</v>
      </c>
      <c r="N202" t="s">
        <v>1185</v>
      </c>
      <c r="O202" s="19" t="s">
        <v>697</v>
      </c>
      <c r="P202" t="s">
        <v>2079</v>
      </c>
      <c r="Q202" t="s">
        <v>2080</v>
      </c>
      <c r="R202" s="24" t="s">
        <v>468</v>
      </c>
      <c r="S202" t="s">
        <v>2083</v>
      </c>
      <c r="T202" t="str">
        <f t="shared" si="7"/>
        <v>&lt;item id="E2_1.IO_E2_RC04_L.Logic" value="мм" /&gt;</v>
      </c>
    </row>
    <row r="203" spans="1:20" x14ac:dyDescent="0.35">
      <c r="A203" t="s">
        <v>2077</v>
      </c>
      <c r="B203" t="s">
        <v>1185</v>
      </c>
      <c r="C203" s="19" t="s">
        <v>740</v>
      </c>
      <c r="D203" t="s">
        <v>2078</v>
      </c>
      <c r="E203" t="s">
        <v>2080</v>
      </c>
      <c r="F203" s="52" t="s">
        <v>2082</v>
      </c>
      <c r="G203" t="s">
        <v>2083</v>
      </c>
      <c r="H203" t="str">
        <f t="shared" si="6"/>
        <v>&lt;item id="E2_1.IO_E2_TN_H2SO4_1_L.HARD_Data" value="мА" /&gt;</v>
      </c>
      <c r="M203" t="s">
        <v>2077</v>
      </c>
      <c r="N203" t="s">
        <v>1185</v>
      </c>
      <c r="O203" s="19" t="s">
        <v>740</v>
      </c>
      <c r="P203" t="s">
        <v>2079</v>
      </c>
      <c r="Q203" t="s">
        <v>2080</v>
      </c>
      <c r="R203" s="24" t="s">
        <v>468</v>
      </c>
      <c r="S203" t="s">
        <v>2083</v>
      </c>
      <c r="T203" t="str">
        <f t="shared" si="7"/>
        <v>&lt;item id="E2_1.IO_E2_TN_H2SO4_1_L.Logic" value="мм" /&gt;</v>
      </c>
    </row>
    <row r="204" spans="1:20" x14ac:dyDescent="0.35">
      <c r="A204" t="s">
        <v>2077</v>
      </c>
      <c r="B204" t="s">
        <v>1185</v>
      </c>
      <c r="C204" s="19" t="s">
        <v>741</v>
      </c>
      <c r="D204" t="s">
        <v>2078</v>
      </c>
      <c r="E204" t="s">
        <v>2080</v>
      </c>
      <c r="F204" s="52" t="s">
        <v>2082</v>
      </c>
      <c r="G204" t="s">
        <v>2083</v>
      </c>
      <c r="H204" t="str">
        <f t="shared" si="6"/>
        <v>&lt;item id="E2_1.IO_E2_TN_H2SO4_2_L.HARD_Data" value="мА" /&gt;</v>
      </c>
      <c r="M204" t="s">
        <v>2077</v>
      </c>
      <c r="N204" t="s">
        <v>1185</v>
      </c>
      <c r="O204" s="19" t="s">
        <v>741</v>
      </c>
      <c r="P204" t="s">
        <v>2079</v>
      </c>
      <c r="Q204" t="s">
        <v>2080</v>
      </c>
      <c r="R204" s="24" t="s">
        <v>468</v>
      </c>
      <c r="S204" t="s">
        <v>2083</v>
      </c>
      <c r="T204" t="str">
        <f t="shared" si="7"/>
        <v>&lt;item id="E2_1.IO_E2_TN_H2SO4_2_L.Logic" value="мм" /&gt;</v>
      </c>
    </row>
    <row r="205" spans="1:20" x14ac:dyDescent="0.35">
      <c r="A205" t="s">
        <v>2077</v>
      </c>
      <c r="B205" t="s">
        <v>1185</v>
      </c>
      <c r="C205" s="19" t="s">
        <v>742</v>
      </c>
      <c r="D205" t="s">
        <v>2078</v>
      </c>
      <c r="E205" t="s">
        <v>2080</v>
      </c>
      <c r="F205" s="52" t="s">
        <v>2082</v>
      </c>
      <c r="G205" t="s">
        <v>2083</v>
      </c>
      <c r="H205" t="str">
        <f t="shared" si="6"/>
        <v>&lt;item id="E2_1.IO_E2_TN_H2SO4_3_L.HARD_Data" value="мА" /&gt;</v>
      </c>
      <c r="M205" t="s">
        <v>2077</v>
      </c>
      <c r="N205" t="s">
        <v>1185</v>
      </c>
      <c r="O205" s="19" t="s">
        <v>742</v>
      </c>
      <c r="P205" t="s">
        <v>2079</v>
      </c>
      <c r="Q205" t="s">
        <v>2080</v>
      </c>
      <c r="R205" s="24" t="s">
        <v>468</v>
      </c>
      <c r="S205" t="s">
        <v>2083</v>
      </c>
      <c r="T205" t="str">
        <f t="shared" si="7"/>
        <v>&lt;item id="E2_1.IO_E2_TN_H2SO4_3_L.Logic" value="мм" /&gt;</v>
      </c>
    </row>
    <row r="206" spans="1:20" x14ac:dyDescent="0.35">
      <c r="A206" t="s">
        <v>2077</v>
      </c>
      <c r="B206" t="s">
        <v>1185</v>
      </c>
      <c r="C206" s="19" t="s">
        <v>743</v>
      </c>
      <c r="D206" t="s">
        <v>2078</v>
      </c>
      <c r="E206" t="s">
        <v>2080</v>
      </c>
      <c r="F206" s="52" t="s">
        <v>2082</v>
      </c>
      <c r="G206" t="s">
        <v>2083</v>
      </c>
      <c r="H206" t="str">
        <f t="shared" si="6"/>
        <v>&lt;item id="E2_1.IO_E2_TN_H2SO4_4_L.HARD_Data" value="мА" /&gt;</v>
      </c>
      <c r="M206" t="s">
        <v>2077</v>
      </c>
      <c r="N206" t="s">
        <v>1185</v>
      </c>
      <c r="O206" s="19" t="s">
        <v>743</v>
      </c>
      <c r="P206" t="s">
        <v>2079</v>
      </c>
      <c r="Q206" t="s">
        <v>2080</v>
      </c>
      <c r="R206" s="24" t="s">
        <v>468</v>
      </c>
      <c r="S206" t="s">
        <v>2083</v>
      </c>
      <c r="T206" t="str">
        <f t="shared" si="7"/>
        <v>&lt;item id="E2_1.IO_E2_TN_H2SO4_4_L.Logic" value="мм" /&gt;</v>
      </c>
    </row>
    <row r="207" spans="1:20" x14ac:dyDescent="0.35">
      <c r="A207" t="s">
        <v>2077</v>
      </c>
      <c r="B207" t="s">
        <v>1185</v>
      </c>
      <c r="C207" s="19" t="s">
        <v>706</v>
      </c>
      <c r="D207" t="s">
        <v>2078</v>
      </c>
      <c r="E207" t="s">
        <v>2080</v>
      </c>
      <c r="F207" s="52" t="s">
        <v>2082</v>
      </c>
      <c r="G207" t="s">
        <v>2083</v>
      </c>
      <c r="H207" t="str">
        <f t="shared" si="6"/>
        <v>&lt;item id="E2_1.IO_E2_TN_G_W_T.HARD_Data" value="мА" /&gt;</v>
      </c>
      <c r="M207" t="s">
        <v>2077</v>
      </c>
      <c r="N207" t="s">
        <v>1185</v>
      </c>
      <c r="O207" s="19" t="s">
        <v>706</v>
      </c>
      <c r="P207" t="s">
        <v>2079</v>
      </c>
      <c r="Q207" t="s">
        <v>2080</v>
      </c>
      <c r="R207" s="24" t="s">
        <v>2081</v>
      </c>
      <c r="S207" t="s">
        <v>2083</v>
      </c>
      <c r="T207" t="str">
        <f t="shared" si="7"/>
        <v>&lt;item id="E2_1.IO_E2_TN_G_W_T.Logic" value="°C" /&gt;</v>
      </c>
    </row>
    <row r="208" spans="1:20" x14ac:dyDescent="0.35">
      <c r="A208" t="s">
        <v>2077</v>
      </c>
      <c r="B208" t="s">
        <v>1185</v>
      </c>
      <c r="C208" s="19" t="s">
        <v>707</v>
      </c>
      <c r="D208" t="s">
        <v>2078</v>
      </c>
      <c r="E208" t="s">
        <v>2080</v>
      </c>
      <c r="F208" s="52" t="s">
        <v>2082</v>
      </c>
      <c r="G208" t="s">
        <v>2083</v>
      </c>
      <c r="H208" t="str">
        <f t="shared" si="6"/>
        <v>&lt;item id="E2_1.IO_E2_TN_T_W_T.HARD_Data" value="мА" /&gt;</v>
      </c>
      <c r="M208" t="s">
        <v>2077</v>
      </c>
      <c r="N208" t="s">
        <v>1185</v>
      </c>
      <c r="O208" s="19" t="s">
        <v>707</v>
      </c>
      <c r="P208" t="s">
        <v>2079</v>
      </c>
      <c r="Q208" t="s">
        <v>2080</v>
      </c>
      <c r="R208" s="24" t="s">
        <v>2081</v>
      </c>
      <c r="S208" t="s">
        <v>2083</v>
      </c>
      <c r="T208" t="str">
        <f t="shared" si="7"/>
        <v>&lt;item id="E2_1.IO_E2_TN_T_W_T.Logic" value="°C" /&gt;</v>
      </c>
    </row>
    <row r="209" spans="1:20" x14ac:dyDescent="0.35">
      <c r="A209" t="s">
        <v>2077</v>
      </c>
      <c r="B209" t="s">
        <v>1185</v>
      </c>
      <c r="C209" s="19" t="s">
        <v>708</v>
      </c>
      <c r="D209" t="s">
        <v>2078</v>
      </c>
      <c r="E209" t="s">
        <v>2080</v>
      </c>
      <c r="F209" s="52" t="s">
        <v>2082</v>
      </c>
      <c r="G209" t="s">
        <v>2083</v>
      </c>
      <c r="H209" t="str">
        <f t="shared" si="6"/>
        <v>&lt;item id="E2_1.IO_E2_TN_G_T.HARD_Data" value="мА" /&gt;</v>
      </c>
      <c r="M209" t="s">
        <v>2077</v>
      </c>
      <c r="N209" t="s">
        <v>1185</v>
      </c>
      <c r="O209" s="19" t="s">
        <v>708</v>
      </c>
      <c r="P209" t="s">
        <v>2079</v>
      </c>
      <c r="Q209" t="s">
        <v>2080</v>
      </c>
      <c r="R209" s="24" t="s">
        <v>2081</v>
      </c>
      <c r="S209" t="s">
        <v>2083</v>
      </c>
      <c r="T209" t="str">
        <f t="shared" si="7"/>
        <v>&lt;item id="E2_1.IO_E2_TN_G_T.Logic" value="°C" /&gt;</v>
      </c>
    </row>
    <row r="210" spans="1:20" x14ac:dyDescent="0.35">
      <c r="A210" t="s">
        <v>2077</v>
      </c>
      <c r="B210" t="s">
        <v>1185</v>
      </c>
      <c r="C210" s="19" t="s">
        <v>709</v>
      </c>
      <c r="D210" t="s">
        <v>2078</v>
      </c>
      <c r="E210" t="s">
        <v>2080</v>
      </c>
      <c r="F210" s="52" t="s">
        <v>2082</v>
      </c>
      <c r="G210" t="s">
        <v>2083</v>
      </c>
      <c r="H210" t="str">
        <f t="shared" si="6"/>
        <v>&lt;item id="E2_1.IO_E2_TN_T_T.HARD_Data" value="мА" /&gt;</v>
      </c>
      <c r="M210" t="s">
        <v>2077</v>
      </c>
      <c r="N210" t="s">
        <v>1185</v>
      </c>
      <c r="O210" s="19" t="s">
        <v>709</v>
      </c>
      <c r="P210" t="s">
        <v>2079</v>
      </c>
      <c r="Q210" t="s">
        <v>2080</v>
      </c>
      <c r="R210" s="24" t="s">
        <v>2081</v>
      </c>
      <c r="S210" t="s">
        <v>2083</v>
      </c>
      <c r="T210" t="str">
        <f t="shared" si="7"/>
        <v>&lt;item id="E2_1.IO_E2_TN_T_T.Logic" value="°C" /&gt;</v>
      </c>
    </row>
    <row r="211" spans="1:20" x14ac:dyDescent="0.35">
      <c r="A211" t="s">
        <v>2077</v>
      </c>
      <c r="B211" t="s">
        <v>1185</v>
      </c>
      <c r="C211" s="19" t="s">
        <v>1570</v>
      </c>
      <c r="D211" t="s">
        <v>2078</v>
      </c>
      <c r="E211" t="s">
        <v>2080</v>
      </c>
      <c r="F211" s="52" t="s">
        <v>2082</v>
      </c>
      <c r="G211" t="s">
        <v>2083</v>
      </c>
      <c r="H211" t="str">
        <f t="shared" si="6"/>
        <v>&lt;item id="E2_1.IO_E2_TN_T_L2.HARD_Data" value="мА" /&gt;</v>
      </c>
      <c r="M211" t="s">
        <v>2077</v>
      </c>
      <c r="N211" t="s">
        <v>1185</v>
      </c>
      <c r="O211" s="19" t="s">
        <v>1570</v>
      </c>
      <c r="P211" t="s">
        <v>2079</v>
      </c>
      <c r="Q211" t="s">
        <v>2080</v>
      </c>
      <c r="R211" s="24" t="s">
        <v>468</v>
      </c>
      <c r="S211" t="s">
        <v>2083</v>
      </c>
      <c r="T211" t="str">
        <f t="shared" si="7"/>
        <v>&lt;item id="E2_1.IO_E2_TN_T_L2.Logic" value="мм" /&gt;</v>
      </c>
    </row>
    <row r="212" spans="1:20" x14ac:dyDescent="0.35">
      <c r="A212" t="s">
        <v>2077</v>
      </c>
      <c r="B212" t="s">
        <v>1185</v>
      </c>
      <c r="C212" s="19" t="s">
        <v>1571</v>
      </c>
      <c r="D212" t="s">
        <v>2078</v>
      </c>
      <c r="E212" t="s">
        <v>2080</v>
      </c>
      <c r="F212" s="52" t="s">
        <v>2082</v>
      </c>
      <c r="G212" t="s">
        <v>2083</v>
      </c>
      <c r="H212" t="str">
        <f t="shared" si="6"/>
        <v>&lt;item id="E2_1.IO_E2_TN_G_L2.HARD_Data" value="мА" /&gt;</v>
      </c>
      <c r="M212" t="s">
        <v>2077</v>
      </c>
      <c r="N212" t="s">
        <v>1185</v>
      </c>
      <c r="O212" s="19" t="s">
        <v>1571</v>
      </c>
      <c r="P212" t="s">
        <v>2079</v>
      </c>
      <c r="Q212" t="s">
        <v>2080</v>
      </c>
      <c r="R212" s="24" t="s">
        <v>468</v>
      </c>
      <c r="S212" t="s">
        <v>2083</v>
      </c>
      <c r="T212" t="str">
        <f t="shared" si="7"/>
        <v>&lt;item id="E2_1.IO_E2_TN_G_L2.Logic" value="мм" /&gt;</v>
      </c>
    </row>
    <row r="213" spans="1:20" x14ac:dyDescent="0.35">
      <c r="A213" t="s">
        <v>2077</v>
      </c>
      <c r="B213" t="s">
        <v>1185</v>
      </c>
      <c r="C213" s="19" t="s">
        <v>1572</v>
      </c>
      <c r="D213" t="s">
        <v>2078</v>
      </c>
      <c r="E213" t="s">
        <v>2080</v>
      </c>
      <c r="F213" s="52" t="s">
        <v>2082</v>
      </c>
      <c r="G213" t="s">
        <v>2083</v>
      </c>
      <c r="H213" t="str">
        <f t="shared" si="6"/>
        <v>&lt;item id="E2_1.IO_E2_TN_G_S_L2.HARD_Data" value="мА" /&gt;</v>
      </c>
      <c r="M213" t="s">
        <v>2077</v>
      </c>
      <c r="N213" t="s">
        <v>1185</v>
      </c>
      <c r="O213" s="19" t="s">
        <v>1572</v>
      </c>
      <c r="P213" t="s">
        <v>2079</v>
      </c>
      <c r="Q213" t="s">
        <v>2080</v>
      </c>
      <c r="R213" s="24" t="s">
        <v>468</v>
      </c>
      <c r="S213" t="s">
        <v>2083</v>
      </c>
      <c r="T213" t="str">
        <f t="shared" si="7"/>
        <v>&lt;item id="E2_1.IO_E2_TN_G_S_L2.Logic" value="мм" /&gt;</v>
      </c>
    </row>
    <row r="214" spans="1:20" x14ac:dyDescent="0.35">
      <c r="A214" t="s">
        <v>2077</v>
      </c>
      <c r="B214" t="s">
        <v>1185</v>
      </c>
      <c r="C214" s="19" t="s">
        <v>1573</v>
      </c>
      <c r="D214" t="s">
        <v>2078</v>
      </c>
      <c r="E214" t="s">
        <v>2080</v>
      </c>
      <c r="F214" s="52" t="s">
        <v>2082</v>
      </c>
      <c r="G214" t="s">
        <v>2083</v>
      </c>
      <c r="H214" t="str">
        <f t="shared" si="6"/>
        <v>&lt;item id="E2_1.IO_E2_TN_T_S_L2.HARD_Data" value="мА" /&gt;</v>
      </c>
      <c r="M214" t="s">
        <v>2077</v>
      </c>
      <c r="N214" t="s">
        <v>1185</v>
      </c>
      <c r="O214" s="19" t="s">
        <v>1573</v>
      </c>
      <c r="P214" t="s">
        <v>2079</v>
      </c>
      <c r="Q214" t="s">
        <v>2080</v>
      </c>
      <c r="R214" s="24" t="s">
        <v>468</v>
      </c>
      <c r="S214" t="s">
        <v>2083</v>
      </c>
      <c r="T214" t="str">
        <f t="shared" si="7"/>
        <v>&lt;item id="E2_1.IO_E2_TN_T_S_L2.Logic" value="мм" /&gt;</v>
      </c>
    </row>
    <row r="215" spans="1:20" x14ac:dyDescent="0.35">
      <c r="A215" t="s">
        <v>2077</v>
      </c>
      <c r="B215" t="s">
        <v>1185</v>
      </c>
      <c r="C215" s="19" t="s">
        <v>710</v>
      </c>
      <c r="D215" t="s">
        <v>2078</v>
      </c>
      <c r="E215" t="s">
        <v>2080</v>
      </c>
      <c r="F215" s="52" t="s">
        <v>2082</v>
      </c>
      <c r="G215" t="s">
        <v>2083</v>
      </c>
      <c r="H215" t="str">
        <f t="shared" si="6"/>
        <v>&lt;item id="E2_1.IO_E2_TN_T_L.HARD_Data" value="мА" /&gt;</v>
      </c>
      <c r="M215" t="s">
        <v>2077</v>
      </c>
      <c r="N215" t="s">
        <v>1185</v>
      </c>
      <c r="O215" s="19" t="s">
        <v>710</v>
      </c>
      <c r="P215" t="s">
        <v>2079</v>
      </c>
      <c r="Q215" t="s">
        <v>2080</v>
      </c>
      <c r="R215" s="24" t="s">
        <v>468</v>
      </c>
      <c r="S215" t="s">
        <v>2083</v>
      </c>
      <c r="T215" t="str">
        <f t="shared" si="7"/>
        <v>&lt;item id="E2_1.IO_E2_TN_T_L.Logic" value="мм" /&gt;</v>
      </c>
    </row>
    <row r="216" spans="1:20" x14ac:dyDescent="0.35">
      <c r="A216" t="s">
        <v>2077</v>
      </c>
      <c r="B216" t="s">
        <v>1185</v>
      </c>
      <c r="C216" s="19" t="s">
        <v>711</v>
      </c>
      <c r="D216" t="s">
        <v>2078</v>
      </c>
      <c r="E216" t="s">
        <v>2080</v>
      </c>
      <c r="F216" s="52" t="s">
        <v>2082</v>
      </c>
      <c r="G216" t="s">
        <v>2083</v>
      </c>
      <c r="H216" t="str">
        <f t="shared" si="6"/>
        <v>&lt;item id="E2_1.IO_E2_TN_G_L.HARD_Data" value="мА" /&gt;</v>
      </c>
      <c r="M216" t="s">
        <v>2077</v>
      </c>
      <c r="N216" t="s">
        <v>1185</v>
      </c>
      <c r="O216" s="19" t="s">
        <v>711</v>
      </c>
      <c r="P216" t="s">
        <v>2079</v>
      </c>
      <c r="Q216" t="s">
        <v>2080</v>
      </c>
      <c r="R216" s="24" t="s">
        <v>468</v>
      </c>
      <c r="S216" t="s">
        <v>2083</v>
      </c>
      <c r="T216" t="str">
        <f t="shared" si="7"/>
        <v>&lt;item id="E2_1.IO_E2_TN_G_L.Logic" value="мм" /&gt;</v>
      </c>
    </row>
    <row r="217" spans="1:20" x14ac:dyDescent="0.35">
      <c r="A217" t="s">
        <v>2077</v>
      </c>
      <c r="B217" t="s">
        <v>1185</v>
      </c>
      <c r="C217" s="19" t="s">
        <v>712</v>
      </c>
      <c r="D217" t="s">
        <v>2078</v>
      </c>
      <c r="E217" t="s">
        <v>2080</v>
      </c>
      <c r="F217" s="52" t="s">
        <v>2082</v>
      </c>
      <c r="G217" t="s">
        <v>2083</v>
      </c>
      <c r="H217" t="str">
        <f t="shared" si="6"/>
        <v>&lt;item id="E2_1.IO_E2_TN_G_S_L.HARD_Data" value="мА" /&gt;</v>
      </c>
      <c r="M217" t="s">
        <v>2077</v>
      </c>
      <c r="N217" t="s">
        <v>1185</v>
      </c>
      <c r="O217" s="19" t="s">
        <v>712</v>
      </c>
      <c r="P217" t="s">
        <v>2079</v>
      </c>
      <c r="Q217" t="s">
        <v>2080</v>
      </c>
      <c r="R217" s="24" t="s">
        <v>468</v>
      </c>
      <c r="S217" t="s">
        <v>2083</v>
      </c>
      <c r="T217" t="str">
        <f t="shared" si="7"/>
        <v>&lt;item id="E2_1.IO_E2_TN_G_S_L.Logic" value="мм" /&gt;</v>
      </c>
    </row>
    <row r="218" spans="1:20" x14ac:dyDescent="0.35">
      <c r="A218" t="s">
        <v>2077</v>
      </c>
      <c r="B218" t="s">
        <v>1185</v>
      </c>
      <c r="C218" s="19" t="s">
        <v>713</v>
      </c>
      <c r="D218" t="s">
        <v>2078</v>
      </c>
      <c r="E218" t="s">
        <v>2080</v>
      </c>
      <c r="F218" s="52" t="s">
        <v>2082</v>
      </c>
      <c r="G218" t="s">
        <v>2083</v>
      </c>
      <c r="H218" t="str">
        <f t="shared" si="6"/>
        <v>&lt;item id="E2_1.IO_E2_TN_T_S_L.HARD_Data" value="мА" /&gt;</v>
      </c>
      <c r="M218" t="s">
        <v>2077</v>
      </c>
      <c r="N218" t="s">
        <v>1185</v>
      </c>
      <c r="O218" s="19" t="s">
        <v>713</v>
      </c>
      <c r="P218" t="s">
        <v>2079</v>
      </c>
      <c r="Q218" t="s">
        <v>2080</v>
      </c>
      <c r="R218" s="24" t="s">
        <v>468</v>
      </c>
      <c r="S218" t="s">
        <v>2083</v>
      </c>
      <c r="T218" t="str">
        <f t="shared" si="7"/>
        <v>&lt;item id="E2_1.IO_E2_TN_T_S_L.Logic" value="мм" /&gt;</v>
      </c>
    </row>
    <row r="219" spans="1:20" x14ac:dyDescent="0.35">
      <c r="A219" t="s">
        <v>2077</v>
      </c>
      <c r="B219" t="s">
        <v>1185</v>
      </c>
      <c r="C219" s="19" t="s">
        <v>1989</v>
      </c>
      <c r="D219" t="s">
        <v>2078</v>
      </c>
      <c r="E219" t="s">
        <v>2080</v>
      </c>
      <c r="F219" s="52" t="s">
        <v>2082</v>
      </c>
      <c r="G219" t="s">
        <v>2083</v>
      </c>
      <c r="H219" t="str">
        <f t="shared" si="6"/>
        <v>&lt;item id="E2_1.Канал свободен65.HARD_Data" value="мА" /&gt;</v>
      </c>
      <c r="M219" t="s">
        <v>2077</v>
      </c>
      <c r="N219" t="s">
        <v>1185</v>
      </c>
      <c r="O219" s="19" t="s">
        <v>1989</v>
      </c>
      <c r="P219" t="s">
        <v>2079</v>
      </c>
      <c r="Q219" t="s">
        <v>2080</v>
      </c>
      <c r="R219" s="24" t="s">
        <v>438</v>
      </c>
      <c r="S219" t="s">
        <v>2083</v>
      </c>
      <c r="T219" t="str">
        <f t="shared" si="7"/>
        <v>&lt;item id="E2_1.Канал свободен65.Logic" value="-" /&gt;</v>
      </c>
    </row>
    <row r="220" spans="1:20" x14ac:dyDescent="0.35">
      <c r="A220" t="s">
        <v>2077</v>
      </c>
      <c r="B220" t="s">
        <v>1185</v>
      </c>
      <c r="C220" s="19" t="s">
        <v>1990</v>
      </c>
      <c r="D220" t="s">
        <v>2078</v>
      </c>
      <c r="E220" t="s">
        <v>2080</v>
      </c>
      <c r="F220" s="52" t="s">
        <v>2082</v>
      </c>
      <c r="G220" t="s">
        <v>2083</v>
      </c>
      <c r="H220" t="str">
        <f t="shared" si="6"/>
        <v>&lt;item id="E2_1.Канал свободен66.HARD_Data" value="мА" /&gt;</v>
      </c>
      <c r="M220" t="s">
        <v>2077</v>
      </c>
      <c r="N220" t="s">
        <v>1185</v>
      </c>
      <c r="O220" s="19" t="s">
        <v>1990</v>
      </c>
      <c r="P220" t="s">
        <v>2079</v>
      </c>
      <c r="Q220" t="s">
        <v>2080</v>
      </c>
      <c r="R220" s="24" t="s">
        <v>438</v>
      </c>
      <c r="S220" t="s">
        <v>2083</v>
      </c>
      <c r="T220" t="str">
        <f t="shared" si="7"/>
        <v>&lt;item id="E2_1.Канал свободен66.Logic" value="-" /&gt;</v>
      </c>
    </row>
    <row r="221" spans="1:20" x14ac:dyDescent="0.35">
      <c r="A221" t="s">
        <v>2077</v>
      </c>
      <c r="B221" t="s">
        <v>1185</v>
      </c>
      <c r="C221" s="19" t="s">
        <v>1991</v>
      </c>
      <c r="D221" t="s">
        <v>2078</v>
      </c>
      <c r="E221" t="s">
        <v>2080</v>
      </c>
      <c r="F221" s="52" t="s">
        <v>2082</v>
      </c>
      <c r="G221" t="s">
        <v>2083</v>
      </c>
      <c r="H221" t="str">
        <f t="shared" si="6"/>
        <v>&lt;item id="E2_1.Канал свободен67.HARD_Data" value="мА" /&gt;</v>
      </c>
      <c r="M221" t="s">
        <v>2077</v>
      </c>
      <c r="N221" t="s">
        <v>1185</v>
      </c>
      <c r="O221" s="19" t="s">
        <v>1991</v>
      </c>
      <c r="P221" t="s">
        <v>2079</v>
      </c>
      <c r="Q221" t="s">
        <v>2080</v>
      </c>
      <c r="R221" s="24" t="s">
        <v>438</v>
      </c>
      <c r="S221" t="s">
        <v>2083</v>
      </c>
      <c r="T221" t="str">
        <f t="shared" si="7"/>
        <v>&lt;item id="E2_1.Канал свободен67.Logic" value="-" /&gt;</v>
      </c>
    </row>
    <row r="222" spans="1:20" x14ac:dyDescent="0.35">
      <c r="A222" t="s">
        <v>2077</v>
      </c>
      <c r="B222" t="s">
        <v>1185</v>
      </c>
      <c r="C222" s="19" t="s">
        <v>1992</v>
      </c>
      <c r="D222" t="s">
        <v>2078</v>
      </c>
      <c r="E222" t="s">
        <v>2080</v>
      </c>
      <c r="F222" s="52" t="s">
        <v>2082</v>
      </c>
      <c r="G222" t="s">
        <v>2083</v>
      </c>
      <c r="H222" t="str">
        <f t="shared" si="6"/>
        <v>&lt;item id="E2_1.Канал свободен68.HARD_Data" value="мА" /&gt;</v>
      </c>
      <c r="M222" t="s">
        <v>2077</v>
      </c>
      <c r="N222" t="s">
        <v>1185</v>
      </c>
      <c r="O222" s="19" t="s">
        <v>1992</v>
      </c>
      <c r="P222" t="s">
        <v>2079</v>
      </c>
      <c r="Q222" t="s">
        <v>2080</v>
      </c>
      <c r="R222" s="24" t="s">
        <v>438</v>
      </c>
      <c r="S222" t="s">
        <v>2083</v>
      </c>
      <c r="T222" t="str">
        <f t="shared" si="7"/>
        <v>&lt;item id="E2_1.Канал свободен68.Logic" value="-" /&gt;</v>
      </c>
    </row>
    <row r="223" spans="1:20" x14ac:dyDescent="0.35">
      <c r="A223" t="s">
        <v>2077</v>
      </c>
      <c r="B223" t="s">
        <v>1185</v>
      </c>
      <c r="C223" s="20" t="s">
        <v>1563</v>
      </c>
      <c r="D223" t="s">
        <v>2078</v>
      </c>
      <c r="E223" t="s">
        <v>2080</v>
      </c>
      <c r="F223" s="53" t="s">
        <v>2082</v>
      </c>
      <c r="G223" t="s">
        <v>2083</v>
      </c>
      <c r="H223" t="str">
        <f t="shared" si="6"/>
        <v>&lt;item id="E2_1.IO_E2_GH2SO4_AT2_1_Q.HARD_Data" value="мА" /&gt;</v>
      </c>
      <c r="M223" t="s">
        <v>2077</v>
      </c>
      <c r="N223" t="s">
        <v>1185</v>
      </c>
      <c r="O223" s="20" t="s">
        <v>1563</v>
      </c>
      <c r="P223" t="s">
        <v>2079</v>
      </c>
      <c r="Q223" t="s">
        <v>2080</v>
      </c>
      <c r="R223" s="24" t="s">
        <v>470</v>
      </c>
      <c r="S223" t="s">
        <v>2083</v>
      </c>
      <c r="T223" t="str">
        <f t="shared" si="7"/>
        <v>&lt;item id="E2_1.IO_E2_GH2SO4_AT2_1_Q.Logic" value="%" /&gt;</v>
      </c>
    </row>
    <row r="224" spans="1:20" x14ac:dyDescent="0.35">
      <c r="A224" t="s">
        <v>2077</v>
      </c>
      <c r="B224" t="s">
        <v>1185</v>
      </c>
      <c r="C224" s="20" t="s">
        <v>744</v>
      </c>
      <c r="D224" t="s">
        <v>2078</v>
      </c>
      <c r="E224" t="s">
        <v>2080</v>
      </c>
      <c r="F224" s="53" t="s">
        <v>2082</v>
      </c>
      <c r="G224" t="s">
        <v>2083</v>
      </c>
      <c r="H224" t="str">
        <f t="shared" si="6"/>
        <v>&lt;item id="E2_1.IO_E2_GNi_AT2_2_Q.HARD_Data" value="мА" /&gt;</v>
      </c>
      <c r="M224" t="s">
        <v>2077</v>
      </c>
      <c r="N224" t="s">
        <v>1185</v>
      </c>
      <c r="O224" s="20" t="s">
        <v>744</v>
      </c>
      <c r="P224" t="s">
        <v>2079</v>
      </c>
      <c r="Q224" t="s">
        <v>2080</v>
      </c>
      <c r="R224" s="24" t="s">
        <v>470</v>
      </c>
      <c r="S224" t="s">
        <v>2083</v>
      </c>
      <c r="T224" t="str">
        <f t="shared" si="7"/>
        <v>&lt;item id="E2_1.IO_E2_GNi_AT2_2_Q.Logic" value="%" /&gt;</v>
      </c>
    </row>
    <row r="225" spans="1:20" x14ac:dyDescent="0.35">
      <c r="A225" t="s">
        <v>2077</v>
      </c>
      <c r="B225" t="s">
        <v>1185</v>
      </c>
      <c r="C225" s="20" t="s">
        <v>745</v>
      </c>
      <c r="D225" t="s">
        <v>2078</v>
      </c>
      <c r="E225" t="s">
        <v>2080</v>
      </c>
      <c r="F225" s="53" t="s">
        <v>2082</v>
      </c>
      <c r="G225" t="s">
        <v>2083</v>
      </c>
      <c r="H225" t="str">
        <f t="shared" si="6"/>
        <v>&lt;item id="E2_1.IO_E2_GNi_AT2_3_Q.HARD_Data" value="мА" /&gt;</v>
      </c>
      <c r="M225" t="s">
        <v>2077</v>
      </c>
      <c r="N225" t="s">
        <v>1185</v>
      </c>
      <c r="O225" s="20" t="s">
        <v>745</v>
      </c>
      <c r="P225" t="s">
        <v>2079</v>
      </c>
      <c r="Q225" t="s">
        <v>2080</v>
      </c>
      <c r="R225" s="24" t="s">
        <v>470</v>
      </c>
      <c r="S225" t="s">
        <v>2083</v>
      </c>
      <c r="T225" t="str">
        <f t="shared" si="7"/>
        <v>&lt;item id="E2_1.IO_E2_GNi_AT2_3_Q.Logic" value="%" /&gt;</v>
      </c>
    </row>
    <row r="226" spans="1:20" x14ac:dyDescent="0.35">
      <c r="A226" t="s">
        <v>2077</v>
      </c>
      <c r="B226" t="s">
        <v>1185</v>
      </c>
      <c r="C226" s="20" t="s">
        <v>746</v>
      </c>
      <c r="D226" t="s">
        <v>2078</v>
      </c>
      <c r="E226" t="s">
        <v>2080</v>
      </c>
      <c r="F226" s="53" t="s">
        <v>2082</v>
      </c>
      <c r="G226" t="s">
        <v>2083</v>
      </c>
      <c r="H226" t="str">
        <f t="shared" si="6"/>
        <v>&lt;item id="E2_1.IO_E2_GNi_AT2_4_Q.HARD_Data" value="мА" /&gt;</v>
      </c>
      <c r="M226" t="s">
        <v>2077</v>
      </c>
      <c r="N226" t="s">
        <v>1185</v>
      </c>
      <c r="O226" s="20" t="s">
        <v>746</v>
      </c>
      <c r="P226" t="s">
        <v>2079</v>
      </c>
      <c r="Q226" t="s">
        <v>2080</v>
      </c>
      <c r="R226" s="24" t="s">
        <v>470</v>
      </c>
      <c r="S226" t="s">
        <v>2083</v>
      </c>
      <c r="T226" t="str">
        <f t="shared" si="7"/>
        <v>&lt;item id="E2_1.IO_E2_GNi_AT2_4_Q.Logic" value="%" /&gt;</v>
      </c>
    </row>
    <row r="227" spans="1:20" x14ac:dyDescent="0.35">
      <c r="A227" t="s">
        <v>2077</v>
      </c>
      <c r="B227" t="s">
        <v>1185</v>
      </c>
      <c r="C227" s="20" t="s">
        <v>747</v>
      </c>
      <c r="D227" t="s">
        <v>2078</v>
      </c>
      <c r="E227" t="s">
        <v>2080</v>
      </c>
      <c r="F227" s="53" t="s">
        <v>2082</v>
      </c>
      <c r="G227" t="s">
        <v>2083</v>
      </c>
      <c r="H227" t="str">
        <f t="shared" si="6"/>
        <v>&lt;item id="E2_1.IO_E2_GNi_AT2_5_Q.HARD_Data" value="мА" /&gt;</v>
      </c>
      <c r="M227" t="s">
        <v>2077</v>
      </c>
      <c r="N227" t="s">
        <v>1185</v>
      </c>
      <c r="O227" s="20" t="s">
        <v>747</v>
      </c>
      <c r="P227" t="s">
        <v>2079</v>
      </c>
      <c r="Q227" t="s">
        <v>2080</v>
      </c>
      <c r="R227" s="24" t="s">
        <v>470</v>
      </c>
      <c r="S227" t="s">
        <v>2083</v>
      </c>
      <c r="T227" t="str">
        <f t="shared" si="7"/>
        <v>&lt;item id="E2_1.IO_E2_GNi_AT2_5_Q.Logic" value="%" /&gt;</v>
      </c>
    </row>
    <row r="228" spans="1:20" x14ac:dyDescent="0.35">
      <c r="A228" t="s">
        <v>2077</v>
      </c>
      <c r="B228" t="s">
        <v>1185</v>
      </c>
      <c r="C228" s="20" t="s">
        <v>748</v>
      </c>
      <c r="D228" t="s">
        <v>2078</v>
      </c>
      <c r="E228" t="s">
        <v>2080</v>
      </c>
      <c r="F228" s="53" t="s">
        <v>2082</v>
      </c>
      <c r="G228" t="s">
        <v>2083</v>
      </c>
      <c r="H228" t="str">
        <f t="shared" si="6"/>
        <v>&lt;item id="E2_1.IO_E2_GNi_AT2_6_Q.HARD_Data" value="мА" /&gt;</v>
      </c>
      <c r="M228" t="s">
        <v>2077</v>
      </c>
      <c r="N228" t="s">
        <v>1185</v>
      </c>
      <c r="O228" s="20" t="s">
        <v>748</v>
      </c>
      <c r="P228" t="s">
        <v>2079</v>
      </c>
      <c r="Q228" t="s">
        <v>2080</v>
      </c>
      <c r="R228" s="24" t="s">
        <v>470</v>
      </c>
      <c r="S228" t="s">
        <v>2083</v>
      </c>
      <c r="T228" t="str">
        <f t="shared" si="7"/>
        <v>&lt;item id="E2_1.IO_E2_GNi_AT2_6_Q.Logic" value="%" /&gt;</v>
      </c>
    </row>
    <row r="229" spans="1:20" x14ac:dyDescent="0.35">
      <c r="A229" t="s">
        <v>2077</v>
      </c>
      <c r="B229" t="s">
        <v>1185</v>
      </c>
      <c r="C229" s="20" t="s">
        <v>749</v>
      </c>
      <c r="D229" t="s">
        <v>2078</v>
      </c>
      <c r="E229" t="s">
        <v>2080</v>
      </c>
      <c r="F229" s="53" t="s">
        <v>2082</v>
      </c>
      <c r="G229" t="s">
        <v>2083</v>
      </c>
      <c r="H229" t="str">
        <f t="shared" si="6"/>
        <v>&lt;item id="E2_1.IO_E2_GNi_AT2_7_Q.HARD_Data" value="мА" /&gt;</v>
      </c>
      <c r="M229" t="s">
        <v>2077</v>
      </c>
      <c r="N229" t="s">
        <v>1185</v>
      </c>
      <c r="O229" s="20" t="s">
        <v>749</v>
      </c>
      <c r="P229" t="s">
        <v>2079</v>
      </c>
      <c r="Q229" t="s">
        <v>2080</v>
      </c>
      <c r="R229" s="24" t="s">
        <v>470</v>
      </c>
      <c r="S229" t="s">
        <v>2083</v>
      </c>
      <c r="T229" t="str">
        <f t="shared" si="7"/>
        <v>&lt;item id="E2_1.IO_E2_GNi_AT2_7_Q.Logic" value="%" /&gt;</v>
      </c>
    </row>
    <row r="230" spans="1:20" x14ac:dyDescent="0.35">
      <c r="A230" t="s">
        <v>2077</v>
      </c>
      <c r="B230" t="s">
        <v>1185</v>
      </c>
      <c r="C230" s="20" t="s">
        <v>750</v>
      </c>
      <c r="D230" t="s">
        <v>2078</v>
      </c>
      <c r="E230" t="s">
        <v>2080</v>
      </c>
      <c r="F230" s="53" t="s">
        <v>2082</v>
      </c>
      <c r="G230" t="s">
        <v>2083</v>
      </c>
      <c r="H230" t="str">
        <f t="shared" si="6"/>
        <v>&lt;item id="E2_1.IO_E2_GNi_AT2_8_Q.HARD_Data" value="мА" /&gt;</v>
      </c>
      <c r="M230" t="s">
        <v>2077</v>
      </c>
      <c r="N230" t="s">
        <v>1185</v>
      </c>
      <c r="O230" s="20" t="s">
        <v>750</v>
      </c>
      <c r="P230" t="s">
        <v>2079</v>
      </c>
      <c r="Q230" t="s">
        <v>2080</v>
      </c>
      <c r="R230" s="24" t="s">
        <v>470</v>
      </c>
      <c r="S230" t="s">
        <v>2083</v>
      </c>
      <c r="T230" t="str">
        <f t="shared" si="7"/>
        <v>&lt;item id="E2_1.IO_E2_GNi_AT2_8_Q.Logic" value="%" /&gt;</v>
      </c>
    </row>
    <row r="231" spans="1:20" x14ac:dyDescent="0.35">
      <c r="A231" t="s">
        <v>2077</v>
      </c>
      <c r="B231" t="s">
        <v>1185</v>
      </c>
      <c r="C231" s="20" t="s">
        <v>751</v>
      </c>
      <c r="D231" t="s">
        <v>2078</v>
      </c>
      <c r="E231" t="s">
        <v>2080</v>
      </c>
      <c r="F231" s="53" t="s">
        <v>2082</v>
      </c>
      <c r="G231" t="s">
        <v>2083</v>
      </c>
      <c r="H231" t="str">
        <f t="shared" si="6"/>
        <v>&lt;item id="E2_1.IO_E2_GNi_AT2_9_Q.HARD_Data" value="мА" /&gt;</v>
      </c>
      <c r="M231" t="s">
        <v>2077</v>
      </c>
      <c r="N231" t="s">
        <v>1185</v>
      </c>
      <c r="O231" s="20" t="s">
        <v>751</v>
      </c>
      <c r="P231" t="s">
        <v>2079</v>
      </c>
      <c r="Q231" t="s">
        <v>2080</v>
      </c>
      <c r="R231" s="24" t="s">
        <v>470</v>
      </c>
      <c r="S231" t="s">
        <v>2083</v>
      </c>
      <c r="T231" t="str">
        <f t="shared" si="7"/>
        <v>&lt;item id="E2_1.IO_E2_GNi_AT2_9_Q.Logic" value="%" /&gt;</v>
      </c>
    </row>
    <row r="232" spans="1:20" x14ac:dyDescent="0.35">
      <c r="A232" t="s">
        <v>2077</v>
      </c>
      <c r="B232" t="s">
        <v>1185</v>
      </c>
      <c r="C232" s="20" t="s">
        <v>752</v>
      </c>
      <c r="D232" t="s">
        <v>2078</v>
      </c>
      <c r="E232" t="s">
        <v>2080</v>
      </c>
      <c r="F232" s="53" t="s">
        <v>2082</v>
      </c>
      <c r="G232" t="s">
        <v>2083</v>
      </c>
      <c r="H232" t="str">
        <f t="shared" si="6"/>
        <v>&lt;item id="E2_1.IO_E2_GNi_AT2_10_Q.HARD_Data" value="мА" /&gt;</v>
      </c>
      <c r="M232" t="s">
        <v>2077</v>
      </c>
      <c r="N232" t="s">
        <v>1185</v>
      </c>
      <c r="O232" s="20" t="s">
        <v>752</v>
      </c>
      <c r="P232" t="s">
        <v>2079</v>
      </c>
      <c r="Q232" t="s">
        <v>2080</v>
      </c>
      <c r="R232" s="24" t="s">
        <v>470</v>
      </c>
      <c r="S232" t="s">
        <v>2083</v>
      </c>
      <c r="T232" t="str">
        <f t="shared" si="7"/>
        <v>&lt;item id="E2_1.IO_E2_GNi_AT2_10_Q.Logic" value="%" /&gt;</v>
      </c>
    </row>
    <row r="233" spans="1:20" x14ac:dyDescent="0.35">
      <c r="A233" t="s">
        <v>2077</v>
      </c>
      <c r="B233" t="s">
        <v>1185</v>
      </c>
      <c r="C233" s="20" t="s">
        <v>753</v>
      </c>
      <c r="D233" t="s">
        <v>2078</v>
      </c>
      <c r="E233" t="s">
        <v>2080</v>
      </c>
      <c r="F233" s="53" t="s">
        <v>2082</v>
      </c>
      <c r="G233" t="s">
        <v>2083</v>
      </c>
      <c r="H233" t="str">
        <f t="shared" si="6"/>
        <v>&lt;item id="E2_1.IO_E2_GNi_AT2_11_Q.HARD_Data" value="мА" /&gt;</v>
      </c>
      <c r="M233" t="s">
        <v>2077</v>
      </c>
      <c r="N233" t="s">
        <v>1185</v>
      </c>
      <c r="O233" s="20" t="s">
        <v>753</v>
      </c>
      <c r="P233" t="s">
        <v>2079</v>
      </c>
      <c r="Q233" t="s">
        <v>2080</v>
      </c>
      <c r="R233" s="24" t="s">
        <v>470</v>
      </c>
      <c r="S233" t="s">
        <v>2083</v>
      </c>
      <c r="T233" t="str">
        <f t="shared" si="7"/>
        <v>&lt;item id="E2_1.IO_E2_GNi_AT2_11_Q.Logic" value="%" /&gt;</v>
      </c>
    </row>
    <row r="234" spans="1:20" x14ac:dyDescent="0.35">
      <c r="A234" t="s">
        <v>2077</v>
      </c>
      <c r="B234" t="s">
        <v>1185</v>
      </c>
      <c r="C234" s="20" t="s">
        <v>754</v>
      </c>
      <c r="D234" t="s">
        <v>2078</v>
      </c>
      <c r="E234" t="s">
        <v>2080</v>
      </c>
      <c r="F234" s="53" t="s">
        <v>2082</v>
      </c>
      <c r="G234" t="s">
        <v>2083</v>
      </c>
      <c r="H234" t="str">
        <f t="shared" si="6"/>
        <v>&lt;item id="E2_1.IO_E2_GNi_AT2_12_Q.HARD_Data" value="мА" /&gt;</v>
      </c>
      <c r="M234" t="s">
        <v>2077</v>
      </c>
      <c r="N234" t="s">
        <v>1185</v>
      </c>
      <c r="O234" s="20" t="s">
        <v>754</v>
      </c>
      <c r="P234" t="s">
        <v>2079</v>
      </c>
      <c r="Q234" t="s">
        <v>2080</v>
      </c>
      <c r="R234" s="24" t="s">
        <v>470</v>
      </c>
      <c r="S234" t="s">
        <v>2083</v>
      </c>
      <c r="T234" t="str">
        <f t="shared" si="7"/>
        <v>&lt;item id="E2_1.IO_E2_GNi_AT2_12_Q.Logic" value="%" /&gt;</v>
      </c>
    </row>
    <row r="235" spans="1:20" x14ac:dyDescent="0.35">
      <c r="A235" t="s">
        <v>2077</v>
      </c>
      <c r="B235" t="s">
        <v>1185</v>
      </c>
      <c r="C235" s="20" t="s">
        <v>755</v>
      </c>
      <c r="D235" t="s">
        <v>2078</v>
      </c>
      <c r="E235" t="s">
        <v>2080</v>
      </c>
      <c r="F235" s="53" t="s">
        <v>2082</v>
      </c>
      <c r="G235" t="s">
        <v>2083</v>
      </c>
      <c r="H235" t="str">
        <f t="shared" si="6"/>
        <v>&lt;item id="E2_1.IO_E2_GNi_AT2_13_Q.HARD_Data" value="мА" /&gt;</v>
      </c>
      <c r="M235" t="s">
        <v>2077</v>
      </c>
      <c r="N235" t="s">
        <v>1185</v>
      </c>
      <c r="O235" s="20" t="s">
        <v>755</v>
      </c>
      <c r="P235" t="s">
        <v>2079</v>
      </c>
      <c r="Q235" t="s">
        <v>2080</v>
      </c>
      <c r="R235" s="24" t="s">
        <v>470</v>
      </c>
      <c r="S235" t="s">
        <v>2083</v>
      </c>
      <c r="T235" t="str">
        <f t="shared" si="7"/>
        <v>&lt;item id="E2_1.IO_E2_GNi_AT2_13_Q.Logic" value="%" /&gt;</v>
      </c>
    </row>
    <row r="236" spans="1:20" x14ac:dyDescent="0.35">
      <c r="A236" t="s">
        <v>2077</v>
      </c>
      <c r="B236" t="s">
        <v>1185</v>
      </c>
      <c r="C236" s="20" t="s">
        <v>756</v>
      </c>
      <c r="D236" t="s">
        <v>2078</v>
      </c>
      <c r="E236" t="s">
        <v>2080</v>
      </c>
      <c r="F236" s="53" t="s">
        <v>2082</v>
      </c>
      <c r="G236" t="s">
        <v>2083</v>
      </c>
      <c r="H236" t="str">
        <f t="shared" si="6"/>
        <v>&lt;item id="E2_1.IO_E2_GNi_AT2_14_Q.HARD_Data" value="мА" /&gt;</v>
      </c>
      <c r="M236" t="s">
        <v>2077</v>
      </c>
      <c r="N236" t="s">
        <v>1185</v>
      </c>
      <c r="O236" s="20" t="s">
        <v>756</v>
      </c>
      <c r="P236" t="s">
        <v>2079</v>
      </c>
      <c r="Q236" t="s">
        <v>2080</v>
      </c>
      <c r="R236" s="24" t="s">
        <v>470</v>
      </c>
      <c r="S236" t="s">
        <v>2083</v>
      </c>
      <c r="T236" t="str">
        <f t="shared" si="7"/>
        <v>&lt;item id="E2_1.IO_E2_GNi_AT2_14_Q.Logic" value="%" /&gt;</v>
      </c>
    </row>
    <row r="237" spans="1:20" x14ac:dyDescent="0.35">
      <c r="A237" t="s">
        <v>2077</v>
      </c>
      <c r="B237" t="s">
        <v>1185</v>
      </c>
      <c r="C237" s="20" t="s">
        <v>757</v>
      </c>
      <c r="D237" t="s">
        <v>2078</v>
      </c>
      <c r="E237" t="s">
        <v>2080</v>
      </c>
      <c r="F237" s="53" t="s">
        <v>2082</v>
      </c>
      <c r="G237" t="s">
        <v>2083</v>
      </c>
      <c r="H237" t="str">
        <f t="shared" si="6"/>
        <v>&lt;item id="E2_1.IO_E2_GNi_AT2_15_Q.HARD_Data" value="мА" /&gt;</v>
      </c>
      <c r="M237" t="s">
        <v>2077</v>
      </c>
      <c r="N237" t="s">
        <v>1185</v>
      </c>
      <c r="O237" s="20" t="s">
        <v>757</v>
      </c>
      <c r="P237" t="s">
        <v>2079</v>
      </c>
      <c r="Q237" t="s">
        <v>2080</v>
      </c>
      <c r="R237" s="24" t="s">
        <v>470</v>
      </c>
      <c r="S237" t="s">
        <v>2083</v>
      </c>
      <c r="T237" t="str">
        <f t="shared" si="7"/>
        <v>&lt;item id="E2_1.IO_E2_GNi_AT2_15_Q.Logic" value="%" /&gt;</v>
      </c>
    </row>
    <row r="238" spans="1:20" x14ac:dyDescent="0.35">
      <c r="A238" t="s">
        <v>2077</v>
      </c>
      <c r="B238" t="s">
        <v>1185</v>
      </c>
      <c r="C238" s="20" t="s">
        <v>758</v>
      </c>
      <c r="D238" t="s">
        <v>2078</v>
      </c>
      <c r="E238" t="s">
        <v>2080</v>
      </c>
      <c r="F238" s="53" t="s">
        <v>2082</v>
      </c>
      <c r="G238" t="s">
        <v>2083</v>
      </c>
      <c r="H238" t="str">
        <f t="shared" si="6"/>
        <v>&lt;item id="E2_1.IO_E2_GNi_AT2_16_Q.HARD_Data" value="мА" /&gt;</v>
      </c>
      <c r="M238" t="s">
        <v>2077</v>
      </c>
      <c r="N238" t="s">
        <v>1185</v>
      </c>
      <c r="O238" s="20" t="s">
        <v>758</v>
      </c>
      <c r="P238" t="s">
        <v>2079</v>
      </c>
      <c r="Q238" t="s">
        <v>2080</v>
      </c>
      <c r="R238" s="24" t="s">
        <v>470</v>
      </c>
      <c r="S238" t="s">
        <v>2083</v>
      </c>
      <c r="T238" t="str">
        <f t="shared" si="7"/>
        <v>&lt;item id="E2_1.IO_E2_GNi_AT2_16_Q.Logic" value="%" /&gt;</v>
      </c>
    </row>
    <row r="239" spans="1:20" x14ac:dyDescent="0.35">
      <c r="A239" t="s">
        <v>2077</v>
      </c>
      <c r="B239" t="s">
        <v>1185</v>
      </c>
      <c r="C239" s="20" t="s">
        <v>759</v>
      </c>
      <c r="D239" t="s">
        <v>2078</v>
      </c>
      <c r="E239" t="s">
        <v>2080</v>
      </c>
      <c r="F239" s="53" t="s">
        <v>2082</v>
      </c>
      <c r="G239" t="s">
        <v>2083</v>
      </c>
      <c r="H239" t="str">
        <f t="shared" si="6"/>
        <v>&lt;item id="E2_1.IO_E2_GNi_AT2_17_Q.HARD_Data" value="мА" /&gt;</v>
      </c>
      <c r="M239" t="s">
        <v>2077</v>
      </c>
      <c r="N239" t="s">
        <v>1185</v>
      </c>
      <c r="O239" s="20" t="s">
        <v>759</v>
      </c>
      <c r="P239" t="s">
        <v>2079</v>
      </c>
      <c r="Q239" t="s">
        <v>2080</v>
      </c>
      <c r="R239" s="24" t="s">
        <v>470</v>
      </c>
      <c r="S239" t="s">
        <v>2083</v>
      </c>
      <c r="T239" t="str">
        <f t="shared" si="7"/>
        <v>&lt;item id="E2_1.IO_E2_GNi_AT2_17_Q.Logic" value="%" /&gt;</v>
      </c>
    </row>
    <row r="240" spans="1:20" x14ac:dyDescent="0.35">
      <c r="A240" t="s">
        <v>2077</v>
      </c>
      <c r="B240" t="s">
        <v>1185</v>
      </c>
      <c r="C240" s="20" t="s">
        <v>760</v>
      </c>
      <c r="D240" t="s">
        <v>2078</v>
      </c>
      <c r="E240" t="s">
        <v>2080</v>
      </c>
      <c r="F240" s="53" t="s">
        <v>2082</v>
      </c>
      <c r="G240" t="s">
        <v>2083</v>
      </c>
      <c r="H240" t="str">
        <f t="shared" si="6"/>
        <v>&lt;item id="E2_1.IO_E2_GNi_AT2_18_Q.HARD_Data" value="мА" /&gt;</v>
      </c>
      <c r="M240" t="s">
        <v>2077</v>
      </c>
      <c r="N240" t="s">
        <v>1185</v>
      </c>
      <c r="O240" s="20" t="s">
        <v>760</v>
      </c>
      <c r="P240" t="s">
        <v>2079</v>
      </c>
      <c r="Q240" t="s">
        <v>2080</v>
      </c>
      <c r="R240" s="24" t="s">
        <v>470</v>
      </c>
      <c r="S240" t="s">
        <v>2083</v>
      </c>
      <c r="T240" t="str">
        <f t="shared" si="7"/>
        <v>&lt;item id="E2_1.IO_E2_GNi_AT2_18_Q.Logic" value="%" /&gt;</v>
      </c>
    </row>
    <row r="241" spans="1:20" x14ac:dyDescent="0.35">
      <c r="A241" t="s">
        <v>2077</v>
      </c>
      <c r="B241" t="s">
        <v>1185</v>
      </c>
      <c r="C241" s="20" t="s">
        <v>761</v>
      </c>
      <c r="D241" t="s">
        <v>2078</v>
      </c>
      <c r="E241" t="s">
        <v>2080</v>
      </c>
      <c r="F241" s="53" t="s">
        <v>2082</v>
      </c>
      <c r="G241" t="s">
        <v>2083</v>
      </c>
      <c r="H241" t="str">
        <f t="shared" si="6"/>
        <v>&lt;item id="E2_1.IO_E2_GNi_AT2_19_Q.HARD_Data" value="мА" /&gt;</v>
      </c>
      <c r="M241" t="s">
        <v>2077</v>
      </c>
      <c r="N241" t="s">
        <v>1185</v>
      </c>
      <c r="O241" s="20" t="s">
        <v>761</v>
      </c>
      <c r="P241" t="s">
        <v>2079</v>
      </c>
      <c r="Q241" t="s">
        <v>2080</v>
      </c>
      <c r="R241" s="24" t="s">
        <v>470</v>
      </c>
      <c r="S241" t="s">
        <v>2083</v>
      </c>
      <c r="T241" t="str">
        <f t="shared" si="7"/>
        <v>&lt;item id="E2_1.IO_E2_GNi_AT2_19_Q.Logic" value="%" /&gt;</v>
      </c>
    </row>
    <row r="242" spans="1:20" x14ac:dyDescent="0.35">
      <c r="A242" t="s">
        <v>2077</v>
      </c>
      <c r="B242" t="s">
        <v>1185</v>
      </c>
      <c r="C242" s="20" t="s">
        <v>762</v>
      </c>
      <c r="D242" t="s">
        <v>2078</v>
      </c>
      <c r="E242" t="s">
        <v>2080</v>
      </c>
      <c r="F242" s="53" t="s">
        <v>2082</v>
      </c>
      <c r="G242" t="s">
        <v>2083</v>
      </c>
      <c r="H242" t="str">
        <f t="shared" si="6"/>
        <v>&lt;item id="E2_1.IO_E2_GNi_AT2_20_Q.HARD_Data" value="мА" /&gt;</v>
      </c>
      <c r="M242" t="s">
        <v>2077</v>
      </c>
      <c r="N242" t="s">
        <v>1185</v>
      </c>
      <c r="O242" s="20" t="s">
        <v>762</v>
      </c>
      <c r="P242" t="s">
        <v>2079</v>
      </c>
      <c r="Q242" t="s">
        <v>2080</v>
      </c>
      <c r="R242" s="24" t="s">
        <v>470</v>
      </c>
      <c r="S242" t="s">
        <v>2083</v>
      </c>
      <c r="T242" t="str">
        <f t="shared" si="7"/>
        <v>&lt;item id="E2_1.IO_E2_GNi_AT2_20_Q.Logic" value="%" /&gt;</v>
      </c>
    </row>
    <row r="243" spans="1:20" x14ac:dyDescent="0.35">
      <c r="A243" t="s">
        <v>2077</v>
      </c>
      <c r="B243" t="s">
        <v>1185</v>
      </c>
      <c r="C243" s="20" t="s">
        <v>763</v>
      </c>
      <c r="D243" t="s">
        <v>2078</v>
      </c>
      <c r="E243" t="s">
        <v>2080</v>
      </c>
      <c r="F243" s="53" t="s">
        <v>2082</v>
      </c>
      <c r="G243" t="s">
        <v>2083</v>
      </c>
      <c r="H243" t="str">
        <f t="shared" si="6"/>
        <v>&lt;item id="E2_1.IO_E2_GNi_AT2_21_Q.HARD_Data" value="мА" /&gt;</v>
      </c>
      <c r="M243" t="s">
        <v>2077</v>
      </c>
      <c r="N243" t="s">
        <v>1185</v>
      </c>
      <c r="O243" s="20" t="s">
        <v>763</v>
      </c>
      <c r="P243" t="s">
        <v>2079</v>
      </c>
      <c r="Q243" t="s">
        <v>2080</v>
      </c>
      <c r="R243" s="24" t="s">
        <v>470</v>
      </c>
      <c r="S243" t="s">
        <v>2083</v>
      </c>
      <c r="T243" t="str">
        <f t="shared" si="7"/>
        <v>&lt;item id="E2_1.IO_E2_GNi_AT2_21_Q.Logic" value="%" /&gt;</v>
      </c>
    </row>
    <row r="244" spans="1:20" x14ac:dyDescent="0.35">
      <c r="A244" t="s">
        <v>2077</v>
      </c>
      <c r="B244" t="s">
        <v>1185</v>
      </c>
      <c r="C244" s="20" t="s">
        <v>764</v>
      </c>
      <c r="D244" t="s">
        <v>2078</v>
      </c>
      <c r="E244" t="s">
        <v>2080</v>
      </c>
      <c r="F244" s="53" t="s">
        <v>2082</v>
      </c>
      <c r="G244" t="s">
        <v>2083</v>
      </c>
      <c r="H244" t="str">
        <f t="shared" si="6"/>
        <v>&lt;item id="E2_1.IO_E2_GNi_AT2_22_Q.HARD_Data" value="мА" /&gt;</v>
      </c>
      <c r="M244" t="s">
        <v>2077</v>
      </c>
      <c r="N244" t="s">
        <v>1185</v>
      </c>
      <c r="O244" s="20" t="s">
        <v>764</v>
      </c>
      <c r="P244" t="s">
        <v>2079</v>
      </c>
      <c r="Q244" t="s">
        <v>2080</v>
      </c>
      <c r="R244" s="24" t="s">
        <v>470</v>
      </c>
      <c r="S244" t="s">
        <v>2083</v>
      </c>
      <c r="T244" t="str">
        <f t="shared" si="7"/>
        <v>&lt;item id="E2_1.IO_E2_GNi_AT2_22_Q.Logic" value="%" /&gt;</v>
      </c>
    </row>
    <row r="245" spans="1:20" x14ac:dyDescent="0.35">
      <c r="A245" t="s">
        <v>2077</v>
      </c>
      <c r="B245" t="s">
        <v>1185</v>
      </c>
      <c r="C245" s="20" t="s">
        <v>765</v>
      </c>
      <c r="D245" t="s">
        <v>2078</v>
      </c>
      <c r="E245" t="s">
        <v>2080</v>
      </c>
      <c r="F245" s="53" t="s">
        <v>2082</v>
      </c>
      <c r="G245" t="s">
        <v>2083</v>
      </c>
      <c r="H245" t="str">
        <f t="shared" si="6"/>
        <v>&lt;item id="E2_1.IO_E2_GNi_AT2_23_Q.HARD_Data" value="мА" /&gt;</v>
      </c>
      <c r="M245" t="s">
        <v>2077</v>
      </c>
      <c r="N245" t="s">
        <v>1185</v>
      </c>
      <c r="O245" s="20" t="s">
        <v>765</v>
      </c>
      <c r="P245" t="s">
        <v>2079</v>
      </c>
      <c r="Q245" t="s">
        <v>2080</v>
      </c>
      <c r="R245" s="24" t="s">
        <v>470</v>
      </c>
      <c r="S245" t="s">
        <v>2083</v>
      </c>
      <c r="T245" t="str">
        <f t="shared" si="7"/>
        <v>&lt;item id="E2_1.IO_E2_GNi_AT2_23_Q.Logic" value="%" /&gt;</v>
      </c>
    </row>
    <row r="246" spans="1:20" x14ac:dyDescent="0.35">
      <c r="A246" t="s">
        <v>2077</v>
      </c>
      <c r="B246" t="s">
        <v>1185</v>
      </c>
      <c r="C246" s="20" t="s">
        <v>766</v>
      </c>
      <c r="D246" t="s">
        <v>2078</v>
      </c>
      <c r="E246" t="s">
        <v>2080</v>
      </c>
      <c r="F246" s="53" t="s">
        <v>2082</v>
      </c>
      <c r="G246" t="s">
        <v>2083</v>
      </c>
      <c r="H246" t="str">
        <f t="shared" si="6"/>
        <v>&lt;item id="E2_1.IO_E2_GNi_AT2_24_Q.HARD_Data" value="мА" /&gt;</v>
      </c>
      <c r="M246" t="s">
        <v>2077</v>
      </c>
      <c r="N246" t="s">
        <v>1185</v>
      </c>
      <c r="O246" s="20" t="s">
        <v>766</v>
      </c>
      <c r="P246" t="s">
        <v>2079</v>
      </c>
      <c r="Q246" t="s">
        <v>2080</v>
      </c>
      <c r="R246" s="24" t="s">
        <v>470</v>
      </c>
      <c r="S246" t="s">
        <v>2083</v>
      </c>
      <c r="T246" t="str">
        <f t="shared" si="7"/>
        <v>&lt;item id="E2_1.IO_E2_GNi_AT2_24_Q.Logic" value="%" /&gt;</v>
      </c>
    </row>
    <row r="247" spans="1:20" x14ac:dyDescent="0.35">
      <c r="A247" t="s">
        <v>2077</v>
      </c>
      <c r="B247" t="s">
        <v>1185</v>
      </c>
      <c r="C247" s="20" t="s">
        <v>767</v>
      </c>
      <c r="D247" t="s">
        <v>2078</v>
      </c>
      <c r="E247" t="s">
        <v>2080</v>
      </c>
      <c r="F247" s="53" t="s">
        <v>2082</v>
      </c>
      <c r="G247" t="s">
        <v>2083</v>
      </c>
      <c r="H247" t="str">
        <f t="shared" si="6"/>
        <v>&lt;item id="E2_1.IO_E2_GNi_AT2_25_Q.HARD_Data" value="мА" /&gt;</v>
      </c>
      <c r="M247" t="s">
        <v>2077</v>
      </c>
      <c r="N247" t="s">
        <v>1185</v>
      </c>
      <c r="O247" s="20" t="s">
        <v>767</v>
      </c>
      <c r="P247" t="s">
        <v>2079</v>
      </c>
      <c r="Q247" t="s">
        <v>2080</v>
      </c>
      <c r="R247" s="24" t="s">
        <v>470</v>
      </c>
      <c r="S247" t="s">
        <v>2083</v>
      </c>
      <c r="T247" t="str">
        <f t="shared" si="7"/>
        <v>&lt;item id="E2_1.IO_E2_GNi_AT2_25_Q.Logic" value="%" /&gt;</v>
      </c>
    </row>
    <row r="248" spans="1:20" x14ac:dyDescent="0.35">
      <c r="A248" t="s">
        <v>2077</v>
      </c>
      <c r="B248" t="s">
        <v>1185</v>
      </c>
      <c r="C248" s="20" t="s">
        <v>768</v>
      </c>
      <c r="D248" t="s">
        <v>2078</v>
      </c>
      <c r="E248" t="s">
        <v>2080</v>
      </c>
      <c r="F248" s="53" t="s">
        <v>2082</v>
      </c>
      <c r="G248" t="s">
        <v>2083</v>
      </c>
      <c r="H248" t="str">
        <f t="shared" si="6"/>
        <v>&lt;item id="E2_1.IO_E2_GNi_AT2_26_Q.HARD_Data" value="мА" /&gt;</v>
      </c>
      <c r="M248" t="s">
        <v>2077</v>
      </c>
      <c r="N248" t="s">
        <v>1185</v>
      </c>
      <c r="O248" s="20" t="s">
        <v>768</v>
      </c>
      <c r="P248" t="s">
        <v>2079</v>
      </c>
      <c r="Q248" t="s">
        <v>2080</v>
      </c>
      <c r="R248" s="24" t="s">
        <v>470</v>
      </c>
      <c r="S248" t="s">
        <v>2083</v>
      </c>
      <c r="T248" t="str">
        <f t="shared" si="7"/>
        <v>&lt;item id="E2_1.IO_E2_GNi_AT2_26_Q.Logic" value="%" /&gt;</v>
      </c>
    </row>
    <row r="249" spans="1:20" x14ac:dyDescent="0.35">
      <c r="A249" t="s">
        <v>2077</v>
      </c>
      <c r="B249" t="s">
        <v>1185</v>
      </c>
      <c r="C249" s="20" t="s">
        <v>769</v>
      </c>
      <c r="D249" t="s">
        <v>2078</v>
      </c>
      <c r="E249" t="s">
        <v>2080</v>
      </c>
      <c r="F249" s="53" t="s">
        <v>2082</v>
      </c>
      <c r="G249" t="s">
        <v>2083</v>
      </c>
      <c r="H249" t="str">
        <f t="shared" si="6"/>
        <v>&lt;item id="E2_1.IO_E2_GNi_AT2_27_Q.HARD_Data" value="мА" /&gt;</v>
      </c>
      <c r="M249" t="s">
        <v>2077</v>
      </c>
      <c r="N249" t="s">
        <v>1185</v>
      </c>
      <c r="O249" s="20" t="s">
        <v>769</v>
      </c>
      <c r="P249" t="s">
        <v>2079</v>
      </c>
      <c r="Q249" t="s">
        <v>2080</v>
      </c>
      <c r="R249" s="24" t="s">
        <v>470</v>
      </c>
      <c r="S249" t="s">
        <v>2083</v>
      </c>
      <c r="T249" t="str">
        <f t="shared" si="7"/>
        <v>&lt;item id="E2_1.IO_E2_GNi_AT2_27_Q.Logic" value="%" /&gt;</v>
      </c>
    </row>
    <row r="250" spans="1:20" x14ac:dyDescent="0.35">
      <c r="A250" t="s">
        <v>2077</v>
      </c>
      <c r="B250" t="s">
        <v>1185</v>
      </c>
      <c r="C250" s="20" t="s">
        <v>770</v>
      </c>
      <c r="D250" t="s">
        <v>2078</v>
      </c>
      <c r="E250" t="s">
        <v>2080</v>
      </c>
      <c r="F250" s="53" t="s">
        <v>2082</v>
      </c>
      <c r="G250" t="s">
        <v>2083</v>
      </c>
      <c r="H250" t="str">
        <f t="shared" si="6"/>
        <v>&lt;item id="E2_1.IO_E2_GNi_AT2_28_Q.HARD_Data" value="мА" /&gt;</v>
      </c>
      <c r="M250" t="s">
        <v>2077</v>
      </c>
      <c r="N250" t="s">
        <v>1185</v>
      </c>
      <c r="O250" s="20" t="s">
        <v>770</v>
      </c>
      <c r="P250" t="s">
        <v>2079</v>
      </c>
      <c r="Q250" t="s">
        <v>2080</v>
      </c>
      <c r="R250" s="24" t="s">
        <v>470</v>
      </c>
      <c r="S250" t="s">
        <v>2083</v>
      </c>
      <c r="T250" t="str">
        <f t="shared" si="7"/>
        <v>&lt;item id="E2_1.IO_E2_GNi_AT2_28_Q.Logic" value="%" /&gt;</v>
      </c>
    </row>
    <row r="251" spans="1:20" x14ac:dyDescent="0.35">
      <c r="A251" t="s">
        <v>2077</v>
      </c>
      <c r="B251" t="s">
        <v>1185</v>
      </c>
      <c r="C251" s="20" t="s">
        <v>771</v>
      </c>
      <c r="D251" t="s">
        <v>2078</v>
      </c>
      <c r="E251" t="s">
        <v>2080</v>
      </c>
      <c r="F251" s="53" t="s">
        <v>2082</v>
      </c>
      <c r="G251" t="s">
        <v>2083</v>
      </c>
      <c r="H251" t="str">
        <f t="shared" si="6"/>
        <v>&lt;item id="E2_1.IO_E2_GNi_AT2_29_Q.HARD_Data" value="мА" /&gt;</v>
      </c>
      <c r="M251" t="s">
        <v>2077</v>
      </c>
      <c r="N251" t="s">
        <v>1185</v>
      </c>
      <c r="O251" s="20" t="s">
        <v>771</v>
      </c>
      <c r="P251" t="s">
        <v>2079</v>
      </c>
      <c r="Q251" t="s">
        <v>2080</v>
      </c>
      <c r="R251" s="24" t="s">
        <v>470</v>
      </c>
      <c r="S251" t="s">
        <v>2083</v>
      </c>
      <c r="T251" t="str">
        <f t="shared" si="7"/>
        <v>&lt;item id="E2_1.IO_E2_GNi_AT2_29_Q.Logic" value="%" /&gt;</v>
      </c>
    </row>
    <row r="252" spans="1:20" x14ac:dyDescent="0.35">
      <c r="A252" t="s">
        <v>2077</v>
      </c>
      <c r="B252" t="s">
        <v>1185</v>
      </c>
      <c r="C252" s="20" t="s">
        <v>772</v>
      </c>
      <c r="D252" t="s">
        <v>2078</v>
      </c>
      <c r="E252" t="s">
        <v>2080</v>
      </c>
      <c r="F252" s="53" t="s">
        <v>2082</v>
      </c>
      <c r="G252" t="s">
        <v>2083</v>
      </c>
      <c r="H252" t="str">
        <f t="shared" si="6"/>
        <v>&lt;item id="E2_1.IO_E2_GNi_AT2_30_Q.HARD_Data" value="мА" /&gt;</v>
      </c>
      <c r="M252" t="s">
        <v>2077</v>
      </c>
      <c r="N252" t="s">
        <v>1185</v>
      </c>
      <c r="O252" s="20" t="s">
        <v>772</v>
      </c>
      <c r="P252" t="s">
        <v>2079</v>
      </c>
      <c r="Q252" t="s">
        <v>2080</v>
      </c>
      <c r="R252" s="24" t="s">
        <v>470</v>
      </c>
      <c r="S252" t="s">
        <v>2083</v>
      </c>
      <c r="T252" t="str">
        <f t="shared" si="7"/>
        <v>&lt;item id="E2_1.IO_E2_GNi_AT2_30_Q.Logic" value="%" /&gt;</v>
      </c>
    </row>
    <row r="253" spans="1:20" x14ac:dyDescent="0.35">
      <c r="A253" t="s">
        <v>2077</v>
      </c>
      <c r="B253" t="s">
        <v>1185</v>
      </c>
      <c r="C253" s="20" t="s">
        <v>773</v>
      </c>
      <c r="D253" t="s">
        <v>2078</v>
      </c>
      <c r="E253" t="s">
        <v>2080</v>
      </c>
      <c r="F253" s="53" t="s">
        <v>2082</v>
      </c>
      <c r="G253" t="s">
        <v>2083</v>
      </c>
      <c r="H253" t="str">
        <f t="shared" ref="H253:H316" si="8">CONCATENATE(A253,B253,".",C253,".",D253,E253,F253,G253)</f>
        <v>&lt;item id="E2_1.IO_E2_GNi_AT2_31_Q.HARD_Data" value="мА" /&gt;</v>
      </c>
      <c r="M253" t="s">
        <v>2077</v>
      </c>
      <c r="N253" t="s">
        <v>1185</v>
      </c>
      <c r="O253" s="20" t="s">
        <v>773</v>
      </c>
      <c r="P253" t="s">
        <v>2079</v>
      </c>
      <c r="Q253" t="s">
        <v>2080</v>
      </c>
      <c r="R253" s="24" t="s">
        <v>470</v>
      </c>
      <c r="S253" t="s">
        <v>2083</v>
      </c>
      <c r="T253" t="str">
        <f t="shared" si="7"/>
        <v>&lt;item id="E2_1.IO_E2_GNi_AT2_31_Q.Logic" value="%" /&gt;</v>
      </c>
    </row>
    <row r="254" spans="1:20" x14ac:dyDescent="0.35">
      <c r="A254" t="s">
        <v>2077</v>
      </c>
      <c r="B254" t="s">
        <v>1185</v>
      </c>
      <c r="C254" s="20" t="s">
        <v>774</v>
      </c>
      <c r="D254" t="s">
        <v>2078</v>
      </c>
      <c r="E254" t="s">
        <v>2080</v>
      </c>
      <c r="F254" s="53" t="s">
        <v>2082</v>
      </c>
      <c r="G254" t="s">
        <v>2083</v>
      </c>
      <c r="H254" t="str">
        <f t="shared" si="8"/>
        <v>&lt;item id="E2_1.IO_E2_GNi_AT2_32_Q.HARD_Data" value="мА" /&gt;</v>
      </c>
      <c r="M254" t="s">
        <v>2077</v>
      </c>
      <c r="N254" t="s">
        <v>1185</v>
      </c>
      <c r="O254" s="20" t="s">
        <v>774</v>
      </c>
      <c r="P254" t="s">
        <v>2079</v>
      </c>
      <c r="Q254" t="s">
        <v>2080</v>
      </c>
      <c r="R254" s="24" t="s">
        <v>470</v>
      </c>
      <c r="S254" t="s">
        <v>2083</v>
      </c>
      <c r="T254" t="str">
        <f t="shared" si="7"/>
        <v>&lt;item id="E2_1.IO_E2_GNi_AT2_32_Q.Logic" value="%" /&gt;</v>
      </c>
    </row>
    <row r="255" spans="1:20" x14ac:dyDescent="0.35">
      <c r="A255" t="s">
        <v>2077</v>
      </c>
      <c r="B255" t="s">
        <v>1185</v>
      </c>
      <c r="C255" s="20" t="s">
        <v>775</v>
      </c>
      <c r="D255" t="s">
        <v>2078</v>
      </c>
      <c r="E255" t="s">
        <v>2080</v>
      </c>
      <c r="F255" s="53" t="s">
        <v>2082</v>
      </c>
      <c r="G255" t="s">
        <v>2083</v>
      </c>
      <c r="H255" t="str">
        <f t="shared" si="8"/>
        <v>&lt;item id="E2_1.IO_E2_GNi_AT2_33_Q.HARD_Data" value="мА" /&gt;</v>
      </c>
      <c r="M255" t="s">
        <v>2077</v>
      </c>
      <c r="N255" t="s">
        <v>1185</v>
      </c>
      <c r="O255" s="20" t="s">
        <v>775</v>
      </c>
      <c r="P255" t="s">
        <v>2079</v>
      </c>
      <c r="Q255" t="s">
        <v>2080</v>
      </c>
      <c r="R255" s="24" t="s">
        <v>470</v>
      </c>
      <c r="S255" t="s">
        <v>2083</v>
      </c>
      <c r="T255" t="str">
        <f t="shared" si="7"/>
        <v>&lt;item id="E2_1.IO_E2_GNi_AT2_33_Q.Logic" value="%" /&gt;</v>
      </c>
    </row>
    <row r="256" spans="1:20" x14ac:dyDescent="0.35">
      <c r="A256" t="s">
        <v>2077</v>
      </c>
      <c r="B256" t="s">
        <v>1185</v>
      </c>
      <c r="C256" s="20" t="s">
        <v>776</v>
      </c>
      <c r="D256" t="s">
        <v>2078</v>
      </c>
      <c r="E256" t="s">
        <v>2080</v>
      </c>
      <c r="F256" s="53" t="s">
        <v>2082</v>
      </c>
      <c r="G256" t="s">
        <v>2083</v>
      </c>
      <c r="H256" t="str">
        <f t="shared" si="8"/>
        <v>&lt;item id="E2_1.IO_E2_GNi_AT2_34_Q.HARD_Data" value="мА" /&gt;</v>
      </c>
      <c r="M256" t="s">
        <v>2077</v>
      </c>
      <c r="N256" t="s">
        <v>1185</v>
      </c>
      <c r="O256" s="20" t="s">
        <v>776</v>
      </c>
      <c r="P256" t="s">
        <v>2079</v>
      </c>
      <c r="Q256" t="s">
        <v>2080</v>
      </c>
      <c r="R256" s="24" t="s">
        <v>470</v>
      </c>
      <c r="S256" t="s">
        <v>2083</v>
      </c>
      <c r="T256" t="str">
        <f t="shared" si="7"/>
        <v>&lt;item id="E2_1.IO_E2_GNi_AT2_34_Q.Logic" value="%" /&gt;</v>
      </c>
    </row>
    <row r="257" spans="1:20" x14ac:dyDescent="0.35">
      <c r="A257" t="s">
        <v>2077</v>
      </c>
      <c r="B257" t="s">
        <v>1185</v>
      </c>
      <c r="C257" s="20" t="s">
        <v>777</v>
      </c>
      <c r="D257" t="s">
        <v>2078</v>
      </c>
      <c r="E257" t="s">
        <v>2080</v>
      </c>
      <c r="F257" s="53" t="s">
        <v>2082</v>
      </c>
      <c r="G257" t="s">
        <v>2083</v>
      </c>
      <c r="H257" t="str">
        <f t="shared" si="8"/>
        <v>&lt;item id="E2_1.IO_E2_GNi_AT2_35_Q.HARD_Data" value="мА" /&gt;</v>
      </c>
      <c r="M257" t="s">
        <v>2077</v>
      </c>
      <c r="N257" t="s">
        <v>1185</v>
      </c>
      <c r="O257" s="20" t="s">
        <v>777</v>
      </c>
      <c r="P257" t="s">
        <v>2079</v>
      </c>
      <c r="Q257" t="s">
        <v>2080</v>
      </c>
      <c r="R257" s="24" t="s">
        <v>470</v>
      </c>
      <c r="S257" t="s">
        <v>2083</v>
      </c>
      <c r="T257" t="str">
        <f t="shared" si="7"/>
        <v>&lt;item id="E2_1.IO_E2_GNi_AT2_35_Q.Logic" value="%" /&gt;</v>
      </c>
    </row>
    <row r="258" spans="1:20" x14ac:dyDescent="0.35">
      <c r="A258" t="s">
        <v>2077</v>
      </c>
      <c r="B258" t="s">
        <v>1185</v>
      </c>
      <c r="C258" s="20" t="s">
        <v>778</v>
      </c>
      <c r="D258" t="s">
        <v>2078</v>
      </c>
      <c r="E258" t="s">
        <v>2080</v>
      </c>
      <c r="F258" s="53" t="s">
        <v>2082</v>
      </c>
      <c r="G258" t="s">
        <v>2083</v>
      </c>
      <c r="H258" t="str">
        <f t="shared" si="8"/>
        <v>&lt;item id="E2_1.IO_E2_GNi_AT2_36_Q.HARD_Data" value="мА" /&gt;</v>
      </c>
      <c r="M258" t="s">
        <v>2077</v>
      </c>
      <c r="N258" t="s">
        <v>1185</v>
      </c>
      <c r="O258" s="20" t="s">
        <v>778</v>
      </c>
      <c r="P258" t="s">
        <v>2079</v>
      </c>
      <c r="Q258" t="s">
        <v>2080</v>
      </c>
      <c r="R258" s="24" t="s">
        <v>470</v>
      </c>
      <c r="S258" t="s">
        <v>2083</v>
      </c>
      <c r="T258" t="str">
        <f t="shared" si="7"/>
        <v>&lt;item id="E2_1.IO_E2_GNi_AT2_36_Q.Logic" value="%" /&gt;</v>
      </c>
    </row>
    <row r="259" spans="1:20" x14ac:dyDescent="0.35">
      <c r="A259" t="s">
        <v>2077</v>
      </c>
      <c r="B259" t="s">
        <v>1185</v>
      </c>
      <c r="C259" s="20" t="s">
        <v>779</v>
      </c>
      <c r="D259" t="s">
        <v>2078</v>
      </c>
      <c r="E259" t="s">
        <v>2080</v>
      </c>
      <c r="F259" s="53" t="s">
        <v>2082</v>
      </c>
      <c r="G259" t="s">
        <v>2083</v>
      </c>
      <c r="H259" t="str">
        <f t="shared" si="8"/>
        <v>&lt;item id="E2_1.IO_E2_GNi_AT2_37_Q.HARD_Data" value="мА" /&gt;</v>
      </c>
      <c r="M259" t="s">
        <v>2077</v>
      </c>
      <c r="N259" t="s">
        <v>1185</v>
      </c>
      <c r="O259" s="20" t="s">
        <v>779</v>
      </c>
      <c r="P259" t="s">
        <v>2079</v>
      </c>
      <c r="Q259" t="s">
        <v>2080</v>
      </c>
      <c r="R259" s="24" t="s">
        <v>470</v>
      </c>
      <c r="S259" t="s">
        <v>2083</v>
      </c>
      <c r="T259" t="str">
        <f t="shared" ref="T259:T322" si="9">CONCATENATE(A259,N259,".",O259,".",P259,Q259,R259,S259)</f>
        <v>&lt;item id="E2_1.IO_E2_GNi_AT2_37_Q.Logic" value="%" /&gt;</v>
      </c>
    </row>
    <row r="260" spans="1:20" x14ac:dyDescent="0.35">
      <c r="A260" t="s">
        <v>2077</v>
      </c>
      <c r="B260" t="s">
        <v>1185</v>
      </c>
      <c r="C260" s="20" t="s">
        <v>780</v>
      </c>
      <c r="D260" t="s">
        <v>2078</v>
      </c>
      <c r="E260" t="s">
        <v>2080</v>
      </c>
      <c r="F260" s="53" t="s">
        <v>2082</v>
      </c>
      <c r="G260" t="s">
        <v>2083</v>
      </c>
      <c r="H260" t="str">
        <f t="shared" si="8"/>
        <v>&lt;item id="E2_1.IO_E2_GNi_AT2_38_Q.HARD_Data" value="мА" /&gt;</v>
      </c>
      <c r="M260" t="s">
        <v>2077</v>
      </c>
      <c r="N260" t="s">
        <v>1185</v>
      </c>
      <c r="O260" s="20" t="s">
        <v>780</v>
      </c>
      <c r="P260" t="s">
        <v>2079</v>
      </c>
      <c r="Q260" t="s">
        <v>2080</v>
      </c>
      <c r="R260" s="24" t="s">
        <v>470</v>
      </c>
      <c r="S260" t="s">
        <v>2083</v>
      </c>
      <c r="T260" t="str">
        <f t="shared" si="9"/>
        <v>&lt;item id="E2_1.IO_E2_GNi_AT2_38_Q.Logic" value="%" /&gt;</v>
      </c>
    </row>
    <row r="261" spans="1:20" x14ac:dyDescent="0.35">
      <c r="A261" t="s">
        <v>2077</v>
      </c>
      <c r="B261" t="s">
        <v>1185</v>
      </c>
      <c r="C261" s="20" t="s">
        <v>781</v>
      </c>
      <c r="D261" t="s">
        <v>2078</v>
      </c>
      <c r="E261" t="s">
        <v>2080</v>
      </c>
      <c r="F261" s="53" t="s">
        <v>2082</v>
      </c>
      <c r="G261" t="s">
        <v>2083</v>
      </c>
      <c r="H261" t="str">
        <f t="shared" si="8"/>
        <v>&lt;item id="E2_1.IO_E2_GNi_AT2_39_Q.HARD_Data" value="мА" /&gt;</v>
      </c>
      <c r="M261" t="s">
        <v>2077</v>
      </c>
      <c r="N261" t="s">
        <v>1185</v>
      </c>
      <c r="O261" s="20" t="s">
        <v>781</v>
      </c>
      <c r="P261" t="s">
        <v>2079</v>
      </c>
      <c r="Q261" t="s">
        <v>2080</v>
      </c>
      <c r="R261" s="24" t="s">
        <v>470</v>
      </c>
      <c r="S261" t="s">
        <v>2083</v>
      </c>
      <c r="T261" t="str">
        <f t="shared" si="9"/>
        <v>&lt;item id="E2_1.IO_E2_GNi_AT2_39_Q.Logic" value="%" /&gt;</v>
      </c>
    </row>
    <row r="262" spans="1:20" x14ac:dyDescent="0.35">
      <c r="A262" t="s">
        <v>2077</v>
      </c>
      <c r="B262" t="s">
        <v>1185</v>
      </c>
      <c r="C262" s="20" t="s">
        <v>782</v>
      </c>
      <c r="D262" t="s">
        <v>2078</v>
      </c>
      <c r="E262" t="s">
        <v>2080</v>
      </c>
      <c r="F262" s="53" t="s">
        <v>2082</v>
      </c>
      <c r="G262" t="s">
        <v>2083</v>
      </c>
      <c r="H262" t="str">
        <f t="shared" si="8"/>
        <v>&lt;item id="E2_1.IO_E2_GNi_AT2_40_Q.HARD_Data" value="мА" /&gt;</v>
      </c>
      <c r="M262" t="s">
        <v>2077</v>
      </c>
      <c r="N262" t="s">
        <v>1185</v>
      </c>
      <c r="O262" s="20" t="s">
        <v>782</v>
      </c>
      <c r="P262" t="s">
        <v>2079</v>
      </c>
      <c r="Q262" t="s">
        <v>2080</v>
      </c>
      <c r="R262" s="24" t="s">
        <v>470</v>
      </c>
      <c r="S262" t="s">
        <v>2083</v>
      </c>
      <c r="T262" t="str">
        <f t="shared" si="9"/>
        <v>&lt;item id="E2_1.IO_E2_GNi_AT2_40_Q.Logic" value="%" /&gt;</v>
      </c>
    </row>
    <row r="263" spans="1:20" x14ac:dyDescent="0.35">
      <c r="A263" t="s">
        <v>2077</v>
      </c>
      <c r="B263" t="s">
        <v>1185</v>
      </c>
      <c r="C263" s="20" t="s">
        <v>783</v>
      </c>
      <c r="D263" t="s">
        <v>2078</v>
      </c>
      <c r="E263" t="s">
        <v>2080</v>
      </c>
      <c r="F263" s="53" t="s">
        <v>2082</v>
      </c>
      <c r="G263" t="s">
        <v>2083</v>
      </c>
      <c r="H263" t="str">
        <f t="shared" si="8"/>
        <v>&lt;item id="E2_1.IO_E2_GNi_AT2_41_Q.HARD_Data" value="мА" /&gt;</v>
      </c>
      <c r="M263" t="s">
        <v>2077</v>
      </c>
      <c r="N263" t="s">
        <v>1185</v>
      </c>
      <c r="O263" s="20" t="s">
        <v>783</v>
      </c>
      <c r="P263" t="s">
        <v>2079</v>
      </c>
      <c r="Q263" t="s">
        <v>2080</v>
      </c>
      <c r="R263" s="24" t="s">
        <v>470</v>
      </c>
      <c r="S263" t="s">
        <v>2083</v>
      </c>
      <c r="T263" t="str">
        <f t="shared" si="9"/>
        <v>&lt;item id="E2_1.IO_E2_GNi_AT2_41_Q.Logic" value="%" /&gt;</v>
      </c>
    </row>
    <row r="264" spans="1:20" x14ac:dyDescent="0.35">
      <c r="A264" t="s">
        <v>2077</v>
      </c>
      <c r="B264" t="s">
        <v>1185</v>
      </c>
      <c r="C264" s="20" t="s">
        <v>784</v>
      </c>
      <c r="D264" t="s">
        <v>2078</v>
      </c>
      <c r="E264" t="s">
        <v>2080</v>
      </c>
      <c r="F264" s="53" t="s">
        <v>2082</v>
      </c>
      <c r="G264" t="s">
        <v>2083</v>
      </c>
      <c r="H264" t="str">
        <f t="shared" si="8"/>
        <v>&lt;item id="E2_1.IO_E2_GNi_AT2_42_Q.HARD_Data" value="мА" /&gt;</v>
      </c>
      <c r="M264" t="s">
        <v>2077</v>
      </c>
      <c r="N264" t="s">
        <v>1185</v>
      </c>
      <c r="O264" s="20" t="s">
        <v>784</v>
      </c>
      <c r="P264" t="s">
        <v>2079</v>
      </c>
      <c r="Q264" t="s">
        <v>2080</v>
      </c>
      <c r="R264" s="24" t="s">
        <v>470</v>
      </c>
      <c r="S264" t="s">
        <v>2083</v>
      </c>
      <c r="T264" t="str">
        <f t="shared" si="9"/>
        <v>&lt;item id="E2_1.IO_E2_GNi_AT2_42_Q.Logic" value="%" /&gt;</v>
      </c>
    </row>
    <row r="265" spans="1:20" x14ac:dyDescent="0.35">
      <c r="A265" t="s">
        <v>2077</v>
      </c>
      <c r="B265" t="s">
        <v>1185</v>
      </c>
      <c r="C265" s="20" t="s">
        <v>785</v>
      </c>
      <c r="D265" t="s">
        <v>2078</v>
      </c>
      <c r="E265" t="s">
        <v>2080</v>
      </c>
      <c r="F265" s="53" t="s">
        <v>2082</v>
      </c>
      <c r="G265" t="s">
        <v>2083</v>
      </c>
      <c r="H265" t="str">
        <f t="shared" si="8"/>
        <v>&lt;item id="E2_1.IO_E2_GNi_AT2_43_Q.HARD_Data" value="мА" /&gt;</v>
      </c>
      <c r="M265" t="s">
        <v>2077</v>
      </c>
      <c r="N265" t="s">
        <v>1185</v>
      </c>
      <c r="O265" s="20" t="s">
        <v>785</v>
      </c>
      <c r="P265" t="s">
        <v>2079</v>
      </c>
      <c r="Q265" t="s">
        <v>2080</v>
      </c>
      <c r="R265" s="24" t="s">
        <v>470</v>
      </c>
      <c r="S265" t="s">
        <v>2083</v>
      </c>
      <c r="T265" t="str">
        <f t="shared" si="9"/>
        <v>&lt;item id="E2_1.IO_E2_GNi_AT2_43_Q.Logic" value="%" /&gt;</v>
      </c>
    </row>
    <row r="266" spans="1:20" x14ac:dyDescent="0.35">
      <c r="A266" t="s">
        <v>2077</v>
      </c>
      <c r="B266" t="s">
        <v>1185</v>
      </c>
      <c r="C266" s="20" t="s">
        <v>786</v>
      </c>
      <c r="D266" t="s">
        <v>2078</v>
      </c>
      <c r="E266" t="s">
        <v>2080</v>
      </c>
      <c r="F266" s="53" t="s">
        <v>2082</v>
      </c>
      <c r="G266" t="s">
        <v>2083</v>
      </c>
      <c r="H266" t="str">
        <f t="shared" si="8"/>
        <v>&lt;item id="E2_1.IO_E2_GNi_AT2_44_Q.HARD_Data" value="мА" /&gt;</v>
      </c>
      <c r="M266" t="s">
        <v>2077</v>
      </c>
      <c r="N266" t="s">
        <v>1185</v>
      </c>
      <c r="O266" s="20" t="s">
        <v>786</v>
      </c>
      <c r="P266" t="s">
        <v>2079</v>
      </c>
      <c r="Q266" t="s">
        <v>2080</v>
      </c>
      <c r="R266" s="24" t="s">
        <v>470</v>
      </c>
      <c r="S266" t="s">
        <v>2083</v>
      </c>
      <c r="T266" t="str">
        <f t="shared" si="9"/>
        <v>&lt;item id="E2_1.IO_E2_GNi_AT2_44_Q.Logic" value="%" /&gt;</v>
      </c>
    </row>
    <row r="267" spans="1:20" x14ac:dyDescent="0.35">
      <c r="A267" t="s">
        <v>2077</v>
      </c>
      <c r="B267" t="s">
        <v>1185</v>
      </c>
      <c r="C267" s="20" t="s">
        <v>787</v>
      </c>
      <c r="D267" t="s">
        <v>2078</v>
      </c>
      <c r="E267" t="s">
        <v>2080</v>
      </c>
      <c r="F267" s="53" t="s">
        <v>2082</v>
      </c>
      <c r="G267" t="s">
        <v>2083</v>
      </c>
      <c r="H267" t="str">
        <f t="shared" si="8"/>
        <v>&lt;item id="E2_1.IO_E2_GNi_AT2_45_Q.HARD_Data" value="мА" /&gt;</v>
      </c>
      <c r="M267" t="s">
        <v>2077</v>
      </c>
      <c r="N267" t="s">
        <v>1185</v>
      </c>
      <c r="O267" s="20" t="s">
        <v>787</v>
      </c>
      <c r="P267" t="s">
        <v>2079</v>
      </c>
      <c r="Q267" t="s">
        <v>2080</v>
      </c>
      <c r="R267" s="24" t="s">
        <v>470</v>
      </c>
      <c r="S267" t="s">
        <v>2083</v>
      </c>
      <c r="T267" t="str">
        <f t="shared" si="9"/>
        <v>&lt;item id="E2_1.IO_E2_GNi_AT2_45_Q.Logic" value="%" /&gt;</v>
      </c>
    </row>
    <row r="268" spans="1:20" x14ac:dyDescent="0.35">
      <c r="A268" t="s">
        <v>2077</v>
      </c>
      <c r="B268" t="s">
        <v>1185</v>
      </c>
      <c r="C268" s="20" t="s">
        <v>788</v>
      </c>
      <c r="D268" t="s">
        <v>2078</v>
      </c>
      <c r="E268" t="s">
        <v>2080</v>
      </c>
      <c r="F268" s="53" t="s">
        <v>2082</v>
      </c>
      <c r="G268" t="s">
        <v>2083</v>
      </c>
      <c r="H268" t="str">
        <f t="shared" si="8"/>
        <v>&lt;item id="E2_1.IO_E2_GNi_AT2_46_Q.HARD_Data" value="мА" /&gt;</v>
      </c>
      <c r="M268" t="s">
        <v>2077</v>
      </c>
      <c r="N268" t="s">
        <v>1185</v>
      </c>
      <c r="O268" s="20" t="s">
        <v>788</v>
      </c>
      <c r="P268" t="s">
        <v>2079</v>
      </c>
      <c r="Q268" t="s">
        <v>2080</v>
      </c>
      <c r="R268" s="24" t="s">
        <v>470</v>
      </c>
      <c r="S268" t="s">
        <v>2083</v>
      </c>
      <c r="T268" t="str">
        <f t="shared" si="9"/>
        <v>&lt;item id="E2_1.IO_E2_GNi_AT2_46_Q.Logic" value="%" /&gt;</v>
      </c>
    </row>
    <row r="269" spans="1:20" x14ac:dyDescent="0.35">
      <c r="A269" t="s">
        <v>2077</v>
      </c>
      <c r="B269" t="s">
        <v>1185</v>
      </c>
      <c r="C269" s="20" t="s">
        <v>789</v>
      </c>
      <c r="D269" t="s">
        <v>2078</v>
      </c>
      <c r="E269" t="s">
        <v>2080</v>
      </c>
      <c r="F269" s="53" t="s">
        <v>2082</v>
      </c>
      <c r="G269" t="s">
        <v>2083</v>
      </c>
      <c r="H269" t="str">
        <f t="shared" si="8"/>
        <v>&lt;item id="E2_1.IO_E2_GNi_AT2_47_Q.HARD_Data" value="мА" /&gt;</v>
      </c>
      <c r="M269" t="s">
        <v>2077</v>
      </c>
      <c r="N269" t="s">
        <v>1185</v>
      </c>
      <c r="O269" s="20" t="s">
        <v>789</v>
      </c>
      <c r="P269" t="s">
        <v>2079</v>
      </c>
      <c r="Q269" t="s">
        <v>2080</v>
      </c>
      <c r="R269" s="24" t="s">
        <v>470</v>
      </c>
      <c r="S269" t="s">
        <v>2083</v>
      </c>
      <c r="T269" t="str">
        <f t="shared" si="9"/>
        <v>&lt;item id="E2_1.IO_E2_GNi_AT2_47_Q.Logic" value="%" /&gt;</v>
      </c>
    </row>
    <row r="270" spans="1:20" x14ac:dyDescent="0.35">
      <c r="A270" t="s">
        <v>2077</v>
      </c>
      <c r="B270" t="s">
        <v>1185</v>
      </c>
      <c r="C270" s="20" t="s">
        <v>790</v>
      </c>
      <c r="D270" t="s">
        <v>2078</v>
      </c>
      <c r="E270" t="s">
        <v>2080</v>
      </c>
      <c r="F270" s="53" t="s">
        <v>2082</v>
      </c>
      <c r="G270" t="s">
        <v>2083</v>
      </c>
      <c r="H270" t="str">
        <f t="shared" si="8"/>
        <v>&lt;item id="E2_1.IO_E2_GNi_AT2_48_Q.HARD_Data" value="мА" /&gt;</v>
      </c>
      <c r="M270" t="s">
        <v>2077</v>
      </c>
      <c r="N270" t="s">
        <v>1185</v>
      </c>
      <c r="O270" s="20" t="s">
        <v>790</v>
      </c>
      <c r="P270" t="s">
        <v>2079</v>
      </c>
      <c r="Q270" t="s">
        <v>2080</v>
      </c>
      <c r="R270" s="24" t="s">
        <v>470</v>
      </c>
      <c r="S270" t="s">
        <v>2083</v>
      </c>
      <c r="T270" t="str">
        <f t="shared" si="9"/>
        <v>&lt;item id="E2_1.IO_E2_GNi_AT2_48_Q.Logic" value="%" /&gt;</v>
      </c>
    </row>
    <row r="271" spans="1:20" x14ac:dyDescent="0.35">
      <c r="A271" t="s">
        <v>2077</v>
      </c>
      <c r="B271" t="s">
        <v>1185</v>
      </c>
      <c r="C271" s="20" t="s">
        <v>791</v>
      </c>
      <c r="D271" t="s">
        <v>2078</v>
      </c>
      <c r="E271" t="s">
        <v>2080</v>
      </c>
      <c r="F271" s="53" t="s">
        <v>2082</v>
      </c>
      <c r="G271" t="s">
        <v>2083</v>
      </c>
      <c r="H271" t="str">
        <f t="shared" si="8"/>
        <v>&lt;item id="E2_1.IO_E2_GNi_AT2_49_Q.HARD_Data" value="мА" /&gt;</v>
      </c>
      <c r="M271" t="s">
        <v>2077</v>
      </c>
      <c r="N271" t="s">
        <v>1185</v>
      </c>
      <c r="O271" s="20" t="s">
        <v>791</v>
      </c>
      <c r="P271" t="s">
        <v>2079</v>
      </c>
      <c r="Q271" t="s">
        <v>2080</v>
      </c>
      <c r="R271" s="24" t="s">
        <v>470</v>
      </c>
      <c r="S271" t="s">
        <v>2083</v>
      </c>
      <c r="T271" t="str">
        <f t="shared" si="9"/>
        <v>&lt;item id="E2_1.IO_E2_GNi_AT2_49_Q.Logic" value="%" /&gt;</v>
      </c>
    </row>
    <row r="272" spans="1:20" x14ac:dyDescent="0.35">
      <c r="A272" t="s">
        <v>2077</v>
      </c>
      <c r="B272" t="s">
        <v>1185</v>
      </c>
      <c r="C272" s="20" t="s">
        <v>792</v>
      </c>
      <c r="D272" t="s">
        <v>2078</v>
      </c>
      <c r="E272" t="s">
        <v>2080</v>
      </c>
      <c r="F272" s="53" t="s">
        <v>2082</v>
      </c>
      <c r="G272" t="s">
        <v>2083</v>
      </c>
      <c r="H272" t="str">
        <f t="shared" si="8"/>
        <v>&lt;item id="E2_1.IO_E2_GNi_AT2_50_Q.HARD_Data" value="мА" /&gt;</v>
      </c>
      <c r="M272" t="s">
        <v>2077</v>
      </c>
      <c r="N272" t="s">
        <v>1185</v>
      </c>
      <c r="O272" s="20" t="s">
        <v>792</v>
      </c>
      <c r="P272" t="s">
        <v>2079</v>
      </c>
      <c r="Q272" t="s">
        <v>2080</v>
      </c>
      <c r="R272" s="24" t="s">
        <v>470</v>
      </c>
      <c r="S272" t="s">
        <v>2083</v>
      </c>
      <c r="T272" t="str">
        <f t="shared" si="9"/>
        <v>&lt;item id="E2_1.IO_E2_GNi_AT2_50_Q.Logic" value="%" /&gt;</v>
      </c>
    </row>
    <row r="273" spans="1:20" x14ac:dyDescent="0.35">
      <c r="A273" t="s">
        <v>2077</v>
      </c>
      <c r="B273" t="s">
        <v>1185</v>
      </c>
      <c r="C273" s="20" t="s">
        <v>793</v>
      </c>
      <c r="D273" t="s">
        <v>2078</v>
      </c>
      <c r="E273" t="s">
        <v>2080</v>
      </c>
      <c r="F273" s="53" t="s">
        <v>2082</v>
      </c>
      <c r="G273" t="s">
        <v>2083</v>
      </c>
      <c r="H273" t="str">
        <f t="shared" si="8"/>
        <v>&lt;item id="E2_1.IO_E2_GNi_AT2_51_Q.HARD_Data" value="мА" /&gt;</v>
      </c>
      <c r="M273" t="s">
        <v>2077</v>
      </c>
      <c r="N273" t="s">
        <v>1185</v>
      </c>
      <c r="O273" s="20" t="s">
        <v>793</v>
      </c>
      <c r="P273" t="s">
        <v>2079</v>
      </c>
      <c r="Q273" t="s">
        <v>2080</v>
      </c>
      <c r="R273" s="24" t="s">
        <v>470</v>
      </c>
      <c r="S273" t="s">
        <v>2083</v>
      </c>
      <c r="T273" t="str">
        <f t="shared" si="9"/>
        <v>&lt;item id="E2_1.IO_E2_GNi_AT2_51_Q.Logic" value="%" /&gt;</v>
      </c>
    </row>
    <row r="274" spans="1:20" x14ac:dyDescent="0.35">
      <c r="A274" t="s">
        <v>2077</v>
      </c>
      <c r="B274" t="s">
        <v>1185</v>
      </c>
      <c r="C274" s="20" t="s">
        <v>794</v>
      </c>
      <c r="D274" t="s">
        <v>2078</v>
      </c>
      <c r="E274" t="s">
        <v>2080</v>
      </c>
      <c r="F274" s="53" t="s">
        <v>2082</v>
      </c>
      <c r="G274" t="s">
        <v>2083</v>
      </c>
      <c r="H274" t="str">
        <f t="shared" si="8"/>
        <v>&lt;item id="E2_1.IO_E2_GNi_AT2_52_Q.HARD_Data" value="мА" /&gt;</v>
      </c>
      <c r="M274" t="s">
        <v>2077</v>
      </c>
      <c r="N274" t="s">
        <v>1185</v>
      </c>
      <c r="O274" s="20" t="s">
        <v>794</v>
      </c>
      <c r="P274" t="s">
        <v>2079</v>
      </c>
      <c r="Q274" t="s">
        <v>2080</v>
      </c>
      <c r="R274" s="24" t="s">
        <v>470</v>
      </c>
      <c r="S274" t="s">
        <v>2083</v>
      </c>
      <c r="T274" t="str">
        <f t="shared" si="9"/>
        <v>&lt;item id="E2_1.IO_E2_GNi_AT2_52_Q.Logic" value="%" /&gt;</v>
      </c>
    </row>
    <row r="275" spans="1:20" x14ac:dyDescent="0.35">
      <c r="A275" t="s">
        <v>2077</v>
      </c>
      <c r="B275" t="s">
        <v>1185</v>
      </c>
      <c r="C275" s="20" t="s">
        <v>795</v>
      </c>
      <c r="D275" t="s">
        <v>2078</v>
      </c>
      <c r="E275" t="s">
        <v>2080</v>
      </c>
      <c r="F275" s="53" t="s">
        <v>2082</v>
      </c>
      <c r="G275" t="s">
        <v>2083</v>
      </c>
      <c r="H275" t="str">
        <f t="shared" si="8"/>
        <v>&lt;item id="E2_1.IO_E2_GNi_AT2_53_Q.HARD_Data" value="мА" /&gt;</v>
      </c>
      <c r="M275" t="s">
        <v>2077</v>
      </c>
      <c r="N275" t="s">
        <v>1185</v>
      </c>
      <c r="O275" s="20" t="s">
        <v>795</v>
      </c>
      <c r="P275" t="s">
        <v>2079</v>
      </c>
      <c r="Q275" t="s">
        <v>2080</v>
      </c>
      <c r="R275" s="24" t="s">
        <v>470</v>
      </c>
      <c r="S275" t="s">
        <v>2083</v>
      </c>
      <c r="T275" t="str">
        <f t="shared" si="9"/>
        <v>&lt;item id="E2_1.IO_E2_GNi_AT2_53_Q.Logic" value="%" /&gt;</v>
      </c>
    </row>
    <row r="276" spans="1:20" x14ac:dyDescent="0.35">
      <c r="A276" t="s">
        <v>2077</v>
      </c>
      <c r="B276" t="s">
        <v>1185</v>
      </c>
      <c r="C276" s="20" t="s">
        <v>796</v>
      </c>
      <c r="D276" t="s">
        <v>2078</v>
      </c>
      <c r="E276" t="s">
        <v>2080</v>
      </c>
      <c r="F276" s="53" t="s">
        <v>2082</v>
      </c>
      <c r="G276" t="s">
        <v>2083</v>
      </c>
      <c r="H276" t="str">
        <f t="shared" si="8"/>
        <v>&lt;item id="E2_1.IO_E2_GNi_AT2_54_Q.HARD_Data" value="мА" /&gt;</v>
      </c>
      <c r="M276" t="s">
        <v>2077</v>
      </c>
      <c r="N276" t="s">
        <v>1185</v>
      </c>
      <c r="O276" s="20" t="s">
        <v>796</v>
      </c>
      <c r="P276" t="s">
        <v>2079</v>
      </c>
      <c r="Q276" t="s">
        <v>2080</v>
      </c>
      <c r="R276" s="24" t="s">
        <v>470</v>
      </c>
      <c r="S276" t="s">
        <v>2083</v>
      </c>
      <c r="T276" t="str">
        <f t="shared" si="9"/>
        <v>&lt;item id="E2_1.IO_E2_GNi_AT2_54_Q.Logic" value="%" /&gt;</v>
      </c>
    </row>
    <row r="277" spans="1:20" x14ac:dyDescent="0.35">
      <c r="A277" t="s">
        <v>2077</v>
      </c>
      <c r="B277" t="s">
        <v>1185</v>
      </c>
      <c r="C277" s="20" t="s">
        <v>797</v>
      </c>
      <c r="D277" t="s">
        <v>2078</v>
      </c>
      <c r="E277" t="s">
        <v>2080</v>
      </c>
      <c r="F277" s="53" t="s">
        <v>2082</v>
      </c>
      <c r="G277" t="s">
        <v>2083</v>
      </c>
      <c r="H277" t="str">
        <f t="shared" si="8"/>
        <v>&lt;item id="E2_1.IO_E2_GNi_AT2_55_Q.HARD_Data" value="мА" /&gt;</v>
      </c>
      <c r="M277" t="s">
        <v>2077</v>
      </c>
      <c r="N277" t="s">
        <v>1185</v>
      </c>
      <c r="O277" s="20" t="s">
        <v>797</v>
      </c>
      <c r="P277" t="s">
        <v>2079</v>
      </c>
      <c r="Q277" t="s">
        <v>2080</v>
      </c>
      <c r="R277" s="24" t="s">
        <v>470</v>
      </c>
      <c r="S277" t="s">
        <v>2083</v>
      </c>
      <c r="T277" t="str">
        <f t="shared" si="9"/>
        <v>&lt;item id="E2_1.IO_E2_GNi_AT2_55_Q.Logic" value="%" /&gt;</v>
      </c>
    </row>
    <row r="278" spans="1:20" x14ac:dyDescent="0.35">
      <c r="A278" t="s">
        <v>2077</v>
      </c>
      <c r="B278" t="s">
        <v>1185</v>
      </c>
      <c r="C278" s="20" t="s">
        <v>798</v>
      </c>
      <c r="D278" t="s">
        <v>2078</v>
      </c>
      <c r="E278" t="s">
        <v>2080</v>
      </c>
      <c r="F278" s="53" t="s">
        <v>2082</v>
      </c>
      <c r="G278" t="s">
        <v>2083</v>
      </c>
      <c r="H278" t="str">
        <f t="shared" si="8"/>
        <v>&lt;item id="E2_1.IO_E2_GNi_AT2_56_Q.HARD_Data" value="мА" /&gt;</v>
      </c>
      <c r="M278" t="s">
        <v>2077</v>
      </c>
      <c r="N278" t="s">
        <v>1185</v>
      </c>
      <c r="O278" s="20" t="s">
        <v>798</v>
      </c>
      <c r="P278" t="s">
        <v>2079</v>
      </c>
      <c r="Q278" t="s">
        <v>2080</v>
      </c>
      <c r="R278" s="24" t="s">
        <v>470</v>
      </c>
      <c r="S278" t="s">
        <v>2083</v>
      </c>
      <c r="T278" t="str">
        <f t="shared" si="9"/>
        <v>&lt;item id="E2_1.IO_E2_GNi_AT2_56_Q.Logic" value="%" /&gt;</v>
      </c>
    </row>
    <row r="279" spans="1:20" x14ac:dyDescent="0.35">
      <c r="A279" t="s">
        <v>2077</v>
      </c>
      <c r="B279" t="s">
        <v>1185</v>
      </c>
      <c r="C279" s="20" t="s">
        <v>799</v>
      </c>
      <c r="D279" t="s">
        <v>2078</v>
      </c>
      <c r="E279" t="s">
        <v>2080</v>
      </c>
      <c r="F279" s="53" t="s">
        <v>2082</v>
      </c>
      <c r="G279" t="s">
        <v>2083</v>
      </c>
      <c r="H279" t="str">
        <f t="shared" si="8"/>
        <v>&lt;item id="E2_1.IO_E2_GNi_AT2_57_Q.HARD_Data" value="мА" /&gt;</v>
      </c>
      <c r="M279" t="s">
        <v>2077</v>
      </c>
      <c r="N279" t="s">
        <v>1185</v>
      </c>
      <c r="O279" s="20" t="s">
        <v>799</v>
      </c>
      <c r="P279" t="s">
        <v>2079</v>
      </c>
      <c r="Q279" t="s">
        <v>2080</v>
      </c>
      <c r="R279" s="24" t="s">
        <v>470</v>
      </c>
      <c r="S279" t="s">
        <v>2083</v>
      </c>
      <c r="T279" t="str">
        <f t="shared" si="9"/>
        <v>&lt;item id="E2_1.IO_E2_GNi_AT2_57_Q.Logic" value="%" /&gt;</v>
      </c>
    </row>
    <row r="280" spans="1:20" x14ac:dyDescent="0.35">
      <c r="A280" t="s">
        <v>2077</v>
      </c>
      <c r="B280" t="s">
        <v>1185</v>
      </c>
      <c r="C280" s="20" t="s">
        <v>800</v>
      </c>
      <c r="D280" t="s">
        <v>2078</v>
      </c>
      <c r="E280" t="s">
        <v>2080</v>
      </c>
      <c r="F280" s="53" t="s">
        <v>2082</v>
      </c>
      <c r="G280" t="s">
        <v>2083</v>
      </c>
      <c r="H280" t="str">
        <f t="shared" si="8"/>
        <v>&lt;item id="E2_1.IO_E2_GNi_AT2_58_Q.HARD_Data" value="мА" /&gt;</v>
      </c>
      <c r="M280" t="s">
        <v>2077</v>
      </c>
      <c r="N280" t="s">
        <v>1185</v>
      </c>
      <c r="O280" s="20" t="s">
        <v>800</v>
      </c>
      <c r="P280" t="s">
        <v>2079</v>
      </c>
      <c r="Q280" t="s">
        <v>2080</v>
      </c>
      <c r="R280" s="24" t="s">
        <v>470</v>
      </c>
      <c r="S280" t="s">
        <v>2083</v>
      </c>
      <c r="T280" t="str">
        <f t="shared" si="9"/>
        <v>&lt;item id="E2_1.IO_E2_GNi_AT2_58_Q.Logic" value="%" /&gt;</v>
      </c>
    </row>
    <row r="281" spans="1:20" x14ac:dyDescent="0.35">
      <c r="A281" t="s">
        <v>2077</v>
      </c>
      <c r="B281" t="s">
        <v>1185</v>
      </c>
      <c r="C281" s="20" t="s">
        <v>801</v>
      </c>
      <c r="D281" t="s">
        <v>2078</v>
      </c>
      <c r="E281" t="s">
        <v>2080</v>
      </c>
      <c r="F281" s="53" t="s">
        <v>2082</v>
      </c>
      <c r="G281" t="s">
        <v>2083</v>
      </c>
      <c r="H281" t="str">
        <f t="shared" si="8"/>
        <v>&lt;item id="E2_1.IO_E2_GNi_AT2_59_Q.HARD_Data" value="мА" /&gt;</v>
      </c>
      <c r="M281" t="s">
        <v>2077</v>
      </c>
      <c r="N281" t="s">
        <v>1185</v>
      </c>
      <c r="O281" s="20" t="s">
        <v>801</v>
      </c>
      <c r="P281" t="s">
        <v>2079</v>
      </c>
      <c r="Q281" t="s">
        <v>2080</v>
      </c>
      <c r="R281" s="24" t="s">
        <v>470</v>
      </c>
      <c r="S281" t="s">
        <v>2083</v>
      </c>
      <c r="T281" t="str">
        <f t="shared" si="9"/>
        <v>&lt;item id="E2_1.IO_E2_GNi_AT2_59_Q.Logic" value="%" /&gt;</v>
      </c>
    </row>
    <row r="282" spans="1:20" x14ac:dyDescent="0.35">
      <c r="A282" t="s">
        <v>2077</v>
      </c>
      <c r="B282" t="s">
        <v>1185</v>
      </c>
      <c r="C282" s="20" t="s">
        <v>802</v>
      </c>
      <c r="D282" t="s">
        <v>2078</v>
      </c>
      <c r="E282" t="s">
        <v>2080</v>
      </c>
      <c r="F282" s="53" t="s">
        <v>2082</v>
      </c>
      <c r="G282" t="s">
        <v>2083</v>
      </c>
      <c r="H282" t="str">
        <f t="shared" si="8"/>
        <v>&lt;item id="E2_1.IO_E2_GNi_AT2_60_Q.HARD_Data" value="мА" /&gt;</v>
      </c>
      <c r="M282" t="s">
        <v>2077</v>
      </c>
      <c r="N282" t="s">
        <v>1185</v>
      </c>
      <c r="O282" s="20" t="s">
        <v>802</v>
      </c>
      <c r="P282" t="s">
        <v>2079</v>
      </c>
      <c r="Q282" t="s">
        <v>2080</v>
      </c>
      <c r="R282" s="24" t="s">
        <v>470</v>
      </c>
      <c r="S282" t="s">
        <v>2083</v>
      </c>
      <c r="T282" t="str">
        <f t="shared" si="9"/>
        <v>&lt;item id="E2_1.IO_E2_GNi_AT2_60_Q.Logic" value="%" /&gt;</v>
      </c>
    </row>
    <row r="283" spans="1:20" x14ac:dyDescent="0.35">
      <c r="A283" t="s">
        <v>2077</v>
      </c>
      <c r="B283" t="s">
        <v>1185</v>
      </c>
      <c r="C283" s="20" t="s">
        <v>803</v>
      </c>
      <c r="D283" t="s">
        <v>2078</v>
      </c>
      <c r="E283" t="s">
        <v>2080</v>
      </c>
      <c r="F283" s="53" t="s">
        <v>2082</v>
      </c>
      <c r="G283" t="s">
        <v>2083</v>
      </c>
      <c r="H283" t="str">
        <f t="shared" si="8"/>
        <v>&lt;item id="E2_1.IO_E2_GNi_AT2_61_Q.HARD_Data" value="мА" /&gt;</v>
      </c>
      <c r="M283" t="s">
        <v>2077</v>
      </c>
      <c r="N283" t="s">
        <v>1185</v>
      </c>
      <c r="O283" s="20" t="s">
        <v>803</v>
      </c>
      <c r="P283" t="s">
        <v>2079</v>
      </c>
      <c r="Q283" t="s">
        <v>2080</v>
      </c>
      <c r="R283" s="24" t="s">
        <v>470</v>
      </c>
      <c r="S283" t="s">
        <v>2083</v>
      </c>
      <c r="T283" t="str">
        <f t="shared" si="9"/>
        <v>&lt;item id="E2_1.IO_E2_GNi_AT2_61_Q.Logic" value="%" /&gt;</v>
      </c>
    </row>
    <row r="284" spans="1:20" x14ac:dyDescent="0.35">
      <c r="A284" t="s">
        <v>2077</v>
      </c>
      <c r="B284" t="s">
        <v>1185</v>
      </c>
      <c r="C284" s="20" t="s">
        <v>804</v>
      </c>
      <c r="D284" t="s">
        <v>2078</v>
      </c>
      <c r="E284" t="s">
        <v>2080</v>
      </c>
      <c r="F284" s="53" t="s">
        <v>2082</v>
      </c>
      <c r="G284" t="s">
        <v>2083</v>
      </c>
      <c r="H284" t="str">
        <f t="shared" si="8"/>
        <v>&lt;item id="E2_1.IO_E2_GNi_AT2_62_Q.HARD_Data" value="мА" /&gt;</v>
      </c>
      <c r="M284" t="s">
        <v>2077</v>
      </c>
      <c r="N284" t="s">
        <v>1185</v>
      </c>
      <c r="O284" s="20" t="s">
        <v>804</v>
      </c>
      <c r="P284" t="s">
        <v>2079</v>
      </c>
      <c r="Q284" t="s">
        <v>2080</v>
      </c>
      <c r="R284" s="24" t="s">
        <v>470</v>
      </c>
      <c r="S284" t="s">
        <v>2083</v>
      </c>
      <c r="T284" t="str">
        <f t="shared" si="9"/>
        <v>&lt;item id="E2_1.IO_E2_GNi_AT2_62_Q.Logic" value="%" /&gt;</v>
      </c>
    </row>
    <row r="285" spans="1:20" x14ac:dyDescent="0.35">
      <c r="A285" t="s">
        <v>2077</v>
      </c>
      <c r="B285" t="s">
        <v>1185</v>
      </c>
      <c r="C285" s="20" t="s">
        <v>805</v>
      </c>
      <c r="D285" t="s">
        <v>2078</v>
      </c>
      <c r="E285" t="s">
        <v>2080</v>
      </c>
      <c r="F285" s="53" t="s">
        <v>2082</v>
      </c>
      <c r="G285" t="s">
        <v>2083</v>
      </c>
      <c r="H285" t="str">
        <f t="shared" si="8"/>
        <v>&lt;item id="E2_1.IO_E2_GNi_AT2_63_Q.HARD_Data" value="мА" /&gt;</v>
      </c>
      <c r="M285" t="s">
        <v>2077</v>
      </c>
      <c r="N285" t="s">
        <v>1185</v>
      </c>
      <c r="O285" s="20" t="s">
        <v>805</v>
      </c>
      <c r="P285" t="s">
        <v>2079</v>
      </c>
      <c r="Q285" t="s">
        <v>2080</v>
      </c>
      <c r="R285" s="24" t="s">
        <v>470</v>
      </c>
      <c r="S285" t="s">
        <v>2083</v>
      </c>
      <c r="T285" t="str">
        <f t="shared" si="9"/>
        <v>&lt;item id="E2_1.IO_E2_GNi_AT2_63_Q.Logic" value="%" /&gt;</v>
      </c>
    </row>
    <row r="286" spans="1:20" x14ac:dyDescent="0.35">
      <c r="A286" t="s">
        <v>2077</v>
      </c>
      <c r="B286" t="s">
        <v>1185</v>
      </c>
      <c r="C286" s="20" t="s">
        <v>806</v>
      </c>
      <c r="D286" t="s">
        <v>2078</v>
      </c>
      <c r="E286" t="s">
        <v>2080</v>
      </c>
      <c r="F286" s="53" t="s">
        <v>2082</v>
      </c>
      <c r="G286" t="s">
        <v>2083</v>
      </c>
      <c r="H286" t="str">
        <f t="shared" si="8"/>
        <v>&lt;item id="E2_1.IO_E2_GNi_AT2_64_Q.HARD_Data" value="мА" /&gt;</v>
      </c>
      <c r="M286" t="s">
        <v>2077</v>
      </c>
      <c r="N286" t="s">
        <v>1185</v>
      </c>
      <c r="O286" s="20" t="s">
        <v>806</v>
      </c>
      <c r="P286" t="s">
        <v>2079</v>
      </c>
      <c r="Q286" t="s">
        <v>2080</v>
      </c>
      <c r="R286" s="24" t="s">
        <v>470</v>
      </c>
      <c r="S286" t="s">
        <v>2083</v>
      </c>
      <c r="T286" t="str">
        <f t="shared" si="9"/>
        <v>&lt;item id="E2_1.IO_E2_GNi_AT2_64_Q.Logic" value="%" /&gt;</v>
      </c>
    </row>
    <row r="287" spans="1:20" x14ac:dyDescent="0.35">
      <c r="A287" t="s">
        <v>2077</v>
      </c>
      <c r="B287" t="s">
        <v>1185</v>
      </c>
      <c r="C287" s="20" t="s">
        <v>807</v>
      </c>
      <c r="D287" t="s">
        <v>2078</v>
      </c>
      <c r="E287" t="s">
        <v>2080</v>
      </c>
      <c r="F287" s="53" t="s">
        <v>2082</v>
      </c>
      <c r="G287" t="s">
        <v>2083</v>
      </c>
      <c r="H287" t="str">
        <f t="shared" si="8"/>
        <v>&lt;item id="E2_1.IO_E2_GNi_AT2_65_Q.HARD_Data" value="мА" /&gt;</v>
      </c>
      <c r="M287" t="s">
        <v>2077</v>
      </c>
      <c r="N287" t="s">
        <v>1185</v>
      </c>
      <c r="O287" s="20" t="s">
        <v>807</v>
      </c>
      <c r="P287" t="s">
        <v>2079</v>
      </c>
      <c r="Q287" t="s">
        <v>2080</v>
      </c>
      <c r="R287" s="24" t="s">
        <v>470</v>
      </c>
      <c r="S287" t="s">
        <v>2083</v>
      </c>
      <c r="T287" t="str">
        <f t="shared" si="9"/>
        <v>&lt;item id="E2_1.IO_E2_GNi_AT2_65_Q.Logic" value="%" /&gt;</v>
      </c>
    </row>
    <row r="288" spans="1:20" x14ac:dyDescent="0.35">
      <c r="A288" t="s">
        <v>2077</v>
      </c>
      <c r="B288" t="s">
        <v>1185</v>
      </c>
      <c r="C288" s="20" t="s">
        <v>808</v>
      </c>
      <c r="D288" t="s">
        <v>2078</v>
      </c>
      <c r="E288" t="s">
        <v>2080</v>
      </c>
      <c r="F288" s="53" t="s">
        <v>2082</v>
      </c>
      <c r="G288" t="s">
        <v>2083</v>
      </c>
      <c r="H288" t="str">
        <f t="shared" si="8"/>
        <v>&lt;item id="E2_1.IO_E2_GNi_AT2_66_Q.HARD_Data" value="мА" /&gt;</v>
      </c>
      <c r="M288" t="s">
        <v>2077</v>
      </c>
      <c r="N288" t="s">
        <v>1185</v>
      </c>
      <c r="O288" s="20" t="s">
        <v>808</v>
      </c>
      <c r="P288" t="s">
        <v>2079</v>
      </c>
      <c r="Q288" t="s">
        <v>2080</v>
      </c>
      <c r="R288" s="24" t="s">
        <v>470</v>
      </c>
      <c r="S288" t="s">
        <v>2083</v>
      </c>
      <c r="T288" t="str">
        <f t="shared" si="9"/>
        <v>&lt;item id="E2_1.IO_E2_GNi_AT2_66_Q.Logic" value="%" /&gt;</v>
      </c>
    </row>
    <row r="289" spans="1:20" x14ac:dyDescent="0.35">
      <c r="A289" t="s">
        <v>2077</v>
      </c>
      <c r="B289" t="s">
        <v>1185</v>
      </c>
      <c r="C289" s="20" t="s">
        <v>809</v>
      </c>
      <c r="D289" t="s">
        <v>2078</v>
      </c>
      <c r="E289" t="s">
        <v>2080</v>
      </c>
      <c r="F289" s="53" t="s">
        <v>2082</v>
      </c>
      <c r="G289" t="s">
        <v>2083</v>
      </c>
      <c r="H289" t="str">
        <f t="shared" si="8"/>
        <v>&lt;item id="E2_1.IO_E2_GNi_AT2_67_Q.HARD_Data" value="мА" /&gt;</v>
      </c>
      <c r="M289" t="s">
        <v>2077</v>
      </c>
      <c r="N289" t="s">
        <v>1185</v>
      </c>
      <c r="O289" s="20" t="s">
        <v>809</v>
      </c>
      <c r="P289" t="s">
        <v>2079</v>
      </c>
      <c r="Q289" t="s">
        <v>2080</v>
      </c>
      <c r="R289" s="24" t="s">
        <v>470</v>
      </c>
      <c r="S289" t="s">
        <v>2083</v>
      </c>
      <c r="T289" t="str">
        <f t="shared" si="9"/>
        <v>&lt;item id="E2_1.IO_E2_GNi_AT2_67_Q.Logic" value="%" /&gt;</v>
      </c>
    </row>
    <row r="290" spans="1:20" x14ac:dyDescent="0.35">
      <c r="A290" t="s">
        <v>2077</v>
      </c>
      <c r="B290" t="s">
        <v>1185</v>
      </c>
      <c r="C290" s="20" t="s">
        <v>810</v>
      </c>
      <c r="D290" t="s">
        <v>2078</v>
      </c>
      <c r="E290" t="s">
        <v>2080</v>
      </c>
      <c r="F290" s="53" t="s">
        <v>2082</v>
      </c>
      <c r="G290" t="s">
        <v>2083</v>
      </c>
      <c r="H290" t="str">
        <f t="shared" si="8"/>
        <v>&lt;item id="E2_1.IO_E2_GNi_AT2_68_Q.HARD_Data" value="мА" /&gt;</v>
      </c>
      <c r="M290" t="s">
        <v>2077</v>
      </c>
      <c r="N290" t="s">
        <v>1185</v>
      </c>
      <c r="O290" s="20" t="s">
        <v>810</v>
      </c>
      <c r="P290" t="s">
        <v>2079</v>
      </c>
      <c r="Q290" t="s">
        <v>2080</v>
      </c>
      <c r="R290" s="24" t="s">
        <v>470</v>
      </c>
      <c r="S290" t="s">
        <v>2083</v>
      </c>
      <c r="T290" t="str">
        <f t="shared" si="9"/>
        <v>&lt;item id="E2_1.IO_E2_GNi_AT2_68_Q.Logic" value="%" /&gt;</v>
      </c>
    </row>
    <row r="291" spans="1:20" x14ac:dyDescent="0.35">
      <c r="A291" t="s">
        <v>2077</v>
      </c>
      <c r="B291" t="s">
        <v>1185</v>
      </c>
      <c r="C291" s="20" t="s">
        <v>811</v>
      </c>
      <c r="D291" t="s">
        <v>2078</v>
      </c>
      <c r="E291" t="s">
        <v>2080</v>
      </c>
      <c r="F291" s="53" t="s">
        <v>2082</v>
      </c>
      <c r="G291" t="s">
        <v>2083</v>
      </c>
      <c r="H291" t="str">
        <f t="shared" si="8"/>
        <v>&lt;item id="E2_1.IO_E2_GNi_AT2_69_Q.HARD_Data" value="мА" /&gt;</v>
      </c>
      <c r="M291" t="s">
        <v>2077</v>
      </c>
      <c r="N291" t="s">
        <v>1185</v>
      </c>
      <c r="O291" s="20" t="s">
        <v>811</v>
      </c>
      <c r="P291" t="s">
        <v>2079</v>
      </c>
      <c r="Q291" t="s">
        <v>2080</v>
      </c>
      <c r="R291" s="24" t="s">
        <v>470</v>
      </c>
      <c r="S291" t="s">
        <v>2083</v>
      </c>
      <c r="T291" t="str">
        <f t="shared" si="9"/>
        <v>&lt;item id="E2_1.IO_E2_GNi_AT2_69_Q.Logic" value="%" /&gt;</v>
      </c>
    </row>
    <row r="292" spans="1:20" x14ac:dyDescent="0.35">
      <c r="A292" t="s">
        <v>2077</v>
      </c>
      <c r="B292" t="s">
        <v>1185</v>
      </c>
      <c r="C292" s="20" t="s">
        <v>812</v>
      </c>
      <c r="D292" t="s">
        <v>2078</v>
      </c>
      <c r="E292" t="s">
        <v>2080</v>
      </c>
      <c r="F292" s="53" t="s">
        <v>2082</v>
      </c>
      <c r="G292" t="s">
        <v>2083</v>
      </c>
      <c r="H292" t="str">
        <f t="shared" si="8"/>
        <v>&lt;item id="E2_1.IO_E2_GNi_AT2_70_Q.HARD_Data" value="мА" /&gt;</v>
      </c>
      <c r="M292" t="s">
        <v>2077</v>
      </c>
      <c r="N292" t="s">
        <v>1185</v>
      </c>
      <c r="O292" s="20" t="s">
        <v>812</v>
      </c>
      <c r="P292" t="s">
        <v>2079</v>
      </c>
      <c r="Q292" t="s">
        <v>2080</v>
      </c>
      <c r="R292" s="24" t="s">
        <v>470</v>
      </c>
      <c r="S292" t="s">
        <v>2083</v>
      </c>
      <c r="T292" t="str">
        <f t="shared" si="9"/>
        <v>&lt;item id="E2_1.IO_E2_GNi_AT2_70_Q.Logic" value="%" /&gt;</v>
      </c>
    </row>
    <row r="293" spans="1:20" x14ac:dyDescent="0.35">
      <c r="A293" t="s">
        <v>2077</v>
      </c>
      <c r="B293" t="s">
        <v>1185</v>
      </c>
      <c r="C293" s="20" t="s">
        <v>813</v>
      </c>
      <c r="D293" t="s">
        <v>2078</v>
      </c>
      <c r="E293" t="s">
        <v>2080</v>
      </c>
      <c r="F293" s="53" t="s">
        <v>2082</v>
      </c>
      <c r="G293" t="s">
        <v>2083</v>
      </c>
      <c r="H293" t="str">
        <f t="shared" si="8"/>
        <v>&lt;item id="E2_1.IO_E2_GNi_AT2_71_Q.HARD_Data" value="мА" /&gt;</v>
      </c>
      <c r="M293" t="s">
        <v>2077</v>
      </c>
      <c r="N293" t="s">
        <v>1185</v>
      </c>
      <c r="O293" s="20" t="s">
        <v>813</v>
      </c>
      <c r="P293" t="s">
        <v>2079</v>
      </c>
      <c r="Q293" t="s">
        <v>2080</v>
      </c>
      <c r="R293" s="24" t="s">
        <v>470</v>
      </c>
      <c r="S293" t="s">
        <v>2083</v>
      </c>
      <c r="T293" t="str">
        <f t="shared" si="9"/>
        <v>&lt;item id="E2_1.IO_E2_GNi_AT2_71_Q.Logic" value="%" /&gt;</v>
      </c>
    </row>
    <row r="294" spans="1:20" x14ac:dyDescent="0.35">
      <c r="A294" t="s">
        <v>2077</v>
      </c>
      <c r="B294" t="s">
        <v>1185</v>
      </c>
      <c r="C294" s="20" t="s">
        <v>814</v>
      </c>
      <c r="D294" t="s">
        <v>2078</v>
      </c>
      <c r="E294" t="s">
        <v>2080</v>
      </c>
      <c r="F294" s="53" t="s">
        <v>2082</v>
      </c>
      <c r="G294" t="s">
        <v>2083</v>
      </c>
      <c r="H294" t="str">
        <f t="shared" si="8"/>
        <v>&lt;item id="E2_1.IO_E2_GNi_AT2_72_Q.HARD_Data" value="мА" /&gt;</v>
      </c>
      <c r="M294" t="s">
        <v>2077</v>
      </c>
      <c r="N294" t="s">
        <v>1185</v>
      </c>
      <c r="O294" s="20" t="s">
        <v>814</v>
      </c>
      <c r="P294" t="s">
        <v>2079</v>
      </c>
      <c r="Q294" t="s">
        <v>2080</v>
      </c>
      <c r="R294" s="24" t="s">
        <v>470</v>
      </c>
      <c r="S294" t="s">
        <v>2083</v>
      </c>
      <c r="T294" t="str">
        <f t="shared" si="9"/>
        <v>&lt;item id="E2_1.IO_E2_GNi_AT2_72_Q.Logic" value="%" /&gt;</v>
      </c>
    </row>
    <row r="295" spans="1:20" x14ac:dyDescent="0.35">
      <c r="A295" t="s">
        <v>2077</v>
      </c>
      <c r="B295" t="s">
        <v>1185</v>
      </c>
      <c r="C295" s="20" t="s">
        <v>815</v>
      </c>
      <c r="D295" t="s">
        <v>2078</v>
      </c>
      <c r="E295" t="s">
        <v>2080</v>
      </c>
      <c r="F295" s="53" t="s">
        <v>2082</v>
      </c>
      <c r="G295" t="s">
        <v>2083</v>
      </c>
      <c r="H295" t="str">
        <f t="shared" si="8"/>
        <v>&lt;item id="E2_1.IO_E2_GNi_AT2_73_Q.HARD_Data" value="мА" /&gt;</v>
      </c>
      <c r="M295" t="s">
        <v>2077</v>
      </c>
      <c r="N295" t="s">
        <v>1185</v>
      </c>
      <c r="O295" s="20" t="s">
        <v>815</v>
      </c>
      <c r="P295" t="s">
        <v>2079</v>
      </c>
      <c r="Q295" t="s">
        <v>2080</v>
      </c>
      <c r="R295" s="24" t="s">
        <v>470</v>
      </c>
      <c r="S295" t="s">
        <v>2083</v>
      </c>
      <c r="T295" t="str">
        <f t="shared" si="9"/>
        <v>&lt;item id="E2_1.IO_E2_GNi_AT2_73_Q.Logic" value="%" /&gt;</v>
      </c>
    </row>
    <row r="296" spans="1:20" x14ac:dyDescent="0.35">
      <c r="A296" t="s">
        <v>2077</v>
      </c>
      <c r="B296" t="s">
        <v>1185</v>
      </c>
      <c r="C296" s="20" t="s">
        <v>816</v>
      </c>
      <c r="D296" t="s">
        <v>2078</v>
      </c>
      <c r="E296" t="s">
        <v>2080</v>
      </c>
      <c r="F296" s="53" t="s">
        <v>2082</v>
      </c>
      <c r="G296" t="s">
        <v>2083</v>
      </c>
      <c r="H296" t="str">
        <f t="shared" si="8"/>
        <v>&lt;item id="E2_1.IO_E2_GNi_AT2_74_Q.HARD_Data" value="мА" /&gt;</v>
      </c>
      <c r="M296" t="s">
        <v>2077</v>
      </c>
      <c r="N296" t="s">
        <v>1185</v>
      </c>
      <c r="O296" s="20" t="s">
        <v>816</v>
      </c>
      <c r="P296" t="s">
        <v>2079</v>
      </c>
      <c r="Q296" t="s">
        <v>2080</v>
      </c>
      <c r="R296" s="24" t="s">
        <v>470</v>
      </c>
      <c r="S296" t="s">
        <v>2083</v>
      </c>
      <c r="T296" t="str">
        <f t="shared" si="9"/>
        <v>&lt;item id="E2_1.IO_E2_GNi_AT2_74_Q.Logic" value="%" /&gt;</v>
      </c>
    </row>
    <row r="297" spans="1:20" x14ac:dyDescent="0.35">
      <c r="A297" t="s">
        <v>2077</v>
      </c>
      <c r="B297" t="s">
        <v>1185</v>
      </c>
      <c r="C297" s="20" t="s">
        <v>817</v>
      </c>
      <c r="D297" t="s">
        <v>2078</v>
      </c>
      <c r="E297" t="s">
        <v>2080</v>
      </c>
      <c r="F297" s="53" t="s">
        <v>2082</v>
      </c>
      <c r="G297" t="s">
        <v>2083</v>
      </c>
      <c r="H297" t="str">
        <f t="shared" si="8"/>
        <v>&lt;item id="E2_1.IO_E2_GNi_AT2_75_Q.HARD_Data" value="мА" /&gt;</v>
      </c>
      <c r="M297" t="s">
        <v>2077</v>
      </c>
      <c r="N297" t="s">
        <v>1185</v>
      </c>
      <c r="O297" s="20" t="s">
        <v>817</v>
      </c>
      <c r="P297" t="s">
        <v>2079</v>
      </c>
      <c r="Q297" t="s">
        <v>2080</v>
      </c>
      <c r="R297" s="24" t="s">
        <v>470</v>
      </c>
      <c r="S297" t="s">
        <v>2083</v>
      </c>
      <c r="T297" t="str">
        <f t="shared" si="9"/>
        <v>&lt;item id="E2_1.IO_E2_GNi_AT2_75_Q.Logic" value="%" /&gt;</v>
      </c>
    </row>
    <row r="298" spans="1:20" x14ac:dyDescent="0.35">
      <c r="A298" t="s">
        <v>2077</v>
      </c>
      <c r="B298" t="s">
        <v>1185</v>
      </c>
      <c r="C298" s="20" t="s">
        <v>818</v>
      </c>
      <c r="D298" t="s">
        <v>2078</v>
      </c>
      <c r="E298" t="s">
        <v>2080</v>
      </c>
      <c r="F298" s="53" t="s">
        <v>2082</v>
      </c>
      <c r="G298" t="s">
        <v>2083</v>
      </c>
      <c r="H298" t="str">
        <f t="shared" si="8"/>
        <v>&lt;item id="E2_1.IO_E2_GNi_AT2_76_Q.HARD_Data" value="мА" /&gt;</v>
      </c>
      <c r="M298" t="s">
        <v>2077</v>
      </c>
      <c r="N298" t="s">
        <v>1185</v>
      </c>
      <c r="O298" s="20" t="s">
        <v>818</v>
      </c>
      <c r="P298" t="s">
        <v>2079</v>
      </c>
      <c r="Q298" t="s">
        <v>2080</v>
      </c>
      <c r="R298" s="24" t="s">
        <v>470</v>
      </c>
      <c r="S298" t="s">
        <v>2083</v>
      </c>
      <c r="T298" t="str">
        <f t="shared" si="9"/>
        <v>&lt;item id="E2_1.IO_E2_GNi_AT2_76_Q.Logic" value="%" /&gt;</v>
      </c>
    </row>
    <row r="299" spans="1:20" x14ac:dyDescent="0.35">
      <c r="A299" t="s">
        <v>2077</v>
      </c>
      <c r="B299" t="s">
        <v>1185</v>
      </c>
      <c r="C299" s="20" t="s">
        <v>819</v>
      </c>
      <c r="D299" t="s">
        <v>2078</v>
      </c>
      <c r="E299" t="s">
        <v>2080</v>
      </c>
      <c r="F299" s="53" t="s">
        <v>2082</v>
      </c>
      <c r="G299" t="s">
        <v>2083</v>
      </c>
      <c r="H299" t="str">
        <f t="shared" si="8"/>
        <v>&lt;item id="E2_1.IO_E2_GNi_AT2_77_Q.HARD_Data" value="мА" /&gt;</v>
      </c>
      <c r="M299" t="s">
        <v>2077</v>
      </c>
      <c r="N299" t="s">
        <v>1185</v>
      </c>
      <c r="O299" s="20" t="s">
        <v>819</v>
      </c>
      <c r="P299" t="s">
        <v>2079</v>
      </c>
      <c r="Q299" t="s">
        <v>2080</v>
      </c>
      <c r="R299" s="24" t="s">
        <v>470</v>
      </c>
      <c r="S299" t="s">
        <v>2083</v>
      </c>
      <c r="T299" t="str">
        <f t="shared" si="9"/>
        <v>&lt;item id="E2_1.IO_E2_GNi_AT2_77_Q.Logic" value="%" /&gt;</v>
      </c>
    </row>
    <row r="300" spans="1:20" x14ac:dyDescent="0.35">
      <c r="A300" t="s">
        <v>2077</v>
      </c>
      <c r="B300" t="s">
        <v>1185</v>
      </c>
      <c r="C300" s="20" t="s">
        <v>820</v>
      </c>
      <c r="D300" t="s">
        <v>2078</v>
      </c>
      <c r="E300" t="s">
        <v>2080</v>
      </c>
      <c r="F300" s="53" t="s">
        <v>2082</v>
      </c>
      <c r="G300" t="s">
        <v>2083</v>
      </c>
      <c r="H300" t="str">
        <f t="shared" si="8"/>
        <v>&lt;item id="E2_1.IO_E2_GNi_AT2_78_Q.HARD_Data" value="мА" /&gt;</v>
      </c>
      <c r="M300" t="s">
        <v>2077</v>
      </c>
      <c r="N300" t="s">
        <v>1185</v>
      </c>
      <c r="O300" s="20" t="s">
        <v>820</v>
      </c>
      <c r="P300" t="s">
        <v>2079</v>
      </c>
      <c r="Q300" t="s">
        <v>2080</v>
      </c>
      <c r="R300" s="24" t="s">
        <v>470</v>
      </c>
      <c r="S300" t="s">
        <v>2083</v>
      </c>
      <c r="T300" t="str">
        <f t="shared" si="9"/>
        <v>&lt;item id="E2_1.IO_E2_GNi_AT2_78_Q.Logic" value="%" /&gt;</v>
      </c>
    </row>
    <row r="301" spans="1:20" x14ac:dyDescent="0.35">
      <c r="A301" t="s">
        <v>2077</v>
      </c>
      <c r="B301" t="s">
        <v>1185</v>
      </c>
      <c r="C301" s="20" t="s">
        <v>821</v>
      </c>
      <c r="D301" t="s">
        <v>2078</v>
      </c>
      <c r="E301" t="s">
        <v>2080</v>
      </c>
      <c r="F301" s="53" t="s">
        <v>2082</v>
      </c>
      <c r="G301" t="s">
        <v>2083</v>
      </c>
      <c r="H301" t="str">
        <f t="shared" si="8"/>
        <v>&lt;item id="E2_1.IO_E2_GNi_AT2_79_Q.HARD_Data" value="мА" /&gt;</v>
      </c>
      <c r="M301" t="s">
        <v>2077</v>
      </c>
      <c r="N301" t="s">
        <v>1185</v>
      </c>
      <c r="O301" s="20" t="s">
        <v>821</v>
      </c>
      <c r="P301" t="s">
        <v>2079</v>
      </c>
      <c r="Q301" t="s">
        <v>2080</v>
      </c>
      <c r="R301" s="24" t="s">
        <v>470</v>
      </c>
      <c r="S301" t="s">
        <v>2083</v>
      </c>
      <c r="T301" t="str">
        <f t="shared" si="9"/>
        <v>&lt;item id="E2_1.IO_E2_GNi_AT2_79_Q.Logic" value="%" /&gt;</v>
      </c>
    </row>
    <row r="302" spans="1:20" x14ac:dyDescent="0.35">
      <c r="A302" t="s">
        <v>2077</v>
      </c>
      <c r="B302" t="s">
        <v>1185</v>
      </c>
      <c r="C302" s="20" t="s">
        <v>822</v>
      </c>
      <c r="D302" t="s">
        <v>2078</v>
      </c>
      <c r="E302" t="s">
        <v>2080</v>
      </c>
      <c r="F302" s="53" t="s">
        <v>2082</v>
      </c>
      <c r="G302" t="s">
        <v>2083</v>
      </c>
      <c r="H302" t="str">
        <f t="shared" si="8"/>
        <v>&lt;item id="E2_1.IO_E2_GNi_AT2_80_Q.HARD_Data" value="мА" /&gt;</v>
      </c>
      <c r="M302" t="s">
        <v>2077</v>
      </c>
      <c r="N302" t="s">
        <v>1185</v>
      </c>
      <c r="O302" s="20" t="s">
        <v>822</v>
      </c>
      <c r="P302" t="s">
        <v>2079</v>
      </c>
      <c r="Q302" t="s">
        <v>2080</v>
      </c>
      <c r="R302" s="24" t="s">
        <v>470</v>
      </c>
      <c r="S302" t="s">
        <v>2083</v>
      </c>
      <c r="T302" t="str">
        <f t="shared" si="9"/>
        <v>&lt;item id="E2_1.IO_E2_GNi_AT2_80_Q.Logic" value="%" /&gt;</v>
      </c>
    </row>
    <row r="303" spans="1:20" x14ac:dyDescent="0.35">
      <c r="A303" t="s">
        <v>2077</v>
      </c>
      <c r="B303" t="s">
        <v>1185</v>
      </c>
      <c r="C303" s="20" t="s">
        <v>823</v>
      </c>
      <c r="D303" t="s">
        <v>2078</v>
      </c>
      <c r="E303" t="s">
        <v>2080</v>
      </c>
      <c r="F303" s="53" t="s">
        <v>2082</v>
      </c>
      <c r="G303" t="s">
        <v>2083</v>
      </c>
      <c r="H303" t="str">
        <f t="shared" si="8"/>
        <v>&lt;item id="E2_1.IO_E2_GNi_AT2_81_Q.HARD_Data" value="мА" /&gt;</v>
      </c>
      <c r="M303" t="s">
        <v>2077</v>
      </c>
      <c r="N303" t="s">
        <v>1185</v>
      </c>
      <c r="O303" s="20" t="s">
        <v>823</v>
      </c>
      <c r="P303" t="s">
        <v>2079</v>
      </c>
      <c r="Q303" t="s">
        <v>2080</v>
      </c>
      <c r="R303" s="24" t="s">
        <v>470</v>
      </c>
      <c r="S303" t="s">
        <v>2083</v>
      </c>
      <c r="T303" t="str">
        <f t="shared" si="9"/>
        <v>&lt;item id="E2_1.IO_E2_GNi_AT2_81_Q.Logic" value="%" /&gt;</v>
      </c>
    </row>
    <row r="304" spans="1:20" x14ac:dyDescent="0.35">
      <c r="A304" t="s">
        <v>2077</v>
      </c>
      <c r="B304" t="s">
        <v>1185</v>
      </c>
      <c r="C304" s="20" t="s">
        <v>824</v>
      </c>
      <c r="D304" t="s">
        <v>2078</v>
      </c>
      <c r="E304" t="s">
        <v>2080</v>
      </c>
      <c r="F304" s="53" t="s">
        <v>2082</v>
      </c>
      <c r="G304" t="s">
        <v>2083</v>
      </c>
      <c r="H304" t="str">
        <f t="shared" si="8"/>
        <v>&lt;item id="E2_1.IO_E2_GNi_AT2_82_Q.HARD_Data" value="мА" /&gt;</v>
      </c>
      <c r="M304" t="s">
        <v>2077</v>
      </c>
      <c r="N304" t="s">
        <v>1185</v>
      </c>
      <c r="O304" s="20" t="s">
        <v>824</v>
      </c>
      <c r="P304" t="s">
        <v>2079</v>
      </c>
      <c r="Q304" t="s">
        <v>2080</v>
      </c>
      <c r="R304" s="24" t="s">
        <v>470</v>
      </c>
      <c r="S304" t="s">
        <v>2083</v>
      </c>
      <c r="T304" t="str">
        <f t="shared" si="9"/>
        <v>&lt;item id="E2_1.IO_E2_GNi_AT2_82_Q.Logic" value="%" /&gt;</v>
      </c>
    </row>
    <row r="305" spans="1:20" x14ac:dyDescent="0.35">
      <c r="A305" t="s">
        <v>2077</v>
      </c>
      <c r="B305" t="s">
        <v>1185</v>
      </c>
      <c r="C305" s="20" t="s">
        <v>825</v>
      </c>
      <c r="D305" t="s">
        <v>2078</v>
      </c>
      <c r="E305" t="s">
        <v>2080</v>
      </c>
      <c r="F305" s="53" t="s">
        <v>2082</v>
      </c>
      <c r="G305" t="s">
        <v>2083</v>
      </c>
      <c r="H305" t="str">
        <f t="shared" si="8"/>
        <v>&lt;item id="E2_1.IO_E2_GNi_AT2_83_Q.HARD_Data" value="мА" /&gt;</v>
      </c>
      <c r="M305" t="s">
        <v>2077</v>
      </c>
      <c r="N305" t="s">
        <v>1185</v>
      </c>
      <c r="O305" s="20" t="s">
        <v>825</v>
      </c>
      <c r="P305" t="s">
        <v>2079</v>
      </c>
      <c r="Q305" t="s">
        <v>2080</v>
      </c>
      <c r="R305" s="24" t="s">
        <v>470</v>
      </c>
      <c r="S305" t="s">
        <v>2083</v>
      </c>
      <c r="T305" t="str">
        <f t="shared" si="9"/>
        <v>&lt;item id="E2_1.IO_E2_GNi_AT2_83_Q.Logic" value="%" /&gt;</v>
      </c>
    </row>
    <row r="306" spans="1:20" x14ac:dyDescent="0.35">
      <c r="A306" t="s">
        <v>2077</v>
      </c>
      <c r="B306" t="s">
        <v>1185</v>
      </c>
      <c r="C306" s="20" t="s">
        <v>826</v>
      </c>
      <c r="D306" t="s">
        <v>2078</v>
      </c>
      <c r="E306" t="s">
        <v>2080</v>
      </c>
      <c r="F306" s="53" t="s">
        <v>2082</v>
      </c>
      <c r="G306" t="s">
        <v>2083</v>
      </c>
      <c r="H306" t="str">
        <f t="shared" si="8"/>
        <v>&lt;item id="E2_1.IO_E2_GNi_AT2_84_Q.HARD_Data" value="мА" /&gt;</v>
      </c>
      <c r="M306" t="s">
        <v>2077</v>
      </c>
      <c r="N306" t="s">
        <v>1185</v>
      </c>
      <c r="O306" s="20" t="s">
        <v>826</v>
      </c>
      <c r="P306" t="s">
        <v>2079</v>
      </c>
      <c r="Q306" t="s">
        <v>2080</v>
      </c>
      <c r="R306" s="24" t="s">
        <v>470</v>
      </c>
      <c r="S306" t="s">
        <v>2083</v>
      </c>
      <c r="T306" t="str">
        <f t="shared" si="9"/>
        <v>&lt;item id="E2_1.IO_E2_GNi_AT2_84_Q.Logic" value="%" /&gt;</v>
      </c>
    </row>
    <row r="307" spans="1:20" x14ac:dyDescent="0.35">
      <c r="A307" t="s">
        <v>2077</v>
      </c>
      <c r="B307" t="s">
        <v>1185</v>
      </c>
      <c r="C307" s="20" t="s">
        <v>827</v>
      </c>
      <c r="D307" t="s">
        <v>2078</v>
      </c>
      <c r="E307" t="s">
        <v>2080</v>
      </c>
      <c r="F307" s="53" t="s">
        <v>2082</v>
      </c>
      <c r="G307" t="s">
        <v>2083</v>
      </c>
      <c r="H307" t="str">
        <f t="shared" si="8"/>
        <v>&lt;item id="E2_1.IO_E2_GNi_AT2_85_Q.HARD_Data" value="мА" /&gt;</v>
      </c>
      <c r="M307" t="s">
        <v>2077</v>
      </c>
      <c r="N307" t="s">
        <v>1185</v>
      </c>
      <c r="O307" s="20" t="s">
        <v>827</v>
      </c>
      <c r="P307" t="s">
        <v>2079</v>
      </c>
      <c r="Q307" t="s">
        <v>2080</v>
      </c>
      <c r="R307" s="24" t="s">
        <v>470</v>
      </c>
      <c r="S307" t="s">
        <v>2083</v>
      </c>
      <c r="T307" t="str">
        <f t="shared" si="9"/>
        <v>&lt;item id="E2_1.IO_E2_GNi_AT2_85_Q.Logic" value="%" /&gt;</v>
      </c>
    </row>
    <row r="308" spans="1:20" x14ac:dyDescent="0.35">
      <c r="A308" t="s">
        <v>2077</v>
      </c>
      <c r="B308" t="s">
        <v>1185</v>
      </c>
      <c r="C308" s="20" t="s">
        <v>828</v>
      </c>
      <c r="D308" t="s">
        <v>2078</v>
      </c>
      <c r="E308" t="s">
        <v>2080</v>
      </c>
      <c r="F308" s="53" t="s">
        <v>2082</v>
      </c>
      <c r="G308" t="s">
        <v>2083</v>
      </c>
      <c r="H308" t="str">
        <f t="shared" si="8"/>
        <v>&lt;item id="E2_1.IO_E2_GNi_AT2_86_Q.HARD_Data" value="мА" /&gt;</v>
      </c>
      <c r="M308" t="s">
        <v>2077</v>
      </c>
      <c r="N308" t="s">
        <v>1185</v>
      </c>
      <c r="O308" s="20" t="s">
        <v>828</v>
      </c>
      <c r="P308" t="s">
        <v>2079</v>
      </c>
      <c r="Q308" t="s">
        <v>2080</v>
      </c>
      <c r="R308" s="24" t="s">
        <v>470</v>
      </c>
      <c r="S308" t="s">
        <v>2083</v>
      </c>
      <c r="T308" t="str">
        <f t="shared" si="9"/>
        <v>&lt;item id="E2_1.IO_E2_GNi_AT2_86_Q.Logic" value="%" /&gt;</v>
      </c>
    </row>
    <row r="309" spans="1:20" x14ac:dyDescent="0.35">
      <c r="A309" t="s">
        <v>2077</v>
      </c>
      <c r="B309" t="s">
        <v>1185</v>
      </c>
      <c r="C309" s="20" t="s">
        <v>829</v>
      </c>
      <c r="D309" t="s">
        <v>2078</v>
      </c>
      <c r="E309" t="s">
        <v>2080</v>
      </c>
      <c r="F309" s="53" t="s">
        <v>2082</v>
      </c>
      <c r="G309" t="s">
        <v>2083</v>
      </c>
      <c r="H309" t="str">
        <f t="shared" si="8"/>
        <v>&lt;item id="E2_1.IO_E2_GNi_AT2_87_Q.HARD_Data" value="мА" /&gt;</v>
      </c>
      <c r="M309" t="s">
        <v>2077</v>
      </c>
      <c r="N309" t="s">
        <v>1185</v>
      </c>
      <c r="O309" s="20" t="s">
        <v>829</v>
      </c>
      <c r="P309" t="s">
        <v>2079</v>
      </c>
      <c r="Q309" t="s">
        <v>2080</v>
      </c>
      <c r="R309" s="24" t="s">
        <v>470</v>
      </c>
      <c r="S309" t="s">
        <v>2083</v>
      </c>
      <c r="T309" t="str">
        <f t="shared" si="9"/>
        <v>&lt;item id="E2_1.IO_E2_GNi_AT2_87_Q.Logic" value="%" /&gt;</v>
      </c>
    </row>
    <row r="310" spans="1:20" x14ac:dyDescent="0.35">
      <c r="A310" t="s">
        <v>2077</v>
      </c>
      <c r="B310" t="s">
        <v>1185</v>
      </c>
      <c r="C310" s="20" t="s">
        <v>830</v>
      </c>
      <c r="D310" t="s">
        <v>2078</v>
      </c>
      <c r="E310" t="s">
        <v>2080</v>
      </c>
      <c r="F310" s="53" t="s">
        <v>2082</v>
      </c>
      <c r="G310" t="s">
        <v>2083</v>
      </c>
      <c r="H310" t="str">
        <f t="shared" si="8"/>
        <v>&lt;item id="E2_1.IO_E2_GNi_AT2_88_Q.HARD_Data" value="мА" /&gt;</v>
      </c>
      <c r="M310" t="s">
        <v>2077</v>
      </c>
      <c r="N310" t="s">
        <v>1185</v>
      </c>
      <c r="O310" s="20" t="s">
        <v>830</v>
      </c>
      <c r="P310" t="s">
        <v>2079</v>
      </c>
      <c r="Q310" t="s">
        <v>2080</v>
      </c>
      <c r="R310" s="24" t="s">
        <v>470</v>
      </c>
      <c r="S310" t="s">
        <v>2083</v>
      </c>
      <c r="T310" t="str">
        <f t="shared" si="9"/>
        <v>&lt;item id="E2_1.IO_E2_GNi_AT2_88_Q.Logic" value="%" /&gt;</v>
      </c>
    </row>
    <row r="311" spans="1:20" x14ac:dyDescent="0.35">
      <c r="A311" t="s">
        <v>2077</v>
      </c>
      <c r="B311" t="s">
        <v>1185</v>
      </c>
      <c r="C311" s="20" t="s">
        <v>831</v>
      </c>
      <c r="D311" t="s">
        <v>2078</v>
      </c>
      <c r="E311" t="s">
        <v>2080</v>
      </c>
      <c r="F311" s="53" t="s">
        <v>2082</v>
      </c>
      <c r="G311" t="s">
        <v>2083</v>
      </c>
      <c r="H311" t="str">
        <f t="shared" si="8"/>
        <v>&lt;item id="E2_1.IO_E2_GNi_AT2_89_Q.HARD_Data" value="мА" /&gt;</v>
      </c>
      <c r="M311" t="s">
        <v>2077</v>
      </c>
      <c r="N311" t="s">
        <v>1185</v>
      </c>
      <c r="O311" s="20" t="s">
        <v>831</v>
      </c>
      <c r="P311" t="s">
        <v>2079</v>
      </c>
      <c r="Q311" t="s">
        <v>2080</v>
      </c>
      <c r="R311" s="24" t="s">
        <v>470</v>
      </c>
      <c r="S311" t="s">
        <v>2083</v>
      </c>
      <c r="T311" t="str">
        <f t="shared" si="9"/>
        <v>&lt;item id="E2_1.IO_E2_GNi_AT2_89_Q.Logic" value="%" /&gt;</v>
      </c>
    </row>
    <row r="312" spans="1:20" x14ac:dyDescent="0.35">
      <c r="A312" t="s">
        <v>2077</v>
      </c>
      <c r="B312" t="s">
        <v>1185</v>
      </c>
      <c r="C312" s="20" t="s">
        <v>832</v>
      </c>
      <c r="D312" t="s">
        <v>2078</v>
      </c>
      <c r="E312" t="s">
        <v>2080</v>
      </c>
      <c r="F312" s="53" t="s">
        <v>2082</v>
      </c>
      <c r="G312" t="s">
        <v>2083</v>
      </c>
      <c r="H312" t="str">
        <f t="shared" si="8"/>
        <v>&lt;item id="E2_1.IO_E2_GNi_AT2_90_Q.HARD_Data" value="мА" /&gt;</v>
      </c>
      <c r="M312" t="s">
        <v>2077</v>
      </c>
      <c r="N312" t="s">
        <v>1185</v>
      </c>
      <c r="O312" s="20" t="s">
        <v>832</v>
      </c>
      <c r="P312" t="s">
        <v>2079</v>
      </c>
      <c r="Q312" t="s">
        <v>2080</v>
      </c>
      <c r="R312" s="24" t="s">
        <v>470</v>
      </c>
      <c r="S312" t="s">
        <v>2083</v>
      </c>
      <c r="T312" t="str">
        <f t="shared" si="9"/>
        <v>&lt;item id="E2_1.IO_E2_GNi_AT2_90_Q.Logic" value="%" /&gt;</v>
      </c>
    </row>
    <row r="313" spans="1:20" x14ac:dyDescent="0.35">
      <c r="A313" t="s">
        <v>2077</v>
      </c>
      <c r="B313" t="s">
        <v>1185</v>
      </c>
      <c r="C313" s="20" t="s">
        <v>833</v>
      </c>
      <c r="D313" t="s">
        <v>2078</v>
      </c>
      <c r="E313" t="s">
        <v>2080</v>
      </c>
      <c r="F313" s="53" t="s">
        <v>2082</v>
      </c>
      <c r="G313" t="s">
        <v>2083</v>
      </c>
      <c r="H313" t="str">
        <f t="shared" si="8"/>
        <v>&lt;item id="E2_1.IO_E2_GNi_AT2_91_Q.HARD_Data" value="мА" /&gt;</v>
      </c>
      <c r="M313" t="s">
        <v>2077</v>
      </c>
      <c r="N313" t="s">
        <v>1185</v>
      </c>
      <c r="O313" s="20" t="s">
        <v>833</v>
      </c>
      <c r="P313" t="s">
        <v>2079</v>
      </c>
      <c r="Q313" t="s">
        <v>2080</v>
      </c>
      <c r="R313" s="24" t="s">
        <v>470</v>
      </c>
      <c r="S313" t="s">
        <v>2083</v>
      </c>
      <c r="T313" t="str">
        <f t="shared" si="9"/>
        <v>&lt;item id="E2_1.IO_E2_GNi_AT2_91_Q.Logic" value="%" /&gt;</v>
      </c>
    </row>
    <row r="314" spans="1:20" x14ac:dyDescent="0.35">
      <c r="A314" t="s">
        <v>2077</v>
      </c>
      <c r="B314" t="s">
        <v>1185</v>
      </c>
      <c r="C314" s="20" t="s">
        <v>834</v>
      </c>
      <c r="D314" t="s">
        <v>2078</v>
      </c>
      <c r="E314" t="s">
        <v>2080</v>
      </c>
      <c r="F314" s="53" t="s">
        <v>2082</v>
      </c>
      <c r="G314" t="s">
        <v>2083</v>
      </c>
      <c r="H314" t="str">
        <f t="shared" si="8"/>
        <v>&lt;item id="E2_1.IO_E2_GNi_AT2_92_Q.HARD_Data" value="мА" /&gt;</v>
      </c>
      <c r="M314" t="s">
        <v>2077</v>
      </c>
      <c r="N314" t="s">
        <v>1185</v>
      </c>
      <c r="O314" s="20" t="s">
        <v>834</v>
      </c>
      <c r="P314" t="s">
        <v>2079</v>
      </c>
      <c r="Q314" t="s">
        <v>2080</v>
      </c>
      <c r="R314" s="24" t="s">
        <v>470</v>
      </c>
      <c r="S314" t="s">
        <v>2083</v>
      </c>
      <c r="T314" t="str">
        <f t="shared" si="9"/>
        <v>&lt;item id="E2_1.IO_E2_GNi_AT2_92_Q.Logic" value="%" /&gt;</v>
      </c>
    </row>
    <row r="315" spans="1:20" x14ac:dyDescent="0.35">
      <c r="A315" t="s">
        <v>2077</v>
      </c>
      <c r="B315" t="s">
        <v>1185</v>
      </c>
      <c r="C315" s="20" t="s">
        <v>835</v>
      </c>
      <c r="D315" t="s">
        <v>2078</v>
      </c>
      <c r="E315" t="s">
        <v>2080</v>
      </c>
      <c r="F315" s="53" t="s">
        <v>2082</v>
      </c>
      <c r="G315" t="s">
        <v>2083</v>
      </c>
      <c r="H315" t="str">
        <f t="shared" si="8"/>
        <v>&lt;item id="E2_1.IO_E2_GNi_AT2_93_Q.HARD_Data" value="мА" /&gt;</v>
      </c>
      <c r="M315" t="s">
        <v>2077</v>
      </c>
      <c r="N315" t="s">
        <v>1185</v>
      </c>
      <c r="O315" s="20" t="s">
        <v>835</v>
      </c>
      <c r="P315" t="s">
        <v>2079</v>
      </c>
      <c r="Q315" t="s">
        <v>2080</v>
      </c>
      <c r="R315" s="24" t="s">
        <v>470</v>
      </c>
      <c r="S315" t="s">
        <v>2083</v>
      </c>
      <c r="T315" t="str">
        <f t="shared" si="9"/>
        <v>&lt;item id="E2_1.IO_E2_GNi_AT2_93_Q.Logic" value="%" /&gt;</v>
      </c>
    </row>
    <row r="316" spans="1:20" x14ac:dyDescent="0.35">
      <c r="A316" t="s">
        <v>2077</v>
      </c>
      <c r="B316" t="s">
        <v>1185</v>
      </c>
      <c r="C316" s="20" t="s">
        <v>836</v>
      </c>
      <c r="D316" t="s">
        <v>2078</v>
      </c>
      <c r="E316" t="s">
        <v>2080</v>
      </c>
      <c r="F316" s="53" t="s">
        <v>2082</v>
      </c>
      <c r="G316" t="s">
        <v>2083</v>
      </c>
      <c r="H316" t="str">
        <f t="shared" si="8"/>
        <v>&lt;item id="E2_1.IO_E2_GNi_AT2_94_Q.HARD_Data" value="мА" /&gt;</v>
      </c>
      <c r="M316" t="s">
        <v>2077</v>
      </c>
      <c r="N316" t="s">
        <v>1185</v>
      </c>
      <c r="O316" s="20" t="s">
        <v>836</v>
      </c>
      <c r="P316" t="s">
        <v>2079</v>
      </c>
      <c r="Q316" t="s">
        <v>2080</v>
      </c>
      <c r="R316" s="24" t="s">
        <v>470</v>
      </c>
      <c r="S316" t="s">
        <v>2083</v>
      </c>
      <c r="T316" t="str">
        <f t="shared" si="9"/>
        <v>&lt;item id="E2_1.IO_E2_GNi_AT2_94_Q.Logic" value="%" /&gt;</v>
      </c>
    </row>
    <row r="317" spans="1:20" x14ac:dyDescent="0.35">
      <c r="A317" t="s">
        <v>2077</v>
      </c>
      <c r="B317" t="s">
        <v>1185</v>
      </c>
      <c r="C317" s="20" t="s">
        <v>837</v>
      </c>
      <c r="D317" t="s">
        <v>2078</v>
      </c>
      <c r="E317" t="s">
        <v>2080</v>
      </c>
      <c r="F317" s="53" t="s">
        <v>2082</v>
      </c>
      <c r="G317" t="s">
        <v>2083</v>
      </c>
      <c r="H317" t="str">
        <f t="shared" ref="H317:H366" si="10">CONCATENATE(A317,B317,".",C317,".",D317,E317,F317,G317)</f>
        <v>&lt;item id="E2_1.IO_E2_GNi_AT2_95_Q.HARD_Data" value="мА" /&gt;</v>
      </c>
      <c r="M317" t="s">
        <v>2077</v>
      </c>
      <c r="N317" t="s">
        <v>1185</v>
      </c>
      <c r="O317" s="20" t="s">
        <v>837</v>
      </c>
      <c r="P317" t="s">
        <v>2079</v>
      </c>
      <c r="Q317" t="s">
        <v>2080</v>
      </c>
      <c r="R317" s="24" t="s">
        <v>470</v>
      </c>
      <c r="S317" t="s">
        <v>2083</v>
      </c>
      <c r="T317" t="str">
        <f t="shared" si="9"/>
        <v>&lt;item id="E2_1.IO_E2_GNi_AT2_95_Q.Logic" value="%" /&gt;</v>
      </c>
    </row>
    <row r="318" spans="1:20" x14ac:dyDescent="0.35">
      <c r="A318" t="s">
        <v>2077</v>
      </c>
      <c r="B318" t="s">
        <v>1185</v>
      </c>
      <c r="C318" s="20" t="s">
        <v>838</v>
      </c>
      <c r="D318" t="s">
        <v>2078</v>
      </c>
      <c r="E318" t="s">
        <v>2080</v>
      </c>
      <c r="F318" s="53" t="s">
        <v>2082</v>
      </c>
      <c r="G318" t="s">
        <v>2083</v>
      </c>
      <c r="H318" t="str">
        <f t="shared" si="10"/>
        <v>&lt;item id="E2_1.IO_E2_GNi_AT2_96_Q.HARD_Data" value="мА" /&gt;</v>
      </c>
      <c r="M318" t="s">
        <v>2077</v>
      </c>
      <c r="N318" t="s">
        <v>1185</v>
      </c>
      <c r="O318" s="20" t="s">
        <v>838</v>
      </c>
      <c r="P318" t="s">
        <v>2079</v>
      </c>
      <c r="Q318" t="s">
        <v>2080</v>
      </c>
      <c r="R318" s="24" t="s">
        <v>470</v>
      </c>
      <c r="S318" t="s">
        <v>2083</v>
      </c>
      <c r="T318" t="str">
        <f t="shared" si="9"/>
        <v>&lt;item id="E2_1.IO_E2_GNi_AT2_96_Q.Logic" value="%" /&gt;</v>
      </c>
    </row>
    <row r="319" spans="1:20" x14ac:dyDescent="0.35">
      <c r="A319" t="s">
        <v>2077</v>
      </c>
      <c r="B319" t="s">
        <v>1185</v>
      </c>
      <c r="C319" s="20" t="s">
        <v>839</v>
      </c>
      <c r="D319" t="s">
        <v>2078</v>
      </c>
      <c r="E319" t="s">
        <v>2080</v>
      </c>
      <c r="F319" s="53" t="s">
        <v>2082</v>
      </c>
      <c r="G319" t="s">
        <v>2083</v>
      </c>
      <c r="H319" t="str">
        <f t="shared" si="10"/>
        <v>&lt;item id="E2_1.IO_E2_GNi_AT2_97_Q.HARD_Data" value="мА" /&gt;</v>
      </c>
      <c r="M319" t="s">
        <v>2077</v>
      </c>
      <c r="N319" t="s">
        <v>1185</v>
      </c>
      <c r="O319" s="20" t="s">
        <v>839</v>
      </c>
      <c r="P319" t="s">
        <v>2079</v>
      </c>
      <c r="Q319" t="s">
        <v>2080</v>
      </c>
      <c r="R319" s="24" t="s">
        <v>470</v>
      </c>
      <c r="S319" t="s">
        <v>2083</v>
      </c>
      <c r="T319" t="str">
        <f t="shared" si="9"/>
        <v>&lt;item id="E2_1.IO_E2_GNi_AT2_97_Q.Logic" value="%" /&gt;</v>
      </c>
    </row>
    <row r="320" spans="1:20" x14ac:dyDescent="0.35">
      <c r="A320" t="s">
        <v>2077</v>
      </c>
      <c r="B320" t="s">
        <v>1185</v>
      </c>
      <c r="C320" s="20" t="s">
        <v>840</v>
      </c>
      <c r="D320" t="s">
        <v>2078</v>
      </c>
      <c r="E320" t="s">
        <v>2080</v>
      </c>
      <c r="F320" s="53" t="s">
        <v>2082</v>
      </c>
      <c r="G320" t="s">
        <v>2083</v>
      </c>
      <c r="H320" t="str">
        <f t="shared" si="10"/>
        <v>&lt;item id="E2_1.IO_E2_GNi_AT2_98_Q.HARD_Data" value="мА" /&gt;</v>
      </c>
      <c r="M320" t="s">
        <v>2077</v>
      </c>
      <c r="N320" t="s">
        <v>1185</v>
      </c>
      <c r="O320" s="20" t="s">
        <v>840</v>
      </c>
      <c r="P320" t="s">
        <v>2079</v>
      </c>
      <c r="Q320" t="s">
        <v>2080</v>
      </c>
      <c r="R320" s="24" t="s">
        <v>470</v>
      </c>
      <c r="S320" t="s">
        <v>2083</v>
      </c>
      <c r="T320" t="str">
        <f t="shared" si="9"/>
        <v>&lt;item id="E2_1.IO_E2_GNi_AT2_98_Q.Logic" value="%" /&gt;</v>
      </c>
    </row>
    <row r="321" spans="1:20" x14ac:dyDescent="0.35">
      <c r="A321" t="s">
        <v>2077</v>
      </c>
      <c r="B321" t="s">
        <v>1185</v>
      </c>
      <c r="C321" s="20" t="s">
        <v>841</v>
      </c>
      <c r="D321" t="s">
        <v>2078</v>
      </c>
      <c r="E321" t="s">
        <v>2080</v>
      </c>
      <c r="F321" s="53" t="s">
        <v>2082</v>
      </c>
      <c r="G321" t="s">
        <v>2083</v>
      </c>
      <c r="H321" t="str">
        <f t="shared" si="10"/>
        <v>&lt;item id="E2_1.IO_E2_GNi_AT2_99_Q.HARD_Data" value="мА" /&gt;</v>
      </c>
      <c r="M321" t="s">
        <v>2077</v>
      </c>
      <c r="N321" t="s">
        <v>1185</v>
      </c>
      <c r="O321" s="20" t="s">
        <v>841</v>
      </c>
      <c r="P321" t="s">
        <v>2079</v>
      </c>
      <c r="Q321" t="s">
        <v>2080</v>
      </c>
      <c r="R321" s="24" t="s">
        <v>470</v>
      </c>
      <c r="S321" t="s">
        <v>2083</v>
      </c>
      <c r="T321" t="str">
        <f t="shared" si="9"/>
        <v>&lt;item id="E2_1.IO_E2_GNi_AT2_99_Q.Logic" value="%" /&gt;</v>
      </c>
    </row>
    <row r="322" spans="1:20" x14ac:dyDescent="0.35">
      <c r="A322" t="s">
        <v>2077</v>
      </c>
      <c r="B322" t="s">
        <v>1185</v>
      </c>
      <c r="C322" s="20" t="s">
        <v>842</v>
      </c>
      <c r="D322" t="s">
        <v>2078</v>
      </c>
      <c r="E322" t="s">
        <v>2080</v>
      </c>
      <c r="F322" s="53" t="s">
        <v>2082</v>
      </c>
      <c r="G322" t="s">
        <v>2083</v>
      </c>
      <c r="H322" t="str">
        <f t="shared" si="10"/>
        <v>&lt;item id="E2_1.IO_E2_GNi_AT2_100_Q.HARD_Data" value="мА" /&gt;</v>
      </c>
      <c r="M322" t="s">
        <v>2077</v>
      </c>
      <c r="N322" t="s">
        <v>1185</v>
      </c>
      <c r="O322" s="20" t="s">
        <v>842</v>
      </c>
      <c r="P322" t="s">
        <v>2079</v>
      </c>
      <c r="Q322" t="s">
        <v>2080</v>
      </c>
      <c r="R322" s="24" t="s">
        <v>470</v>
      </c>
      <c r="S322" t="s">
        <v>2083</v>
      </c>
      <c r="T322" t="str">
        <f t="shared" si="9"/>
        <v>&lt;item id="E2_1.IO_E2_GNi_AT2_100_Q.Logic" value="%" /&gt;</v>
      </c>
    </row>
    <row r="323" spans="1:20" x14ac:dyDescent="0.35">
      <c r="A323" t="s">
        <v>2077</v>
      </c>
      <c r="B323" t="s">
        <v>1185</v>
      </c>
      <c r="C323" s="20" t="s">
        <v>843</v>
      </c>
      <c r="D323" t="s">
        <v>2078</v>
      </c>
      <c r="E323" t="s">
        <v>2080</v>
      </c>
      <c r="F323" s="53" t="s">
        <v>2082</v>
      </c>
      <c r="G323" t="s">
        <v>2083</v>
      </c>
      <c r="H323" t="str">
        <f t="shared" si="10"/>
        <v>&lt;item id="E2_1.IO_E2_GNi_AT2_101_Q.HARD_Data" value="мА" /&gt;</v>
      </c>
      <c r="M323" t="s">
        <v>2077</v>
      </c>
      <c r="N323" t="s">
        <v>1185</v>
      </c>
      <c r="O323" s="20" t="s">
        <v>843</v>
      </c>
      <c r="P323" t="s">
        <v>2079</v>
      </c>
      <c r="Q323" t="s">
        <v>2080</v>
      </c>
      <c r="R323" s="24" t="s">
        <v>470</v>
      </c>
      <c r="S323" t="s">
        <v>2083</v>
      </c>
      <c r="T323" t="str">
        <f t="shared" ref="T323:T366" si="11">CONCATENATE(A323,N323,".",O323,".",P323,Q323,R323,S323)</f>
        <v>&lt;item id="E2_1.IO_E2_GNi_AT2_101_Q.Logic" value="%" /&gt;</v>
      </c>
    </row>
    <row r="324" spans="1:20" x14ac:dyDescent="0.35">
      <c r="A324" t="s">
        <v>2077</v>
      </c>
      <c r="B324" t="s">
        <v>1185</v>
      </c>
      <c r="C324" s="20" t="s">
        <v>844</v>
      </c>
      <c r="D324" t="s">
        <v>2078</v>
      </c>
      <c r="E324" t="s">
        <v>2080</v>
      </c>
      <c r="F324" s="53" t="s">
        <v>2082</v>
      </c>
      <c r="G324" t="s">
        <v>2083</v>
      </c>
      <c r="H324" t="str">
        <f t="shared" si="10"/>
        <v>&lt;item id="E2_1.IO_E2_GNi_AT2_102_Q.HARD_Data" value="мА" /&gt;</v>
      </c>
      <c r="M324" t="s">
        <v>2077</v>
      </c>
      <c r="N324" t="s">
        <v>1185</v>
      </c>
      <c r="O324" s="20" t="s">
        <v>844</v>
      </c>
      <c r="P324" t="s">
        <v>2079</v>
      </c>
      <c r="Q324" t="s">
        <v>2080</v>
      </c>
      <c r="R324" s="24" t="s">
        <v>470</v>
      </c>
      <c r="S324" t="s">
        <v>2083</v>
      </c>
      <c r="T324" t="str">
        <f t="shared" si="11"/>
        <v>&lt;item id="E2_1.IO_E2_GNi_AT2_102_Q.Logic" value="%" /&gt;</v>
      </c>
    </row>
    <row r="325" spans="1:20" x14ac:dyDescent="0.35">
      <c r="A325" t="s">
        <v>2077</v>
      </c>
      <c r="B325" t="s">
        <v>1185</v>
      </c>
      <c r="C325" s="20" t="s">
        <v>845</v>
      </c>
      <c r="D325" t="s">
        <v>2078</v>
      </c>
      <c r="E325" t="s">
        <v>2080</v>
      </c>
      <c r="F325" s="53" t="s">
        <v>2082</v>
      </c>
      <c r="G325" t="s">
        <v>2083</v>
      </c>
      <c r="H325" t="str">
        <f t="shared" si="10"/>
        <v>&lt;item id="E2_1.IO_E2_GNi_AT2_103_Q.HARD_Data" value="мА" /&gt;</v>
      </c>
      <c r="M325" t="s">
        <v>2077</v>
      </c>
      <c r="N325" t="s">
        <v>1185</v>
      </c>
      <c r="O325" s="20" t="s">
        <v>845</v>
      </c>
      <c r="P325" t="s">
        <v>2079</v>
      </c>
      <c r="Q325" t="s">
        <v>2080</v>
      </c>
      <c r="R325" s="24" t="s">
        <v>470</v>
      </c>
      <c r="S325" t="s">
        <v>2083</v>
      </c>
      <c r="T325" t="str">
        <f t="shared" si="11"/>
        <v>&lt;item id="E2_1.IO_E2_GNi_AT2_103_Q.Logic" value="%" /&gt;</v>
      </c>
    </row>
    <row r="326" spans="1:20" x14ac:dyDescent="0.35">
      <c r="A326" t="s">
        <v>2077</v>
      </c>
      <c r="B326" t="s">
        <v>1185</v>
      </c>
      <c r="C326" s="20" t="s">
        <v>846</v>
      </c>
      <c r="D326" t="s">
        <v>2078</v>
      </c>
      <c r="E326" t="s">
        <v>2080</v>
      </c>
      <c r="F326" s="53" t="s">
        <v>2082</v>
      </c>
      <c r="G326" t="s">
        <v>2083</v>
      </c>
      <c r="H326" t="str">
        <f t="shared" si="10"/>
        <v>&lt;item id="E2_1.IO_E2_GNi_AT2_104_Q.HARD_Data" value="мА" /&gt;</v>
      </c>
      <c r="M326" t="s">
        <v>2077</v>
      </c>
      <c r="N326" t="s">
        <v>1185</v>
      </c>
      <c r="O326" s="20" t="s">
        <v>846</v>
      </c>
      <c r="P326" t="s">
        <v>2079</v>
      </c>
      <c r="Q326" t="s">
        <v>2080</v>
      </c>
      <c r="R326" s="24" t="s">
        <v>470</v>
      </c>
      <c r="S326" t="s">
        <v>2083</v>
      </c>
      <c r="T326" t="str">
        <f t="shared" si="11"/>
        <v>&lt;item id="E2_1.IO_E2_GNi_AT2_104_Q.Logic" value="%" /&gt;</v>
      </c>
    </row>
    <row r="327" spans="1:20" x14ac:dyDescent="0.35">
      <c r="A327" t="s">
        <v>2077</v>
      </c>
      <c r="B327" t="s">
        <v>1185</v>
      </c>
      <c r="C327" s="20" t="s">
        <v>847</v>
      </c>
      <c r="D327" t="s">
        <v>2078</v>
      </c>
      <c r="E327" t="s">
        <v>2080</v>
      </c>
      <c r="F327" s="53" t="s">
        <v>2082</v>
      </c>
      <c r="G327" t="s">
        <v>2083</v>
      </c>
      <c r="H327" t="str">
        <f t="shared" si="10"/>
        <v>&lt;item id="E2_1.IO_E2_GNi_AT2_105_Q.HARD_Data" value="мА" /&gt;</v>
      </c>
      <c r="M327" t="s">
        <v>2077</v>
      </c>
      <c r="N327" t="s">
        <v>1185</v>
      </c>
      <c r="O327" s="20" t="s">
        <v>847</v>
      </c>
      <c r="P327" t="s">
        <v>2079</v>
      </c>
      <c r="Q327" t="s">
        <v>2080</v>
      </c>
      <c r="R327" s="24" t="s">
        <v>470</v>
      </c>
      <c r="S327" t="s">
        <v>2083</v>
      </c>
      <c r="T327" t="str">
        <f t="shared" si="11"/>
        <v>&lt;item id="E2_1.IO_E2_GNi_AT2_105_Q.Logic" value="%" /&gt;</v>
      </c>
    </row>
    <row r="328" spans="1:20" x14ac:dyDescent="0.35">
      <c r="A328" t="s">
        <v>2077</v>
      </c>
      <c r="B328" t="s">
        <v>1185</v>
      </c>
      <c r="C328" s="20" t="s">
        <v>848</v>
      </c>
      <c r="D328" t="s">
        <v>2078</v>
      </c>
      <c r="E328" t="s">
        <v>2080</v>
      </c>
      <c r="F328" s="53" t="s">
        <v>2082</v>
      </c>
      <c r="G328" t="s">
        <v>2083</v>
      </c>
      <c r="H328" t="str">
        <f t="shared" si="10"/>
        <v>&lt;item id="E2_1.IO_E2_GNi_AT2_106_Q.HARD_Data" value="мА" /&gt;</v>
      </c>
      <c r="M328" t="s">
        <v>2077</v>
      </c>
      <c r="N328" t="s">
        <v>1185</v>
      </c>
      <c r="O328" s="20" t="s">
        <v>848</v>
      </c>
      <c r="P328" t="s">
        <v>2079</v>
      </c>
      <c r="Q328" t="s">
        <v>2080</v>
      </c>
      <c r="R328" s="24" t="s">
        <v>470</v>
      </c>
      <c r="S328" t="s">
        <v>2083</v>
      </c>
      <c r="T328" t="str">
        <f t="shared" si="11"/>
        <v>&lt;item id="E2_1.IO_E2_GNi_AT2_106_Q.Logic" value="%" /&gt;</v>
      </c>
    </row>
    <row r="329" spans="1:20" x14ac:dyDescent="0.35">
      <c r="A329" t="s">
        <v>2077</v>
      </c>
      <c r="B329" t="s">
        <v>1185</v>
      </c>
      <c r="C329" s="20" t="s">
        <v>849</v>
      </c>
      <c r="D329" t="s">
        <v>2078</v>
      </c>
      <c r="E329" t="s">
        <v>2080</v>
      </c>
      <c r="F329" s="53" t="s">
        <v>2082</v>
      </c>
      <c r="G329" t="s">
        <v>2083</v>
      </c>
      <c r="H329" t="str">
        <f t="shared" si="10"/>
        <v>&lt;item id="E2_1.IO_E2_GNi_AT2_107_Q.HARD_Data" value="мА" /&gt;</v>
      </c>
      <c r="M329" t="s">
        <v>2077</v>
      </c>
      <c r="N329" t="s">
        <v>1185</v>
      </c>
      <c r="O329" s="20" t="s">
        <v>849</v>
      </c>
      <c r="P329" t="s">
        <v>2079</v>
      </c>
      <c r="Q329" t="s">
        <v>2080</v>
      </c>
      <c r="R329" s="24" t="s">
        <v>470</v>
      </c>
      <c r="S329" t="s">
        <v>2083</v>
      </c>
      <c r="T329" t="str">
        <f t="shared" si="11"/>
        <v>&lt;item id="E2_1.IO_E2_GNi_AT2_107_Q.Logic" value="%" /&gt;</v>
      </c>
    </row>
    <row r="330" spans="1:20" x14ac:dyDescent="0.35">
      <c r="A330" t="s">
        <v>2077</v>
      </c>
      <c r="B330" t="s">
        <v>1185</v>
      </c>
      <c r="C330" s="20" t="s">
        <v>850</v>
      </c>
      <c r="D330" t="s">
        <v>2078</v>
      </c>
      <c r="E330" t="s">
        <v>2080</v>
      </c>
      <c r="F330" s="53" t="s">
        <v>2082</v>
      </c>
      <c r="G330" t="s">
        <v>2083</v>
      </c>
      <c r="H330" t="str">
        <f t="shared" si="10"/>
        <v>&lt;item id="E2_1.IO_E2_GNi_AT2_108_Q.HARD_Data" value="мА" /&gt;</v>
      </c>
      <c r="M330" t="s">
        <v>2077</v>
      </c>
      <c r="N330" t="s">
        <v>1185</v>
      </c>
      <c r="O330" s="20" t="s">
        <v>850</v>
      </c>
      <c r="P330" t="s">
        <v>2079</v>
      </c>
      <c r="Q330" t="s">
        <v>2080</v>
      </c>
      <c r="R330" s="24" t="s">
        <v>470</v>
      </c>
      <c r="S330" t="s">
        <v>2083</v>
      </c>
      <c r="T330" t="str">
        <f t="shared" si="11"/>
        <v>&lt;item id="E2_1.IO_E2_GNi_AT2_108_Q.Logic" value="%" /&gt;</v>
      </c>
    </row>
    <row r="331" spans="1:20" x14ac:dyDescent="0.35">
      <c r="A331" t="s">
        <v>2077</v>
      </c>
      <c r="B331" t="s">
        <v>1185</v>
      </c>
      <c r="C331" s="19" t="s">
        <v>2041</v>
      </c>
      <c r="D331" t="s">
        <v>2078</v>
      </c>
      <c r="E331" t="s">
        <v>2080</v>
      </c>
      <c r="F331" s="53" t="s">
        <v>2082</v>
      </c>
      <c r="G331" t="s">
        <v>2083</v>
      </c>
      <c r="H331" t="str">
        <f t="shared" si="10"/>
        <v>&lt;item id="E2_1.Канал свободен117.HARD_Data" value="мА" /&gt;</v>
      </c>
      <c r="M331" t="s">
        <v>2077</v>
      </c>
      <c r="N331" t="s">
        <v>1185</v>
      </c>
      <c r="O331" s="19" t="s">
        <v>2041</v>
      </c>
      <c r="P331" t="s">
        <v>2079</v>
      </c>
      <c r="Q331" t="s">
        <v>2080</v>
      </c>
      <c r="R331" s="24" t="s">
        <v>438</v>
      </c>
      <c r="S331" t="s">
        <v>2083</v>
      </c>
      <c r="T331" t="str">
        <f t="shared" si="11"/>
        <v>&lt;item id="E2_1.Канал свободен117.Logic" value="-" /&gt;</v>
      </c>
    </row>
    <row r="332" spans="1:20" x14ac:dyDescent="0.35">
      <c r="A332" t="s">
        <v>2077</v>
      </c>
      <c r="B332" t="s">
        <v>1185</v>
      </c>
      <c r="C332" s="19" t="s">
        <v>2042</v>
      </c>
      <c r="D332" t="s">
        <v>2078</v>
      </c>
      <c r="E332" t="s">
        <v>2080</v>
      </c>
      <c r="F332" s="53" t="s">
        <v>2082</v>
      </c>
      <c r="G332" t="s">
        <v>2083</v>
      </c>
      <c r="H332" t="str">
        <f t="shared" si="10"/>
        <v>&lt;item id="E2_1.Канал свободен118.HARD_Data" value="мА" /&gt;</v>
      </c>
      <c r="M332" t="s">
        <v>2077</v>
      </c>
      <c r="N332" t="s">
        <v>1185</v>
      </c>
      <c r="O332" s="19" t="s">
        <v>2042</v>
      </c>
      <c r="P332" t="s">
        <v>2079</v>
      </c>
      <c r="Q332" t="s">
        <v>2080</v>
      </c>
      <c r="R332" s="24" t="s">
        <v>438</v>
      </c>
      <c r="S332" t="s">
        <v>2083</v>
      </c>
      <c r="T332" t="str">
        <f t="shared" si="11"/>
        <v>&lt;item id="E2_1.Канал свободен118.Logic" value="-" /&gt;</v>
      </c>
    </row>
    <row r="333" spans="1:20" x14ac:dyDescent="0.35">
      <c r="A333" t="s">
        <v>2077</v>
      </c>
      <c r="B333" t="s">
        <v>1185</v>
      </c>
      <c r="C333" s="19" t="s">
        <v>2043</v>
      </c>
      <c r="D333" t="s">
        <v>2078</v>
      </c>
      <c r="E333" t="s">
        <v>2080</v>
      </c>
      <c r="F333" s="53" t="s">
        <v>2082</v>
      </c>
      <c r="G333" t="s">
        <v>2083</v>
      </c>
      <c r="H333" t="str">
        <f t="shared" si="10"/>
        <v>&lt;item id="E2_1.Канал свободен119.HARD_Data" value="мА" /&gt;</v>
      </c>
      <c r="M333" t="s">
        <v>2077</v>
      </c>
      <c r="N333" t="s">
        <v>1185</v>
      </c>
      <c r="O333" s="19" t="s">
        <v>2043</v>
      </c>
      <c r="P333" t="s">
        <v>2079</v>
      </c>
      <c r="Q333" t="s">
        <v>2080</v>
      </c>
      <c r="R333" s="24" t="s">
        <v>438</v>
      </c>
      <c r="S333" t="s">
        <v>2083</v>
      </c>
      <c r="T333" t="str">
        <f t="shared" si="11"/>
        <v>&lt;item id="E2_1.Канал свободен119.Logic" value="-" /&gt;</v>
      </c>
    </row>
    <row r="334" spans="1:20" x14ac:dyDescent="0.35">
      <c r="A334" t="s">
        <v>2077</v>
      </c>
      <c r="B334" t="s">
        <v>1185</v>
      </c>
      <c r="C334" s="19" t="s">
        <v>2044</v>
      </c>
      <c r="D334" t="s">
        <v>2078</v>
      </c>
      <c r="E334" t="s">
        <v>2080</v>
      </c>
      <c r="F334" s="53" t="s">
        <v>2082</v>
      </c>
      <c r="G334" t="s">
        <v>2083</v>
      </c>
      <c r="H334" t="str">
        <f t="shared" si="10"/>
        <v>&lt;item id="E2_1.Канал свободен120.HARD_Data" value="мА" /&gt;</v>
      </c>
      <c r="M334" t="s">
        <v>2077</v>
      </c>
      <c r="N334" t="s">
        <v>1185</v>
      </c>
      <c r="O334" s="19" t="s">
        <v>2044</v>
      </c>
      <c r="P334" t="s">
        <v>2079</v>
      </c>
      <c r="Q334" t="s">
        <v>2080</v>
      </c>
      <c r="R334" s="24" t="s">
        <v>438</v>
      </c>
      <c r="S334" t="s">
        <v>2083</v>
      </c>
      <c r="T334" t="str">
        <f t="shared" si="11"/>
        <v>&lt;item id="E2_1.Канал свободен120.Logic" value="-" /&gt;</v>
      </c>
    </row>
    <row r="335" spans="1:20" x14ac:dyDescent="0.35">
      <c r="A335" t="s">
        <v>2077</v>
      </c>
      <c r="B335" t="s">
        <v>1185</v>
      </c>
      <c r="C335" s="19" t="s">
        <v>2045</v>
      </c>
      <c r="D335" t="s">
        <v>2078</v>
      </c>
      <c r="E335" t="s">
        <v>2080</v>
      </c>
      <c r="F335" s="53" t="s">
        <v>2082</v>
      </c>
      <c r="G335" t="s">
        <v>2083</v>
      </c>
      <c r="H335" t="str">
        <f t="shared" si="10"/>
        <v>&lt;item id="E2_1.Канал свободен121.HARD_Data" value="мА" /&gt;</v>
      </c>
      <c r="M335" t="s">
        <v>2077</v>
      </c>
      <c r="N335" t="s">
        <v>1185</v>
      </c>
      <c r="O335" s="19" t="s">
        <v>2045</v>
      </c>
      <c r="P335" t="s">
        <v>2079</v>
      </c>
      <c r="Q335" t="s">
        <v>2080</v>
      </c>
      <c r="R335" s="24" t="s">
        <v>438</v>
      </c>
      <c r="S335" t="s">
        <v>2083</v>
      </c>
      <c r="T335" t="str">
        <f t="shared" si="11"/>
        <v>&lt;item id="E2_1.Канал свободен121.Logic" value="-" /&gt;</v>
      </c>
    </row>
    <row r="336" spans="1:20" x14ac:dyDescent="0.35">
      <c r="A336" t="s">
        <v>2077</v>
      </c>
      <c r="B336" t="s">
        <v>1185</v>
      </c>
      <c r="C336" s="19" t="s">
        <v>2046</v>
      </c>
      <c r="D336" t="s">
        <v>2078</v>
      </c>
      <c r="E336" t="s">
        <v>2080</v>
      </c>
      <c r="F336" s="53" t="s">
        <v>2082</v>
      </c>
      <c r="G336" t="s">
        <v>2083</v>
      </c>
      <c r="H336" t="str">
        <f t="shared" si="10"/>
        <v>&lt;item id="E2_1.Канал свободен122.HARD_Data" value="мА" /&gt;</v>
      </c>
      <c r="M336" t="s">
        <v>2077</v>
      </c>
      <c r="N336" t="s">
        <v>1185</v>
      </c>
      <c r="O336" s="19" t="s">
        <v>2046</v>
      </c>
      <c r="P336" t="s">
        <v>2079</v>
      </c>
      <c r="Q336" t="s">
        <v>2080</v>
      </c>
      <c r="R336" s="24" t="s">
        <v>438</v>
      </c>
      <c r="S336" t="s">
        <v>2083</v>
      </c>
      <c r="T336" t="str">
        <f t="shared" si="11"/>
        <v>&lt;item id="E2_1.Канал свободен122.Logic" value="-" /&gt;</v>
      </c>
    </row>
    <row r="337" spans="1:20" x14ac:dyDescent="0.35">
      <c r="A337" t="s">
        <v>2077</v>
      </c>
      <c r="B337" t="s">
        <v>1185</v>
      </c>
      <c r="C337" s="19" t="s">
        <v>2047</v>
      </c>
      <c r="D337" t="s">
        <v>2078</v>
      </c>
      <c r="E337" t="s">
        <v>2080</v>
      </c>
      <c r="F337" s="53" t="s">
        <v>2082</v>
      </c>
      <c r="G337" t="s">
        <v>2083</v>
      </c>
      <c r="H337" t="str">
        <f t="shared" si="10"/>
        <v>&lt;item id="E2_1.Канал свободен123.HARD_Data" value="мА" /&gt;</v>
      </c>
      <c r="M337" t="s">
        <v>2077</v>
      </c>
      <c r="N337" t="s">
        <v>1185</v>
      </c>
      <c r="O337" s="19" t="s">
        <v>2047</v>
      </c>
      <c r="P337" t="s">
        <v>2079</v>
      </c>
      <c r="Q337" t="s">
        <v>2080</v>
      </c>
      <c r="R337" s="24" t="s">
        <v>438</v>
      </c>
      <c r="S337" t="s">
        <v>2083</v>
      </c>
      <c r="T337" t="str">
        <f t="shared" si="11"/>
        <v>&lt;item id="E2_1.Канал свободен123.Logic" value="-" /&gt;</v>
      </c>
    </row>
    <row r="338" spans="1:20" x14ac:dyDescent="0.35">
      <c r="A338" t="s">
        <v>2077</v>
      </c>
      <c r="B338" t="s">
        <v>1185</v>
      </c>
      <c r="C338" s="19" t="s">
        <v>2048</v>
      </c>
      <c r="D338" t="s">
        <v>2078</v>
      </c>
      <c r="E338" t="s">
        <v>2080</v>
      </c>
      <c r="F338" s="53" t="s">
        <v>2082</v>
      </c>
      <c r="G338" t="s">
        <v>2083</v>
      </c>
      <c r="H338" t="str">
        <f t="shared" si="10"/>
        <v>&lt;item id="E2_1.Канал свободен124.HARD_Data" value="мА" /&gt;</v>
      </c>
      <c r="M338" t="s">
        <v>2077</v>
      </c>
      <c r="N338" t="s">
        <v>1185</v>
      </c>
      <c r="O338" s="19" t="s">
        <v>2048</v>
      </c>
      <c r="P338" t="s">
        <v>2079</v>
      </c>
      <c r="Q338" t="s">
        <v>2080</v>
      </c>
      <c r="R338" s="24" t="s">
        <v>438</v>
      </c>
      <c r="S338" t="s">
        <v>2083</v>
      </c>
      <c r="T338" t="str">
        <f t="shared" si="11"/>
        <v>&lt;item id="E2_1.Канал свободен124.Logic" value="-" /&gt;</v>
      </c>
    </row>
    <row r="339" spans="1:20" x14ac:dyDescent="0.35">
      <c r="A339" t="s">
        <v>2077</v>
      </c>
      <c r="B339" t="s">
        <v>1185</v>
      </c>
      <c r="C339" s="19" t="s">
        <v>2049</v>
      </c>
      <c r="D339" t="s">
        <v>2078</v>
      </c>
      <c r="E339" t="s">
        <v>2080</v>
      </c>
      <c r="F339" s="53" t="s">
        <v>2082</v>
      </c>
      <c r="G339" t="s">
        <v>2083</v>
      </c>
      <c r="H339" t="str">
        <f t="shared" si="10"/>
        <v>&lt;item id="E2_1.Канал свободен125.HARD_Data" value="мА" /&gt;</v>
      </c>
      <c r="M339" t="s">
        <v>2077</v>
      </c>
      <c r="N339" t="s">
        <v>1185</v>
      </c>
      <c r="O339" s="19" t="s">
        <v>2049</v>
      </c>
      <c r="P339" t="s">
        <v>2079</v>
      </c>
      <c r="Q339" t="s">
        <v>2080</v>
      </c>
      <c r="R339" s="24" t="s">
        <v>438</v>
      </c>
      <c r="S339" t="s">
        <v>2083</v>
      </c>
      <c r="T339" t="str">
        <f t="shared" si="11"/>
        <v>&lt;item id="E2_1.Канал свободен125.Logic" value="-" /&gt;</v>
      </c>
    </row>
    <row r="340" spans="1:20" x14ac:dyDescent="0.35">
      <c r="A340" t="s">
        <v>2077</v>
      </c>
      <c r="B340" t="s">
        <v>1185</v>
      </c>
      <c r="C340" s="19" t="s">
        <v>2050</v>
      </c>
      <c r="D340" t="s">
        <v>2078</v>
      </c>
      <c r="E340" t="s">
        <v>2080</v>
      </c>
      <c r="F340" s="53" t="s">
        <v>2082</v>
      </c>
      <c r="G340" t="s">
        <v>2083</v>
      </c>
      <c r="H340" t="str">
        <f t="shared" si="10"/>
        <v>&lt;item id="E2_1.Канал свободен126.HARD_Data" value="мА" /&gt;</v>
      </c>
      <c r="M340" t="s">
        <v>2077</v>
      </c>
      <c r="N340" t="s">
        <v>1185</v>
      </c>
      <c r="O340" s="19" t="s">
        <v>2050</v>
      </c>
      <c r="P340" t="s">
        <v>2079</v>
      </c>
      <c r="Q340" t="s">
        <v>2080</v>
      </c>
      <c r="R340" s="24" t="s">
        <v>438</v>
      </c>
      <c r="S340" t="s">
        <v>2083</v>
      </c>
      <c r="T340" t="str">
        <f t="shared" si="11"/>
        <v>&lt;item id="E2_1.Канал свободен126.Logic" value="-" /&gt;</v>
      </c>
    </row>
    <row r="341" spans="1:20" x14ac:dyDescent="0.35">
      <c r="A341" t="s">
        <v>2077</v>
      </c>
      <c r="B341" t="s">
        <v>1185</v>
      </c>
      <c r="C341" s="19" t="s">
        <v>2051</v>
      </c>
      <c r="D341" t="s">
        <v>2078</v>
      </c>
      <c r="E341" t="s">
        <v>2080</v>
      </c>
      <c r="F341" s="53" t="s">
        <v>2082</v>
      </c>
      <c r="G341" t="s">
        <v>2083</v>
      </c>
      <c r="H341" t="str">
        <f t="shared" si="10"/>
        <v>&lt;item id="E2_1.Канал свободен127.HARD_Data" value="мА" /&gt;</v>
      </c>
      <c r="M341" t="s">
        <v>2077</v>
      </c>
      <c r="N341" t="s">
        <v>1185</v>
      </c>
      <c r="O341" s="19" t="s">
        <v>2051</v>
      </c>
      <c r="P341" t="s">
        <v>2079</v>
      </c>
      <c r="Q341" t="s">
        <v>2080</v>
      </c>
      <c r="R341" s="24" t="s">
        <v>438</v>
      </c>
      <c r="S341" t="s">
        <v>2083</v>
      </c>
      <c r="T341" t="str">
        <f t="shared" si="11"/>
        <v>&lt;item id="E2_1.Канал свободен127.Logic" value="-" /&gt;</v>
      </c>
    </row>
    <row r="342" spans="1:20" x14ac:dyDescent="0.35">
      <c r="A342" t="s">
        <v>2077</v>
      </c>
      <c r="B342" t="s">
        <v>1185</v>
      </c>
      <c r="C342" s="19" t="s">
        <v>2052</v>
      </c>
      <c r="D342" t="s">
        <v>2078</v>
      </c>
      <c r="E342" t="s">
        <v>2080</v>
      </c>
      <c r="F342" s="53" t="s">
        <v>2082</v>
      </c>
      <c r="G342" t="s">
        <v>2083</v>
      </c>
      <c r="H342" t="str">
        <f t="shared" si="10"/>
        <v>&lt;item id="E2_1.Канал свободен128.HARD_Data" value="мА" /&gt;</v>
      </c>
      <c r="M342" t="s">
        <v>2077</v>
      </c>
      <c r="N342" t="s">
        <v>1185</v>
      </c>
      <c r="O342" s="19" t="s">
        <v>2052</v>
      </c>
      <c r="P342" t="s">
        <v>2079</v>
      </c>
      <c r="Q342" t="s">
        <v>2080</v>
      </c>
      <c r="R342" s="24" t="s">
        <v>438</v>
      </c>
      <c r="S342" t="s">
        <v>2083</v>
      </c>
      <c r="T342" t="str">
        <f t="shared" si="11"/>
        <v>&lt;item id="E2_1.Канал свободен128.Logic" value="-" /&gt;</v>
      </c>
    </row>
    <row r="343" spans="1:20" x14ac:dyDescent="0.35">
      <c r="A343" t="s">
        <v>2077</v>
      </c>
      <c r="B343" t="s">
        <v>1185</v>
      </c>
      <c r="C343" s="19" t="s">
        <v>2053</v>
      </c>
      <c r="D343" t="s">
        <v>2078</v>
      </c>
      <c r="E343" t="s">
        <v>2080</v>
      </c>
      <c r="F343" s="53" t="s">
        <v>2082</v>
      </c>
      <c r="G343" t="s">
        <v>2083</v>
      </c>
      <c r="H343" t="str">
        <f t="shared" si="10"/>
        <v>&lt;item id="E2_1.Канал свободен129.HARD_Data" value="мА" /&gt;</v>
      </c>
      <c r="M343" t="s">
        <v>2077</v>
      </c>
      <c r="N343" t="s">
        <v>1185</v>
      </c>
      <c r="O343" s="19" t="s">
        <v>2053</v>
      </c>
      <c r="P343" t="s">
        <v>2079</v>
      </c>
      <c r="Q343" t="s">
        <v>2080</v>
      </c>
      <c r="R343" s="24" t="s">
        <v>438</v>
      </c>
      <c r="S343" t="s">
        <v>2083</v>
      </c>
      <c r="T343" t="str">
        <f t="shared" si="11"/>
        <v>&lt;item id="E2_1.Канал свободен129.Logic" value="-" /&gt;</v>
      </c>
    </row>
    <row r="344" spans="1:20" x14ac:dyDescent="0.35">
      <c r="A344" t="s">
        <v>2077</v>
      </c>
      <c r="B344" t="s">
        <v>1185</v>
      </c>
      <c r="C344" s="19" t="s">
        <v>2054</v>
      </c>
      <c r="D344" t="s">
        <v>2078</v>
      </c>
      <c r="E344" t="s">
        <v>2080</v>
      </c>
      <c r="F344" s="53" t="s">
        <v>2082</v>
      </c>
      <c r="G344" t="s">
        <v>2083</v>
      </c>
      <c r="H344" t="str">
        <f t="shared" si="10"/>
        <v>&lt;item id="E2_1.Канал свободен130.HARD_Data" value="мА" /&gt;</v>
      </c>
      <c r="M344" t="s">
        <v>2077</v>
      </c>
      <c r="N344" t="s">
        <v>1185</v>
      </c>
      <c r="O344" s="19" t="s">
        <v>2054</v>
      </c>
      <c r="P344" t="s">
        <v>2079</v>
      </c>
      <c r="Q344" t="s">
        <v>2080</v>
      </c>
      <c r="R344" s="24" t="s">
        <v>438</v>
      </c>
      <c r="S344" t="s">
        <v>2083</v>
      </c>
      <c r="T344" t="str">
        <f t="shared" si="11"/>
        <v>&lt;item id="E2_1.Канал свободен130.Logic" value="-" /&gt;</v>
      </c>
    </row>
    <row r="345" spans="1:20" x14ac:dyDescent="0.35">
      <c r="A345" t="s">
        <v>2077</v>
      </c>
      <c r="B345" t="s">
        <v>1185</v>
      </c>
      <c r="C345" s="19" t="s">
        <v>2055</v>
      </c>
      <c r="D345" t="s">
        <v>2078</v>
      </c>
      <c r="E345" t="s">
        <v>2080</v>
      </c>
      <c r="F345" s="53" t="s">
        <v>2082</v>
      </c>
      <c r="G345" t="s">
        <v>2083</v>
      </c>
      <c r="H345" t="str">
        <f t="shared" si="10"/>
        <v>&lt;item id="E2_1.Канал свободен131.HARD_Data" value="мА" /&gt;</v>
      </c>
      <c r="M345" t="s">
        <v>2077</v>
      </c>
      <c r="N345" t="s">
        <v>1185</v>
      </c>
      <c r="O345" s="19" t="s">
        <v>2055</v>
      </c>
      <c r="P345" t="s">
        <v>2079</v>
      </c>
      <c r="Q345" t="s">
        <v>2080</v>
      </c>
      <c r="R345" s="24" t="s">
        <v>438</v>
      </c>
      <c r="S345" t="s">
        <v>2083</v>
      </c>
      <c r="T345" t="str">
        <f t="shared" si="11"/>
        <v>&lt;item id="E2_1.Канал свободен131.Logic" value="-" /&gt;</v>
      </c>
    </row>
    <row r="346" spans="1:20" x14ac:dyDescent="0.35">
      <c r="A346" t="s">
        <v>2077</v>
      </c>
      <c r="B346" t="s">
        <v>1185</v>
      </c>
      <c r="C346" s="19" t="s">
        <v>2056</v>
      </c>
      <c r="D346" t="s">
        <v>2078</v>
      </c>
      <c r="E346" t="s">
        <v>2080</v>
      </c>
      <c r="F346" s="53" t="s">
        <v>2082</v>
      </c>
      <c r="G346" t="s">
        <v>2083</v>
      </c>
      <c r="H346" t="str">
        <f t="shared" si="10"/>
        <v>&lt;item id="E2_1.Канал свободен132.HARD_Data" value="мА" /&gt;</v>
      </c>
      <c r="M346" t="s">
        <v>2077</v>
      </c>
      <c r="N346" t="s">
        <v>1185</v>
      </c>
      <c r="O346" s="19" t="s">
        <v>2056</v>
      </c>
      <c r="P346" t="s">
        <v>2079</v>
      </c>
      <c r="Q346" t="s">
        <v>2080</v>
      </c>
      <c r="R346" s="24" t="s">
        <v>438</v>
      </c>
      <c r="S346" t="s">
        <v>2083</v>
      </c>
      <c r="T346" t="str">
        <f t="shared" si="11"/>
        <v>&lt;item id="E2_1.Канал свободен132.Logic" value="-" /&gt;</v>
      </c>
    </row>
    <row r="347" spans="1:20" x14ac:dyDescent="0.35">
      <c r="A347" t="s">
        <v>2077</v>
      </c>
      <c r="B347" t="s">
        <v>1185</v>
      </c>
      <c r="C347" s="19" t="s">
        <v>2057</v>
      </c>
      <c r="D347" t="s">
        <v>2078</v>
      </c>
      <c r="E347" t="s">
        <v>2080</v>
      </c>
      <c r="F347" s="53" t="s">
        <v>2082</v>
      </c>
      <c r="G347" t="s">
        <v>2083</v>
      </c>
      <c r="H347" t="str">
        <f t="shared" si="10"/>
        <v>&lt;item id="E2_1.Канал свободен133.HARD_Data" value="мА" /&gt;</v>
      </c>
      <c r="M347" t="s">
        <v>2077</v>
      </c>
      <c r="N347" t="s">
        <v>1185</v>
      </c>
      <c r="O347" s="19" t="s">
        <v>2057</v>
      </c>
      <c r="P347" t="s">
        <v>2079</v>
      </c>
      <c r="Q347" t="s">
        <v>2080</v>
      </c>
      <c r="R347" s="24" t="s">
        <v>438</v>
      </c>
      <c r="S347" t="s">
        <v>2083</v>
      </c>
      <c r="T347" t="str">
        <f t="shared" si="11"/>
        <v>&lt;item id="E2_1.Канал свободен133.Logic" value="-" /&gt;</v>
      </c>
    </row>
    <row r="348" spans="1:20" x14ac:dyDescent="0.35">
      <c r="A348" t="s">
        <v>2077</v>
      </c>
      <c r="B348" t="s">
        <v>1185</v>
      </c>
      <c r="C348" s="19" t="s">
        <v>2058</v>
      </c>
      <c r="D348" t="s">
        <v>2078</v>
      </c>
      <c r="E348" t="s">
        <v>2080</v>
      </c>
      <c r="F348" s="53" t="s">
        <v>2082</v>
      </c>
      <c r="G348" t="s">
        <v>2083</v>
      </c>
      <c r="H348" t="str">
        <f t="shared" si="10"/>
        <v>&lt;item id="E2_1.Канал свободен134.HARD_Data" value="мА" /&gt;</v>
      </c>
      <c r="M348" t="s">
        <v>2077</v>
      </c>
      <c r="N348" t="s">
        <v>1185</v>
      </c>
      <c r="O348" s="19" t="s">
        <v>2058</v>
      </c>
      <c r="P348" t="s">
        <v>2079</v>
      </c>
      <c r="Q348" t="s">
        <v>2080</v>
      </c>
      <c r="R348" s="24" t="s">
        <v>438</v>
      </c>
      <c r="S348" t="s">
        <v>2083</v>
      </c>
      <c r="T348" t="str">
        <f t="shared" si="11"/>
        <v>&lt;item id="E2_1.Канал свободен134.Logic" value="-" /&gt;</v>
      </c>
    </row>
    <row r="349" spans="1:20" x14ac:dyDescent="0.35">
      <c r="A349" t="s">
        <v>2077</v>
      </c>
      <c r="B349" t="s">
        <v>1185</v>
      </c>
      <c r="C349" s="19" t="s">
        <v>2059</v>
      </c>
      <c r="D349" t="s">
        <v>2078</v>
      </c>
      <c r="E349" t="s">
        <v>2080</v>
      </c>
      <c r="F349" s="53" t="s">
        <v>2082</v>
      </c>
      <c r="G349" t="s">
        <v>2083</v>
      </c>
      <c r="H349" t="str">
        <f t="shared" si="10"/>
        <v>&lt;item id="E2_1.Канал свободен135.HARD_Data" value="мА" /&gt;</v>
      </c>
      <c r="M349" t="s">
        <v>2077</v>
      </c>
      <c r="N349" t="s">
        <v>1185</v>
      </c>
      <c r="O349" s="19" t="s">
        <v>2059</v>
      </c>
      <c r="P349" t="s">
        <v>2079</v>
      </c>
      <c r="Q349" t="s">
        <v>2080</v>
      </c>
      <c r="R349" s="24" t="s">
        <v>438</v>
      </c>
      <c r="S349" t="s">
        <v>2083</v>
      </c>
      <c r="T349" t="str">
        <f t="shared" si="11"/>
        <v>&lt;item id="E2_1.Канал свободен135.Logic" value="-" /&gt;</v>
      </c>
    </row>
    <row r="350" spans="1:20" x14ac:dyDescent="0.35">
      <c r="A350" t="s">
        <v>2077</v>
      </c>
      <c r="B350" t="s">
        <v>1185</v>
      </c>
      <c r="C350" s="19" t="s">
        <v>2060</v>
      </c>
      <c r="D350" t="s">
        <v>2078</v>
      </c>
      <c r="E350" t="s">
        <v>2080</v>
      </c>
      <c r="F350" s="53" t="s">
        <v>2082</v>
      </c>
      <c r="G350" t="s">
        <v>2083</v>
      </c>
      <c r="H350" t="str">
        <f t="shared" si="10"/>
        <v>&lt;item id="E2_1.Канал свободен136.HARD_Data" value="мА" /&gt;</v>
      </c>
      <c r="M350" t="s">
        <v>2077</v>
      </c>
      <c r="N350" t="s">
        <v>1185</v>
      </c>
      <c r="O350" s="19" t="s">
        <v>2060</v>
      </c>
      <c r="P350" t="s">
        <v>2079</v>
      </c>
      <c r="Q350" t="s">
        <v>2080</v>
      </c>
      <c r="R350" s="24" t="s">
        <v>438</v>
      </c>
      <c r="S350" t="s">
        <v>2083</v>
      </c>
      <c r="T350" t="str">
        <f t="shared" si="11"/>
        <v>&lt;item id="E2_1.Канал свободен136.Logic" value="-" /&gt;</v>
      </c>
    </row>
    <row r="351" spans="1:20" x14ac:dyDescent="0.35">
      <c r="A351" t="s">
        <v>2077</v>
      </c>
      <c r="B351" t="s">
        <v>1185</v>
      </c>
      <c r="C351" s="19" t="s">
        <v>2061</v>
      </c>
      <c r="D351" t="s">
        <v>2078</v>
      </c>
      <c r="E351" t="s">
        <v>2080</v>
      </c>
      <c r="F351" s="53" t="s">
        <v>2082</v>
      </c>
      <c r="G351" t="s">
        <v>2083</v>
      </c>
      <c r="H351" t="str">
        <f t="shared" si="10"/>
        <v>&lt;item id="E2_1.Канал свободен137.HARD_Data" value="мА" /&gt;</v>
      </c>
      <c r="M351" t="s">
        <v>2077</v>
      </c>
      <c r="N351" t="s">
        <v>1185</v>
      </c>
      <c r="O351" s="19" t="s">
        <v>2061</v>
      </c>
      <c r="P351" t="s">
        <v>2079</v>
      </c>
      <c r="Q351" t="s">
        <v>2080</v>
      </c>
      <c r="R351" s="24" t="s">
        <v>438</v>
      </c>
      <c r="S351" t="s">
        <v>2083</v>
      </c>
      <c r="T351" t="str">
        <f t="shared" si="11"/>
        <v>&lt;item id="E2_1.Канал свободен137.Logic" value="-" /&gt;</v>
      </c>
    </row>
    <row r="352" spans="1:20" x14ac:dyDescent="0.35">
      <c r="A352" t="s">
        <v>2077</v>
      </c>
      <c r="B352" t="s">
        <v>1185</v>
      </c>
      <c r="C352" s="19" t="s">
        <v>2062</v>
      </c>
      <c r="D352" t="s">
        <v>2078</v>
      </c>
      <c r="E352" t="s">
        <v>2080</v>
      </c>
      <c r="F352" s="53" t="s">
        <v>2082</v>
      </c>
      <c r="G352" t="s">
        <v>2083</v>
      </c>
      <c r="H352" t="str">
        <f t="shared" si="10"/>
        <v>&lt;item id="E2_1.Канал свободен138.HARD_Data" value="мА" /&gt;</v>
      </c>
      <c r="M352" t="s">
        <v>2077</v>
      </c>
      <c r="N352" t="s">
        <v>1185</v>
      </c>
      <c r="O352" s="19" t="s">
        <v>2062</v>
      </c>
      <c r="P352" t="s">
        <v>2079</v>
      </c>
      <c r="Q352" t="s">
        <v>2080</v>
      </c>
      <c r="R352" s="24" t="s">
        <v>438</v>
      </c>
      <c r="S352" t="s">
        <v>2083</v>
      </c>
      <c r="T352" t="str">
        <f t="shared" si="11"/>
        <v>&lt;item id="E2_1.Канал свободен138.Logic" value="-" /&gt;</v>
      </c>
    </row>
    <row r="353" spans="1:20" x14ac:dyDescent="0.35">
      <c r="A353" t="s">
        <v>2077</v>
      </c>
      <c r="B353" t="s">
        <v>1185</v>
      </c>
      <c r="C353" s="19" t="s">
        <v>2063</v>
      </c>
      <c r="D353" t="s">
        <v>2078</v>
      </c>
      <c r="E353" t="s">
        <v>2080</v>
      </c>
      <c r="F353" s="53" t="s">
        <v>2082</v>
      </c>
      <c r="G353" t="s">
        <v>2083</v>
      </c>
      <c r="H353" t="str">
        <f t="shared" si="10"/>
        <v>&lt;item id="E2_1.Канал свободен139.HARD_Data" value="мА" /&gt;</v>
      </c>
      <c r="M353" t="s">
        <v>2077</v>
      </c>
      <c r="N353" t="s">
        <v>1185</v>
      </c>
      <c r="O353" s="19" t="s">
        <v>2063</v>
      </c>
      <c r="P353" t="s">
        <v>2079</v>
      </c>
      <c r="Q353" t="s">
        <v>2080</v>
      </c>
      <c r="R353" s="24" t="s">
        <v>438</v>
      </c>
      <c r="S353" t="s">
        <v>2083</v>
      </c>
      <c r="T353" t="str">
        <f t="shared" si="11"/>
        <v>&lt;item id="E2_1.Канал свободен139.Logic" value="-" /&gt;</v>
      </c>
    </row>
    <row r="354" spans="1:20" x14ac:dyDescent="0.35">
      <c r="A354" t="s">
        <v>2077</v>
      </c>
      <c r="B354" t="s">
        <v>1185</v>
      </c>
      <c r="C354" s="19" t="s">
        <v>2064</v>
      </c>
      <c r="D354" t="s">
        <v>2078</v>
      </c>
      <c r="E354" t="s">
        <v>2080</v>
      </c>
      <c r="F354" s="53" t="s">
        <v>2082</v>
      </c>
      <c r="G354" t="s">
        <v>2083</v>
      </c>
      <c r="H354" t="str">
        <f t="shared" si="10"/>
        <v>&lt;item id="E2_1.Канал свободен140.HARD_Data" value="мА" /&gt;</v>
      </c>
      <c r="M354" t="s">
        <v>2077</v>
      </c>
      <c r="N354" t="s">
        <v>1185</v>
      </c>
      <c r="O354" s="19" t="s">
        <v>2064</v>
      </c>
      <c r="P354" t="s">
        <v>2079</v>
      </c>
      <c r="Q354" t="s">
        <v>2080</v>
      </c>
      <c r="R354" s="24" t="s">
        <v>438</v>
      </c>
      <c r="S354" t="s">
        <v>2083</v>
      </c>
      <c r="T354" t="str">
        <f t="shared" si="11"/>
        <v>&lt;item id="E2_1.Канал свободен140.Logic" value="-" /&gt;</v>
      </c>
    </row>
    <row r="355" spans="1:20" x14ac:dyDescent="0.35">
      <c r="A355" t="s">
        <v>2077</v>
      </c>
      <c r="B355" t="s">
        <v>1185</v>
      </c>
      <c r="C355" s="19" t="s">
        <v>2065</v>
      </c>
      <c r="D355" t="s">
        <v>2078</v>
      </c>
      <c r="E355" t="s">
        <v>2080</v>
      </c>
      <c r="F355" s="53" t="s">
        <v>2082</v>
      </c>
      <c r="G355" t="s">
        <v>2083</v>
      </c>
      <c r="H355" t="str">
        <f t="shared" si="10"/>
        <v>&lt;item id="E2_1.Канал свободен141.HARD_Data" value="мА" /&gt;</v>
      </c>
      <c r="M355" t="s">
        <v>2077</v>
      </c>
      <c r="N355" t="s">
        <v>1185</v>
      </c>
      <c r="O355" s="19" t="s">
        <v>2065</v>
      </c>
      <c r="P355" t="s">
        <v>2079</v>
      </c>
      <c r="Q355" t="s">
        <v>2080</v>
      </c>
      <c r="R355" s="24" t="s">
        <v>438</v>
      </c>
      <c r="S355" t="s">
        <v>2083</v>
      </c>
      <c r="T355" t="str">
        <f t="shared" si="11"/>
        <v>&lt;item id="E2_1.Канал свободен141.Logic" value="-" /&gt;</v>
      </c>
    </row>
    <row r="356" spans="1:20" x14ac:dyDescent="0.35">
      <c r="A356" t="s">
        <v>2077</v>
      </c>
      <c r="B356" t="s">
        <v>1185</v>
      </c>
      <c r="C356" s="19" t="s">
        <v>2066</v>
      </c>
      <c r="D356" t="s">
        <v>2078</v>
      </c>
      <c r="E356" t="s">
        <v>2080</v>
      </c>
      <c r="F356" s="53" t="s">
        <v>2082</v>
      </c>
      <c r="G356" t="s">
        <v>2083</v>
      </c>
      <c r="H356" t="str">
        <f t="shared" si="10"/>
        <v>&lt;item id="E2_1.Канал свободен142.HARD_Data" value="мА" /&gt;</v>
      </c>
      <c r="M356" t="s">
        <v>2077</v>
      </c>
      <c r="N356" t="s">
        <v>1185</v>
      </c>
      <c r="O356" s="19" t="s">
        <v>2066</v>
      </c>
      <c r="P356" t="s">
        <v>2079</v>
      </c>
      <c r="Q356" t="s">
        <v>2080</v>
      </c>
      <c r="R356" s="24" t="s">
        <v>438</v>
      </c>
      <c r="S356" t="s">
        <v>2083</v>
      </c>
      <c r="T356" t="str">
        <f t="shared" si="11"/>
        <v>&lt;item id="E2_1.Канал свободен142.Logic" value="-" /&gt;</v>
      </c>
    </row>
    <row r="357" spans="1:20" x14ac:dyDescent="0.35">
      <c r="A357" t="s">
        <v>2077</v>
      </c>
      <c r="B357" t="s">
        <v>1185</v>
      </c>
      <c r="C357" s="19" t="s">
        <v>2067</v>
      </c>
      <c r="D357" t="s">
        <v>2078</v>
      </c>
      <c r="E357" t="s">
        <v>2080</v>
      </c>
      <c r="F357" s="53" t="s">
        <v>2082</v>
      </c>
      <c r="G357" t="s">
        <v>2083</v>
      </c>
      <c r="H357" t="str">
        <f t="shared" si="10"/>
        <v>&lt;item id="E2_1.Канал свободен143.HARD_Data" value="мА" /&gt;</v>
      </c>
      <c r="M357" t="s">
        <v>2077</v>
      </c>
      <c r="N357" t="s">
        <v>1185</v>
      </c>
      <c r="O357" s="19" t="s">
        <v>2067</v>
      </c>
      <c r="P357" t="s">
        <v>2079</v>
      </c>
      <c r="Q357" t="s">
        <v>2080</v>
      </c>
      <c r="R357" s="24" t="s">
        <v>438</v>
      </c>
      <c r="S357" t="s">
        <v>2083</v>
      </c>
      <c r="T357" t="str">
        <f t="shared" si="11"/>
        <v>&lt;item id="E2_1.Канал свободен143.Logic" value="-" /&gt;</v>
      </c>
    </row>
    <row r="358" spans="1:20" x14ac:dyDescent="0.35">
      <c r="A358" t="s">
        <v>2077</v>
      </c>
      <c r="B358" t="s">
        <v>1185</v>
      </c>
      <c r="C358" s="19" t="s">
        <v>2068</v>
      </c>
      <c r="D358" t="s">
        <v>2078</v>
      </c>
      <c r="E358" t="s">
        <v>2080</v>
      </c>
      <c r="F358" s="53" t="s">
        <v>2082</v>
      </c>
      <c r="G358" t="s">
        <v>2083</v>
      </c>
      <c r="H358" t="str">
        <f t="shared" si="10"/>
        <v>&lt;item id="E2_1.Канал свободен144.HARD_Data" value="мА" /&gt;</v>
      </c>
      <c r="M358" t="s">
        <v>2077</v>
      </c>
      <c r="N358" t="s">
        <v>1185</v>
      </c>
      <c r="O358" s="19" t="s">
        <v>2068</v>
      </c>
      <c r="P358" t="s">
        <v>2079</v>
      </c>
      <c r="Q358" t="s">
        <v>2080</v>
      </c>
      <c r="R358" s="24" t="s">
        <v>438</v>
      </c>
      <c r="S358" t="s">
        <v>2083</v>
      </c>
      <c r="T358" t="str">
        <f t="shared" si="11"/>
        <v>&lt;item id="E2_1.Канал свободен144.Logic" value="-" /&gt;</v>
      </c>
    </row>
    <row r="359" spans="1:20" x14ac:dyDescent="0.35">
      <c r="A359" t="s">
        <v>2077</v>
      </c>
      <c r="B359" t="s">
        <v>1185</v>
      </c>
      <c r="C359" s="19" t="s">
        <v>2069</v>
      </c>
      <c r="D359" t="s">
        <v>2078</v>
      </c>
      <c r="E359" t="s">
        <v>2080</v>
      </c>
      <c r="F359" s="53" t="s">
        <v>2082</v>
      </c>
      <c r="G359" t="s">
        <v>2083</v>
      </c>
      <c r="H359" t="str">
        <f t="shared" si="10"/>
        <v>&lt;item id="E2_1.Канал свободен145.HARD_Data" value="мА" /&gt;</v>
      </c>
      <c r="M359" t="s">
        <v>2077</v>
      </c>
      <c r="N359" t="s">
        <v>1185</v>
      </c>
      <c r="O359" s="19" t="s">
        <v>2069</v>
      </c>
      <c r="P359" t="s">
        <v>2079</v>
      </c>
      <c r="Q359" t="s">
        <v>2080</v>
      </c>
      <c r="R359" s="24" t="s">
        <v>438</v>
      </c>
      <c r="S359" t="s">
        <v>2083</v>
      </c>
      <c r="T359" t="str">
        <f t="shared" si="11"/>
        <v>&lt;item id="E2_1.Канал свободен145.Logic" value="-" /&gt;</v>
      </c>
    </row>
    <row r="360" spans="1:20" x14ac:dyDescent="0.35">
      <c r="A360" t="s">
        <v>2077</v>
      </c>
      <c r="B360" t="s">
        <v>1185</v>
      </c>
      <c r="C360" s="19" t="s">
        <v>2070</v>
      </c>
      <c r="D360" t="s">
        <v>2078</v>
      </c>
      <c r="E360" t="s">
        <v>2080</v>
      </c>
      <c r="F360" s="53" t="s">
        <v>2082</v>
      </c>
      <c r="G360" t="s">
        <v>2083</v>
      </c>
      <c r="H360" t="str">
        <f t="shared" si="10"/>
        <v>&lt;item id="E2_1.Канал свободен146.HARD_Data" value="мА" /&gt;</v>
      </c>
      <c r="M360" t="s">
        <v>2077</v>
      </c>
      <c r="N360" t="s">
        <v>1185</v>
      </c>
      <c r="O360" s="19" t="s">
        <v>2070</v>
      </c>
      <c r="P360" t="s">
        <v>2079</v>
      </c>
      <c r="Q360" t="s">
        <v>2080</v>
      </c>
      <c r="R360" s="24" t="s">
        <v>438</v>
      </c>
      <c r="S360" t="s">
        <v>2083</v>
      </c>
      <c r="T360" t="str">
        <f t="shared" si="11"/>
        <v>&lt;item id="E2_1.Канал свободен146.Logic" value="-" /&gt;</v>
      </c>
    </row>
    <row r="361" spans="1:20" x14ac:dyDescent="0.35">
      <c r="A361" t="s">
        <v>2077</v>
      </c>
      <c r="B361" t="s">
        <v>1185</v>
      </c>
      <c r="C361" s="19" t="s">
        <v>2071</v>
      </c>
      <c r="D361" t="s">
        <v>2078</v>
      </c>
      <c r="E361" t="s">
        <v>2080</v>
      </c>
      <c r="F361" s="53" t="s">
        <v>2082</v>
      </c>
      <c r="G361" t="s">
        <v>2083</v>
      </c>
      <c r="H361" t="str">
        <f t="shared" si="10"/>
        <v>&lt;item id="E2_1.Канал свободен147.HARD_Data" value="мА" /&gt;</v>
      </c>
      <c r="M361" t="s">
        <v>2077</v>
      </c>
      <c r="N361" t="s">
        <v>1185</v>
      </c>
      <c r="O361" s="19" t="s">
        <v>2071</v>
      </c>
      <c r="P361" t="s">
        <v>2079</v>
      </c>
      <c r="Q361" t="s">
        <v>2080</v>
      </c>
      <c r="R361" s="24" t="s">
        <v>438</v>
      </c>
      <c r="S361" t="s">
        <v>2083</v>
      </c>
      <c r="T361" t="str">
        <f t="shared" si="11"/>
        <v>&lt;item id="E2_1.Канал свободен147.Logic" value="-" /&gt;</v>
      </c>
    </row>
    <row r="362" spans="1:20" x14ac:dyDescent="0.35">
      <c r="A362" t="s">
        <v>2077</v>
      </c>
      <c r="B362" t="s">
        <v>1185</v>
      </c>
      <c r="C362" s="19" t="s">
        <v>2072</v>
      </c>
      <c r="D362" t="s">
        <v>2078</v>
      </c>
      <c r="E362" t="s">
        <v>2080</v>
      </c>
      <c r="F362" s="53" t="s">
        <v>2082</v>
      </c>
      <c r="G362" t="s">
        <v>2083</v>
      </c>
      <c r="H362" t="str">
        <f t="shared" si="10"/>
        <v>&lt;item id="E2_1.Канал свободен148.HARD_Data" value="мА" /&gt;</v>
      </c>
      <c r="M362" t="s">
        <v>2077</v>
      </c>
      <c r="N362" t="s">
        <v>1185</v>
      </c>
      <c r="O362" s="19" t="s">
        <v>2072</v>
      </c>
      <c r="P362" t="s">
        <v>2079</v>
      </c>
      <c r="Q362" t="s">
        <v>2080</v>
      </c>
      <c r="R362" s="24" t="s">
        <v>438</v>
      </c>
      <c r="S362" t="s">
        <v>2083</v>
      </c>
      <c r="T362" t="str">
        <f t="shared" si="11"/>
        <v>&lt;item id="E2_1.Канал свободен148.Logic" value="-" /&gt;</v>
      </c>
    </row>
    <row r="363" spans="1:20" x14ac:dyDescent="0.35">
      <c r="A363" t="s">
        <v>2077</v>
      </c>
      <c r="B363" t="s">
        <v>1185</v>
      </c>
      <c r="C363" s="19" t="s">
        <v>2073</v>
      </c>
      <c r="D363" t="s">
        <v>2078</v>
      </c>
      <c r="E363" t="s">
        <v>2080</v>
      </c>
      <c r="F363" s="53" t="s">
        <v>2082</v>
      </c>
      <c r="G363" t="s">
        <v>2083</v>
      </c>
      <c r="H363" t="str">
        <f t="shared" si="10"/>
        <v>&lt;item id="E2_1.Канал свободен149.HARD_Data" value="мА" /&gt;</v>
      </c>
      <c r="M363" t="s">
        <v>2077</v>
      </c>
      <c r="N363" t="s">
        <v>1185</v>
      </c>
      <c r="O363" s="19" t="s">
        <v>2073</v>
      </c>
      <c r="P363" t="s">
        <v>2079</v>
      </c>
      <c r="Q363" t="s">
        <v>2080</v>
      </c>
      <c r="R363" s="24" t="s">
        <v>438</v>
      </c>
      <c r="S363" t="s">
        <v>2083</v>
      </c>
      <c r="T363" t="str">
        <f t="shared" si="11"/>
        <v>&lt;item id="E2_1.Канал свободен149.Logic" value="-" /&gt;</v>
      </c>
    </row>
    <row r="364" spans="1:20" x14ac:dyDescent="0.35">
      <c r="A364" t="s">
        <v>2077</v>
      </c>
      <c r="B364" t="s">
        <v>1185</v>
      </c>
      <c r="C364" s="19" t="s">
        <v>2074</v>
      </c>
      <c r="D364" t="s">
        <v>2078</v>
      </c>
      <c r="E364" t="s">
        <v>2080</v>
      </c>
      <c r="F364" s="53" t="s">
        <v>2082</v>
      </c>
      <c r="G364" t="s">
        <v>2083</v>
      </c>
      <c r="H364" t="str">
        <f t="shared" si="10"/>
        <v>&lt;item id="E2_1.Канал свободен150.HARD_Data" value="мА" /&gt;</v>
      </c>
      <c r="M364" t="s">
        <v>2077</v>
      </c>
      <c r="N364" t="s">
        <v>1185</v>
      </c>
      <c r="O364" s="19" t="s">
        <v>2074</v>
      </c>
      <c r="P364" t="s">
        <v>2079</v>
      </c>
      <c r="Q364" t="s">
        <v>2080</v>
      </c>
      <c r="R364" s="24" t="s">
        <v>438</v>
      </c>
      <c r="S364" t="s">
        <v>2083</v>
      </c>
      <c r="T364" t="str">
        <f t="shared" si="11"/>
        <v>&lt;item id="E2_1.Канал свободен150.Logic" value="-" /&gt;</v>
      </c>
    </row>
    <row r="365" spans="1:20" x14ac:dyDescent="0.35">
      <c r="A365" t="s">
        <v>2077</v>
      </c>
      <c r="B365" t="s">
        <v>1185</v>
      </c>
      <c r="C365" s="19" t="s">
        <v>2075</v>
      </c>
      <c r="D365" t="s">
        <v>2078</v>
      </c>
      <c r="E365" t="s">
        <v>2080</v>
      </c>
      <c r="F365" s="53" t="s">
        <v>2082</v>
      </c>
      <c r="G365" t="s">
        <v>2083</v>
      </c>
      <c r="H365" t="str">
        <f t="shared" si="10"/>
        <v>&lt;item id="E2_1.Канал свободен151.HARD_Data" value="мА" /&gt;</v>
      </c>
      <c r="M365" t="s">
        <v>2077</v>
      </c>
      <c r="N365" t="s">
        <v>1185</v>
      </c>
      <c r="O365" s="19" t="s">
        <v>2075</v>
      </c>
      <c r="P365" t="s">
        <v>2079</v>
      </c>
      <c r="Q365" t="s">
        <v>2080</v>
      </c>
      <c r="R365" s="24" t="s">
        <v>438</v>
      </c>
      <c r="S365" t="s">
        <v>2083</v>
      </c>
      <c r="T365" t="str">
        <f t="shared" si="11"/>
        <v>&lt;item id="E2_1.Канал свободен151.Logic" value="-" /&gt;</v>
      </c>
    </row>
    <row r="366" spans="1:20" x14ac:dyDescent="0.35">
      <c r="A366" t="s">
        <v>2077</v>
      </c>
      <c r="B366" t="s">
        <v>1185</v>
      </c>
      <c r="C366" s="19" t="s">
        <v>2076</v>
      </c>
      <c r="D366" t="s">
        <v>2078</v>
      </c>
      <c r="E366" t="s">
        <v>2080</v>
      </c>
      <c r="F366" s="53" t="s">
        <v>2082</v>
      </c>
      <c r="G366" t="s">
        <v>2083</v>
      </c>
      <c r="H366" t="str">
        <f t="shared" si="10"/>
        <v>&lt;item id="E2_1.Канал свободен152.HARD_Data" value="мА" /&gt;</v>
      </c>
      <c r="M366" t="s">
        <v>2077</v>
      </c>
      <c r="N366" t="s">
        <v>1185</v>
      </c>
      <c r="O366" s="19" t="s">
        <v>2076</v>
      </c>
      <c r="P366" t="s">
        <v>2079</v>
      </c>
      <c r="Q366" t="s">
        <v>2080</v>
      </c>
      <c r="R366" s="24" t="s">
        <v>438</v>
      </c>
      <c r="S366" t="s">
        <v>2083</v>
      </c>
      <c r="T366" t="str">
        <f t="shared" si="11"/>
        <v>&lt;item id="E2_1.Канал свободен152.Logic" value="-" /&gt;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4B8A0-D775-4C36-A905-79B66502A5F8}">
  <dimension ref="A2:G524"/>
  <sheetViews>
    <sheetView workbookViewId="0">
      <selection activeCell="G27" sqref="G27"/>
    </sheetView>
  </sheetViews>
  <sheetFormatPr defaultRowHeight="14.5" x14ac:dyDescent="0.35"/>
  <cols>
    <col min="1" max="1" width="10.1796875" bestFit="1" customWidth="1"/>
    <col min="2" max="2" width="7" bestFit="1" customWidth="1"/>
    <col min="3" max="3" width="30.1796875" bestFit="1" customWidth="1"/>
    <col min="4" max="4" width="9" bestFit="1" customWidth="1"/>
    <col min="5" max="5" width="57.26953125" customWidth="1"/>
    <col min="7" max="7" width="103.81640625" bestFit="1" customWidth="1"/>
  </cols>
  <sheetData>
    <row r="2" spans="1:7" x14ac:dyDescent="0.35">
      <c r="A2" t="s">
        <v>2077</v>
      </c>
      <c r="B2" t="s">
        <v>1030</v>
      </c>
      <c r="C2" s="58" t="s">
        <v>471</v>
      </c>
      <c r="D2" t="s">
        <v>2080</v>
      </c>
      <c r="E2" s="57" t="s">
        <v>15</v>
      </c>
      <c r="F2" t="s">
        <v>2083</v>
      </c>
      <c r="G2" t="str">
        <f>CONCATENATE(A2,B2,".",C2,D2,E2,F2)</f>
        <v>&lt;item id="E2_HCI.IO_E21_Water_PK01_HX_2_T" value="ЭУ 2-1. Вода (ПК-01, на сливе с т/о, т.2). Температура" /&gt;</v>
      </c>
    </row>
    <row r="3" spans="1:7" x14ac:dyDescent="0.35">
      <c r="A3" t="s">
        <v>2077</v>
      </c>
      <c r="B3" t="s">
        <v>1030</v>
      </c>
      <c r="C3" s="19" t="s">
        <v>472</v>
      </c>
      <c r="D3" t="s">
        <v>2080</v>
      </c>
      <c r="E3" s="8" t="s">
        <v>16</v>
      </c>
      <c r="F3" t="s">
        <v>2083</v>
      </c>
      <c r="G3" t="str">
        <f t="shared" ref="G3:G66" si="0">CONCATENATE(A3,B3,".",C3,D3,E3,F3)</f>
        <v>&lt;item id="E2_HCI.IO_E21_Water_PK01_HX_3_T" value="ЭУ 2-1. Вода (ПК-01, на сливе с т/о, т.3). Температура" /&gt;</v>
      </c>
    </row>
    <row r="4" spans="1:7" x14ac:dyDescent="0.35">
      <c r="A4" t="s">
        <v>2077</v>
      </c>
      <c r="B4" t="s">
        <v>1030</v>
      </c>
      <c r="C4" s="19" t="s">
        <v>473</v>
      </c>
      <c r="D4" t="s">
        <v>2080</v>
      </c>
      <c r="E4" s="8" t="s">
        <v>17</v>
      </c>
      <c r="F4" t="s">
        <v>2083</v>
      </c>
      <c r="G4" t="str">
        <f t="shared" si="0"/>
        <v>&lt;item id="E2_HCI.IO_E21_Water_PK01_HX_4_T" value="ЭУ 2-1. Вода (ПК-01, на сливе с т/о, т.4). Температура" /&gt;</v>
      </c>
    </row>
    <row r="5" spans="1:7" x14ac:dyDescent="0.35">
      <c r="A5" t="s">
        <v>2077</v>
      </c>
      <c r="B5" t="s">
        <v>1030</v>
      </c>
      <c r="C5" s="19" t="s">
        <v>474</v>
      </c>
      <c r="D5" t="s">
        <v>2080</v>
      </c>
      <c r="E5" s="8" t="s">
        <v>18</v>
      </c>
      <c r="F5" t="s">
        <v>2083</v>
      </c>
      <c r="G5" t="str">
        <f t="shared" si="0"/>
        <v>&lt;item id="E2_HCI.IO_E21_Water_PK01_HX_5_T" value="ЭУ 2-1. Вода (ПК-01, на сливе с т/о, т.5). Температура" /&gt;</v>
      </c>
    </row>
    <row r="6" spans="1:7" x14ac:dyDescent="0.35">
      <c r="A6" t="s">
        <v>2077</v>
      </c>
      <c r="B6" t="s">
        <v>1030</v>
      </c>
      <c r="C6" s="19" t="s">
        <v>475</v>
      </c>
      <c r="D6" t="s">
        <v>2080</v>
      </c>
      <c r="E6" s="8" t="s">
        <v>19</v>
      </c>
      <c r="F6" t="s">
        <v>2083</v>
      </c>
      <c r="G6" t="str">
        <f t="shared" si="0"/>
        <v>&lt;item id="E2_HCI.IO_E21_Water_PK01_HX_6_T" value="ЭУ 2-1. Вода (ПК-01, на сливе с т/о, т.6). Температура" /&gt;</v>
      </c>
    </row>
    <row r="7" spans="1:7" x14ac:dyDescent="0.35">
      <c r="A7" t="s">
        <v>2077</v>
      </c>
      <c r="B7" t="s">
        <v>1030</v>
      </c>
      <c r="C7" s="19" t="s">
        <v>476</v>
      </c>
      <c r="D7" t="s">
        <v>2080</v>
      </c>
      <c r="E7" s="8" t="s">
        <v>20</v>
      </c>
      <c r="F7" t="s">
        <v>2083</v>
      </c>
      <c r="G7" t="str">
        <f t="shared" si="0"/>
        <v>&lt;item id="E2_HCI.IO_E21_Water_PK01_HX_7_T" value="ЭУ 2-1. Вода (ПК-01, на сливе с т/о, т.7). Температура" /&gt;</v>
      </c>
    </row>
    <row r="8" spans="1:7" x14ac:dyDescent="0.35">
      <c r="A8" t="s">
        <v>2077</v>
      </c>
      <c r="B8" t="s">
        <v>1030</v>
      </c>
      <c r="C8" s="19" t="s">
        <v>594</v>
      </c>
      <c r="D8" t="s">
        <v>2080</v>
      </c>
      <c r="E8" s="8" t="s">
        <v>164</v>
      </c>
      <c r="F8" t="s">
        <v>2083</v>
      </c>
      <c r="G8" t="str">
        <f t="shared" si="0"/>
        <v>&lt;item id="E2_HCI.IO_E21_Water_PK01_HX_1_T" value="ЭУ 2-1. Вода (ПК-01, на сливе с т/о, т.1). Температура" /&gt;</v>
      </c>
    </row>
    <row r="9" spans="1:7" x14ac:dyDescent="0.35">
      <c r="A9" t="s">
        <v>2077</v>
      </c>
      <c r="B9" t="s">
        <v>1030</v>
      </c>
      <c r="C9" s="19" t="s">
        <v>477</v>
      </c>
      <c r="D9" t="s">
        <v>2080</v>
      </c>
      <c r="E9" s="8" t="s">
        <v>21</v>
      </c>
      <c r="F9" t="s">
        <v>2083</v>
      </c>
      <c r="G9" t="str">
        <f t="shared" si="0"/>
        <v>&lt;item id="E2_HCI.IO_E21_Water_PK02_HX_2_T" value="ЭУ 2-1. Вода (ПК-02, на сливе с т/о, т.2). Температура" /&gt;</v>
      </c>
    </row>
    <row r="10" spans="1:7" x14ac:dyDescent="0.35">
      <c r="A10" t="s">
        <v>2077</v>
      </c>
      <c r="B10" t="s">
        <v>1030</v>
      </c>
      <c r="C10" s="19" t="s">
        <v>478</v>
      </c>
      <c r="D10" t="s">
        <v>2080</v>
      </c>
      <c r="E10" s="8" t="s">
        <v>22</v>
      </c>
      <c r="F10" t="s">
        <v>2083</v>
      </c>
      <c r="G10" t="str">
        <f t="shared" si="0"/>
        <v>&lt;item id="E2_HCI.IO_E21_Water_PK02_HX_3_T" value="ЭУ 2-1. Вода (ПК-02, на сливе с т/о, т.3). Температура" /&gt;</v>
      </c>
    </row>
    <row r="11" spans="1:7" x14ac:dyDescent="0.35">
      <c r="A11" t="s">
        <v>2077</v>
      </c>
      <c r="B11" t="s">
        <v>1030</v>
      </c>
      <c r="C11" s="19" t="s">
        <v>479</v>
      </c>
      <c r="D11" t="s">
        <v>2080</v>
      </c>
      <c r="E11" s="8" t="s">
        <v>23</v>
      </c>
      <c r="F11" t="s">
        <v>2083</v>
      </c>
      <c r="G11" t="str">
        <f t="shared" si="0"/>
        <v>&lt;item id="E2_HCI.IO_E21_Water_PK02_HX_4_T" value="ЭУ 2-1. Вода (ПК-02, на сливе с т/о, т.4). Температура" /&gt;</v>
      </c>
    </row>
    <row r="12" spans="1:7" x14ac:dyDescent="0.35">
      <c r="A12" t="s">
        <v>2077</v>
      </c>
      <c r="B12" t="s">
        <v>1030</v>
      </c>
      <c r="C12" s="19" t="s">
        <v>480</v>
      </c>
      <c r="D12" t="s">
        <v>2080</v>
      </c>
      <c r="E12" s="8" t="s">
        <v>24</v>
      </c>
      <c r="F12" t="s">
        <v>2083</v>
      </c>
      <c r="G12" t="str">
        <f t="shared" si="0"/>
        <v>&lt;item id="E2_HCI.IO_E21_Water_PK02_HX_5_T" value="ЭУ 2-1. Вода (ПК-02, на сливе с т/о, т.5). Температура" /&gt;</v>
      </c>
    </row>
    <row r="13" spans="1:7" x14ac:dyDescent="0.35">
      <c r="A13" t="s">
        <v>2077</v>
      </c>
      <c r="B13" t="s">
        <v>1030</v>
      </c>
      <c r="C13" s="19" t="s">
        <v>481</v>
      </c>
      <c r="D13" t="s">
        <v>2080</v>
      </c>
      <c r="E13" s="8" t="s">
        <v>25</v>
      </c>
      <c r="F13" t="s">
        <v>2083</v>
      </c>
      <c r="G13" t="str">
        <f t="shared" si="0"/>
        <v>&lt;item id="E2_HCI.IO_E21_Water_PK02_HX_6_T" value="ЭУ 2-1. Вода (ПК-02, на сливе с т/о, т.6). Температура" /&gt;</v>
      </c>
    </row>
    <row r="14" spans="1:7" x14ac:dyDescent="0.35">
      <c r="A14" t="s">
        <v>2077</v>
      </c>
      <c r="B14" t="s">
        <v>1030</v>
      </c>
      <c r="C14" s="19" t="s">
        <v>482</v>
      </c>
      <c r="D14" t="s">
        <v>2080</v>
      </c>
      <c r="E14" s="8" t="s">
        <v>26</v>
      </c>
      <c r="F14" t="s">
        <v>2083</v>
      </c>
      <c r="G14" t="str">
        <f t="shared" si="0"/>
        <v>&lt;item id="E2_HCI.IO_E21_Water_PK02_HX_7_T" value="ЭУ 2-1. Вода (ПК-02, на сливе с т/о, т.7). Температура" /&gt;</v>
      </c>
    </row>
    <row r="15" spans="1:7" x14ac:dyDescent="0.35">
      <c r="A15" t="s">
        <v>2077</v>
      </c>
      <c r="B15" t="s">
        <v>1030</v>
      </c>
      <c r="C15" s="19" t="s">
        <v>595</v>
      </c>
      <c r="D15" t="s">
        <v>2080</v>
      </c>
      <c r="E15" s="8" t="s">
        <v>165</v>
      </c>
      <c r="F15" t="s">
        <v>2083</v>
      </c>
      <c r="G15" t="str">
        <f t="shared" si="0"/>
        <v>&lt;item id="E2_HCI.IO_E21_Water_PK02_HX_1_T" value="ЭУ 2-1. Вода (ПК-02, на сливе с т/о, т.1). Температура" /&gt;</v>
      </c>
    </row>
    <row r="16" spans="1:7" x14ac:dyDescent="0.35">
      <c r="A16" t="s">
        <v>2077</v>
      </c>
      <c r="B16" t="s">
        <v>1030</v>
      </c>
      <c r="C16" s="19" t="s">
        <v>483</v>
      </c>
      <c r="D16" t="s">
        <v>2080</v>
      </c>
      <c r="E16" s="8" t="s">
        <v>27</v>
      </c>
      <c r="F16" t="s">
        <v>2083</v>
      </c>
      <c r="G16" t="str">
        <f t="shared" si="0"/>
        <v>&lt;item id="E2_HCI.IO_E21_Water_PK03_HX_2_T" value="ЭУ 2-1. Вода (ПК-03, на сливе с т/о, т.2). Температура" /&gt;</v>
      </c>
    </row>
    <row r="17" spans="1:7" x14ac:dyDescent="0.35">
      <c r="A17" t="s">
        <v>2077</v>
      </c>
      <c r="B17" t="s">
        <v>1030</v>
      </c>
      <c r="C17" s="19" t="s">
        <v>484</v>
      </c>
      <c r="D17" t="s">
        <v>2080</v>
      </c>
      <c r="E17" s="8" t="s">
        <v>28</v>
      </c>
      <c r="F17" t="s">
        <v>2083</v>
      </c>
      <c r="G17" t="str">
        <f t="shared" si="0"/>
        <v>&lt;item id="E2_HCI.IO_E21_Water_PK03_HX_3_T" value="ЭУ 2-1. Вода (ПК-03, на сливе с т/о, т.3). Температура" /&gt;</v>
      </c>
    </row>
    <row r="18" spans="1:7" x14ac:dyDescent="0.35">
      <c r="A18" t="s">
        <v>2077</v>
      </c>
      <c r="B18" t="s">
        <v>1030</v>
      </c>
      <c r="C18" s="19" t="s">
        <v>485</v>
      </c>
      <c r="D18" t="s">
        <v>2080</v>
      </c>
      <c r="E18" s="8" t="s">
        <v>29</v>
      </c>
      <c r="F18" t="s">
        <v>2083</v>
      </c>
      <c r="G18" t="str">
        <f t="shared" si="0"/>
        <v>&lt;item id="E2_HCI.IO_E21_Water_PK03_HX_4_T" value="ЭУ 2-1. Вода (ПК-03, на сливе с т/о, т.4). Температура" /&gt;</v>
      </c>
    </row>
    <row r="19" spans="1:7" x14ac:dyDescent="0.35">
      <c r="A19" t="s">
        <v>2077</v>
      </c>
      <c r="B19" t="s">
        <v>1030</v>
      </c>
      <c r="C19" s="19" t="s">
        <v>486</v>
      </c>
      <c r="D19" t="s">
        <v>2080</v>
      </c>
      <c r="E19" s="8" t="s">
        <v>30</v>
      </c>
      <c r="F19" t="s">
        <v>2083</v>
      </c>
      <c r="G19" t="str">
        <f t="shared" si="0"/>
        <v>&lt;item id="E2_HCI.IO_E21_Water_PK03_HX_5_T" value="ЭУ 2-1. Вода (ПК-03, на сливе с т/о, т.5). Температура" /&gt;</v>
      </c>
    </row>
    <row r="20" spans="1:7" x14ac:dyDescent="0.35">
      <c r="A20" t="s">
        <v>2077</v>
      </c>
      <c r="B20" t="s">
        <v>1030</v>
      </c>
      <c r="C20" s="19" t="s">
        <v>487</v>
      </c>
      <c r="D20" t="s">
        <v>2080</v>
      </c>
      <c r="E20" s="8" t="s">
        <v>31</v>
      </c>
      <c r="F20" t="s">
        <v>2083</v>
      </c>
      <c r="G20" t="str">
        <f t="shared" si="0"/>
        <v>&lt;item id="E2_HCI.IO_E21_Water_PK03_HX_6_T" value="ЭУ 2-1. Вода (ПК-03, на сливе с т/о, т.6). Температура" /&gt;</v>
      </c>
    </row>
    <row r="21" spans="1:7" x14ac:dyDescent="0.35">
      <c r="A21" t="s">
        <v>2077</v>
      </c>
      <c r="B21" t="s">
        <v>1030</v>
      </c>
      <c r="C21" s="19" t="s">
        <v>488</v>
      </c>
      <c r="D21" t="s">
        <v>2080</v>
      </c>
      <c r="E21" s="8" t="s">
        <v>32</v>
      </c>
      <c r="F21" t="s">
        <v>2083</v>
      </c>
      <c r="G21" t="str">
        <f t="shared" si="0"/>
        <v>&lt;item id="E2_HCI.IO_E21_Water_PK03_HX_7_T" value="ЭУ 2-1. Вода (ПК-03, на сливе с т/о, т.7). Температура" /&gt;</v>
      </c>
    </row>
    <row r="22" spans="1:7" x14ac:dyDescent="0.35">
      <c r="A22" t="s">
        <v>2077</v>
      </c>
      <c r="B22" t="s">
        <v>1030</v>
      </c>
      <c r="C22" s="19" t="s">
        <v>596</v>
      </c>
      <c r="D22" t="s">
        <v>2080</v>
      </c>
      <c r="E22" s="8" t="s">
        <v>166</v>
      </c>
      <c r="F22" t="s">
        <v>2083</v>
      </c>
      <c r="G22" t="str">
        <f t="shared" si="0"/>
        <v>&lt;item id="E2_HCI.IO_E21_Water_PK03_HX_1_T" value="ЭУ 2-1. Вода (ПК-03, на сливе с т/о, т.1). Температура" /&gt;</v>
      </c>
    </row>
    <row r="23" spans="1:7" x14ac:dyDescent="0.35">
      <c r="A23" t="s">
        <v>2077</v>
      </c>
      <c r="B23" t="s">
        <v>1030</v>
      </c>
      <c r="C23" s="19" t="s">
        <v>489</v>
      </c>
      <c r="D23" t="s">
        <v>2080</v>
      </c>
      <c r="E23" s="8" t="s">
        <v>33</v>
      </c>
      <c r="F23" t="s">
        <v>2083</v>
      </c>
      <c r="G23" t="str">
        <f t="shared" si="0"/>
        <v>&lt;item id="E2_HCI.IO_E21_Water_PK24_HX_2_T" value="ЭУ 2-1. Вода (ПК-24, на сливе с т/о, т.2). Температура" /&gt;</v>
      </c>
    </row>
    <row r="24" spans="1:7" x14ac:dyDescent="0.35">
      <c r="A24" t="s">
        <v>2077</v>
      </c>
      <c r="B24" t="s">
        <v>1030</v>
      </c>
      <c r="C24" s="19" t="s">
        <v>490</v>
      </c>
      <c r="D24" t="s">
        <v>2080</v>
      </c>
      <c r="E24" s="8" t="s">
        <v>34</v>
      </c>
      <c r="F24" t="s">
        <v>2083</v>
      </c>
      <c r="G24" t="str">
        <f t="shared" si="0"/>
        <v>&lt;item id="E2_HCI.IO_E21_Water_PK24_HX_3_T" value="ЭУ 2-1. Вода (ПК-24, на сливе с т/о, т.3). Температура" /&gt;</v>
      </c>
    </row>
    <row r="25" spans="1:7" x14ac:dyDescent="0.35">
      <c r="A25" t="s">
        <v>2077</v>
      </c>
      <c r="B25" t="s">
        <v>1030</v>
      </c>
      <c r="C25" s="19" t="s">
        <v>491</v>
      </c>
      <c r="D25" t="s">
        <v>2080</v>
      </c>
      <c r="E25" s="8" t="s">
        <v>35</v>
      </c>
      <c r="F25" t="s">
        <v>2083</v>
      </c>
      <c r="G25" t="str">
        <f t="shared" si="0"/>
        <v>&lt;item id="E2_HCI.IO_E21_Water_PK24_HX_4_T" value="ЭУ 2-1. Вода (ПК-24, на сливе с т/о, т.4). Температура" /&gt;</v>
      </c>
    </row>
    <row r="26" spans="1:7" x14ac:dyDescent="0.35">
      <c r="A26" t="s">
        <v>2077</v>
      </c>
      <c r="B26" t="s">
        <v>1030</v>
      </c>
      <c r="C26" s="19" t="s">
        <v>492</v>
      </c>
      <c r="D26" t="s">
        <v>2080</v>
      </c>
      <c r="E26" s="8" t="s">
        <v>36</v>
      </c>
      <c r="F26" t="s">
        <v>2083</v>
      </c>
      <c r="G26" t="str">
        <f t="shared" si="0"/>
        <v>&lt;item id="E2_HCI.IO_E21_Water_PK24_HX_5_T" value="ЭУ 2-1. Вода (ПК-24, на сливе с т/о, т.5). Температура" /&gt;</v>
      </c>
    </row>
    <row r="27" spans="1:7" x14ac:dyDescent="0.35">
      <c r="A27" t="s">
        <v>2077</v>
      </c>
      <c r="B27" t="s">
        <v>1030</v>
      </c>
      <c r="C27" s="19" t="s">
        <v>597</v>
      </c>
      <c r="D27" t="s">
        <v>2080</v>
      </c>
      <c r="E27" s="8" t="s">
        <v>167</v>
      </c>
      <c r="F27" t="s">
        <v>2083</v>
      </c>
      <c r="G27" t="str">
        <f t="shared" si="0"/>
        <v>&lt;item id="E2_HCI.IO_E21_Water_PK24_HX_1_T" value="ЭУ 2-1. Вода (ПК-24, на сливе с т/о, т.1). Температура" /&gt;</v>
      </c>
    </row>
    <row r="28" spans="1:7" x14ac:dyDescent="0.35">
      <c r="A28" t="s">
        <v>2077</v>
      </c>
      <c r="B28" t="s">
        <v>1030</v>
      </c>
      <c r="C28" s="19" t="s">
        <v>493</v>
      </c>
      <c r="D28" t="s">
        <v>2080</v>
      </c>
      <c r="E28" s="8" t="s">
        <v>37</v>
      </c>
      <c r="F28" t="s">
        <v>2083</v>
      </c>
      <c r="G28" t="str">
        <f t="shared" si="0"/>
        <v>&lt;item id="E2_HCI.IO_E21_Water_PK25_HX_2_T" value="ЭУ 2-1. Вода (ПК-25, на сливе с т/о, т.2). Температура" /&gt;</v>
      </c>
    </row>
    <row r="29" spans="1:7" x14ac:dyDescent="0.35">
      <c r="A29" t="s">
        <v>2077</v>
      </c>
      <c r="B29" t="s">
        <v>1030</v>
      </c>
      <c r="C29" s="19" t="s">
        <v>494</v>
      </c>
      <c r="D29" t="s">
        <v>2080</v>
      </c>
      <c r="E29" s="8" t="s">
        <v>38</v>
      </c>
      <c r="F29" t="s">
        <v>2083</v>
      </c>
      <c r="G29" t="str">
        <f t="shared" si="0"/>
        <v>&lt;item id="E2_HCI.IO_E21_Water_PK25_HX_3_T" value="ЭУ 2-1. Вода (ПК-25, на сливе с т/о, т.3). Температура" /&gt;</v>
      </c>
    </row>
    <row r="30" spans="1:7" x14ac:dyDescent="0.35">
      <c r="A30" t="s">
        <v>2077</v>
      </c>
      <c r="B30" t="s">
        <v>1030</v>
      </c>
      <c r="C30" s="19" t="s">
        <v>495</v>
      </c>
      <c r="D30" t="s">
        <v>2080</v>
      </c>
      <c r="E30" s="8" t="s">
        <v>39</v>
      </c>
      <c r="F30" t="s">
        <v>2083</v>
      </c>
      <c r="G30" t="str">
        <f t="shared" si="0"/>
        <v>&lt;item id="E2_HCI.IO_E21_Water_PK25_HX_4_T" value="ЭУ 2-1. Вода (ПК-25, на сливе с т/о, т.4). Температура" /&gt;</v>
      </c>
    </row>
    <row r="31" spans="1:7" x14ac:dyDescent="0.35">
      <c r="A31" t="s">
        <v>2077</v>
      </c>
      <c r="B31" t="s">
        <v>1030</v>
      </c>
      <c r="C31" s="19" t="s">
        <v>496</v>
      </c>
      <c r="D31" t="s">
        <v>2080</v>
      </c>
      <c r="E31" s="8" t="s">
        <v>40</v>
      </c>
      <c r="F31" t="s">
        <v>2083</v>
      </c>
      <c r="G31" t="str">
        <f t="shared" si="0"/>
        <v>&lt;item id="E2_HCI.IO_E21_Water_PK25_HX_5_T" value="ЭУ 2-1. Вода (ПК-25, на сливе с т/о, т.5). Температура" /&gt;</v>
      </c>
    </row>
    <row r="32" spans="1:7" x14ac:dyDescent="0.35">
      <c r="A32" t="s">
        <v>2077</v>
      </c>
      <c r="B32" t="s">
        <v>1030</v>
      </c>
      <c r="C32" s="19" t="s">
        <v>598</v>
      </c>
      <c r="D32" t="s">
        <v>2080</v>
      </c>
      <c r="E32" s="8" t="s">
        <v>168</v>
      </c>
      <c r="F32" t="s">
        <v>2083</v>
      </c>
      <c r="G32" t="str">
        <f t="shared" si="0"/>
        <v>&lt;item id="E2_HCI.IO_E21_Water_PK25_HX_1_T" value="ЭУ 2-1. Вода (ПК-25, на сливе с т/о, т.1). Температура" /&gt;</v>
      </c>
    </row>
    <row r="33" spans="1:7" x14ac:dyDescent="0.35">
      <c r="A33" t="s">
        <v>2077</v>
      </c>
      <c r="B33" t="s">
        <v>1030</v>
      </c>
      <c r="C33" s="19" t="s">
        <v>497</v>
      </c>
      <c r="D33" t="s">
        <v>2080</v>
      </c>
      <c r="E33" s="8" t="s">
        <v>41</v>
      </c>
      <c r="F33" t="s">
        <v>2083</v>
      </c>
      <c r="G33" t="str">
        <f t="shared" si="0"/>
        <v>&lt;item id="E2_HCI.IO_E21_Water_PK26_HX_2_T" value="ЭУ 2-1. Вода (ПК-26, на сливе с т/о, т.2). Температура" /&gt;</v>
      </c>
    </row>
    <row r="34" spans="1:7" x14ac:dyDescent="0.35">
      <c r="A34" t="s">
        <v>2077</v>
      </c>
      <c r="B34" t="s">
        <v>1030</v>
      </c>
      <c r="C34" s="19" t="s">
        <v>498</v>
      </c>
      <c r="D34" t="s">
        <v>2080</v>
      </c>
      <c r="E34" s="8" t="s">
        <v>42</v>
      </c>
      <c r="F34" t="s">
        <v>2083</v>
      </c>
      <c r="G34" t="str">
        <f t="shared" si="0"/>
        <v>&lt;item id="E2_HCI.IO_E21_Water_PK26_HX_3_T" value="ЭУ 2-1. Вода (ПК-26, на сливе с т/о, т.3). Температура" /&gt;</v>
      </c>
    </row>
    <row r="35" spans="1:7" x14ac:dyDescent="0.35">
      <c r="A35" t="s">
        <v>2077</v>
      </c>
      <c r="B35" t="s">
        <v>1030</v>
      </c>
      <c r="C35" s="19" t="s">
        <v>499</v>
      </c>
      <c r="D35" t="s">
        <v>2080</v>
      </c>
      <c r="E35" s="8" t="s">
        <v>43</v>
      </c>
      <c r="F35" t="s">
        <v>2083</v>
      </c>
      <c r="G35" t="str">
        <f t="shared" si="0"/>
        <v>&lt;item id="E2_HCI.IO_E21_Water_PK26_HX_4_T" value="ЭУ 2-1. Вода (ПК-26, на сливе с т/о, т.4). Температура" /&gt;</v>
      </c>
    </row>
    <row r="36" spans="1:7" x14ac:dyDescent="0.35">
      <c r="A36" t="s">
        <v>2077</v>
      </c>
      <c r="B36" t="s">
        <v>1030</v>
      </c>
      <c r="C36" s="19" t="s">
        <v>500</v>
      </c>
      <c r="D36" t="s">
        <v>2080</v>
      </c>
      <c r="E36" s="8" t="s">
        <v>44</v>
      </c>
      <c r="F36" t="s">
        <v>2083</v>
      </c>
      <c r="G36" t="str">
        <f t="shared" si="0"/>
        <v>&lt;item id="E2_HCI.IO_E21_Water_PK26_HX_5_T" value="ЭУ 2-1. Вода (ПК-26, на сливе с т/о, т.5). Температура" /&gt;</v>
      </c>
    </row>
    <row r="37" spans="1:7" x14ac:dyDescent="0.35">
      <c r="A37" t="s">
        <v>2077</v>
      </c>
      <c r="B37" t="s">
        <v>1030</v>
      </c>
      <c r="C37" s="19" t="s">
        <v>599</v>
      </c>
      <c r="D37" t="s">
        <v>2080</v>
      </c>
      <c r="E37" s="8" t="s">
        <v>169</v>
      </c>
      <c r="F37" t="s">
        <v>2083</v>
      </c>
      <c r="G37" t="str">
        <f t="shared" si="0"/>
        <v>&lt;item id="E2_HCI.IO_E21_Water_PK26_HX_1_T" value="ЭУ 2-1. Вода (ПК-26, на сливе с т/о, т.1). Температура" /&gt;</v>
      </c>
    </row>
    <row r="38" spans="1:7" x14ac:dyDescent="0.35">
      <c r="A38" t="s">
        <v>2077</v>
      </c>
      <c r="B38" t="s">
        <v>1030</v>
      </c>
      <c r="C38" s="19" t="s">
        <v>501</v>
      </c>
      <c r="D38" t="s">
        <v>2080</v>
      </c>
      <c r="E38" s="8" t="s">
        <v>45</v>
      </c>
      <c r="F38" t="s">
        <v>2083</v>
      </c>
      <c r="G38" t="str">
        <f t="shared" si="0"/>
        <v>&lt;item id="E2_HCI.IO_E22_Water_PK04_HX_2_T" value="ЭУ 2-2. Вода (ПК-04, на сливе с т/о, т.2). Температура" /&gt;</v>
      </c>
    </row>
    <row r="39" spans="1:7" x14ac:dyDescent="0.35">
      <c r="A39" t="s">
        <v>2077</v>
      </c>
      <c r="B39" t="s">
        <v>1030</v>
      </c>
      <c r="C39" s="19" t="s">
        <v>502</v>
      </c>
      <c r="D39" t="s">
        <v>2080</v>
      </c>
      <c r="E39" s="8" t="s">
        <v>46</v>
      </c>
      <c r="F39" t="s">
        <v>2083</v>
      </c>
      <c r="G39" t="str">
        <f t="shared" si="0"/>
        <v>&lt;item id="E2_HCI.IO_E22_Water_PK04_HX_3_T" value="ЭУ 2-2. Вода (ПК-04, на сливе с т/о, т.3). Температура" /&gt;</v>
      </c>
    </row>
    <row r="40" spans="1:7" x14ac:dyDescent="0.35">
      <c r="A40" t="s">
        <v>2077</v>
      </c>
      <c r="B40" t="s">
        <v>1030</v>
      </c>
      <c r="C40" s="19" t="s">
        <v>503</v>
      </c>
      <c r="D40" t="s">
        <v>2080</v>
      </c>
      <c r="E40" s="8" t="s">
        <v>47</v>
      </c>
      <c r="F40" t="s">
        <v>2083</v>
      </c>
      <c r="G40" t="str">
        <f t="shared" si="0"/>
        <v>&lt;item id="E2_HCI.IO_E22_Water_PK04_HX_4_T" value="ЭУ 2-2. Вода (ПК-04, на сливе с т/о, т.4). Температура" /&gt;</v>
      </c>
    </row>
    <row r="41" spans="1:7" x14ac:dyDescent="0.35">
      <c r="A41" t="s">
        <v>2077</v>
      </c>
      <c r="B41" t="s">
        <v>1030</v>
      </c>
      <c r="C41" s="19" t="s">
        <v>504</v>
      </c>
      <c r="D41" t="s">
        <v>2080</v>
      </c>
      <c r="E41" s="8" t="s">
        <v>48</v>
      </c>
      <c r="F41" t="s">
        <v>2083</v>
      </c>
      <c r="G41" t="str">
        <f t="shared" si="0"/>
        <v>&lt;item id="E2_HCI.IO_E22_Water_PK04_HX_5_T" value="ЭУ 2-2. Вода (ПК-04, на сливе с т/о, т.5). Температура" /&gt;</v>
      </c>
    </row>
    <row r="42" spans="1:7" x14ac:dyDescent="0.35">
      <c r="A42" t="s">
        <v>2077</v>
      </c>
      <c r="B42" t="s">
        <v>1030</v>
      </c>
      <c r="C42" s="19" t="s">
        <v>600</v>
      </c>
      <c r="D42" t="s">
        <v>2080</v>
      </c>
      <c r="E42" s="8" t="s">
        <v>170</v>
      </c>
      <c r="F42" t="s">
        <v>2083</v>
      </c>
      <c r="G42" t="str">
        <f t="shared" si="0"/>
        <v>&lt;item id="E2_HCI.IO_E22_Water_PK04_HX_1_T" value="ЭУ 2-2. Вода (ПК-04, на сливе с т/о, т.1). Температура" /&gt;</v>
      </c>
    </row>
    <row r="43" spans="1:7" x14ac:dyDescent="0.35">
      <c r="A43" t="s">
        <v>2077</v>
      </c>
      <c r="B43" t="s">
        <v>1030</v>
      </c>
      <c r="C43" s="19" t="s">
        <v>505</v>
      </c>
      <c r="D43" t="s">
        <v>2080</v>
      </c>
      <c r="E43" s="8" t="s">
        <v>49</v>
      </c>
      <c r="F43" t="s">
        <v>2083</v>
      </c>
      <c r="G43" t="str">
        <f t="shared" si="0"/>
        <v>&lt;item id="E2_HCI.IO_E22_Water_PK05_HX_2_T" value="ЭУ 2-2. Вода (ПК-05, на сливе с т/о, т.2). Температура" /&gt;</v>
      </c>
    </row>
    <row r="44" spans="1:7" x14ac:dyDescent="0.35">
      <c r="A44" t="s">
        <v>2077</v>
      </c>
      <c r="B44" t="s">
        <v>1030</v>
      </c>
      <c r="C44" s="19" t="s">
        <v>506</v>
      </c>
      <c r="D44" t="s">
        <v>2080</v>
      </c>
      <c r="E44" s="8" t="s">
        <v>50</v>
      </c>
      <c r="F44" t="s">
        <v>2083</v>
      </c>
      <c r="G44" t="str">
        <f t="shared" si="0"/>
        <v>&lt;item id="E2_HCI.IO_E22_Water_PK05_HX_3_T" value="ЭУ 2-2. Вода (ПК-05, на сливе с т/о, т.3). Температура" /&gt;</v>
      </c>
    </row>
    <row r="45" spans="1:7" x14ac:dyDescent="0.35">
      <c r="A45" t="s">
        <v>2077</v>
      </c>
      <c r="B45" t="s">
        <v>1030</v>
      </c>
      <c r="C45" s="19" t="s">
        <v>507</v>
      </c>
      <c r="D45" t="s">
        <v>2080</v>
      </c>
      <c r="E45" s="8" t="s">
        <v>51</v>
      </c>
      <c r="F45" t="s">
        <v>2083</v>
      </c>
      <c r="G45" t="str">
        <f t="shared" si="0"/>
        <v>&lt;item id="E2_HCI.IO_E22_Water_PK05_HX_4_T" value="ЭУ 2-2. Вода (ПК-05, на сливе с т/о, т.4). Температура" /&gt;</v>
      </c>
    </row>
    <row r="46" spans="1:7" x14ac:dyDescent="0.35">
      <c r="A46" t="s">
        <v>2077</v>
      </c>
      <c r="B46" t="s">
        <v>1030</v>
      </c>
      <c r="C46" s="19" t="s">
        <v>508</v>
      </c>
      <c r="D46" t="s">
        <v>2080</v>
      </c>
      <c r="E46" s="8" t="s">
        <v>52</v>
      </c>
      <c r="F46" t="s">
        <v>2083</v>
      </c>
      <c r="G46" t="str">
        <f t="shared" si="0"/>
        <v>&lt;item id="E2_HCI.IO_E22_Water_PK05_HX_5_T" value="ЭУ 2-2. Вода (ПК-05, на сливе с т/о, т.5). Температура" /&gt;</v>
      </c>
    </row>
    <row r="47" spans="1:7" x14ac:dyDescent="0.35">
      <c r="A47" t="s">
        <v>2077</v>
      </c>
      <c r="B47" t="s">
        <v>1030</v>
      </c>
      <c r="C47" s="19" t="s">
        <v>601</v>
      </c>
      <c r="D47" t="s">
        <v>2080</v>
      </c>
      <c r="E47" s="8" t="s">
        <v>171</v>
      </c>
      <c r="F47" t="s">
        <v>2083</v>
      </c>
      <c r="G47" t="str">
        <f t="shared" si="0"/>
        <v>&lt;item id="E2_HCI.IO_E22_Water_PK05_HX_1_T" value="ЭУ 2-2. Вода (ПК-05, на сливе с т/о, т.1). Температура" /&gt;</v>
      </c>
    </row>
    <row r="48" spans="1:7" x14ac:dyDescent="0.35">
      <c r="A48" t="s">
        <v>2077</v>
      </c>
      <c r="B48" t="s">
        <v>1030</v>
      </c>
      <c r="C48" s="19" t="s">
        <v>509</v>
      </c>
      <c r="D48" t="s">
        <v>2080</v>
      </c>
      <c r="E48" s="8" t="s">
        <v>53</v>
      </c>
      <c r="F48" t="s">
        <v>2083</v>
      </c>
      <c r="G48" t="str">
        <f t="shared" si="0"/>
        <v>&lt;item id="E2_HCI.IO_E22_Water_PK06_HX_2_T" value="ЭУ 2-2. Вода (ПК-06, на сливе с т/о, т.2). Температура" /&gt;</v>
      </c>
    </row>
    <row r="49" spans="1:7" x14ac:dyDescent="0.35">
      <c r="A49" t="s">
        <v>2077</v>
      </c>
      <c r="B49" t="s">
        <v>1030</v>
      </c>
      <c r="C49" s="19" t="s">
        <v>510</v>
      </c>
      <c r="D49" t="s">
        <v>2080</v>
      </c>
      <c r="E49" s="8" t="s">
        <v>54</v>
      </c>
      <c r="F49" t="s">
        <v>2083</v>
      </c>
      <c r="G49" t="str">
        <f t="shared" si="0"/>
        <v>&lt;item id="E2_HCI.IO_E22_Water_PK06_HX_3_T" value="ЭУ 2-2. Вода (ПК-06, на сливе с т/о, т.3). Температура" /&gt;</v>
      </c>
    </row>
    <row r="50" spans="1:7" x14ac:dyDescent="0.35">
      <c r="A50" t="s">
        <v>2077</v>
      </c>
      <c r="B50" t="s">
        <v>1030</v>
      </c>
      <c r="C50" s="19" t="s">
        <v>511</v>
      </c>
      <c r="D50" t="s">
        <v>2080</v>
      </c>
      <c r="E50" s="8" t="s">
        <v>55</v>
      </c>
      <c r="F50" t="s">
        <v>2083</v>
      </c>
      <c r="G50" t="str">
        <f t="shared" si="0"/>
        <v>&lt;item id="E2_HCI.IO_E22_Water_PK06_HX_4_T" value="ЭУ 2-2. Вода (ПК-06, на сливе с т/о, т.4). Температура" /&gt;</v>
      </c>
    </row>
    <row r="51" spans="1:7" x14ac:dyDescent="0.35">
      <c r="A51" t="s">
        <v>2077</v>
      </c>
      <c r="B51" t="s">
        <v>1030</v>
      </c>
      <c r="C51" s="19" t="s">
        <v>512</v>
      </c>
      <c r="D51" t="s">
        <v>2080</v>
      </c>
      <c r="E51" s="8" t="s">
        <v>56</v>
      </c>
      <c r="F51" t="s">
        <v>2083</v>
      </c>
      <c r="G51" t="str">
        <f t="shared" si="0"/>
        <v>&lt;item id="E2_HCI.IO_E22_Water_PK06_HX_5_T" value="ЭУ 2-2. Вода (ПК-06, на сливе с т/о, т.5). Температура" /&gt;</v>
      </c>
    </row>
    <row r="52" spans="1:7" x14ac:dyDescent="0.35">
      <c r="A52" t="s">
        <v>2077</v>
      </c>
      <c r="B52" t="s">
        <v>1030</v>
      </c>
      <c r="C52" s="19" t="s">
        <v>602</v>
      </c>
      <c r="D52" t="s">
        <v>2080</v>
      </c>
      <c r="E52" s="8" t="s">
        <v>172</v>
      </c>
      <c r="F52" t="s">
        <v>2083</v>
      </c>
      <c r="G52" t="str">
        <f t="shared" si="0"/>
        <v>&lt;item id="E2_HCI.IO_E22_Water_PK06_HX_1_T" value="ЭУ 2-2. Вода (ПК-06, на сливе с т/о, т.1). Температура" /&gt;</v>
      </c>
    </row>
    <row r="53" spans="1:7" x14ac:dyDescent="0.35">
      <c r="A53" t="s">
        <v>2077</v>
      </c>
      <c r="B53" t="s">
        <v>1030</v>
      </c>
      <c r="C53" s="19" t="s">
        <v>513</v>
      </c>
      <c r="D53" t="s">
        <v>2080</v>
      </c>
      <c r="E53" s="8" t="s">
        <v>57</v>
      </c>
      <c r="F53" t="s">
        <v>2083</v>
      </c>
      <c r="G53" t="str">
        <f t="shared" si="0"/>
        <v>&lt;item id="E2_HCI.IO_E22_Water_PK07_HX_2_T" value="ЭУ 2-2. Вода (ПК-07, на сливе с т/о, т.2). Температура" /&gt;</v>
      </c>
    </row>
    <row r="54" spans="1:7" x14ac:dyDescent="0.35">
      <c r="A54" t="s">
        <v>2077</v>
      </c>
      <c r="B54" t="s">
        <v>1030</v>
      </c>
      <c r="C54" s="19" t="s">
        <v>514</v>
      </c>
      <c r="D54" t="s">
        <v>2080</v>
      </c>
      <c r="E54" s="8" t="s">
        <v>58</v>
      </c>
      <c r="F54" t="s">
        <v>2083</v>
      </c>
      <c r="G54" t="str">
        <f t="shared" si="0"/>
        <v>&lt;item id="E2_HCI.IO_E22_Water_PK07_HX_3_T" value="ЭУ 2-2. Вода (ПК-07, на сливе с т/о, т.3). Температура" /&gt;</v>
      </c>
    </row>
    <row r="55" spans="1:7" x14ac:dyDescent="0.35">
      <c r="A55" t="s">
        <v>2077</v>
      </c>
      <c r="B55" t="s">
        <v>1030</v>
      </c>
      <c r="C55" s="19" t="s">
        <v>515</v>
      </c>
      <c r="D55" t="s">
        <v>2080</v>
      </c>
      <c r="E55" s="8" t="s">
        <v>59</v>
      </c>
      <c r="F55" t="s">
        <v>2083</v>
      </c>
      <c r="G55" t="str">
        <f t="shared" si="0"/>
        <v>&lt;item id="E2_HCI.IO_E22_Water_PK07_HX_4_T" value="ЭУ 2-2. Вода (ПК-07, на сливе с т/о, т.4). Температура" /&gt;</v>
      </c>
    </row>
    <row r="56" spans="1:7" x14ac:dyDescent="0.35">
      <c r="A56" t="s">
        <v>2077</v>
      </c>
      <c r="B56" t="s">
        <v>1030</v>
      </c>
      <c r="C56" s="19" t="s">
        <v>516</v>
      </c>
      <c r="D56" t="s">
        <v>2080</v>
      </c>
      <c r="E56" s="8" t="s">
        <v>60</v>
      </c>
      <c r="F56" t="s">
        <v>2083</v>
      </c>
      <c r="G56" t="str">
        <f t="shared" si="0"/>
        <v>&lt;item id="E2_HCI.IO_E22_Water_PK07_HX_5_T" value="ЭУ 2-2. Вода (ПК-07, на сливе с т/о, т.5). Температура" /&gt;</v>
      </c>
    </row>
    <row r="57" spans="1:7" x14ac:dyDescent="0.35">
      <c r="A57" t="s">
        <v>2077</v>
      </c>
      <c r="B57" t="s">
        <v>1030</v>
      </c>
      <c r="C57" s="19" t="s">
        <v>603</v>
      </c>
      <c r="D57" t="s">
        <v>2080</v>
      </c>
      <c r="E57" s="8" t="s">
        <v>173</v>
      </c>
      <c r="F57" t="s">
        <v>2083</v>
      </c>
      <c r="G57" t="str">
        <f t="shared" si="0"/>
        <v>&lt;item id="E2_HCI.IO_E22_Water_PK07_HX_1_T" value="ЭУ 2-2. Вода (ПК-07, на сливе с т/о, т.1). Температура" /&gt;</v>
      </c>
    </row>
    <row r="58" spans="1:7" x14ac:dyDescent="0.35">
      <c r="A58" t="s">
        <v>2077</v>
      </c>
      <c r="B58" t="s">
        <v>1030</v>
      </c>
      <c r="C58" s="19" t="s">
        <v>517</v>
      </c>
      <c r="D58" t="s">
        <v>2080</v>
      </c>
      <c r="E58" s="8" t="s">
        <v>61</v>
      </c>
      <c r="F58" t="s">
        <v>2083</v>
      </c>
      <c r="G58" t="str">
        <f t="shared" si="0"/>
        <v>&lt;item id="E2_HCI.IO_E22_Water_PK20_HX_2_T" value="ЭУ 2-2. Вода (ПК-20, на сливе с т/о, т.2). Температура" /&gt;</v>
      </c>
    </row>
    <row r="59" spans="1:7" x14ac:dyDescent="0.35">
      <c r="A59" t="s">
        <v>2077</v>
      </c>
      <c r="B59" t="s">
        <v>1030</v>
      </c>
      <c r="C59" s="19" t="s">
        <v>518</v>
      </c>
      <c r="D59" t="s">
        <v>2080</v>
      </c>
      <c r="E59" s="8" t="s">
        <v>62</v>
      </c>
      <c r="F59" t="s">
        <v>2083</v>
      </c>
      <c r="G59" t="str">
        <f t="shared" si="0"/>
        <v>&lt;item id="E2_HCI.IO_E22_Water_PK20_HX_3_T" value="ЭУ 2-2. Вода (ПК-20, на сливе с т/о, т.3). Температура" /&gt;</v>
      </c>
    </row>
    <row r="60" spans="1:7" x14ac:dyDescent="0.35">
      <c r="A60" t="s">
        <v>2077</v>
      </c>
      <c r="B60" t="s">
        <v>1030</v>
      </c>
      <c r="C60" s="19" t="s">
        <v>519</v>
      </c>
      <c r="D60" t="s">
        <v>2080</v>
      </c>
      <c r="E60" s="8" t="s">
        <v>63</v>
      </c>
      <c r="F60" t="s">
        <v>2083</v>
      </c>
      <c r="G60" t="str">
        <f t="shared" si="0"/>
        <v>&lt;item id="E2_HCI.IO_E22_Water_PK20_HX_4_T" value="ЭУ 2-2. Вода (ПК-20, на сливе с т/о, т.4). Температура" /&gt;</v>
      </c>
    </row>
    <row r="61" spans="1:7" x14ac:dyDescent="0.35">
      <c r="A61" t="s">
        <v>2077</v>
      </c>
      <c r="B61" t="s">
        <v>1030</v>
      </c>
      <c r="C61" s="19" t="s">
        <v>520</v>
      </c>
      <c r="D61" t="s">
        <v>2080</v>
      </c>
      <c r="E61" s="8" t="s">
        <v>64</v>
      </c>
      <c r="F61" t="s">
        <v>2083</v>
      </c>
      <c r="G61" t="str">
        <f t="shared" si="0"/>
        <v>&lt;item id="E2_HCI.IO_E22_Water_PK20_HX_5_T" value="ЭУ 2-2. Вода (ПК-20, на сливе с т/о, т.5). Температура" /&gt;</v>
      </c>
    </row>
    <row r="62" spans="1:7" x14ac:dyDescent="0.35">
      <c r="A62" t="s">
        <v>2077</v>
      </c>
      <c r="B62" t="s">
        <v>1030</v>
      </c>
      <c r="C62" s="19" t="s">
        <v>604</v>
      </c>
      <c r="D62" t="s">
        <v>2080</v>
      </c>
      <c r="E62" s="8" t="s">
        <v>174</v>
      </c>
      <c r="F62" t="s">
        <v>2083</v>
      </c>
      <c r="G62" t="str">
        <f t="shared" si="0"/>
        <v>&lt;item id="E2_HCI.IO_E22_Water_PK20_HX_1_T" value="ЭУ 2-2. Вода (ПК-20, на сливе с т/о, т.1). Температура" /&gt;</v>
      </c>
    </row>
    <row r="63" spans="1:7" x14ac:dyDescent="0.35">
      <c r="A63" t="s">
        <v>2077</v>
      </c>
      <c r="B63" t="s">
        <v>1030</v>
      </c>
      <c r="C63" s="19" t="s">
        <v>521</v>
      </c>
      <c r="D63" t="s">
        <v>2080</v>
      </c>
      <c r="E63" s="8" t="s">
        <v>65</v>
      </c>
      <c r="F63" t="s">
        <v>2083</v>
      </c>
      <c r="G63" t="str">
        <f t="shared" si="0"/>
        <v>&lt;item id="E2_HCI.IO_E22_Water_PK21_HX_2_T" value="ЭУ 2-2. Вода (ПК-21, на сливе с т/о, т.2). Температура" /&gt;</v>
      </c>
    </row>
    <row r="64" spans="1:7" x14ac:dyDescent="0.35">
      <c r="A64" t="s">
        <v>2077</v>
      </c>
      <c r="B64" t="s">
        <v>1030</v>
      </c>
      <c r="C64" s="19" t="s">
        <v>522</v>
      </c>
      <c r="D64" t="s">
        <v>2080</v>
      </c>
      <c r="E64" s="8" t="s">
        <v>66</v>
      </c>
      <c r="F64" t="s">
        <v>2083</v>
      </c>
      <c r="G64" t="str">
        <f t="shared" si="0"/>
        <v>&lt;item id="E2_HCI.IO_E22_Water_PK21_HX_3_T" value="ЭУ 2-2. Вода (ПК-21, на сливе с т/о, т.3). Температура" /&gt;</v>
      </c>
    </row>
    <row r="65" spans="1:7" x14ac:dyDescent="0.35">
      <c r="A65" t="s">
        <v>2077</v>
      </c>
      <c r="B65" t="s">
        <v>1030</v>
      </c>
      <c r="C65" s="19" t="s">
        <v>523</v>
      </c>
      <c r="D65" t="s">
        <v>2080</v>
      </c>
      <c r="E65" s="8" t="s">
        <v>67</v>
      </c>
      <c r="F65" t="s">
        <v>2083</v>
      </c>
      <c r="G65" t="str">
        <f t="shared" si="0"/>
        <v>&lt;item id="E2_HCI.IO_E22_Water_PK21_HX_4_T" value="ЭУ 2-2. Вода (ПК-21, на сливе с т/о, т.4). Температура" /&gt;</v>
      </c>
    </row>
    <row r="66" spans="1:7" x14ac:dyDescent="0.35">
      <c r="A66" t="s">
        <v>2077</v>
      </c>
      <c r="B66" t="s">
        <v>1030</v>
      </c>
      <c r="C66" s="19" t="s">
        <v>524</v>
      </c>
      <c r="D66" t="s">
        <v>2080</v>
      </c>
      <c r="E66" s="8" t="s">
        <v>68</v>
      </c>
      <c r="F66" t="s">
        <v>2083</v>
      </c>
      <c r="G66" t="str">
        <f t="shared" si="0"/>
        <v>&lt;item id="E2_HCI.IO_E22_Water_PK21_HX_5_T" value="ЭУ 2-2. Вода (ПК-21, на сливе с т/о, т.5). Температура" /&gt;</v>
      </c>
    </row>
    <row r="67" spans="1:7" x14ac:dyDescent="0.35">
      <c r="A67" t="s">
        <v>2077</v>
      </c>
      <c r="B67" t="s">
        <v>1030</v>
      </c>
      <c r="C67" s="19" t="s">
        <v>605</v>
      </c>
      <c r="D67" t="s">
        <v>2080</v>
      </c>
      <c r="E67" s="8" t="s">
        <v>175</v>
      </c>
      <c r="F67" t="s">
        <v>2083</v>
      </c>
      <c r="G67" t="str">
        <f t="shared" ref="G67:G130" si="1">CONCATENATE(A67,B67,".",C67,D67,E67,F67)</f>
        <v>&lt;item id="E2_HCI.IO_E22_Water_PK21_HX_1_T" value="ЭУ 2-2. Вода (ПК-21, на сливе с т/о, т.1). Температура" /&gt;</v>
      </c>
    </row>
    <row r="68" spans="1:7" x14ac:dyDescent="0.35">
      <c r="A68" t="s">
        <v>2077</v>
      </c>
      <c r="B68" t="s">
        <v>1030</v>
      </c>
      <c r="C68" s="19" t="s">
        <v>525</v>
      </c>
      <c r="D68" t="s">
        <v>2080</v>
      </c>
      <c r="E68" s="8" t="s">
        <v>69</v>
      </c>
      <c r="F68" t="s">
        <v>2083</v>
      </c>
      <c r="G68" t="str">
        <f t="shared" si="1"/>
        <v>&lt;item id="E2_HCI.IO_E22_Water_PK22_HX_2_T" value="ЭУ 2-2. Вода (ПК-22, на сливе с т/о, т.2). Температура" /&gt;</v>
      </c>
    </row>
    <row r="69" spans="1:7" x14ac:dyDescent="0.35">
      <c r="A69" t="s">
        <v>2077</v>
      </c>
      <c r="B69" t="s">
        <v>1030</v>
      </c>
      <c r="C69" s="19" t="s">
        <v>526</v>
      </c>
      <c r="D69" t="s">
        <v>2080</v>
      </c>
      <c r="E69" s="8" t="s">
        <v>70</v>
      </c>
      <c r="F69" t="s">
        <v>2083</v>
      </c>
      <c r="G69" t="str">
        <f t="shared" si="1"/>
        <v>&lt;item id="E2_HCI.IO_E22_Water_PK22_HX_3_T" value="ЭУ 2-2. Вода (ПК-22, на сливе с т/о, т.3). Температура" /&gt;</v>
      </c>
    </row>
    <row r="70" spans="1:7" x14ac:dyDescent="0.35">
      <c r="A70" t="s">
        <v>2077</v>
      </c>
      <c r="B70" t="s">
        <v>1030</v>
      </c>
      <c r="C70" s="19" t="s">
        <v>527</v>
      </c>
      <c r="D70" t="s">
        <v>2080</v>
      </c>
      <c r="E70" s="8" t="s">
        <v>71</v>
      </c>
      <c r="F70" t="s">
        <v>2083</v>
      </c>
      <c r="G70" t="str">
        <f t="shared" si="1"/>
        <v>&lt;item id="E2_HCI.IO_E22_Water_PK22_HX_4_T" value="ЭУ 2-2. Вода (ПК-22, на сливе с т/о, т.4). Температура" /&gt;</v>
      </c>
    </row>
    <row r="71" spans="1:7" x14ac:dyDescent="0.35">
      <c r="A71" t="s">
        <v>2077</v>
      </c>
      <c r="B71" t="s">
        <v>1030</v>
      </c>
      <c r="C71" s="19" t="s">
        <v>528</v>
      </c>
      <c r="D71" t="s">
        <v>2080</v>
      </c>
      <c r="E71" s="8" t="s">
        <v>72</v>
      </c>
      <c r="F71" t="s">
        <v>2083</v>
      </c>
      <c r="G71" t="str">
        <f t="shared" si="1"/>
        <v>&lt;item id="E2_HCI.IO_E22_Water_PK22_HX_5_T" value="ЭУ 2-2. Вода (ПК-22, на сливе с т/о, т.5). Температура" /&gt;</v>
      </c>
    </row>
    <row r="72" spans="1:7" x14ac:dyDescent="0.35">
      <c r="A72" t="s">
        <v>2077</v>
      </c>
      <c r="B72" t="s">
        <v>1030</v>
      </c>
      <c r="C72" s="19" t="s">
        <v>606</v>
      </c>
      <c r="D72" t="s">
        <v>2080</v>
      </c>
      <c r="E72" s="8" t="s">
        <v>176</v>
      </c>
      <c r="F72" t="s">
        <v>2083</v>
      </c>
      <c r="G72" t="str">
        <f t="shared" si="1"/>
        <v>&lt;item id="E2_HCI.IO_E22_Water_PK22_HX_1_T" value="ЭУ 2-2. Вода (ПК-22, на сливе с т/о, т.1). Температура" /&gt;</v>
      </c>
    </row>
    <row r="73" spans="1:7" x14ac:dyDescent="0.35">
      <c r="A73" t="s">
        <v>2077</v>
      </c>
      <c r="B73" t="s">
        <v>1030</v>
      </c>
      <c r="C73" s="19" t="s">
        <v>529</v>
      </c>
      <c r="D73" t="s">
        <v>2080</v>
      </c>
      <c r="E73" s="8" t="s">
        <v>73</v>
      </c>
      <c r="F73" t="s">
        <v>2083</v>
      </c>
      <c r="G73" t="str">
        <f t="shared" si="1"/>
        <v>&lt;item id="E2_HCI.IO_E22_Water_PK23_HX_2_T" value="ЭУ 2-2. Вода (ПК-23, на сливе с т/о, т.2). Температура" /&gt;</v>
      </c>
    </row>
    <row r="74" spans="1:7" x14ac:dyDescent="0.35">
      <c r="A74" t="s">
        <v>2077</v>
      </c>
      <c r="B74" t="s">
        <v>1030</v>
      </c>
      <c r="C74" s="19" t="s">
        <v>530</v>
      </c>
      <c r="D74" t="s">
        <v>2080</v>
      </c>
      <c r="E74" s="8" t="s">
        <v>74</v>
      </c>
      <c r="F74" t="s">
        <v>2083</v>
      </c>
      <c r="G74" t="str">
        <f t="shared" si="1"/>
        <v>&lt;item id="E2_HCI.IO_E22_Water_PK23_HX_3_T" value="ЭУ 2-2. Вода (ПК-23, на сливе с т/о, т.3). Температура" /&gt;</v>
      </c>
    </row>
    <row r="75" spans="1:7" x14ac:dyDescent="0.35">
      <c r="A75" t="s">
        <v>2077</v>
      </c>
      <c r="B75" t="s">
        <v>1030</v>
      </c>
      <c r="C75" s="19" t="s">
        <v>531</v>
      </c>
      <c r="D75" t="s">
        <v>2080</v>
      </c>
      <c r="E75" s="8" t="s">
        <v>75</v>
      </c>
      <c r="F75" t="s">
        <v>2083</v>
      </c>
      <c r="G75" t="str">
        <f t="shared" si="1"/>
        <v>&lt;item id="E2_HCI.IO_E22_Water_PK23_HX_4_T" value="ЭУ 2-2. Вода (ПК-23, на сливе с т/о, т.4). Температура" /&gt;</v>
      </c>
    </row>
    <row r="76" spans="1:7" x14ac:dyDescent="0.35">
      <c r="A76" t="s">
        <v>2077</v>
      </c>
      <c r="B76" t="s">
        <v>1030</v>
      </c>
      <c r="C76" s="19" t="s">
        <v>532</v>
      </c>
      <c r="D76" t="s">
        <v>2080</v>
      </c>
      <c r="E76" s="8" t="s">
        <v>76</v>
      </c>
      <c r="F76" t="s">
        <v>2083</v>
      </c>
      <c r="G76" t="str">
        <f t="shared" si="1"/>
        <v>&lt;item id="E2_HCI.IO_E22_Water_PK23_HX_5_T" value="ЭУ 2-2. Вода (ПК-23, на сливе с т/о, т.5). Температура" /&gt;</v>
      </c>
    </row>
    <row r="77" spans="1:7" x14ac:dyDescent="0.35">
      <c r="A77" t="s">
        <v>2077</v>
      </c>
      <c r="B77" t="s">
        <v>1030</v>
      </c>
      <c r="C77" s="19" t="s">
        <v>607</v>
      </c>
      <c r="D77" t="s">
        <v>2080</v>
      </c>
      <c r="E77" s="8" t="s">
        <v>177</v>
      </c>
      <c r="F77" t="s">
        <v>2083</v>
      </c>
      <c r="G77" t="str">
        <f t="shared" si="1"/>
        <v>&lt;item id="E2_HCI.IO_E22_Water_PK23_HX_1_T" value="ЭУ 2-2. Вода (ПК-23, на сливе с т/о, т.1). Температура" /&gt;</v>
      </c>
    </row>
    <row r="78" spans="1:7" x14ac:dyDescent="0.35">
      <c r="A78" t="s">
        <v>2077</v>
      </c>
      <c r="B78" t="s">
        <v>1030</v>
      </c>
      <c r="C78" s="19" t="s">
        <v>534</v>
      </c>
      <c r="D78" t="s">
        <v>2080</v>
      </c>
      <c r="E78" s="8" t="s">
        <v>78</v>
      </c>
      <c r="F78" t="s">
        <v>2083</v>
      </c>
      <c r="G78" t="str">
        <f t="shared" si="1"/>
        <v>&lt;item id="E2_HCI.IO_E3_Water_PK14_HX_2_T" value="ЭУ 3. Вода (ПК-14, на сливе с т/о, т.2). Температура" /&gt;</v>
      </c>
    </row>
    <row r="79" spans="1:7" x14ac:dyDescent="0.35">
      <c r="A79" t="s">
        <v>2077</v>
      </c>
      <c r="B79" t="s">
        <v>1030</v>
      </c>
      <c r="C79" s="19" t="s">
        <v>535</v>
      </c>
      <c r="D79" t="s">
        <v>2080</v>
      </c>
      <c r="E79" s="8" t="s">
        <v>79</v>
      </c>
      <c r="F79" t="s">
        <v>2083</v>
      </c>
      <c r="G79" t="str">
        <f t="shared" si="1"/>
        <v>&lt;item id="E2_HCI.IO_E3_Water_PK14_HX_3_T" value="ЭУ 3. Вода (ПК-14, на сливе с т/о, т.3). Температура" /&gt;</v>
      </c>
    </row>
    <row r="80" spans="1:7" x14ac:dyDescent="0.35">
      <c r="A80" t="s">
        <v>2077</v>
      </c>
      <c r="B80" t="s">
        <v>1030</v>
      </c>
      <c r="C80" s="19" t="s">
        <v>536</v>
      </c>
      <c r="D80" t="s">
        <v>2080</v>
      </c>
      <c r="E80" s="8" t="s">
        <v>80</v>
      </c>
      <c r="F80" t="s">
        <v>2083</v>
      </c>
      <c r="G80" t="str">
        <f t="shared" si="1"/>
        <v>&lt;item id="E2_HCI.IO_E3_Water_PK14_HX_4_T" value="ЭУ 3. Вода (ПК-14, на сливе с т/о, т.4). Температура" /&gt;</v>
      </c>
    </row>
    <row r="81" spans="1:7" x14ac:dyDescent="0.35">
      <c r="A81" t="s">
        <v>2077</v>
      </c>
      <c r="B81" t="s">
        <v>1030</v>
      </c>
      <c r="C81" s="19" t="s">
        <v>537</v>
      </c>
      <c r="D81" t="s">
        <v>2080</v>
      </c>
      <c r="E81" s="8" t="s">
        <v>81</v>
      </c>
      <c r="F81" t="s">
        <v>2083</v>
      </c>
      <c r="G81" t="str">
        <f t="shared" si="1"/>
        <v>&lt;item id="E2_HCI.IO_E3_Water_PK14_HX_5_T" value="ЭУ 3. Вода (ПК-14, на сливе с т/о, т.5). Температура" /&gt;</v>
      </c>
    </row>
    <row r="82" spans="1:7" x14ac:dyDescent="0.35">
      <c r="A82" t="s">
        <v>2077</v>
      </c>
      <c r="B82" t="s">
        <v>1030</v>
      </c>
      <c r="C82" s="19" t="s">
        <v>582</v>
      </c>
      <c r="D82" t="s">
        <v>2080</v>
      </c>
      <c r="E82" s="8" t="s">
        <v>126</v>
      </c>
      <c r="F82" t="s">
        <v>2083</v>
      </c>
      <c r="G82" t="str">
        <f t="shared" si="1"/>
        <v>&lt;item id="E2_HCI.IO_E3_Water_PK14_HX_1_T" value="ЭУ 3. Вода (ПК-14, на сливе с т/о, т.1). Температура" /&gt;</v>
      </c>
    </row>
    <row r="83" spans="1:7" x14ac:dyDescent="0.35">
      <c r="A83" t="s">
        <v>2077</v>
      </c>
      <c r="B83" t="s">
        <v>1030</v>
      </c>
      <c r="C83" s="19" t="s">
        <v>538</v>
      </c>
      <c r="D83" t="s">
        <v>2080</v>
      </c>
      <c r="E83" s="8" t="s">
        <v>82</v>
      </c>
      <c r="F83" t="s">
        <v>2083</v>
      </c>
      <c r="G83" t="str">
        <f t="shared" si="1"/>
        <v>&lt;item id="E2_HCI.IO_E3_Water_PK13_HX_2_T" value="ЭУ 3. Вода (ПК-13, на сливе с т/о, т.2). Температура" /&gt;</v>
      </c>
    </row>
    <row r="84" spans="1:7" x14ac:dyDescent="0.35">
      <c r="A84" t="s">
        <v>2077</v>
      </c>
      <c r="B84" t="s">
        <v>1030</v>
      </c>
      <c r="C84" s="19" t="s">
        <v>539</v>
      </c>
      <c r="D84" t="s">
        <v>2080</v>
      </c>
      <c r="E84" s="8" t="s">
        <v>83</v>
      </c>
      <c r="F84" t="s">
        <v>2083</v>
      </c>
      <c r="G84" t="str">
        <f t="shared" si="1"/>
        <v>&lt;item id="E2_HCI.IO_E3_Water_PK13_HX_3_T" value="ЭУ 3. Вода (ПК-13, на сливе с т/о, т.3). Температура" /&gt;</v>
      </c>
    </row>
    <row r="85" spans="1:7" x14ac:dyDescent="0.35">
      <c r="A85" t="s">
        <v>2077</v>
      </c>
      <c r="B85" t="s">
        <v>1030</v>
      </c>
      <c r="C85" s="19" t="s">
        <v>540</v>
      </c>
      <c r="D85" t="s">
        <v>2080</v>
      </c>
      <c r="E85" s="8" t="s">
        <v>84</v>
      </c>
      <c r="F85" t="s">
        <v>2083</v>
      </c>
      <c r="G85" t="str">
        <f t="shared" si="1"/>
        <v>&lt;item id="E2_HCI.IO_E3_Water_PK13_HX_4_T" value="ЭУ 3. Вода (ПК-13, на сливе с т/о, т.4). Температура" /&gt;</v>
      </c>
    </row>
    <row r="86" spans="1:7" x14ac:dyDescent="0.35">
      <c r="A86" t="s">
        <v>2077</v>
      </c>
      <c r="B86" t="s">
        <v>1030</v>
      </c>
      <c r="C86" s="19" t="s">
        <v>541</v>
      </c>
      <c r="D86" t="s">
        <v>2080</v>
      </c>
      <c r="E86" s="8" t="s">
        <v>85</v>
      </c>
      <c r="F86" t="s">
        <v>2083</v>
      </c>
      <c r="G86" t="str">
        <f t="shared" si="1"/>
        <v>&lt;item id="E2_HCI.IO_E3_Water_PK13_HX_5_T" value="ЭУ 3. Вода (ПК-13, на сливе с т/о, т.5). Температура" /&gt;</v>
      </c>
    </row>
    <row r="87" spans="1:7" x14ac:dyDescent="0.35">
      <c r="A87" t="s">
        <v>2077</v>
      </c>
      <c r="B87" t="s">
        <v>1030</v>
      </c>
      <c r="C87" s="19" t="s">
        <v>583</v>
      </c>
      <c r="D87" t="s">
        <v>2080</v>
      </c>
      <c r="E87" s="8" t="s">
        <v>127</v>
      </c>
      <c r="F87" t="s">
        <v>2083</v>
      </c>
      <c r="G87" t="str">
        <f t="shared" si="1"/>
        <v>&lt;item id="E2_HCI.IO_E3_Water_PK13_HX_1_T" value="ЭУ 3. Вода (ПК-13, на сливе с т/о, т.1). Температура" /&gt;</v>
      </c>
    </row>
    <row r="88" spans="1:7" x14ac:dyDescent="0.35">
      <c r="A88" t="s">
        <v>2077</v>
      </c>
      <c r="B88" t="s">
        <v>1030</v>
      </c>
      <c r="C88" s="19" t="s">
        <v>542</v>
      </c>
      <c r="D88" t="s">
        <v>2080</v>
      </c>
      <c r="E88" s="8" t="s">
        <v>86</v>
      </c>
      <c r="F88" t="s">
        <v>2083</v>
      </c>
      <c r="G88" t="str">
        <f t="shared" si="1"/>
        <v>&lt;item id="E2_HCI.IO_E3_Water_PK12_HX_2_T" value="ЭУ 3. Вода (ПК-12, на сливе с т/о, т.2). Температура" /&gt;</v>
      </c>
    </row>
    <row r="89" spans="1:7" x14ac:dyDescent="0.35">
      <c r="A89" t="s">
        <v>2077</v>
      </c>
      <c r="B89" t="s">
        <v>1030</v>
      </c>
      <c r="C89" s="19" t="s">
        <v>543</v>
      </c>
      <c r="D89" t="s">
        <v>2080</v>
      </c>
      <c r="E89" s="8" t="s">
        <v>87</v>
      </c>
      <c r="F89" t="s">
        <v>2083</v>
      </c>
      <c r="G89" t="str">
        <f t="shared" si="1"/>
        <v>&lt;item id="E2_HCI.IO_E3_Water_PK12_HX_3_T" value="ЭУ 3. Вода (ПК-12, на сливе с т/о, т.3). Температура" /&gt;</v>
      </c>
    </row>
    <row r="90" spans="1:7" x14ac:dyDescent="0.35">
      <c r="A90" t="s">
        <v>2077</v>
      </c>
      <c r="B90" t="s">
        <v>1030</v>
      </c>
      <c r="C90" s="19" t="s">
        <v>544</v>
      </c>
      <c r="D90" t="s">
        <v>2080</v>
      </c>
      <c r="E90" s="8" t="s">
        <v>88</v>
      </c>
      <c r="F90" t="s">
        <v>2083</v>
      </c>
      <c r="G90" t="str">
        <f t="shared" si="1"/>
        <v>&lt;item id="E2_HCI.IO_E3_Water_PK12_HX_4_T" value="ЭУ 3. Вода (ПК-12, на сливе с т/о, т.4). Температура" /&gt;</v>
      </c>
    </row>
    <row r="91" spans="1:7" x14ac:dyDescent="0.35">
      <c r="A91" t="s">
        <v>2077</v>
      </c>
      <c r="B91" t="s">
        <v>1030</v>
      </c>
      <c r="C91" s="19" t="s">
        <v>545</v>
      </c>
      <c r="D91" t="s">
        <v>2080</v>
      </c>
      <c r="E91" s="8" t="s">
        <v>89</v>
      </c>
      <c r="F91" t="s">
        <v>2083</v>
      </c>
      <c r="G91" t="str">
        <f t="shared" si="1"/>
        <v>&lt;item id="E2_HCI.IO_E3_Water_PK12_HX_5_T" value="ЭУ 3. Вода (ПК-12, на сливе с т/о, т.5). Температура" /&gt;</v>
      </c>
    </row>
    <row r="92" spans="1:7" x14ac:dyDescent="0.35">
      <c r="A92" t="s">
        <v>2077</v>
      </c>
      <c r="B92" t="s">
        <v>1030</v>
      </c>
      <c r="C92" s="19" t="s">
        <v>584</v>
      </c>
      <c r="D92" t="s">
        <v>2080</v>
      </c>
      <c r="E92" s="8" t="s">
        <v>128</v>
      </c>
      <c r="F92" t="s">
        <v>2083</v>
      </c>
      <c r="G92" t="str">
        <f t="shared" si="1"/>
        <v>&lt;item id="E2_HCI.IO_E3_Water_PK12_HX_1_T" value="ЭУ 3. Вода (ПК-12, на сливе с т/о, т.1). Температура" /&gt;</v>
      </c>
    </row>
    <row r="93" spans="1:7" x14ac:dyDescent="0.35">
      <c r="A93" t="s">
        <v>2077</v>
      </c>
      <c r="B93" t="s">
        <v>1030</v>
      </c>
      <c r="C93" s="19" t="s">
        <v>546</v>
      </c>
      <c r="D93" t="s">
        <v>2080</v>
      </c>
      <c r="E93" s="8" t="s">
        <v>90</v>
      </c>
      <c r="F93" t="s">
        <v>2083</v>
      </c>
      <c r="G93" t="str">
        <f t="shared" si="1"/>
        <v>&lt;item id="E2_HCI.IO_E3_Water_PK11_HX_2_T" value="ЭУ 3. Вода (ПК-11, на сливе с т/о, т.2). Температура" /&gt;</v>
      </c>
    </row>
    <row r="94" spans="1:7" x14ac:dyDescent="0.35">
      <c r="A94" t="s">
        <v>2077</v>
      </c>
      <c r="B94" t="s">
        <v>1030</v>
      </c>
      <c r="C94" s="19" t="s">
        <v>547</v>
      </c>
      <c r="D94" t="s">
        <v>2080</v>
      </c>
      <c r="E94" s="8" t="s">
        <v>91</v>
      </c>
      <c r="F94" t="s">
        <v>2083</v>
      </c>
      <c r="G94" t="str">
        <f t="shared" si="1"/>
        <v>&lt;item id="E2_HCI.IO_E3_Water_PK11_HX_3_T" value="ЭУ 3. Вода (ПК-11, на сливе с т/о, т.3). Температура" /&gt;</v>
      </c>
    </row>
    <row r="95" spans="1:7" x14ac:dyDescent="0.35">
      <c r="A95" t="s">
        <v>2077</v>
      </c>
      <c r="B95" t="s">
        <v>1030</v>
      </c>
      <c r="C95" s="19" t="s">
        <v>548</v>
      </c>
      <c r="D95" t="s">
        <v>2080</v>
      </c>
      <c r="E95" s="8" t="s">
        <v>92</v>
      </c>
      <c r="F95" t="s">
        <v>2083</v>
      </c>
      <c r="G95" t="str">
        <f t="shared" si="1"/>
        <v>&lt;item id="E2_HCI.IO_E3_Water_PK11_HX_4_T" value="ЭУ 3. Вода (ПК-11, на сливе с т/о, т.4). Температура" /&gt;</v>
      </c>
    </row>
    <row r="96" spans="1:7" x14ac:dyDescent="0.35">
      <c r="A96" t="s">
        <v>2077</v>
      </c>
      <c r="B96" t="s">
        <v>1030</v>
      </c>
      <c r="C96" s="19" t="s">
        <v>549</v>
      </c>
      <c r="D96" t="s">
        <v>2080</v>
      </c>
      <c r="E96" s="8" t="s">
        <v>93</v>
      </c>
      <c r="F96" t="s">
        <v>2083</v>
      </c>
      <c r="G96" t="str">
        <f t="shared" si="1"/>
        <v>&lt;item id="E2_HCI.IO_E3_Water_PK11_HX_5_T" value="ЭУ 3. Вода (ПК-11, на сливе с т/о, т.5). Температура" /&gt;</v>
      </c>
    </row>
    <row r="97" spans="1:7" x14ac:dyDescent="0.35">
      <c r="A97" t="s">
        <v>2077</v>
      </c>
      <c r="B97" t="s">
        <v>1030</v>
      </c>
      <c r="C97" s="19" t="s">
        <v>585</v>
      </c>
      <c r="D97" t="s">
        <v>2080</v>
      </c>
      <c r="E97" s="8" t="s">
        <v>129</v>
      </c>
      <c r="F97" t="s">
        <v>2083</v>
      </c>
      <c r="G97" t="str">
        <f t="shared" si="1"/>
        <v>&lt;item id="E2_HCI.IO_E3_Water_PK11_HX_1_T" value="ЭУ 3. Вода (ПК-11, на сливе с т/о, т.1). Температура" /&gt;</v>
      </c>
    </row>
    <row r="98" spans="1:7" x14ac:dyDescent="0.35">
      <c r="A98" t="s">
        <v>2077</v>
      </c>
      <c r="B98" t="s">
        <v>1030</v>
      </c>
      <c r="C98" s="19" t="s">
        <v>550</v>
      </c>
      <c r="D98" t="s">
        <v>2080</v>
      </c>
      <c r="E98" s="8" t="s">
        <v>94</v>
      </c>
      <c r="F98" t="s">
        <v>2083</v>
      </c>
      <c r="G98" t="str">
        <f t="shared" si="1"/>
        <v>&lt;item id="E2_HCI.IO_E3_Water_PK10_HX_2_T" value="ЭУ 3. Вода (ПК-10, на сливе с т/о, т.2). Температура" /&gt;</v>
      </c>
    </row>
    <row r="99" spans="1:7" x14ac:dyDescent="0.35">
      <c r="A99" t="s">
        <v>2077</v>
      </c>
      <c r="B99" t="s">
        <v>1030</v>
      </c>
      <c r="C99" s="19" t="s">
        <v>551</v>
      </c>
      <c r="D99" t="s">
        <v>2080</v>
      </c>
      <c r="E99" s="8" t="s">
        <v>95</v>
      </c>
      <c r="F99" t="s">
        <v>2083</v>
      </c>
      <c r="G99" t="str">
        <f t="shared" si="1"/>
        <v>&lt;item id="E2_HCI.IO_E3_Water_PK10_HX_3_T" value="ЭУ 3. Вода (ПК-10, на сливе с т/о, т.3). Температура" /&gt;</v>
      </c>
    </row>
    <row r="100" spans="1:7" x14ac:dyDescent="0.35">
      <c r="A100" t="s">
        <v>2077</v>
      </c>
      <c r="B100" t="s">
        <v>1030</v>
      </c>
      <c r="C100" s="19" t="s">
        <v>552</v>
      </c>
      <c r="D100" t="s">
        <v>2080</v>
      </c>
      <c r="E100" s="8" t="s">
        <v>96</v>
      </c>
      <c r="F100" t="s">
        <v>2083</v>
      </c>
      <c r="G100" t="str">
        <f t="shared" si="1"/>
        <v>&lt;item id="E2_HCI.IO_E3_Water_PK10_HX_4_T" value="ЭУ 3. Вода (ПК-10, на сливе с т/о, т.4). Температура" /&gt;</v>
      </c>
    </row>
    <row r="101" spans="1:7" x14ac:dyDescent="0.35">
      <c r="A101" t="s">
        <v>2077</v>
      </c>
      <c r="B101" t="s">
        <v>1030</v>
      </c>
      <c r="C101" s="19" t="s">
        <v>553</v>
      </c>
      <c r="D101" t="s">
        <v>2080</v>
      </c>
      <c r="E101" s="8" t="s">
        <v>97</v>
      </c>
      <c r="F101" t="s">
        <v>2083</v>
      </c>
      <c r="G101" t="str">
        <f t="shared" si="1"/>
        <v>&lt;item id="E2_HCI.IO_E3_Water_PK10_HX_5_T" value="ЭУ 3. Вода (ПК-10, на сливе с т/о, т.5). Температура" /&gt;</v>
      </c>
    </row>
    <row r="102" spans="1:7" x14ac:dyDescent="0.35">
      <c r="A102" t="s">
        <v>2077</v>
      </c>
      <c r="B102" t="s">
        <v>1030</v>
      </c>
      <c r="C102" s="19" t="s">
        <v>586</v>
      </c>
      <c r="D102" t="s">
        <v>2080</v>
      </c>
      <c r="E102" s="8" t="s">
        <v>130</v>
      </c>
      <c r="F102" t="s">
        <v>2083</v>
      </c>
      <c r="G102" t="str">
        <f t="shared" si="1"/>
        <v>&lt;item id="E2_HCI.IO_E3_Water_PK10_HX_1_T" value="ЭУ 3. Вода (ПК-10, на сливе с т/о, т.1). Температура" /&gt;</v>
      </c>
    </row>
    <row r="103" spans="1:7" x14ac:dyDescent="0.35">
      <c r="A103" t="s">
        <v>2077</v>
      </c>
      <c r="B103" t="s">
        <v>1030</v>
      </c>
      <c r="C103" s="19" t="s">
        <v>554</v>
      </c>
      <c r="D103" t="s">
        <v>2080</v>
      </c>
      <c r="E103" s="8" t="s">
        <v>98</v>
      </c>
      <c r="F103" t="s">
        <v>2083</v>
      </c>
      <c r="G103" t="str">
        <f t="shared" si="1"/>
        <v>&lt;item id="E2_HCI.IO_E3_Water_PK09_HX_2_T" value="ЭУ 3. Вода (ПК-09, на сливе с т/о, т.2). Температура" /&gt;</v>
      </c>
    </row>
    <row r="104" spans="1:7" x14ac:dyDescent="0.35">
      <c r="A104" t="s">
        <v>2077</v>
      </c>
      <c r="B104" t="s">
        <v>1030</v>
      </c>
      <c r="C104" s="19" t="s">
        <v>555</v>
      </c>
      <c r="D104" t="s">
        <v>2080</v>
      </c>
      <c r="E104" s="8" t="s">
        <v>99</v>
      </c>
      <c r="F104" t="s">
        <v>2083</v>
      </c>
      <c r="G104" t="str">
        <f t="shared" si="1"/>
        <v>&lt;item id="E2_HCI.IO_E3_Water_PK09_HX_3_T" value="ЭУ 3. Вода (ПК-09, на сливе с т/о, т.3). Температура" /&gt;</v>
      </c>
    </row>
    <row r="105" spans="1:7" x14ac:dyDescent="0.35">
      <c r="A105" t="s">
        <v>2077</v>
      </c>
      <c r="B105" t="s">
        <v>1030</v>
      </c>
      <c r="C105" s="19" t="s">
        <v>556</v>
      </c>
      <c r="D105" t="s">
        <v>2080</v>
      </c>
      <c r="E105" s="8" t="s">
        <v>100</v>
      </c>
      <c r="F105" t="s">
        <v>2083</v>
      </c>
      <c r="G105" t="str">
        <f t="shared" si="1"/>
        <v>&lt;item id="E2_HCI.IO_E3_Water_PK09_HX_4_T" value="ЭУ 3. Вода (ПК-09, на сливе с т/о, т.4). Температура" /&gt;</v>
      </c>
    </row>
    <row r="106" spans="1:7" x14ac:dyDescent="0.35">
      <c r="A106" t="s">
        <v>2077</v>
      </c>
      <c r="B106" t="s">
        <v>1030</v>
      </c>
      <c r="C106" s="19" t="s">
        <v>557</v>
      </c>
      <c r="D106" t="s">
        <v>2080</v>
      </c>
      <c r="E106" s="8" t="s">
        <v>101</v>
      </c>
      <c r="F106" t="s">
        <v>2083</v>
      </c>
      <c r="G106" t="str">
        <f t="shared" si="1"/>
        <v>&lt;item id="E2_HCI.IO_E3_Water_PK09_HX_5_T" value="ЭУ 3. Вода (ПК-09, на сливе с т/о, т.5). Температура" /&gt;</v>
      </c>
    </row>
    <row r="107" spans="1:7" x14ac:dyDescent="0.35">
      <c r="A107" t="s">
        <v>2077</v>
      </c>
      <c r="B107" t="s">
        <v>1030</v>
      </c>
      <c r="C107" s="19" t="s">
        <v>587</v>
      </c>
      <c r="D107" t="s">
        <v>2080</v>
      </c>
      <c r="E107" s="8" t="s">
        <v>131</v>
      </c>
      <c r="F107" t="s">
        <v>2083</v>
      </c>
      <c r="G107" t="str">
        <f t="shared" si="1"/>
        <v>&lt;item id="E2_HCI.IO_E3_Water_PK09_HX_1_T" value="ЭУ 3. Вода (ПК-09, на сливе с т/о, т.1). Температура" /&gt;</v>
      </c>
    </row>
    <row r="108" spans="1:7" x14ac:dyDescent="0.35">
      <c r="A108" t="s">
        <v>2077</v>
      </c>
      <c r="B108" t="s">
        <v>1030</v>
      </c>
      <c r="C108" s="19" t="s">
        <v>558</v>
      </c>
      <c r="D108" t="s">
        <v>2080</v>
      </c>
      <c r="E108" s="8" t="s">
        <v>102</v>
      </c>
      <c r="F108" t="s">
        <v>2083</v>
      </c>
      <c r="G108" t="str">
        <f t="shared" si="1"/>
        <v>&lt;item id="E2_HCI.IO_E3_Water_PK15_HX_2_T" value="ЭУ 3. Вода (ПК-15, на сливе с т/о, т.2). Температура" /&gt;</v>
      </c>
    </row>
    <row r="109" spans="1:7" x14ac:dyDescent="0.35">
      <c r="A109" t="s">
        <v>2077</v>
      </c>
      <c r="B109" t="s">
        <v>1030</v>
      </c>
      <c r="C109" s="19" t="s">
        <v>559</v>
      </c>
      <c r="D109" t="s">
        <v>2080</v>
      </c>
      <c r="E109" s="8" t="s">
        <v>103</v>
      </c>
      <c r="F109" t="s">
        <v>2083</v>
      </c>
      <c r="G109" t="str">
        <f t="shared" si="1"/>
        <v>&lt;item id="E2_HCI.IO_E3_Water_PK15_HX_3_T" value="ЭУ 3. Вода (ПК-15, на сливе с т/о, т.3). Температура" /&gt;</v>
      </c>
    </row>
    <row r="110" spans="1:7" x14ac:dyDescent="0.35">
      <c r="A110" t="s">
        <v>2077</v>
      </c>
      <c r="B110" t="s">
        <v>1030</v>
      </c>
      <c r="C110" s="99" t="s">
        <v>560</v>
      </c>
      <c r="D110" t="s">
        <v>2080</v>
      </c>
      <c r="E110" s="98" t="s">
        <v>104</v>
      </c>
      <c r="F110" t="s">
        <v>2083</v>
      </c>
      <c r="G110" t="str">
        <f t="shared" si="1"/>
        <v>&lt;item id="E2_HCI.IO_E3_Water_PK15_HX_4_T" value="ЭУ 3. Вода (ПК-15, на сливе с т/о, т.4). Температура" /&gt;</v>
      </c>
    </row>
    <row r="111" spans="1:7" x14ac:dyDescent="0.35">
      <c r="A111" t="s">
        <v>2077</v>
      </c>
      <c r="B111" t="s">
        <v>1030</v>
      </c>
      <c r="C111" s="19" t="s">
        <v>561</v>
      </c>
      <c r="D111" t="s">
        <v>2080</v>
      </c>
      <c r="E111" s="8" t="s">
        <v>105</v>
      </c>
      <c r="F111" t="s">
        <v>2083</v>
      </c>
      <c r="G111" t="str">
        <f t="shared" si="1"/>
        <v>&lt;item id="E2_HCI.IO_E3_Water_PK15_HX_5_T" value="ЭУ 3. Вода (ПК-15, на сливе с т/о, т.5). Температура" /&gt;</v>
      </c>
    </row>
    <row r="112" spans="1:7" x14ac:dyDescent="0.35">
      <c r="A112" t="s">
        <v>2077</v>
      </c>
      <c r="B112" t="s">
        <v>1030</v>
      </c>
      <c r="C112" s="19" t="s">
        <v>588</v>
      </c>
      <c r="D112" t="s">
        <v>2080</v>
      </c>
      <c r="E112" s="8" t="s">
        <v>132</v>
      </c>
      <c r="F112" t="s">
        <v>2083</v>
      </c>
      <c r="G112" t="str">
        <f t="shared" si="1"/>
        <v>&lt;item id="E2_HCI.IO_E3_Water_PK15_HX_1_T" value="ЭУ 3. Вода (ПК-15, на сливе с т/о, т.1). Температура" /&gt;</v>
      </c>
    </row>
    <row r="113" spans="1:7" x14ac:dyDescent="0.35">
      <c r="A113" t="s">
        <v>2077</v>
      </c>
      <c r="B113" t="s">
        <v>1030</v>
      </c>
      <c r="C113" s="19" t="s">
        <v>562</v>
      </c>
      <c r="D113" t="s">
        <v>2080</v>
      </c>
      <c r="E113" s="8" t="s">
        <v>106</v>
      </c>
      <c r="F113" t="s">
        <v>2083</v>
      </c>
      <c r="G113" t="str">
        <f t="shared" si="1"/>
        <v>&lt;item id="E2_HCI.IO_E3_Water_PK16_HX_2_T" value="ЭУ 3. Вода (ПК-16, на сливе с т/о, т.2). Температура" /&gt;</v>
      </c>
    </row>
    <row r="114" spans="1:7" x14ac:dyDescent="0.35">
      <c r="A114" t="s">
        <v>2077</v>
      </c>
      <c r="B114" t="s">
        <v>1030</v>
      </c>
      <c r="C114" s="19" t="s">
        <v>563</v>
      </c>
      <c r="D114" t="s">
        <v>2080</v>
      </c>
      <c r="E114" s="8" t="s">
        <v>107</v>
      </c>
      <c r="F114" t="s">
        <v>2083</v>
      </c>
      <c r="G114" t="str">
        <f t="shared" si="1"/>
        <v>&lt;item id="E2_HCI.IO_E3_Water_PK16_HX_3_T" value="ЭУ 3. Вода (ПК-16, на сливе с т/о, т.3). Температура" /&gt;</v>
      </c>
    </row>
    <row r="115" spans="1:7" x14ac:dyDescent="0.35">
      <c r="A115" t="s">
        <v>2077</v>
      </c>
      <c r="B115" t="s">
        <v>1030</v>
      </c>
      <c r="C115" s="19" t="s">
        <v>564</v>
      </c>
      <c r="D115" t="s">
        <v>2080</v>
      </c>
      <c r="E115" s="8" t="s">
        <v>108</v>
      </c>
      <c r="F115" t="s">
        <v>2083</v>
      </c>
      <c r="G115" t="str">
        <f t="shared" si="1"/>
        <v>&lt;item id="E2_HCI.IO_E3_Water_PK16_HX_4_T" value="ЭУ 3. Вода (ПК-16, на сливе с т/о, т.4). Температура" /&gt;</v>
      </c>
    </row>
    <row r="116" spans="1:7" x14ac:dyDescent="0.35">
      <c r="A116" t="s">
        <v>2077</v>
      </c>
      <c r="B116" t="s">
        <v>1030</v>
      </c>
      <c r="C116" s="19" t="s">
        <v>565</v>
      </c>
      <c r="D116" t="s">
        <v>2080</v>
      </c>
      <c r="E116" s="8" t="s">
        <v>109</v>
      </c>
      <c r="F116" t="s">
        <v>2083</v>
      </c>
      <c r="G116" t="str">
        <f t="shared" si="1"/>
        <v>&lt;item id="E2_HCI.IO_E3_Water_PK16_HX_5_T" value="ЭУ 3. Вода (ПК-16, на сливе с т/о, т.5). Температура" /&gt;</v>
      </c>
    </row>
    <row r="117" spans="1:7" x14ac:dyDescent="0.35">
      <c r="A117" t="s">
        <v>2077</v>
      </c>
      <c r="B117" t="s">
        <v>1030</v>
      </c>
      <c r="C117" s="19" t="s">
        <v>589</v>
      </c>
      <c r="D117" t="s">
        <v>2080</v>
      </c>
      <c r="E117" s="8" t="s">
        <v>133</v>
      </c>
      <c r="F117" t="s">
        <v>2083</v>
      </c>
      <c r="G117" t="str">
        <f t="shared" si="1"/>
        <v>&lt;item id="E2_HCI.IO_E3_Water_PK16_HX_1_T" value="ЭУ 3. Вода (ПК-16, на сливе с т/о, т.1). Температура" /&gt;</v>
      </c>
    </row>
    <row r="118" spans="1:7" x14ac:dyDescent="0.35">
      <c r="A118" t="s">
        <v>2077</v>
      </c>
      <c r="B118" t="s">
        <v>1030</v>
      </c>
      <c r="C118" s="19" t="s">
        <v>566</v>
      </c>
      <c r="D118" t="s">
        <v>2080</v>
      </c>
      <c r="E118" s="8" t="s">
        <v>110</v>
      </c>
      <c r="F118" t="s">
        <v>2083</v>
      </c>
      <c r="G118" t="str">
        <f t="shared" si="1"/>
        <v>&lt;item id="E2_HCI.IO_E3_Water_PK17_HX_2_T" value="ЭУ 3. Вода (ПК-17, на сливе с т/о, т.2). Температура" /&gt;</v>
      </c>
    </row>
    <row r="119" spans="1:7" x14ac:dyDescent="0.35">
      <c r="A119" t="s">
        <v>2077</v>
      </c>
      <c r="B119" t="s">
        <v>1030</v>
      </c>
      <c r="C119" s="19" t="s">
        <v>567</v>
      </c>
      <c r="D119" t="s">
        <v>2080</v>
      </c>
      <c r="E119" s="8" t="s">
        <v>111</v>
      </c>
      <c r="F119" t="s">
        <v>2083</v>
      </c>
      <c r="G119" t="str">
        <f t="shared" si="1"/>
        <v>&lt;item id="E2_HCI.IO_E3_Water_PK17_HX_3_T" value="ЭУ 3. Вода (ПК-17, на сливе с т/о, т.3). Температура" /&gt;</v>
      </c>
    </row>
    <row r="120" spans="1:7" x14ac:dyDescent="0.35">
      <c r="A120" t="s">
        <v>2077</v>
      </c>
      <c r="B120" t="s">
        <v>1030</v>
      </c>
      <c r="C120" s="19" t="s">
        <v>568</v>
      </c>
      <c r="D120" t="s">
        <v>2080</v>
      </c>
      <c r="E120" s="8" t="s">
        <v>112</v>
      </c>
      <c r="F120" t="s">
        <v>2083</v>
      </c>
      <c r="G120" t="str">
        <f t="shared" si="1"/>
        <v>&lt;item id="E2_HCI.IO_E3_Water_PK17_HX_4_T" value="ЭУ 3. Вода (ПК-17, на сливе с т/о, т.4). Температура" /&gt;</v>
      </c>
    </row>
    <row r="121" spans="1:7" x14ac:dyDescent="0.35">
      <c r="A121" t="s">
        <v>2077</v>
      </c>
      <c r="B121" t="s">
        <v>1030</v>
      </c>
      <c r="C121" s="19" t="s">
        <v>569</v>
      </c>
      <c r="D121" t="s">
        <v>2080</v>
      </c>
      <c r="E121" s="8" t="s">
        <v>113</v>
      </c>
      <c r="F121" t="s">
        <v>2083</v>
      </c>
      <c r="G121" t="str">
        <f t="shared" si="1"/>
        <v>&lt;item id="E2_HCI.IO_E3_Water_PK17_HX_5_T" value="ЭУ 3. Вода (ПК-17, на сливе с т/о, т.5). Температура" /&gt;</v>
      </c>
    </row>
    <row r="122" spans="1:7" x14ac:dyDescent="0.35">
      <c r="A122" t="s">
        <v>2077</v>
      </c>
      <c r="B122" t="s">
        <v>1030</v>
      </c>
      <c r="C122" s="19" t="s">
        <v>590</v>
      </c>
      <c r="D122" t="s">
        <v>2080</v>
      </c>
      <c r="E122" s="8" t="s">
        <v>134</v>
      </c>
      <c r="F122" t="s">
        <v>2083</v>
      </c>
      <c r="G122" t="str">
        <f t="shared" si="1"/>
        <v>&lt;item id="E2_HCI.IO_E3_Water_PK17_HX_1_T" value="ЭУ 3. Вода (ПК-17, на сливе с т/о, т.1). Температура" /&gt;</v>
      </c>
    </row>
    <row r="123" spans="1:7" x14ac:dyDescent="0.35">
      <c r="A123" t="s">
        <v>2077</v>
      </c>
      <c r="B123" t="s">
        <v>1030</v>
      </c>
      <c r="C123" s="19" t="s">
        <v>570</v>
      </c>
      <c r="D123" t="s">
        <v>2080</v>
      </c>
      <c r="E123" s="8" t="s">
        <v>114</v>
      </c>
      <c r="F123" t="s">
        <v>2083</v>
      </c>
      <c r="G123" t="str">
        <f t="shared" si="1"/>
        <v>&lt;item id="E2_HCI.IO_E3_Water_PK18_HX_2_T" value="ЭУ 3. Вода (ПК-18, на сливе с т/о, т.2). Температура" /&gt;</v>
      </c>
    </row>
    <row r="124" spans="1:7" x14ac:dyDescent="0.35">
      <c r="A124" t="s">
        <v>2077</v>
      </c>
      <c r="B124" t="s">
        <v>1030</v>
      </c>
      <c r="C124" s="19" t="s">
        <v>571</v>
      </c>
      <c r="D124" t="s">
        <v>2080</v>
      </c>
      <c r="E124" s="8" t="s">
        <v>115</v>
      </c>
      <c r="F124" t="s">
        <v>2083</v>
      </c>
      <c r="G124" t="str">
        <f t="shared" si="1"/>
        <v>&lt;item id="E2_HCI.IO_E3_Water_PK18_HX_3_T" value="ЭУ 3. Вода (ПК-18, на сливе с т/о, т.3). Температура" /&gt;</v>
      </c>
    </row>
    <row r="125" spans="1:7" x14ac:dyDescent="0.35">
      <c r="A125" t="s">
        <v>2077</v>
      </c>
      <c r="B125" t="s">
        <v>1030</v>
      </c>
      <c r="C125" s="19" t="s">
        <v>572</v>
      </c>
      <c r="D125" t="s">
        <v>2080</v>
      </c>
      <c r="E125" s="8" t="s">
        <v>116</v>
      </c>
      <c r="F125" t="s">
        <v>2083</v>
      </c>
      <c r="G125" t="str">
        <f t="shared" si="1"/>
        <v>&lt;item id="E2_HCI.IO_E3_Water_PK18_HX_4_T" value="ЭУ 3. Вода (ПК-18, на сливе с т/о, т.4). Температура" /&gt;</v>
      </c>
    </row>
    <row r="126" spans="1:7" x14ac:dyDescent="0.35">
      <c r="A126" t="s">
        <v>2077</v>
      </c>
      <c r="B126" t="s">
        <v>1030</v>
      </c>
      <c r="C126" s="19" t="s">
        <v>573</v>
      </c>
      <c r="D126" t="s">
        <v>2080</v>
      </c>
      <c r="E126" s="8" t="s">
        <v>117</v>
      </c>
      <c r="F126" t="s">
        <v>2083</v>
      </c>
      <c r="G126" t="str">
        <f t="shared" si="1"/>
        <v>&lt;item id="E2_HCI.IO_E3_Water_PK18_HX_5_T" value="ЭУ 3. Вода (ПК-18, на сливе с т/о, т.5). Температура" /&gt;</v>
      </c>
    </row>
    <row r="127" spans="1:7" x14ac:dyDescent="0.35">
      <c r="A127" t="s">
        <v>2077</v>
      </c>
      <c r="B127" t="s">
        <v>1030</v>
      </c>
      <c r="C127" s="19" t="s">
        <v>591</v>
      </c>
      <c r="D127" t="s">
        <v>2080</v>
      </c>
      <c r="E127" s="8" t="s">
        <v>135</v>
      </c>
      <c r="F127" t="s">
        <v>2083</v>
      </c>
      <c r="G127" t="str">
        <f t="shared" si="1"/>
        <v>&lt;item id="E2_HCI.IO_E3_Water_PK18_HX_1_T" value="ЭУ 3. Вода (ПК-18, на сливе с т/о, т.1). Температура" /&gt;</v>
      </c>
    </row>
    <row r="128" spans="1:7" x14ac:dyDescent="0.35">
      <c r="A128" t="s">
        <v>2077</v>
      </c>
      <c r="B128" t="s">
        <v>1030</v>
      </c>
      <c r="C128" s="19" t="s">
        <v>574</v>
      </c>
      <c r="D128" t="s">
        <v>2080</v>
      </c>
      <c r="E128" s="8" t="s">
        <v>118</v>
      </c>
      <c r="F128" t="s">
        <v>2083</v>
      </c>
      <c r="G128" t="str">
        <f t="shared" si="1"/>
        <v>&lt;item id="E2_HCI.IO_E3_Water_PK19_HX_2_T" value="ЭУ 3. Вода (ПК-19, на сливе с т/о, т.2). Температура" /&gt;</v>
      </c>
    </row>
    <row r="129" spans="1:7" x14ac:dyDescent="0.35">
      <c r="A129" t="s">
        <v>2077</v>
      </c>
      <c r="B129" t="s">
        <v>1030</v>
      </c>
      <c r="C129" s="19" t="s">
        <v>575</v>
      </c>
      <c r="D129" t="s">
        <v>2080</v>
      </c>
      <c r="E129" s="8" t="s">
        <v>119</v>
      </c>
      <c r="F129" t="s">
        <v>2083</v>
      </c>
      <c r="G129" t="str">
        <f t="shared" si="1"/>
        <v>&lt;item id="E2_HCI.IO_E3_Water_PK19_HX_3_T" value="ЭУ 3. Вода (ПК-19, на сливе с т/о, т.3). Температура" /&gt;</v>
      </c>
    </row>
    <row r="130" spans="1:7" x14ac:dyDescent="0.35">
      <c r="A130" t="s">
        <v>2077</v>
      </c>
      <c r="B130" t="s">
        <v>1030</v>
      </c>
      <c r="C130" s="19" t="s">
        <v>576</v>
      </c>
      <c r="D130" t="s">
        <v>2080</v>
      </c>
      <c r="E130" s="8" t="s">
        <v>120</v>
      </c>
      <c r="F130" t="s">
        <v>2083</v>
      </c>
      <c r="G130" t="str">
        <f t="shared" si="1"/>
        <v>&lt;item id="E2_HCI.IO_E3_Water_PK19_HX_4_T" value="ЭУ 3. Вода (ПК-19, на сливе с т/о, т.4). Температура" /&gt;</v>
      </c>
    </row>
    <row r="131" spans="1:7" x14ac:dyDescent="0.35">
      <c r="A131" t="s">
        <v>2077</v>
      </c>
      <c r="B131" t="s">
        <v>1030</v>
      </c>
      <c r="C131" s="19" t="s">
        <v>577</v>
      </c>
      <c r="D131" t="s">
        <v>2080</v>
      </c>
      <c r="E131" s="8" t="s">
        <v>121</v>
      </c>
      <c r="F131" t="s">
        <v>2083</v>
      </c>
      <c r="G131" t="str">
        <f t="shared" ref="G131:G194" si="2">CONCATENATE(A131,B131,".",C131,D131,E131,F131)</f>
        <v>&lt;item id="E2_HCI.IO_E3_Water_PK19_HX_5_T" value="ЭУ 3. Вода (ПК-19, на сливе с т/о, т.5). Температура" /&gt;</v>
      </c>
    </row>
    <row r="132" spans="1:7" x14ac:dyDescent="0.35">
      <c r="A132" t="s">
        <v>2077</v>
      </c>
      <c r="B132" t="s">
        <v>1030</v>
      </c>
      <c r="C132" s="19" t="s">
        <v>592</v>
      </c>
      <c r="D132" t="s">
        <v>2080</v>
      </c>
      <c r="E132" s="8" t="s">
        <v>136</v>
      </c>
      <c r="F132" t="s">
        <v>2083</v>
      </c>
      <c r="G132" t="str">
        <f t="shared" si="2"/>
        <v>&lt;item id="E2_HCI.IO_E3_Water_PK19_HX_1_T" value="ЭУ 3. Вода (ПК-19, на сливе с т/о, т.1). Температура" /&gt;</v>
      </c>
    </row>
    <row r="133" spans="1:7" x14ac:dyDescent="0.35">
      <c r="A133" t="s">
        <v>2077</v>
      </c>
      <c r="B133" t="s">
        <v>1030</v>
      </c>
      <c r="C133" s="19" t="s">
        <v>578</v>
      </c>
      <c r="D133" t="s">
        <v>2080</v>
      </c>
      <c r="E133" s="8" t="s">
        <v>122</v>
      </c>
      <c r="F133" t="s">
        <v>2083</v>
      </c>
      <c r="G133" t="str">
        <f t="shared" si="2"/>
        <v>&lt;item id="E2_HCI.IO_E3_Water_PK08_HX_2_T" value="ЭУ 3. Вода (ПК-08, на сливе с т/о, т.2). Температура" /&gt;</v>
      </c>
    </row>
    <row r="134" spans="1:7" x14ac:dyDescent="0.35">
      <c r="A134" t="s">
        <v>2077</v>
      </c>
      <c r="B134" t="s">
        <v>1030</v>
      </c>
      <c r="C134" s="19" t="s">
        <v>579</v>
      </c>
      <c r="D134" t="s">
        <v>2080</v>
      </c>
      <c r="E134" s="8" t="s">
        <v>123</v>
      </c>
      <c r="F134" t="s">
        <v>2083</v>
      </c>
      <c r="G134" t="str">
        <f t="shared" si="2"/>
        <v>&lt;item id="E2_HCI.IO_E3_Water_PK08_HX_3_T" value="ЭУ 3. Вода (ПК-08, на сливе с т/о, т.3). Температура" /&gt;</v>
      </c>
    </row>
    <row r="135" spans="1:7" x14ac:dyDescent="0.35">
      <c r="A135" t="s">
        <v>2077</v>
      </c>
      <c r="B135" t="s">
        <v>1030</v>
      </c>
      <c r="C135" s="19" t="s">
        <v>580</v>
      </c>
      <c r="D135" t="s">
        <v>2080</v>
      </c>
      <c r="E135" s="8" t="s">
        <v>124</v>
      </c>
      <c r="F135" t="s">
        <v>2083</v>
      </c>
      <c r="G135" t="str">
        <f t="shared" si="2"/>
        <v>&lt;item id="E2_HCI.IO_E3_Water_PK08_HX_4_T" value="ЭУ 3. Вода (ПК-08, на сливе с т/о, т.4). Температура" /&gt;</v>
      </c>
    </row>
    <row r="136" spans="1:7" x14ac:dyDescent="0.35">
      <c r="A136" t="s">
        <v>2077</v>
      </c>
      <c r="B136" t="s">
        <v>1030</v>
      </c>
      <c r="C136" s="19" t="s">
        <v>581</v>
      </c>
      <c r="D136" t="s">
        <v>2080</v>
      </c>
      <c r="E136" s="8" t="s">
        <v>125</v>
      </c>
      <c r="F136" t="s">
        <v>2083</v>
      </c>
      <c r="G136" t="str">
        <f t="shared" si="2"/>
        <v>&lt;item id="E2_HCI.IO_E3_Water_PK08_HX_5_T" value="ЭУ 3. Вода (ПК-08, на сливе с т/о, т.5). Температура" /&gt;</v>
      </c>
    </row>
    <row r="137" spans="1:7" x14ac:dyDescent="0.35">
      <c r="A137" t="s">
        <v>2077</v>
      </c>
      <c r="B137" t="s">
        <v>1030</v>
      </c>
      <c r="C137" s="19" t="s">
        <v>593</v>
      </c>
      <c r="D137" t="s">
        <v>2080</v>
      </c>
      <c r="E137" s="8" t="s">
        <v>137</v>
      </c>
      <c r="F137" t="s">
        <v>2083</v>
      </c>
      <c r="G137" t="str">
        <f t="shared" si="2"/>
        <v>&lt;item id="E2_HCI.IO_E3_Water_PK08_HX_1_T" value="ЭУ 3. Вода (ПК-08, на сливе с т/о, т.1). Температура" /&gt;</v>
      </c>
    </row>
    <row r="138" spans="1:7" x14ac:dyDescent="0.35">
      <c r="A138" t="s">
        <v>2077</v>
      </c>
      <c r="B138" t="s">
        <v>1030</v>
      </c>
      <c r="C138" s="19" t="s">
        <v>533</v>
      </c>
      <c r="D138" t="s">
        <v>2080</v>
      </c>
      <c r="E138" s="8" t="s">
        <v>77</v>
      </c>
      <c r="F138" t="s">
        <v>2083</v>
      </c>
      <c r="G138" t="str">
        <f t="shared" si="2"/>
        <v>&lt;item id="E2_HCI.IO_E3_Heat_SGP2_T" value="ЭУ 3. Теплоноситель (на СГП-2). Температура" /&gt;</v>
      </c>
    </row>
    <row r="139" spans="1:7" x14ac:dyDescent="0.35">
      <c r="A139" t="s">
        <v>2077</v>
      </c>
      <c r="B139" t="s">
        <v>1030</v>
      </c>
      <c r="C139" s="8" t="s">
        <v>1924</v>
      </c>
      <c r="D139" t="s">
        <v>2080</v>
      </c>
      <c r="E139" s="8" t="s">
        <v>885</v>
      </c>
      <c r="F139" t="s">
        <v>2083</v>
      </c>
      <c r="G139" t="str">
        <f t="shared" si="2"/>
        <v>&lt;item id="E2_HCI.Канал свободен1" value="Канал свободен" /&gt;</v>
      </c>
    </row>
    <row r="140" spans="1:7" x14ac:dyDescent="0.35">
      <c r="A140" t="s">
        <v>2077</v>
      </c>
      <c r="B140" t="s">
        <v>1030</v>
      </c>
      <c r="C140" s="19" t="s">
        <v>608</v>
      </c>
      <c r="D140" t="s">
        <v>2080</v>
      </c>
      <c r="E140" s="8" t="s">
        <v>138</v>
      </c>
      <c r="F140" t="s">
        <v>2083</v>
      </c>
      <c r="G140" t="str">
        <f t="shared" si="2"/>
        <v>&lt;item id="E2_HCI.IO_E21_Air_PK01_2_T" value="ЭУ 2-1. Воздух (ПК-01, на выходе). Температура" /&gt;</v>
      </c>
    </row>
    <row r="141" spans="1:7" x14ac:dyDescent="0.35">
      <c r="A141" t="s">
        <v>2077</v>
      </c>
      <c r="B141" t="s">
        <v>1030</v>
      </c>
      <c r="C141" s="19" t="s">
        <v>609</v>
      </c>
      <c r="D141" t="s">
        <v>2080</v>
      </c>
      <c r="E141" s="8" t="s">
        <v>139</v>
      </c>
      <c r="F141" t="s">
        <v>2083</v>
      </c>
      <c r="G141" t="str">
        <f t="shared" si="2"/>
        <v>&lt;item id="E2_HCI.IO_E21_Air_PK02_2_T" value="ЭУ 2-1. Воздух (ПК-02, на выходе). Температура" /&gt;</v>
      </c>
    </row>
    <row r="142" spans="1:7" x14ac:dyDescent="0.35">
      <c r="A142" t="s">
        <v>2077</v>
      </c>
      <c r="B142" t="s">
        <v>1030</v>
      </c>
      <c r="C142" s="19" t="s">
        <v>610</v>
      </c>
      <c r="D142" t="s">
        <v>2080</v>
      </c>
      <c r="E142" s="8" t="s">
        <v>140</v>
      </c>
      <c r="F142" t="s">
        <v>2083</v>
      </c>
      <c r="G142" t="str">
        <f t="shared" si="2"/>
        <v>&lt;item id="E2_HCI.IO_E21_Air_PK03_2_T" value="ЭУ 2-1. Воздух (ПК-03, на выходе). Температура" /&gt;</v>
      </c>
    </row>
    <row r="143" spans="1:7" x14ac:dyDescent="0.35">
      <c r="A143" t="s">
        <v>2077</v>
      </c>
      <c r="B143" t="s">
        <v>1030</v>
      </c>
      <c r="C143" s="19" t="s">
        <v>611</v>
      </c>
      <c r="D143" t="s">
        <v>2080</v>
      </c>
      <c r="E143" s="8" t="s">
        <v>141</v>
      </c>
      <c r="F143" t="s">
        <v>2083</v>
      </c>
      <c r="G143" t="str">
        <f t="shared" si="2"/>
        <v>&lt;item id="E2_HCI.IO_E21_Air_PK24_2_T" value="ЭУ 2-1. Воздух (ПК-24, на выходе). Температура" /&gt;</v>
      </c>
    </row>
    <row r="144" spans="1:7" x14ac:dyDescent="0.35">
      <c r="A144" t="s">
        <v>2077</v>
      </c>
      <c r="B144" t="s">
        <v>1030</v>
      </c>
      <c r="C144" s="19" t="s">
        <v>612</v>
      </c>
      <c r="D144" t="s">
        <v>2080</v>
      </c>
      <c r="E144" s="8" t="s">
        <v>142</v>
      </c>
      <c r="F144" t="s">
        <v>2083</v>
      </c>
      <c r="G144" t="str">
        <f t="shared" si="2"/>
        <v>&lt;item id="E2_HCI.IO_E21_Air_PK25_2_T" value="ЭУ 2-1. Воздух (ПК-25, на выходе). Температура" /&gt;</v>
      </c>
    </row>
    <row r="145" spans="1:7" x14ac:dyDescent="0.35">
      <c r="A145" t="s">
        <v>2077</v>
      </c>
      <c r="B145" t="s">
        <v>1030</v>
      </c>
      <c r="C145" s="19" t="s">
        <v>613</v>
      </c>
      <c r="D145" t="s">
        <v>2080</v>
      </c>
      <c r="E145" s="8" t="s">
        <v>143</v>
      </c>
      <c r="F145" t="s">
        <v>2083</v>
      </c>
      <c r="G145" t="str">
        <f t="shared" si="2"/>
        <v>&lt;item id="E2_HCI.IO_E21_Air_PK26_2_T" value="ЭУ 2-1. Воздух (ПК-26, на выходе). Температура" /&gt;</v>
      </c>
    </row>
    <row r="146" spans="1:7" x14ac:dyDescent="0.35">
      <c r="A146" t="s">
        <v>2077</v>
      </c>
      <c r="B146" t="s">
        <v>1030</v>
      </c>
      <c r="C146" s="19" t="s">
        <v>614</v>
      </c>
      <c r="D146" t="s">
        <v>2080</v>
      </c>
      <c r="E146" s="8" t="s">
        <v>144</v>
      </c>
      <c r="F146" t="s">
        <v>2083</v>
      </c>
      <c r="G146" t="str">
        <f t="shared" si="2"/>
        <v>&lt;item id="E2_HCI.IO_E22_Air_PK04_2_T" value="ЭУ 2-2. Воздух (ПК-04, на выходе). Температура" /&gt;</v>
      </c>
    </row>
    <row r="147" spans="1:7" x14ac:dyDescent="0.35">
      <c r="A147" t="s">
        <v>2077</v>
      </c>
      <c r="B147" t="s">
        <v>1030</v>
      </c>
      <c r="C147" s="19" t="s">
        <v>615</v>
      </c>
      <c r="D147" t="s">
        <v>2080</v>
      </c>
      <c r="E147" s="8" t="s">
        <v>145</v>
      </c>
      <c r="F147" t="s">
        <v>2083</v>
      </c>
      <c r="G147" t="str">
        <f t="shared" si="2"/>
        <v>&lt;item id="E2_HCI.IO_E22_Air_PK05_2_T" value="ЭУ 2-2. Воздух (ПК-05, на выходе). Температура" /&gt;</v>
      </c>
    </row>
    <row r="148" spans="1:7" x14ac:dyDescent="0.35">
      <c r="A148" t="s">
        <v>2077</v>
      </c>
      <c r="B148" t="s">
        <v>1030</v>
      </c>
      <c r="C148" s="19" t="s">
        <v>616</v>
      </c>
      <c r="D148" t="s">
        <v>2080</v>
      </c>
      <c r="E148" s="8" t="s">
        <v>146</v>
      </c>
      <c r="F148" t="s">
        <v>2083</v>
      </c>
      <c r="G148" t="str">
        <f t="shared" si="2"/>
        <v>&lt;item id="E2_HCI.IO_E22_Air_PK06_2_T" value="ЭУ 2-2. Воздух (ПК-06, на выходе). Температура" /&gt;</v>
      </c>
    </row>
    <row r="149" spans="1:7" x14ac:dyDescent="0.35">
      <c r="A149" t="s">
        <v>2077</v>
      </c>
      <c r="B149" t="s">
        <v>1030</v>
      </c>
      <c r="C149" s="19" t="s">
        <v>617</v>
      </c>
      <c r="D149" t="s">
        <v>2080</v>
      </c>
      <c r="E149" s="8" t="s">
        <v>147</v>
      </c>
      <c r="F149" t="s">
        <v>2083</v>
      </c>
      <c r="G149" t="str">
        <f t="shared" si="2"/>
        <v>&lt;item id="E2_HCI.IO_E22_Air_PK07_2_T" value="ЭУ 2-2. Воздух (ПК-07, на выходе). Температура" /&gt;</v>
      </c>
    </row>
    <row r="150" spans="1:7" x14ac:dyDescent="0.35">
      <c r="A150" t="s">
        <v>2077</v>
      </c>
      <c r="B150" t="s">
        <v>1030</v>
      </c>
      <c r="C150" s="19" t="s">
        <v>618</v>
      </c>
      <c r="D150" t="s">
        <v>2080</v>
      </c>
      <c r="E150" s="8" t="s">
        <v>148</v>
      </c>
      <c r="F150" t="s">
        <v>2083</v>
      </c>
      <c r="G150" t="str">
        <f t="shared" si="2"/>
        <v>&lt;item id="E2_HCI.IO_E22_Air_PK20_2_T" value="ЭУ 2-2. Воздух (ПК-20, на выходе). Температура" /&gt;</v>
      </c>
    </row>
    <row r="151" spans="1:7" x14ac:dyDescent="0.35">
      <c r="A151" t="s">
        <v>2077</v>
      </c>
      <c r="B151" t="s">
        <v>1030</v>
      </c>
      <c r="C151" s="19" t="s">
        <v>619</v>
      </c>
      <c r="D151" t="s">
        <v>2080</v>
      </c>
      <c r="E151" s="8" t="s">
        <v>149</v>
      </c>
      <c r="F151" t="s">
        <v>2083</v>
      </c>
      <c r="G151" t="str">
        <f t="shared" si="2"/>
        <v>&lt;item id="E2_HCI.IO_E22_Air_PK21_2_T" value="ЭУ 2-2. Воздух (ПК-21, на выходе). Температура" /&gt;</v>
      </c>
    </row>
    <row r="152" spans="1:7" x14ac:dyDescent="0.35">
      <c r="A152" t="s">
        <v>2077</v>
      </c>
      <c r="B152" t="s">
        <v>1030</v>
      </c>
      <c r="C152" s="19" t="s">
        <v>620</v>
      </c>
      <c r="D152" t="s">
        <v>2080</v>
      </c>
      <c r="E152" s="8" t="s">
        <v>150</v>
      </c>
      <c r="F152" t="s">
        <v>2083</v>
      </c>
      <c r="G152" t="str">
        <f t="shared" si="2"/>
        <v>&lt;item id="E2_HCI.IO_E22_Air_PK22_2_T" value="ЭУ 2-2. Воздух (ПК-22, на выходе). Температура" /&gt;</v>
      </c>
    </row>
    <row r="153" spans="1:7" x14ac:dyDescent="0.35">
      <c r="A153" t="s">
        <v>2077</v>
      </c>
      <c r="B153" t="s">
        <v>1030</v>
      </c>
      <c r="C153" s="19" t="s">
        <v>621</v>
      </c>
      <c r="D153" t="s">
        <v>2080</v>
      </c>
      <c r="E153" s="8" t="s">
        <v>151</v>
      </c>
      <c r="F153" t="s">
        <v>2083</v>
      </c>
      <c r="G153" t="str">
        <f t="shared" si="2"/>
        <v>&lt;item id="E2_HCI.IO_E22_Air_PK23_2_T" value="ЭУ 2-2. Воздух (ПК-23, на выходе). Температура" /&gt;</v>
      </c>
    </row>
    <row r="154" spans="1:7" x14ac:dyDescent="0.35">
      <c r="A154" t="s">
        <v>2077</v>
      </c>
      <c r="B154" t="s">
        <v>1030</v>
      </c>
      <c r="C154" s="19" t="s">
        <v>622</v>
      </c>
      <c r="D154" t="s">
        <v>2080</v>
      </c>
      <c r="E154" s="8" t="s">
        <v>152</v>
      </c>
      <c r="F154" t="s">
        <v>2083</v>
      </c>
      <c r="G154" t="str">
        <f t="shared" si="2"/>
        <v>&lt;item id="E2_HCI.IO_E3_Air_PK14_2_T" value="ЭУ 3. Воздух (ПК-14, на выходе). Температура" /&gt;</v>
      </c>
    </row>
    <row r="155" spans="1:7" x14ac:dyDescent="0.35">
      <c r="A155" t="s">
        <v>2077</v>
      </c>
      <c r="B155" t="s">
        <v>1030</v>
      </c>
      <c r="C155" s="19" t="s">
        <v>623</v>
      </c>
      <c r="D155" t="s">
        <v>2080</v>
      </c>
      <c r="E155" s="8" t="s">
        <v>153</v>
      </c>
      <c r="F155" t="s">
        <v>2083</v>
      </c>
      <c r="G155" t="str">
        <f t="shared" si="2"/>
        <v>&lt;item id="E2_HCI.IO_E3_Air_PK13_2_T" value="ЭУ 3. Воздух (ПК-13, на выходе). Температура" /&gt;</v>
      </c>
    </row>
    <row r="156" spans="1:7" x14ac:dyDescent="0.35">
      <c r="A156" t="s">
        <v>2077</v>
      </c>
      <c r="B156" t="s">
        <v>1030</v>
      </c>
      <c r="C156" s="19" t="s">
        <v>624</v>
      </c>
      <c r="D156" t="s">
        <v>2080</v>
      </c>
      <c r="E156" s="8" t="s">
        <v>154</v>
      </c>
      <c r="F156" t="s">
        <v>2083</v>
      </c>
      <c r="G156" t="str">
        <f t="shared" si="2"/>
        <v>&lt;item id="E2_HCI.IO_E3_Air_PK12_2_T" value="ЭУ 3. Воздух (ПК-12, на выходе). Температура" /&gt;</v>
      </c>
    </row>
    <row r="157" spans="1:7" x14ac:dyDescent="0.35">
      <c r="A157" t="s">
        <v>2077</v>
      </c>
      <c r="B157" t="s">
        <v>1030</v>
      </c>
      <c r="C157" s="19" t="s">
        <v>625</v>
      </c>
      <c r="D157" t="s">
        <v>2080</v>
      </c>
      <c r="E157" s="8" t="s">
        <v>155</v>
      </c>
      <c r="F157" t="s">
        <v>2083</v>
      </c>
      <c r="G157" t="str">
        <f t="shared" si="2"/>
        <v>&lt;item id="E2_HCI.IO_E3_Air_PK11_2_T" value="ЭУ 3. Воздух (ПК-11, на выходе). Температура" /&gt;</v>
      </c>
    </row>
    <row r="158" spans="1:7" x14ac:dyDescent="0.35">
      <c r="A158" t="s">
        <v>2077</v>
      </c>
      <c r="B158" t="s">
        <v>1030</v>
      </c>
      <c r="C158" s="19" t="s">
        <v>626</v>
      </c>
      <c r="D158" t="s">
        <v>2080</v>
      </c>
      <c r="E158" s="8" t="s">
        <v>156</v>
      </c>
      <c r="F158" t="s">
        <v>2083</v>
      </c>
      <c r="G158" t="str">
        <f t="shared" si="2"/>
        <v>&lt;item id="E2_HCI.IO_E3_Air_PK10_2_T" value="ЭУ 3. Воздух (ПК-10, на выходе). Температура" /&gt;</v>
      </c>
    </row>
    <row r="159" spans="1:7" x14ac:dyDescent="0.35">
      <c r="A159" t="s">
        <v>2077</v>
      </c>
      <c r="B159" t="s">
        <v>1030</v>
      </c>
      <c r="C159" s="19" t="s">
        <v>627</v>
      </c>
      <c r="D159" t="s">
        <v>2080</v>
      </c>
      <c r="E159" s="8" t="s">
        <v>157</v>
      </c>
      <c r="F159" t="s">
        <v>2083</v>
      </c>
      <c r="G159" t="str">
        <f t="shared" si="2"/>
        <v>&lt;item id="E2_HCI.IO_E3_Air_PK09_2_T" value="ЭУ 3. Воздух (ПК-09, на выходе). Температура" /&gt;</v>
      </c>
    </row>
    <row r="160" spans="1:7" x14ac:dyDescent="0.35">
      <c r="A160" t="s">
        <v>2077</v>
      </c>
      <c r="B160" t="s">
        <v>1030</v>
      </c>
      <c r="C160" s="19" t="s">
        <v>628</v>
      </c>
      <c r="D160" t="s">
        <v>2080</v>
      </c>
      <c r="E160" s="8" t="s">
        <v>158</v>
      </c>
      <c r="F160" t="s">
        <v>2083</v>
      </c>
      <c r="G160" t="str">
        <f t="shared" si="2"/>
        <v>&lt;item id="E2_HCI.IO_E3_Air_PK15_2_T" value="ЭУ 3. Воздух (ПК-15, на выходе). Температура" /&gt;</v>
      </c>
    </row>
    <row r="161" spans="1:7" x14ac:dyDescent="0.35">
      <c r="A161" t="s">
        <v>2077</v>
      </c>
      <c r="B161" t="s">
        <v>1030</v>
      </c>
      <c r="C161" s="19" t="s">
        <v>629</v>
      </c>
      <c r="D161" t="s">
        <v>2080</v>
      </c>
      <c r="E161" s="8" t="s">
        <v>159</v>
      </c>
      <c r="F161" t="s">
        <v>2083</v>
      </c>
      <c r="G161" t="str">
        <f t="shared" si="2"/>
        <v>&lt;item id="E2_HCI.IO_E3_Air_PK16_2_T" value="ЭУ 3. Воздух (ПК-16, на выходе). Температура" /&gt;</v>
      </c>
    </row>
    <row r="162" spans="1:7" x14ac:dyDescent="0.35">
      <c r="A162" t="s">
        <v>2077</v>
      </c>
      <c r="B162" t="s">
        <v>1030</v>
      </c>
      <c r="C162" s="19" t="s">
        <v>630</v>
      </c>
      <c r="D162" t="s">
        <v>2080</v>
      </c>
      <c r="E162" s="8" t="s">
        <v>160</v>
      </c>
      <c r="F162" t="s">
        <v>2083</v>
      </c>
      <c r="G162" t="str">
        <f t="shared" si="2"/>
        <v>&lt;item id="E2_HCI.IO_E3_Air_PK17_2_T" value="ЭУ 3. Воздух (ПК-17, на выходе). Температура" /&gt;</v>
      </c>
    </row>
    <row r="163" spans="1:7" x14ac:dyDescent="0.35">
      <c r="A163" t="s">
        <v>2077</v>
      </c>
      <c r="B163" t="s">
        <v>1030</v>
      </c>
      <c r="C163" s="19" t="s">
        <v>631</v>
      </c>
      <c r="D163" t="s">
        <v>2080</v>
      </c>
      <c r="E163" s="8" t="s">
        <v>161</v>
      </c>
      <c r="F163" t="s">
        <v>2083</v>
      </c>
      <c r="G163" t="str">
        <f t="shared" si="2"/>
        <v>&lt;item id="E2_HCI.IO_E3_Air_PK18_2_T" value="ЭУ 3. Воздух (ПК-18, на выходе). Температура" /&gt;</v>
      </c>
    </row>
    <row r="164" spans="1:7" x14ac:dyDescent="0.35">
      <c r="A164" t="s">
        <v>2077</v>
      </c>
      <c r="B164" t="s">
        <v>1030</v>
      </c>
      <c r="C164" s="19" t="s">
        <v>632</v>
      </c>
      <c r="D164" t="s">
        <v>2080</v>
      </c>
      <c r="E164" s="8" t="s">
        <v>162</v>
      </c>
      <c r="F164" t="s">
        <v>2083</v>
      </c>
      <c r="G164" t="str">
        <f t="shared" si="2"/>
        <v>&lt;item id="E2_HCI.IO_E3_Air_PK19_2_T" value="ЭУ 3. Воздух (ПК-19, на выходе). Температура" /&gt;</v>
      </c>
    </row>
    <row r="165" spans="1:7" x14ac:dyDescent="0.35">
      <c r="A165" t="s">
        <v>2077</v>
      </c>
      <c r="B165" t="s">
        <v>1030</v>
      </c>
      <c r="C165" s="19" t="s">
        <v>633</v>
      </c>
      <c r="D165" t="s">
        <v>2080</v>
      </c>
      <c r="E165" s="8" t="s">
        <v>163</v>
      </c>
      <c r="F165" t="s">
        <v>2083</v>
      </c>
      <c r="G165" t="str">
        <f t="shared" si="2"/>
        <v>&lt;item id="E2_HCI.IO_E3_Air_PK08_2_T" value="ЭУ 3. Воздух (ПК-08, на выходе). Температура" /&gt;</v>
      </c>
    </row>
    <row r="166" spans="1:7" x14ac:dyDescent="0.35">
      <c r="A166" t="s">
        <v>2077</v>
      </c>
      <c r="B166" t="s">
        <v>1030</v>
      </c>
      <c r="C166" s="8" t="s">
        <v>1925</v>
      </c>
      <c r="D166" t="s">
        <v>2080</v>
      </c>
      <c r="E166" s="8" t="s">
        <v>885</v>
      </c>
      <c r="F166" t="s">
        <v>2083</v>
      </c>
      <c r="G166" t="str">
        <f t="shared" si="2"/>
        <v>&lt;item id="E2_HCI.Канал свободен2" value="Канал свободен" /&gt;</v>
      </c>
    </row>
    <row r="167" spans="1:7" x14ac:dyDescent="0.35">
      <c r="A167" t="s">
        <v>2077</v>
      </c>
      <c r="B167" t="s">
        <v>1030</v>
      </c>
      <c r="C167" s="8" t="s">
        <v>1926</v>
      </c>
      <c r="D167" t="s">
        <v>2080</v>
      </c>
      <c r="E167" s="8" t="s">
        <v>885</v>
      </c>
      <c r="F167" t="s">
        <v>2083</v>
      </c>
      <c r="G167" t="str">
        <f t="shared" si="2"/>
        <v>&lt;item id="E2_HCI.Канал свободен3" value="Канал свободен" /&gt;</v>
      </c>
    </row>
    <row r="168" spans="1:7" x14ac:dyDescent="0.35">
      <c r="A168" t="s">
        <v>2077</v>
      </c>
      <c r="B168" t="s">
        <v>1030</v>
      </c>
      <c r="C168" s="8" t="s">
        <v>1927</v>
      </c>
      <c r="D168" t="s">
        <v>2080</v>
      </c>
      <c r="E168" s="8" t="s">
        <v>885</v>
      </c>
      <c r="F168" t="s">
        <v>2083</v>
      </c>
      <c r="G168" t="str">
        <f t="shared" si="2"/>
        <v>&lt;item id="E2_HCI.Канал свободен4" value="Канал свободен" /&gt;</v>
      </c>
    </row>
    <row r="169" spans="1:7" x14ac:dyDescent="0.35">
      <c r="A169" t="s">
        <v>2077</v>
      </c>
      <c r="B169" t="s">
        <v>1030</v>
      </c>
      <c r="C169" s="8" t="s">
        <v>1928</v>
      </c>
      <c r="D169" t="s">
        <v>2080</v>
      </c>
      <c r="E169" s="8" t="s">
        <v>885</v>
      </c>
      <c r="F169" t="s">
        <v>2083</v>
      </c>
      <c r="G169" t="str">
        <f t="shared" si="2"/>
        <v>&lt;item id="E2_HCI.Канал свободен5" value="Канал свободен" /&gt;</v>
      </c>
    </row>
    <row r="170" spans="1:7" x14ac:dyDescent="0.35">
      <c r="A170" t="s">
        <v>2077</v>
      </c>
      <c r="B170" t="s">
        <v>1030</v>
      </c>
      <c r="C170" s="8" t="s">
        <v>1929</v>
      </c>
      <c r="D170" t="s">
        <v>2080</v>
      </c>
      <c r="E170" s="8" t="s">
        <v>885</v>
      </c>
      <c r="F170" t="s">
        <v>2083</v>
      </c>
      <c r="G170" t="str">
        <f t="shared" si="2"/>
        <v>&lt;item id="E2_HCI.Канал свободен6" value="Канал свободен" /&gt;</v>
      </c>
    </row>
    <row r="171" spans="1:7" x14ac:dyDescent="0.35">
      <c r="A171" t="s">
        <v>2077</v>
      </c>
      <c r="B171" t="s">
        <v>1030</v>
      </c>
      <c r="C171" s="8" t="s">
        <v>1930</v>
      </c>
      <c r="D171" t="s">
        <v>2080</v>
      </c>
      <c r="E171" s="8" t="s">
        <v>885</v>
      </c>
      <c r="F171" t="s">
        <v>2083</v>
      </c>
      <c r="G171" t="str">
        <f t="shared" si="2"/>
        <v>&lt;item id="E2_HCI.Канал свободен7" value="Канал свободен" /&gt;</v>
      </c>
    </row>
    <row r="172" spans="1:7" x14ac:dyDescent="0.35">
      <c r="A172" t="s">
        <v>2077</v>
      </c>
      <c r="B172" t="s">
        <v>1030</v>
      </c>
      <c r="C172" s="8" t="s">
        <v>1931</v>
      </c>
      <c r="D172" t="s">
        <v>2080</v>
      </c>
      <c r="E172" s="8" t="s">
        <v>885</v>
      </c>
      <c r="F172" t="s">
        <v>2083</v>
      </c>
      <c r="G172" t="str">
        <f t="shared" si="2"/>
        <v>&lt;item id="E2_HCI.Канал свободен8" value="Канал свободен" /&gt;</v>
      </c>
    </row>
    <row r="173" spans="1:7" x14ac:dyDescent="0.35">
      <c r="A173" t="s">
        <v>2077</v>
      </c>
      <c r="B173" t="s">
        <v>1030</v>
      </c>
      <c r="C173" s="8" t="s">
        <v>1932</v>
      </c>
      <c r="D173" t="s">
        <v>2080</v>
      </c>
      <c r="E173" s="8" t="s">
        <v>885</v>
      </c>
      <c r="F173" t="s">
        <v>2083</v>
      </c>
      <c r="G173" t="str">
        <f t="shared" si="2"/>
        <v>&lt;item id="E2_HCI.Канал свободен9" value="Канал свободен" /&gt;</v>
      </c>
    </row>
    <row r="174" spans="1:7" x14ac:dyDescent="0.35">
      <c r="A174" t="s">
        <v>2077</v>
      </c>
      <c r="B174" t="s">
        <v>1030</v>
      </c>
      <c r="C174" s="8" t="s">
        <v>1933</v>
      </c>
      <c r="D174" t="s">
        <v>2080</v>
      </c>
      <c r="E174" s="8" t="s">
        <v>885</v>
      </c>
      <c r="F174" t="s">
        <v>2083</v>
      </c>
      <c r="G174" t="str">
        <f t="shared" si="2"/>
        <v>&lt;item id="E2_HCI.Канал свободен10" value="Канал свободен" /&gt;</v>
      </c>
    </row>
    <row r="175" spans="1:7" x14ac:dyDescent="0.35">
      <c r="A175" t="s">
        <v>2077</v>
      </c>
      <c r="B175" t="s">
        <v>1030</v>
      </c>
      <c r="C175" s="8" t="s">
        <v>1934</v>
      </c>
      <c r="D175" t="s">
        <v>2080</v>
      </c>
      <c r="E175" s="8" t="s">
        <v>885</v>
      </c>
      <c r="F175" t="s">
        <v>2083</v>
      </c>
      <c r="G175" t="str">
        <f t="shared" si="2"/>
        <v>&lt;item id="E2_HCI.Канал свободен11" value="Канал свободен" /&gt;</v>
      </c>
    </row>
    <row r="176" spans="1:7" x14ac:dyDescent="0.35">
      <c r="A176" t="s">
        <v>2077</v>
      </c>
      <c r="B176" t="s">
        <v>1030</v>
      </c>
      <c r="C176" s="8" t="s">
        <v>1935</v>
      </c>
      <c r="D176" t="s">
        <v>2080</v>
      </c>
      <c r="E176" s="8" t="s">
        <v>885</v>
      </c>
      <c r="F176" t="s">
        <v>2083</v>
      </c>
      <c r="G176" t="str">
        <f t="shared" si="2"/>
        <v>&lt;item id="E2_HCI.Канал свободен12" value="Канал свободен" /&gt;</v>
      </c>
    </row>
    <row r="177" spans="1:7" x14ac:dyDescent="0.35">
      <c r="A177" t="s">
        <v>2077</v>
      </c>
      <c r="B177" t="s">
        <v>1030</v>
      </c>
      <c r="C177" s="8" t="s">
        <v>1936</v>
      </c>
      <c r="D177" t="s">
        <v>2080</v>
      </c>
      <c r="E177" s="8" t="s">
        <v>885</v>
      </c>
      <c r="F177" t="s">
        <v>2083</v>
      </c>
      <c r="G177" t="str">
        <f t="shared" si="2"/>
        <v>&lt;item id="E2_HCI.Канал свободен13" value="Канал свободен" /&gt;</v>
      </c>
    </row>
    <row r="178" spans="1:7" x14ac:dyDescent="0.35">
      <c r="A178" t="s">
        <v>2077</v>
      </c>
      <c r="B178" t="s">
        <v>1030</v>
      </c>
      <c r="C178" s="8" t="s">
        <v>1937</v>
      </c>
      <c r="D178" t="s">
        <v>2080</v>
      </c>
      <c r="E178" s="8" t="s">
        <v>885</v>
      </c>
      <c r="F178" t="s">
        <v>2083</v>
      </c>
      <c r="G178" t="str">
        <f t="shared" si="2"/>
        <v>&lt;item id="E2_HCI.Канал свободен14" value="Канал свободен" /&gt;</v>
      </c>
    </row>
    <row r="179" spans="1:7" x14ac:dyDescent="0.35">
      <c r="A179" t="s">
        <v>2077</v>
      </c>
      <c r="B179" t="s">
        <v>1030</v>
      </c>
      <c r="C179" s="8" t="s">
        <v>1938</v>
      </c>
      <c r="D179" t="s">
        <v>2080</v>
      </c>
      <c r="E179" s="8" t="s">
        <v>885</v>
      </c>
      <c r="F179" t="s">
        <v>2083</v>
      </c>
      <c r="G179" t="str">
        <f t="shared" si="2"/>
        <v>&lt;item id="E2_HCI.Канал свободен15" value="Канал свободен" /&gt;</v>
      </c>
    </row>
    <row r="180" spans="1:7" x14ac:dyDescent="0.35">
      <c r="A180" t="s">
        <v>2077</v>
      </c>
      <c r="B180" t="s">
        <v>1030</v>
      </c>
      <c r="C180" s="8" t="s">
        <v>1939</v>
      </c>
      <c r="D180" t="s">
        <v>2080</v>
      </c>
      <c r="E180" s="8" t="s">
        <v>885</v>
      </c>
      <c r="F180" t="s">
        <v>2083</v>
      </c>
      <c r="G180" t="str">
        <f t="shared" si="2"/>
        <v>&lt;item id="E2_HCI.Канал свободен16" value="Канал свободен" /&gt;</v>
      </c>
    </row>
    <row r="181" spans="1:7" x14ac:dyDescent="0.35">
      <c r="A181" t="s">
        <v>2077</v>
      </c>
      <c r="B181" t="s">
        <v>1030</v>
      </c>
      <c r="C181" s="8" t="s">
        <v>1940</v>
      </c>
      <c r="D181" t="s">
        <v>2080</v>
      </c>
      <c r="E181" s="8" t="s">
        <v>885</v>
      </c>
      <c r="F181" t="s">
        <v>2083</v>
      </c>
      <c r="G181" t="str">
        <f t="shared" si="2"/>
        <v>&lt;item id="E2_HCI.Канал свободен17" value="Канал свободен" /&gt;</v>
      </c>
    </row>
    <row r="182" spans="1:7" x14ac:dyDescent="0.35">
      <c r="A182" t="s">
        <v>2077</v>
      </c>
      <c r="B182" t="s">
        <v>1030</v>
      </c>
      <c r="C182" s="8" t="s">
        <v>1941</v>
      </c>
      <c r="D182" t="s">
        <v>2080</v>
      </c>
      <c r="E182" s="8" t="s">
        <v>885</v>
      </c>
      <c r="F182" t="s">
        <v>2083</v>
      </c>
      <c r="G182" t="str">
        <f t="shared" si="2"/>
        <v>&lt;item id="E2_HCI.Канал свободен18" value="Канал свободен" /&gt;</v>
      </c>
    </row>
    <row r="183" spans="1:7" x14ac:dyDescent="0.35">
      <c r="A183" t="s">
        <v>2077</v>
      </c>
      <c r="B183" t="s">
        <v>1030</v>
      </c>
      <c r="C183" s="8" t="s">
        <v>1942</v>
      </c>
      <c r="D183" t="s">
        <v>2080</v>
      </c>
      <c r="E183" s="8" t="s">
        <v>885</v>
      </c>
      <c r="F183" t="s">
        <v>2083</v>
      </c>
      <c r="G183" t="str">
        <f t="shared" si="2"/>
        <v>&lt;item id="E2_HCI.Канал свободен19" value="Канал свободен" /&gt;</v>
      </c>
    </row>
    <row r="184" spans="1:7" x14ac:dyDescent="0.35">
      <c r="A184" t="s">
        <v>2077</v>
      </c>
      <c r="B184" t="s">
        <v>1030</v>
      </c>
      <c r="C184" s="8" t="s">
        <v>1943</v>
      </c>
      <c r="D184" t="s">
        <v>2080</v>
      </c>
      <c r="E184" s="8" t="s">
        <v>885</v>
      </c>
      <c r="F184" t="s">
        <v>2083</v>
      </c>
      <c r="G184" t="str">
        <f t="shared" si="2"/>
        <v>&lt;item id="E2_HCI.Канал свободен20" value="Канал свободен" /&gt;</v>
      </c>
    </row>
    <row r="185" spans="1:7" x14ac:dyDescent="0.35">
      <c r="A185" t="s">
        <v>2077</v>
      </c>
      <c r="B185" t="s">
        <v>1030</v>
      </c>
      <c r="C185" s="8" t="s">
        <v>1944</v>
      </c>
      <c r="D185" t="s">
        <v>2080</v>
      </c>
      <c r="E185" s="8" t="s">
        <v>885</v>
      </c>
      <c r="F185" t="s">
        <v>2083</v>
      </c>
      <c r="G185" t="str">
        <f t="shared" si="2"/>
        <v>&lt;item id="E2_HCI.Канал свободен21" value="Канал свободен" /&gt;</v>
      </c>
    </row>
    <row r="186" spans="1:7" x14ac:dyDescent="0.35">
      <c r="A186" t="s">
        <v>2077</v>
      </c>
      <c r="B186" t="s">
        <v>1030</v>
      </c>
      <c r="C186" s="8" t="s">
        <v>1945</v>
      </c>
      <c r="D186" t="s">
        <v>2080</v>
      </c>
      <c r="E186" s="8" t="s">
        <v>885</v>
      </c>
      <c r="F186" t="s">
        <v>2083</v>
      </c>
      <c r="G186" t="str">
        <f t="shared" si="2"/>
        <v>&lt;item id="E2_HCI.Канал свободен22" value="Канал свободен" /&gt;</v>
      </c>
    </row>
    <row r="187" spans="1:7" x14ac:dyDescent="0.35">
      <c r="A187" t="s">
        <v>2077</v>
      </c>
      <c r="B187" t="s">
        <v>1030</v>
      </c>
      <c r="C187" s="8" t="s">
        <v>1946</v>
      </c>
      <c r="D187" t="s">
        <v>2080</v>
      </c>
      <c r="E187" s="8" t="s">
        <v>885</v>
      </c>
      <c r="F187" t="s">
        <v>2083</v>
      </c>
      <c r="G187" t="str">
        <f t="shared" si="2"/>
        <v>&lt;item id="E2_HCI.Канал свободен23" value="Канал свободен" /&gt;</v>
      </c>
    </row>
    <row r="188" spans="1:7" x14ac:dyDescent="0.35">
      <c r="A188" t="s">
        <v>2077</v>
      </c>
      <c r="B188" t="s">
        <v>1030</v>
      </c>
      <c r="C188" s="8" t="s">
        <v>1947</v>
      </c>
      <c r="D188" t="s">
        <v>2080</v>
      </c>
      <c r="E188" s="8" t="s">
        <v>885</v>
      </c>
      <c r="F188" t="s">
        <v>2083</v>
      </c>
      <c r="G188" t="str">
        <f t="shared" si="2"/>
        <v>&lt;item id="E2_HCI.Канал свободен24" value="Канал свободен" /&gt;</v>
      </c>
    </row>
    <row r="189" spans="1:7" x14ac:dyDescent="0.35">
      <c r="A189" t="s">
        <v>2077</v>
      </c>
      <c r="B189" t="s">
        <v>1030</v>
      </c>
      <c r="C189" s="8" t="s">
        <v>1948</v>
      </c>
      <c r="D189" t="s">
        <v>2080</v>
      </c>
      <c r="E189" s="8" t="s">
        <v>885</v>
      </c>
      <c r="F189" t="s">
        <v>2083</v>
      </c>
      <c r="G189" t="str">
        <f t="shared" si="2"/>
        <v>&lt;item id="E2_HCI.Канал свободен25" value="Канал свободен" /&gt;</v>
      </c>
    </row>
    <row r="190" spans="1:7" x14ac:dyDescent="0.35">
      <c r="A190" t="s">
        <v>2077</v>
      </c>
      <c r="B190" t="s">
        <v>1030</v>
      </c>
      <c r="C190" s="8" t="s">
        <v>1949</v>
      </c>
      <c r="D190" t="s">
        <v>2080</v>
      </c>
      <c r="E190" s="8" t="s">
        <v>885</v>
      </c>
      <c r="F190" t="s">
        <v>2083</v>
      </c>
      <c r="G190" t="str">
        <f t="shared" si="2"/>
        <v>&lt;item id="E2_HCI.Канал свободен26" value="Канал свободен" /&gt;</v>
      </c>
    </row>
    <row r="191" spans="1:7" x14ac:dyDescent="0.35">
      <c r="A191" t="s">
        <v>2077</v>
      </c>
      <c r="B191" t="s">
        <v>1030</v>
      </c>
      <c r="C191" s="8" t="s">
        <v>1950</v>
      </c>
      <c r="D191" t="s">
        <v>2080</v>
      </c>
      <c r="E191" s="8" t="s">
        <v>885</v>
      </c>
      <c r="F191" t="s">
        <v>2083</v>
      </c>
      <c r="G191" t="str">
        <f t="shared" si="2"/>
        <v>&lt;item id="E2_HCI.Канал свободен27" value="Канал свободен" /&gt;</v>
      </c>
    </row>
    <row r="192" spans="1:7" x14ac:dyDescent="0.35">
      <c r="A192" t="s">
        <v>2077</v>
      </c>
      <c r="B192" t="s">
        <v>1030</v>
      </c>
      <c r="C192" s="8" t="s">
        <v>1951</v>
      </c>
      <c r="D192" t="s">
        <v>2080</v>
      </c>
      <c r="E192" s="8" t="s">
        <v>885</v>
      </c>
      <c r="F192" t="s">
        <v>2083</v>
      </c>
      <c r="G192" t="str">
        <f t="shared" si="2"/>
        <v>&lt;item id="E2_HCI.Канал свободен28" value="Канал свободен" /&gt;</v>
      </c>
    </row>
    <row r="193" spans="1:7" x14ac:dyDescent="0.35">
      <c r="A193" t="s">
        <v>2077</v>
      </c>
      <c r="B193" t="s">
        <v>1030</v>
      </c>
      <c r="C193" s="8" t="s">
        <v>1952</v>
      </c>
      <c r="D193" t="s">
        <v>2080</v>
      </c>
      <c r="E193" s="8" t="s">
        <v>885</v>
      </c>
      <c r="F193" t="s">
        <v>2083</v>
      </c>
      <c r="G193" t="str">
        <f t="shared" si="2"/>
        <v>&lt;item id="E2_HCI.Канал свободен29" value="Канал свободен" /&gt;</v>
      </c>
    </row>
    <row r="194" spans="1:7" x14ac:dyDescent="0.35">
      <c r="A194" t="s">
        <v>2077</v>
      </c>
      <c r="B194" t="s">
        <v>1030</v>
      </c>
      <c r="C194" s="8" t="s">
        <v>1953</v>
      </c>
      <c r="D194" t="s">
        <v>2080</v>
      </c>
      <c r="E194" s="8" t="s">
        <v>885</v>
      </c>
      <c r="F194" t="s">
        <v>2083</v>
      </c>
      <c r="G194" t="str">
        <f t="shared" si="2"/>
        <v>&lt;item id="E2_HCI.Канал свободен30" value="Канал свободен" /&gt;</v>
      </c>
    </row>
    <row r="195" spans="1:7" x14ac:dyDescent="0.35">
      <c r="A195" t="s">
        <v>2077</v>
      </c>
      <c r="B195" t="s">
        <v>1030</v>
      </c>
      <c r="C195" s="8" t="s">
        <v>1954</v>
      </c>
      <c r="D195" t="s">
        <v>2080</v>
      </c>
      <c r="E195" s="8" t="s">
        <v>885</v>
      </c>
      <c r="F195" t="s">
        <v>2083</v>
      </c>
      <c r="G195" t="str">
        <f t="shared" ref="G195:G258" si="3">CONCATENATE(A195,B195,".",C195,D195,E195,F195)</f>
        <v>&lt;item id="E2_HCI.Канал свободен31" value="Канал свободен" /&gt;</v>
      </c>
    </row>
    <row r="196" spans="1:7" x14ac:dyDescent="0.35">
      <c r="A196" t="s">
        <v>2077</v>
      </c>
      <c r="B196" t="s">
        <v>1030</v>
      </c>
      <c r="C196" s="35" t="s">
        <v>861</v>
      </c>
      <c r="D196" t="s">
        <v>2080</v>
      </c>
      <c r="E196" s="9" t="s">
        <v>202</v>
      </c>
      <c r="F196" t="s">
        <v>2083</v>
      </c>
      <c r="G196" t="str">
        <f t="shared" si="3"/>
        <v>&lt;item id="E2_HCI.IO_E21_PK1_ER" value="ЦЭМ. ЭУ-2-1. Вентустановка ПК-1. Состояние" /&gt;</v>
      </c>
    </row>
    <row r="197" spans="1:7" x14ac:dyDescent="0.35">
      <c r="A197" t="s">
        <v>2077</v>
      </c>
      <c r="B197" t="s">
        <v>1030</v>
      </c>
      <c r="C197" s="35" t="s">
        <v>862</v>
      </c>
      <c r="D197" t="s">
        <v>2080</v>
      </c>
      <c r="E197" s="9" t="s">
        <v>203</v>
      </c>
      <c r="F197" t="s">
        <v>2083</v>
      </c>
      <c r="G197" t="str">
        <f t="shared" si="3"/>
        <v>&lt;item id="E2_HCI.IO_E21_PK2_ER" value="ЦЭМ. ЭУ-2-1. Вентустановка ПК-2. Состояние" /&gt;</v>
      </c>
    </row>
    <row r="198" spans="1:7" x14ac:dyDescent="0.35">
      <c r="A198" t="s">
        <v>2077</v>
      </c>
      <c r="B198" t="s">
        <v>1030</v>
      </c>
      <c r="C198" s="35" t="s">
        <v>863</v>
      </c>
      <c r="D198" t="s">
        <v>2080</v>
      </c>
      <c r="E198" s="9" t="s">
        <v>204</v>
      </c>
      <c r="F198" t="s">
        <v>2083</v>
      </c>
      <c r="G198" t="str">
        <f t="shared" si="3"/>
        <v>&lt;item id="E2_HCI.IO_E21_PK3_ER" value="ЦЭМ. ЭУ-2-1. Вентустановка ПК-3. Состояние" /&gt;</v>
      </c>
    </row>
    <row r="199" spans="1:7" x14ac:dyDescent="0.35">
      <c r="A199" t="s">
        <v>2077</v>
      </c>
      <c r="B199" t="s">
        <v>1030</v>
      </c>
      <c r="C199" s="35" t="s">
        <v>1065</v>
      </c>
      <c r="D199" t="s">
        <v>2080</v>
      </c>
      <c r="E199" s="9" t="s">
        <v>1064</v>
      </c>
      <c r="F199" t="s">
        <v>2083</v>
      </c>
      <c r="G199" t="str">
        <f t="shared" si="3"/>
        <v>&lt;item id="E2_HCI.IO_E21_PK29_ER" value="ЦЭМ. ЭУ-2-1. Вентустановка ПК-29. Состояние" /&gt;</v>
      </c>
    </row>
    <row r="200" spans="1:7" x14ac:dyDescent="0.35">
      <c r="A200" t="s">
        <v>2077</v>
      </c>
      <c r="B200" t="s">
        <v>1030</v>
      </c>
      <c r="C200" s="35" t="s">
        <v>864</v>
      </c>
      <c r="D200" t="s">
        <v>2080</v>
      </c>
      <c r="E200" s="9" t="s">
        <v>205</v>
      </c>
      <c r="F200" t="s">
        <v>2083</v>
      </c>
      <c r="G200" t="str">
        <f t="shared" si="3"/>
        <v>&lt;item id="E2_HCI.IO_E21_PK24_ER" value="ЦЭМ. ЭУ-2-1. Вентустановка ПК-24. Состояние" /&gt;</v>
      </c>
    </row>
    <row r="201" spans="1:7" x14ac:dyDescent="0.35">
      <c r="A201" t="s">
        <v>2077</v>
      </c>
      <c r="B201" t="s">
        <v>1030</v>
      </c>
      <c r="C201" s="35" t="s">
        <v>871</v>
      </c>
      <c r="D201" t="s">
        <v>2080</v>
      </c>
      <c r="E201" s="9" t="s">
        <v>206</v>
      </c>
      <c r="F201" t="s">
        <v>2083</v>
      </c>
      <c r="G201" t="str">
        <f t="shared" si="3"/>
        <v>&lt;item id="E2_HCI.IO_E21_PK25_ER" value="ЦЭМ. ЭУ-2-1. Вентустановка ПК-25. Состояние" /&gt;</v>
      </c>
    </row>
    <row r="202" spans="1:7" x14ac:dyDescent="0.35">
      <c r="A202" t="s">
        <v>2077</v>
      </c>
      <c r="B202" t="s">
        <v>1030</v>
      </c>
      <c r="C202" s="35" t="s">
        <v>872</v>
      </c>
      <c r="D202" t="s">
        <v>2080</v>
      </c>
      <c r="E202" s="9" t="s">
        <v>207</v>
      </c>
      <c r="F202" t="s">
        <v>2083</v>
      </c>
      <c r="G202" t="str">
        <f t="shared" si="3"/>
        <v>&lt;item id="E2_HCI.IO_E21_PK26_ER" value="ЦЭМ. ЭУ-2-1. Вентустановка ПК-26. Состояние" /&gt;</v>
      </c>
    </row>
    <row r="203" spans="1:7" x14ac:dyDescent="0.35">
      <c r="A203" t="s">
        <v>2077</v>
      </c>
      <c r="B203" t="s">
        <v>1030</v>
      </c>
      <c r="C203" s="35" t="s">
        <v>865</v>
      </c>
      <c r="D203" t="s">
        <v>2080</v>
      </c>
      <c r="E203" s="9" t="s">
        <v>208</v>
      </c>
      <c r="F203" t="s">
        <v>2083</v>
      </c>
      <c r="G203" t="str">
        <f t="shared" si="3"/>
        <v>&lt;item id="E2_HCI.IO_E22_PK4_ER" value="ЦЭМ. ЭУ-2-2. Вентустановка ПК-4. Состояние" /&gt;</v>
      </c>
    </row>
    <row r="204" spans="1:7" x14ac:dyDescent="0.35">
      <c r="A204" t="s">
        <v>2077</v>
      </c>
      <c r="B204" t="s">
        <v>1030</v>
      </c>
      <c r="C204" s="35" t="s">
        <v>1982</v>
      </c>
      <c r="D204" t="s">
        <v>2080</v>
      </c>
      <c r="E204" s="9" t="s">
        <v>209</v>
      </c>
      <c r="F204" t="s">
        <v>2083</v>
      </c>
      <c r="G204" t="str">
        <f t="shared" si="3"/>
        <v>&lt;item id="E2_HCI.IO_E22_PK5_ER" value="ЦЭМ. ЭУ-2-2. Вентустановка ПК-5. Состояние" /&gt;</v>
      </c>
    </row>
    <row r="205" spans="1:7" x14ac:dyDescent="0.35">
      <c r="A205" t="s">
        <v>2077</v>
      </c>
      <c r="B205" t="s">
        <v>1030</v>
      </c>
      <c r="C205" s="35" t="s">
        <v>866</v>
      </c>
      <c r="D205" t="s">
        <v>2080</v>
      </c>
      <c r="E205" s="9" t="s">
        <v>210</v>
      </c>
      <c r="F205" t="s">
        <v>2083</v>
      </c>
      <c r="G205" t="str">
        <f t="shared" si="3"/>
        <v>&lt;item id="E2_HCI.IO_E22_PK6_ER" value="ЦЭМ. ЭУ-2-2. Вентустановка ПК-6. Состояние" /&gt;</v>
      </c>
    </row>
    <row r="206" spans="1:7" x14ac:dyDescent="0.35">
      <c r="A206" t="s">
        <v>2077</v>
      </c>
      <c r="B206" t="s">
        <v>1030</v>
      </c>
      <c r="C206" s="35" t="s">
        <v>867</v>
      </c>
      <c r="D206" t="s">
        <v>2080</v>
      </c>
      <c r="E206" s="9" t="s">
        <v>211</v>
      </c>
      <c r="F206" t="s">
        <v>2083</v>
      </c>
      <c r="G206" t="str">
        <f t="shared" si="3"/>
        <v>&lt;item id="E2_HCI.IO_E22_PK7_ER" value="ЦЭМ. ЭУ-2-2. Вентустановка ПК-7. Состояние" /&gt;</v>
      </c>
    </row>
    <row r="207" spans="1:7" x14ac:dyDescent="0.35">
      <c r="A207" t="s">
        <v>2077</v>
      </c>
      <c r="B207" t="s">
        <v>1030</v>
      </c>
      <c r="C207" s="35" t="s">
        <v>1067</v>
      </c>
      <c r="D207" t="s">
        <v>2080</v>
      </c>
      <c r="E207" s="9" t="s">
        <v>1066</v>
      </c>
      <c r="F207" t="s">
        <v>2083</v>
      </c>
      <c r="G207" t="str">
        <f t="shared" si="3"/>
        <v>&lt;item id="E2_HCI.IO_E22_PK8_ER" value="ЦЭМ. ЭУ-2-2. Вентустановка ПК-8. Состояние" /&gt;</v>
      </c>
    </row>
    <row r="208" spans="1:7" x14ac:dyDescent="0.35">
      <c r="A208" t="s">
        <v>2077</v>
      </c>
      <c r="B208" t="s">
        <v>1030</v>
      </c>
      <c r="C208" s="35" t="s">
        <v>868</v>
      </c>
      <c r="D208" t="s">
        <v>2080</v>
      </c>
      <c r="E208" s="9" t="s">
        <v>212</v>
      </c>
      <c r="F208" t="s">
        <v>2083</v>
      </c>
      <c r="G208" t="str">
        <f t="shared" si="3"/>
        <v>&lt;item id="E2_HCI.IO_E22_PK20_ER" value="ЦЭМ. ЭУ-2-2. Вентустановка ПК-20. Состояние" /&gt;</v>
      </c>
    </row>
    <row r="209" spans="1:7" x14ac:dyDescent="0.35">
      <c r="A209" t="s">
        <v>2077</v>
      </c>
      <c r="B209" t="s">
        <v>1030</v>
      </c>
      <c r="C209" s="35" t="s">
        <v>869</v>
      </c>
      <c r="D209" t="s">
        <v>2080</v>
      </c>
      <c r="E209" s="9" t="s">
        <v>213</v>
      </c>
      <c r="F209" t="s">
        <v>2083</v>
      </c>
      <c r="G209" t="str">
        <f t="shared" si="3"/>
        <v>&lt;item id="E2_HCI.IO_E22_PK21_ER" value="ЦЭМ. ЭУ-2-2. Вентустановка ПК-21. Состояние" /&gt;</v>
      </c>
    </row>
    <row r="210" spans="1:7" x14ac:dyDescent="0.35">
      <c r="A210" t="s">
        <v>2077</v>
      </c>
      <c r="B210" t="s">
        <v>1030</v>
      </c>
      <c r="C210" s="35" t="s">
        <v>870</v>
      </c>
      <c r="D210" t="s">
        <v>2080</v>
      </c>
      <c r="E210" s="9" t="s">
        <v>214</v>
      </c>
      <c r="F210" t="s">
        <v>2083</v>
      </c>
      <c r="G210" t="str">
        <f t="shared" si="3"/>
        <v>&lt;item id="E2_HCI.IO_E22_PK22_ER" value="ЦЭМ. ЭУ-2-2. Вентустановка ПК-22. Состояние" /&gt;</v>
      </c>
    </row>
    <row r="211" spans="1:7" x14ac:dyDescent="0.35">
      <c r="A211" t="s">
        <v>2077</v>
      </c>
      <c r="B211" t="s">
        <v>1030</v>
      </c>
      <c r="C211" s="35" t="s">
        <v>1069</v>
      </c>
      <c r="D211" t="s">
        <v>2080</v>
      </c>
      <c r="E211" s="9" t="s">
        <v>1068</v>
      </c>
      <c r="F211" t="s">
        <v>2083</v>
      </c>
      <c r="G211" t="str">
        <f t="shared" si="3"/>
        <v>&lt;item id="E2_HCI.IO_E3_PK23_ER" value="ЦЭМ. ЭУ-2-3. Вентустановка ПК-23. Состояние" /&gt;</v>
      </c>
    </row>
    <row r="212" spans="1:7" x14ac:dyDescent="0.35">
      <c r="A212" t="s">
        <v>2077</v>
      </c>
      <c r="B212" t="s">
        <v>1030</v>
      </c>
      <c r="C212" s="35" t="s">
        <v>873</v>
      </c>
      <c r="D212" t="s">
        <v>2080</v>
      </c>
      <c r="E212" s="9" t="s">
        <v>215</v>
      </c>
      <c r="F212" t="s">
        <v>2083</v>
      </c>
      <c r="G212" t="str">
        <f t="shared" si="3"/>
        <v>&lt;item id="E2_HCI.IO_E3_PK9_ER" value="ЦЭМ. ЭУ-2-3. Вентустановка ПК-9. Состояние" /&gt;</v>
      </c>
    </row>
    <row r="213" spans="1:7" x14ac:dyDescent="0.35">
      <c r="A213" t="s">
        <v>2077</v>
      </c>
      <c r="B213" t="s">
        <v>1030</v>
      </c>
      <c r="C213" s="35" t="s">
        <v>874</v>
      </c>
      <c r="D213" t="s">
        <v>2080</v>
      </c>
      <c r="E213" s="9" t="s">
        <v>216</v>
      </c>
      <c r="F213" t="s">
        <v>2083</v>
      </c>
      <c r="G213" t="str">
        <f t="shared" si="3"/>
        <v>&lt;item id="E2_HCI.IO_E3_PK10_ER" value="ЦЭМ. ЭУ-2-3. Вентустановка ПК-10. Состояние" /&gt;</v>
      </c>
    </row>
    <row r="214" spans="1:7" x14ac:dyDescent="0.35">
      <c r="A214" t="s">
        <v>2077</v>
      </c>
      <c r="B214" t="s">
        <v>1030</v>
      </c>
      <c r="C214" s="35" t="s">
        <v>875</v>
      </c>
      <c r="D214" t="s">
        <v>2080</v>
      </c>
      <c r="E214" s="9" t="s">
        <v>217</v>
      </c>
      <c r="F214" t="s">
        <v>2083</v>
      </c>
      <c r="G214" t="str">
        <f t="shared" si="3"/>
        <v>&lt;item id="E2_HCI.IO_E3_PK11_ER" value="ЦЭМ. ЭУ-2-3. Вентустановка ПК-11. Состояние" /&gt;</v>
      </c>
    </row>
    <row r="215" spans="1:7" x14ac:dyDescent="0.35">
      <c r="A215" t="s">
        <v>2077</v>
      </c>
      <c r="B215" t="s">
        <v>1030</v>
      </c>
      <c r="C215" s="35" t="s">
        <v>876</v>
      </c>
      <c r="D215" t="s">
        <v>2080</v>
      </c>
      <c r="E215" s="9" t="s">
        <v>218</v>
      </c>
      <c r="F215" t="s">
        <v>2083</v>
      </c>
      <c r="G215" t="str">
        <f t="shared" si="3"/>
        <v>&lt;item id="E2_HCI.IO_E3_PK12_ER" value="ЦЭМ. ЭУ-2-3. Вентустановка ПК-12. Состояние" /&gt;</v>
      </c>
    </row>
    <row r="216" spans="1:7" x14ac:dyDescent="0.35">
      <c r="A216" t="s">
        <v>2077</v>
      </c>
      <c r="B216" t="s">
        <v>1030</v>
      </c>
      <c r="C216" s="35" t="s">
        <v>877</v>
      </c>
      <c r="D216" t="s">
        <v>2080</v>
      </c>
      <c r="E216" s="9" t="s">
        <v>219</v>
      </c>
      <c r="F216" t="s">
        <v>2083</v>
      </c>
      <c r="G216" t="str">
        <f t="shared" si="3"/>
        <v>&lt;item id="E2_HCI.IO_E3_PK13_ER" value="ЦЭМ. ЭУ-2-3. Вентустановка ПК-13. Состояние" /&gt;</v>
      </c>
    </row>
    <row r="217" spans="1:7" x14ac:dyDescent="0.35">
      <c r="A217" t="s">
        <v>2077</v>
      </c>
      <c r="B217" t="s">
        <v>1030</v>
      </c>
      <c r="C217" s="35" t="s">
        <v>878</v>
      </c>
      <c r="D217" t="s">
        <v>2080</v>
      </c>
      <c r="E217" s="9" t="s">
        <v>220</v>
      </c>
      <c r="F217" t="s">
        <v>2083</v>
      </c>
      <c r="G217" t="str">
        <f t="shared" si="3"/>
        <v>&lt;item id="E2_HCI.IO_E3_PK14_ER" value="ЦЭМ. ЭУ-2-3. Вентустановка ПК-14. Состояние" /&gt;</v>
      </c>
    </row>
    <row r="218" spans="1:7" x14ac:dyDescent="0.35">
      <c r="A218" t="s">
        <v>2077</v>
      </c>
      <c r="B218" t="s">
        <v>1030</v>
      </c>
      <c r="C218" s="20" t="s">
        <v>879</v>
      </c>
      <c r="D218" t="s">
        <v>2080</v>
      </c>
      <c r="E218" s="9" t="s">
        <v>221</v>
      </c>
      <c r="F218" t="s">
        <v>2083</v>
      </c>
      <c r="G218" t="str">
        <f t="shared" si="3"/>
        <v>&lt;item id="E2_HCI.IO_E3_PK15_ER" value="ЦЭМ. ЭУ-2-3. Вентустановка ПК-15. Состояние" /&gt;</v>
      </c>
    </row>
    <row r="219" spans="1:7" x14ac:dyDescent="0.35">
      <c r="A219" t="s">
        <v>2077</v>
      </c>
      <c r="B219" t="s">
        <v>1030</v>
      </c>
      <c r="C219" s="20" t="s">
        <v>880</v>
      </c>
      <c r="D219" t="s">
        <v>2080</v>
      </c>
      <c r="E219" s="9" t="s">
        <v>222</v>
      </c>
      <c r="F219" t="s">
        <v>2083</v>
      </c>
      <c r="G219" t="str">
        <f t="shared" si="3"/>
        <v>&lt;item id="E2_HCI.IO_E3_PK16_ER" value="ЦЭМ. ЭУ-2-3. Вентустановка ПК-16. Состояние" /&gt;</v>
      </c>
    </row>
    <row r="220" spans="1:7" x14ac:dyDescent="0.35">
      <c r="A220" t="s">
        <v>2077</v>
      </c>
      <c r="B220" t="s">
        <v>1030</v>
      </c>
      <c r="C220" s="20" t="s">
        <v>881</v>
      </c>
      <c r="D220" t="s">
        <v>2080</v>
      </c>
      <c r="E220" s="9" t="s">
        <v>223</v>
      </c>
      <c r="F220" t="s">
        <v>2083</v>
      </c>
      <c r="G220" t="str">
        <f t="shared" si="3"/>
        <v>&lt;item id="E2_HCI.IO_E3_PK17_ER" value="ЦЭМ. ЭУ-2-3. Вентустановка ПК-17. Состояние" /&gt;</v>
      </c>
    </row>
    <row r="221" spans="1:7" x14ac:dyDescent="0.35">
      <c r="A221" t="s">
        <v>2077</v>
      </c>
      <c r="B221" t="s">
        <v>1030</v>
      </c>
      <c r="C221" s="20" t="s">
        <v>882</v>
      </c>
      <c r="D221" t="s">
        <v>2080</v>
      </c>
      <c r="E221" s="9" t="s">
        <v>224</v>
      </c>
      <c r="F221" t="s">
        <v>2083</v>
      </c>
      <c r="G221" t="str">
        <f t="shared" si="3"/>
        <v>&lt;item id="E2_HCI.IO_E3_PK18_ER" value="ЦЭМ. ЭУ-2-3. Вентустановка ПК-18. Состояние" /&gt;</v>
      </c>
    </row>
    <row r="222" spans="1:7" x14ac:dyDescent="0.35">
      <c r="A222" t="s">
        <v>2077</v>
      </c>
      <c r="B222" t="s">
        <v>1030</v>
      </c>
      <c r="C222" s="20" t="s">
        <v>883</v>
      </c>
      <c r="D222" t="s">
        <v>2080</v>
      </c>
      <c r="E222" s="9" t="s">
        <v>225</v>
      </c>
      <c r="F222" t="s">
        <v>2083</v>
      </c>
      <c r="G222" t="str">
        <f t="shared" si="3"/>
        <v>&lt;item id="E2_HCI.IO_E3_PK19_ER" value="ЦЭМ. ЭУ-2-3. Вентустановка ПК-19. Состояние" /&gt;</v>
      </c>
    </row>
    <row r="223" spans="1:7" x14ac:dyDescent="0.35">
      <c r="A223" t="s">
        <v>2077</v>
      </c>
      <c r="B223" t="s">
        <v>1030</v>
      </c>
      <c r="C223" s="20" t="s">
        <v>1071</v>
      </c>
      <c r="D223" t="s">
        <v>2080</v>
      </c>
      <c r="E223" s="9" t="s">
        <v>1070</v>
      </c>
      <c r="F223" t="s">
        <v>2083</v>
      </c>
      <c r="G223" t="str">
        <f t="shared" si="3"/>
        <v>&lt;item id="E2_HCI.IO_E3_PK27_ER" value="ЦЭМ. ЭУ-2-3. Вентустановка ПК-27. Состояние" /&gt;</v>
      </c>
    </row>
    <row r="224" spans="1:7" x14ac:dyDescent="0.35">
      <c r="A224" t="s">
        <v>2077</v>
      </c>
      <c r="B224" t="s">
        <v>1030</v>
      </c>
      <c r="C224" s="20" t="s">
        <v>884</v>
      </c>
      <c r="D224" t="s">
        <v>2080</v>
      </c>
      <c r="E224" s="9" t="s">
        <v>226</v>
      </c>
      <c r="F224" t="s">
        <v>2083</v>
      </c>
      <c r="G224" t="str">
        <f t="shared" si="3"/>
        <v>&lt;item id="E2_HCI.IO_E3_PK28_ER" value="ЦЭМ. ЭУ-2-3. Вентустановка ПК-28. Состояние" /&gt;</v>
      </c>
    </row>
    <row r="225" spans="1:7" x14ac:dyDescent="0.35">
      <c r="A225" t="s">
        <v>2077</v>
      </c>
      <c r="B225" t="s">
        <v>1030</v>
      </c>
      <c r="C225" s="8" t="s">
        <v>1956</v>
      </c>
      <c r="D225" t="s">
        <v>2080</v>
      </c>
      <c r="E225" s="8" t="s">
        <v>885</v>
      </c>
      <c r="F225" t="s">
        <v>2083</v>
      </c>
      <c r="G225" t="str">
        <f t="shared" si="3"/>
        <v>&lt;item id="E2_HCI.Канал свободен32" value="Канал свободен" /&gt;</v>
      </c>
    </row>
    <row r="226" spans="1:7" x14ac:dyDescent="0.35">
      <c r="A226" t="s">
        <v>2077</v>
      </c>
      <c r="B226" t="s">
        <v>1030</v>
      </c>
      <c r="C226" s="8" t="s">
        <v>1955</v>
      </c>
      <c r="D226" t="s">
        <v>2080</v>
      </c>
      <c r="E226" s="8" t="s">
        <v>885</v>
      </c>
      <c r="F226" t="s">
        <v>2083</v>
      </c>
      <c r="G226" t="str">
        <f t="shared" si="3"/>
        <v>&lt;item id="E2_HCI.Канал свободен33" value="Канал свободен" /&gt;</v>
      </c>
    </row>
    <row r="227" spans="1:7" x14ac:dyDescent="0.35">
      <c r="A227" t="s">
        <v>2077</v>
      </c>
      <c r="B227" t="s">
        <v>1030</v>
      </c>
      <c r="C227" s="8" t="s">
        <v>1957</v>
      </c>
      <c r="D227" t="s">
        <v>2080</v>
      </c>
      <c r="E227" s="8" t="s">
        <v>885</v>
      </c>
      <c r="F227" t="s">
        <v>2083</v>
      </c>
      <c r="G227" t="str">
        <f t="shared" si="3"/>
        <v>&lt;item id="E2_HCI.Канал свободен34" value="Канал свободен" /&gt;</v>
      </c>
    </row>
    <row r="228" spans="1:7" x14ac:dyDescent="0.35">
      <c r="A228" t="s">
        <v>2077</v>
      </c>
      <c r="B228" t="s">
        <v>1030</v>
      </c>
      <c r="C228" s="20" t="s">
        <v>857</v>
      </c>
      <c r="D228" t="s">
        <v>2080</v>
      </c>
      <c r="E228" s="8" t="s">
        <v>322</v>
      </c>
      <c r="F228" t="s">
        <v>2083</v>
      </c>
      <c r="G228" t="str">
        <f t="shared" si="3"/>
        <v>&lt;item id="E2_HCI.IO_G1_E2_SAES_Alarm" value="ЦЭМ. Шкаф АСУ ПВС. Блок питания G1. Авария питания" /&gt;</v>
      </c>
    </row>
    <row r="229" spans="1:7" x14ac:dyDescent="0.35">
      <c r="A229" t="s">
        <v>2077</v>
      </c>
      <c r="B229" t="s">
        <v>1030</v>
      </c>
      <c r="C229" s="20" t="s">
        <v>858</v>
      </c>
      <c r="D229" t="s">
        <v>2080</v>
      </c>
      <c r="E229" s="8" t="s">
        <v>323</v>
      </c>
      <c r="F229" t="s">
        <v>2083</v>
      </c>
      <c r="G229" t="str">
        <f t="shared" si="3"/>
        <v>&lt;item id="E2_HCI.IO_G2_E2_SAES_Alarm" value="ЦЭМ. Шкаф АСУ ПВС. Блок питания G2. Авария питания" /&gt;</v>
      </c>
    </row>
    <row r="230" spans="1:7" ht="28" x14ac:dyDescent="0.35">
      <c r="A230" t="s">
        <v>2077</v>
      </c>
      <c r="B230" t="s">
        <v>1030</v>
      </c>
      <c r="C230" s="20" t="s">
        <v>1476</v>
      </c>
      <c r="D230" t="s">
        <v>2080</v>
      </c>
      <c r="E230" s="8" t="s">
        <v>1472</v>
      </c>
      <c r="F230" t="s">
        <v>2083</v>
      </c>
      <c r="G230" t="str">
        <f t="shared" si="3"/>
        <v>&lt;item id="E2_HCI.IO_G3_E2_SAES_Alarm" value="ЦЭМ. Шкаф АСУ ПВС. Блок питания G3 (Поле). Авария питания" /&gt;</v>
      </c>
    </row>
    <row r="231" spans="1:7" ht="28" x14ac:dyDescent="0.35">
      <c r="A231" t="s">
        <v>2077</v>
      </c>
      <c r="B231" t="s">
        <v>1030</v>
      </c>
      <c r="C231" s="20" t="s">
        <v>1477</v>
      </c>
      <c r="D231" t="s">
        <v>2080</v>
      </c>
      <c r="E231" s="8" t="s">
        <v>1473</v>
      </c>
      <c r="F231" t="s">
        <v>2083</v>
      </c>
      <c r="G231" t="str">
        <f t="shared" si="3"/>
        <v>&lt;item id="E2_HCI.IO_G4_E2_SAES_Alarm" value="ЦЭМ. Шкаф АСУ ПВС. Блок питания G4 (Поле). Авария питания" /&gt;</v>
      </c>
    </row>
    <row r="232" spans="1:7" x14ac:dyDescent="0.35">
      <c r="A232" t="s">
        <v>2077</v>
      </c>
      <c r="B232" t="s">
        <v>1030</v>
      </c>
      <c r="C232" s="20" t="s">
        <v>859</v>
      </c>
      <c r="D232" t="s">
        <v>2080</v>
      </c>
      <c r="E232" s="8" t="s">
        <v>326</v>
      </c>
      <c r="F232" t="s">
        <v>2083</v>
      </c>
      <c r="G232" t="str">
        <f t="shared" si="3"/>
        <v>&lt;item id="E2_HCI.IO_KS1_E2_SAES_Open" value="ЦЭМ. Шкаф АСУ ПВС. Дверь шкафа открыта" /&gt;</v>
      </c>
    </row>
    <row r="233" spans="1:7" x14ac:dyDescent="0.35">
      <c r="A233" t="s">
        <v>2077</v>
      </c>
      <c r="B233" t="s">
        <v>1030</v>
      </c>
      <c r="C233" s="20" t="s">
        <v>856</v>
      </c>
      <c r="D233" t="s">
        <v>2080</v>
      </c>
      <c r="E233" s="8" t="s">
        <v>321</v>
      </c>
      <c r="F233" t="s">
        <v>2083</v>
      </c>
      <c r="G233" t="str">
        <f t="shared" si="3"/>
        <v>&lt;item id="E2_HCI.IO_UPS_E2_SAES_Enet" value="ЦЭМ. Шкаф АСУ ПВС. ИБП. Состояние (работа от сети)" /&gt;</v>
      </c>
    </row>
    <row r="234" spans="1:7" x14ac:dyDescent="0.35">
      <c r="A234" t="s">
        <v>2077</v>
      </c>
      <c r="B234" t="s">
        <v>1030</v>
      </c>
      <c r="C234" s="20" t="s">
        <v>860</v>
      </c>
      <c r="D234" t="s">
        <v>2080</v>
      </c>
      <c r="E234" s="8" t="s">
        <v>439</v>
      </c>
      <c r="F234" t="s">
        <v>2083</v>
      </c>
      <c r="G234" t="str">
        <f t="shared" si="3"/>
        <v>&lt;item id="E2_HCI.IO_InPower_E2_SAES_Ok" value="ЦЭМ. Шкаф АСУ ПВС. Наличие питания на вводе (до ИБП)" /&gt;</v>
      </c>
    </row>
    <row r="235" spans="1:7" x14ac:dyDescent="0.35">
      <c r="A235" t="s">
        <v>2077</v>
      </c>
      <c r="B235" t="s">
        <v>1030</v>
      </c>
      <c r="C235" s="20" t="s">
        <v>1475</v>
      </c>
      <c r="D235" t="s">
        <v>2080</v>
      </c>
      <c r="E235" s="8" t="s">
        <v>1474</v>
      </c>
      <c r="F235" t="s">
        <v>2083</v>
      </c>
      <c r="G235" t="str">
        <f t="shared" si="3"/>
        <v>&lt;item id="E2_HCI.IO_KS1_E2_UPS_Open" value="ЦЭМ. Шкаф АСУ ПВС. Дверь шкафа ИБП E2_UPS открыта" /&gt;</v>
      </c>
    </row>
    <row r="236" spans="1:7" x14ac:dyDescent="0.35">
      <c r="A236" t="s">
        <v>2077</v>
      </c>
      <c r="B236" t="s">
        <v>1030</v>
      </c>
      <c r="C236" s="8" t="s">
        <v>1958</v>
      </c>
      <c r="D236" t="s">
        <v>2080</v>
      </c>
      <c r="E236" s="8" t="s">
        <v>885</v>
      </c>
      <c r="F236" t="s">
        <v>2083</v>
      </c>
      <c r="G236" t="str">
        <f t="shared" si="3"/>
        <v>&lt;item id="E2_HCI.Канал свободен35" value="Канал свободен" /&gt;</v>
      </c>
    </row>
    <row r="237" spans="1:7" x14ac:dyDescent="0.35">
      <c r="A237" t="s">
        <v>2077</v>
      </c>
      <c r="B237" t="s">
        <v>1030</v>
      </c>
      <c r="C237" s="8" t="s">
        <v>1959</v>
      </c>
      <c r="D237" t="s">
        <v>2080</v>
      </c>
      <c r="E237" s="8" t="s">
        <v>885</v>
      </c>
      <c r="F237" t="s">
        <v>2083</v>
      </c>
      <c r="G237" t="str">
        <f t="shared" si="3"/>
        <v>&lt;item id="E2_HCI.Канал свободен36" value="Канал свободен" /&gt;</v>
      </c>
    </row>
    <row r="238" spans="1:7" x14ac:dyDescent="0.35">
      <c r="A238" t="s">
        <v>2077</v>
      </c>
      <c r="B238" t="s">
        <v>1030</v>
      </c>
      <c r="C238" s="8" t="s">
        <v>1960</v>
      </c>
      <c r="D238" t="s">
        <v>2080</v>
      </c>
      <c r="E238" s="8" t="s">
        <v>885</v>
      </c>
      <c r="F238" t="s">
        <v>2083</v>
      </c>
      <c r="G238" t="str">
        <f t="shared" si="3"/>
        <v>&lt;item id="E2_HCI.Канал свободен37" value="Канал свободен" /&gt;</v>
      </c>
    </row>
    <row r="239" spans="1:7" x14ac:dyDescent="0.35">
      <c r="A239" t="s">
        <v>2077</v>
      </c>
      <c r="B239" t="s">
        <v>1030</v>
      </c>
      <c r="C239" s="8" t="s">
        <v>1961</v>
      </c>
      <c r="D239" t="s">
        <v>2080</v>
      </c>
      <c r="E239" s="8" t="s">
        <v>885</v>
      </c>
      <c r="F239" t="s">
        <v>2083</v>
      </c>
      <c r="G239" t="str">
        <f t="shared" si="3"/>
        <v>&lt;item id="E2_HCI.Канал свободен38" value="Канал свободен" /&gt;</v>
      </c>
    </row>
    <row r="240" spans="1:7" x14ac:dyDescent="0.35">
      <c r="A240" t="s">
        <v>2077</v>
      </c>
      <c r="B240" t="s">
        <v>1030</v>
      </c>
      <c r="C240" s="8" t="s">
        <v>1962</v>
      </c>
      <c r="D240" t="s">
        <v>2080</v>
      </c>
      <c r="E240" s="8" t="s">
        <v>885</v>
      </c>
      <c r="F240" t="s">
        <v>2083</v>
      </c>
      <c r="G240" t="str">
        <f t="shared" si="3"/>
        <v>&lt;item id="E2_HCI.Канал свободен39" value="Канал свободен" /&gt;</v>
      </c>
    </row>
    <row r="241" spans="1:7" x14ac:dyDescent="0.35">
      <c r="A241" t="s">
        <v>2077</v>
      </c>
      <c r="B241" t="s">
        <v>1030</v>
      </c>
      <c r="C241" s="8" t="s">
        <v>1963</v>
      </c>
      <c r="D241" t="s">
        <v>2080</v>
      </c>
      <c r="E241" s="8" t="s">
        <v>885</v>
      </c>
      <c r="F241" t="s">
        <v>2083</v>
      </c>
      <c r="G241" t="str">
        <f t="shared" si="3"/>
        <v>&lt;item id="E2_HCI.Канал свободен40" value="Канал свободен" /&gt;</v>
      </c>
    </row>
    <row r="242" spans="1:7" x14ac:dyDescent="0.35">
      <c r="A242" t="s">
        <v>2077</v>
      </c>
      <c r="B242" t="s">
        <v>1030</v>
      </c>
      <c r="C242" s="8" t="s">
        <v>1964</v>
      </c>
      <c r="D242" t="s">
        <v>2080</v>
      </c>
      <c r="E242" s="8" t="s">
        <v>885</v>
      </c>
      <c r="F242" t="s">
        <v>2083</v>
      </c>
      <c r="G242" t="str">
        <f t="shared" si="3"/>
        <v>&lt;item id="E2_HCI.Канал свободен41" value="Канал свободен" /&gt;</v>
      </c>
    </row>
    <row r="243" spans="1:7" x14ac:dyDescent="0.35">
      <c r="A243" t="s">
        <v>2077</v>
      </c>
      <c r="B243" t="s">
        <v>1030</v>
      </c>
      <c r="C243" s="8" t="s">
        <v>1965</v>
      </c>
      <c r="D243" t="s">
        <v>2080</v>
      </c>
      <c r="E243" s="8" t="s">
        <v>885</v>
      </c>
      <c r="F243" t="s">
        <v>2083</v>
      </c>
      <c r="G243" t="str">
        <f t="shared" si="3"/>
        <v>&lt;item id="E2_HCI.Канал свободен42" value="Канал свободен" /&gt;</v>
      </c>
    </row>
    <row r="244" spans="1:7" x14ac:dyDescent="0.35">
      <c r="A244" t="s">
        <v>2077</v>
      </c>
      <c r="B244" t="s">
        <v>1030</v>
      </c>
      <c r="C244" s="8" t="s">
        <v>1966</v>
      </c>
      <c r="D244" t="s">
        <v>2080</v>
      </c>
      <c r="E244" s="8" t="s">
        <v>885</v>
      </c>
      <c r="F244" t="s">
        <v>2083</v>
      </c>
      <c r="G244" t="str">
        <f t="shared" si="3"/>
        <v>&lt;item id="E2_HCI.Канал свободен43" value="Канал свободен" /&gt;</v>
      </c>
    </row>
    <row r="245" spans="1:7" x14ac:dyDescent="0.35">
      <c r="A245" t="s">
        <v>2077</v>
      </c>
      <c r="B245" t="s">
        <v>1030</v>
      </c>
      <c r="C245" s="8" t="s">
        <v>1967</v>
      </c>
      <c r="D245" t="s">
        <v>2080</v>
      </c>
      <c r="E245" s="8" t="s">
        <v>885</v>
      </c>
      <c r="F245" t="s">
        <v>2083</v>
      </c>
      <c r="G245" t="str">
        <f t="shared" si="3"/>
        <v>&lt;item id="E2_HCI.Канал свободен44" value="Канал свободен" /&gt;</v>
      </c>
    </row>
    <row r="246" spans="1:7" x14ac:dyDescent="0.35">
      <c r="A246" t="s">
        <v>2077</v>
      </c>
      <c r="B246" t="s">
        <v>1030</v>
      </c>
      <c r="C246" s="8" t="s">
        <v>1968</v>
      </c>
      <c r="D246" t="s">
        <v>2080</v>
      </c>
      <c r="E246" s="8" t="s">
        <v>885</v>
      </c>
      <c r="F246" t="s">
        <v>2083</v>
      </c>
      <c r="G246" t="str">
        <f t="shared" si="3"/>
        <v>&lt;item id="E2_HCI.Канал свободен45" value="Канал свободен" /&gt;</v>
      </c>
    </row>
    <row r="247" spans="1:7" x14ac:dyDescent="0.35">
      <c r="A247" t="s">
        <v>2077</v>
      </c>
      <c r="B247" t="s">
        <v>1030</v>
      </c>
      <c r="C247" s="8" t="s">
        <v>1969</v>
      </c>
      <c r="D247" t="s">
        <v>2080</v>
      </c>
      <c r="E247" s="8" t="s">
        <v>885</v>
      </c>
      <c r="F247" t="s">
        <v>2083</v>
      </c>
      <c r="G247" t="str">
        <f t="shared" si="3"/>
        <v>&lt;item id="E2_HCI.Канал свободен46" value="Канал свободен" /&gt;</v>
      </c>
    </row>
    <row r="248" spans="1:7" x14ac:dyDescent="0.35">
      <c r="A248" t="s">
        <v>2077</v>
      </c>
      <c r="B248" t="s">
        <v>1030</v>
      </c>
      <c r="C248" s="8" t="s">
        <v>1970</v>
      </c>
      <c r="D248" t="s">
        <v>2080</v>
      </c>
      <c r="E248" s="8" t="s">
        <v>885</v>
      </c>
      <c r="F248" t="s">
        <v>2083</v>
      </c>
      <c r="G248" t="str">
        <f t="shared" si="3"/>
        <v>&lt;item id="E2_HCI.Канал свободен47" value="Канал свободен" /&gt;</v>
      </c>
    </row>
    <row r="249" spans="1:7" x14ac:dyDescent="0.35">
      <c r="A249" t="s">
        <v>2077</v>
      </c>
      <c r="B249" t="s">
        <v>1030</v>
      </c>
      <c r="C249" s="8" t="s">
        <v>1971</v>
      </c>
      <c r="D249" t="s">
        <v>2080</v>
      </c>
      <c r="E249" s="8" t="s">
        <v>885</v>
      </c>
      <c r="F249" t="s">
        <v>2083</v>
      </c>
      <c r="G249" t="str">
        <f t="shared" si="3"/>
        <v>&lt;item id="E2_HCI.Канал свободен48" value="Канал свободен" /&gt;</v>
      </c>
    </row>
    <row r="250" spans="1:7" x14ac:dyDescent="0.35">
      <c r="A250" t="s">
        <v>2077</v>
      </c>
      <c r="B250" t="s">
        <v>1030</v>
      </c>
      <c r="C250" s="8" t="s">
        <v>1972</v>
      </c>
      <c r="D250" t="s">
        <v>2080</v>
      </c>
      <c r="E250" s="8" t="s">
        <v>885</v>
      </c>
      <c r="F250" t="s">
        <v>2083</v>
      </c>
      <c r="G250" t="str">
        <f t="shared" si="3"/>
        <v>&lt;item id="E2_HCI.Канал свободен49" value="Канал свободен" /&gt;</v>
      </c>
    </row>
    <row r="251" spans="1:7" x14ac:dyDescent="0.35">
      <c r="A251" t="s">
        <v>2077</v>
      </c>
      <c r="B251" t="s">
        <v>1030</v>
      </c>
      <c r="C251" s="8" t="s">
        <v>1973</v>
      </c>
      <c r="D251" t="s">
        <v>2080</v>
      </c>
      <c r="E251" s="8" t="s">
        <v>885</v>
      </c>
      <c r="F251" t="s">
        <v>2083</v>
      </c>
      <c r="G251" t="str">
        <f t="shared" si="3"/>
        <v>&lt;item id="E2_HCI.Канал свободен50" value="Канал свободен" /&gt;</v>
      </c>
    </row>
    <row r="252" spans="1:7" x14ac:dyDescent="0.35">
      <c r="A252" t="s">
        <v>2077</v>
      </c>
      <c r="B252" t="s">
        <v>1030</v>
      </c>
      <c r="C252" s="8" t="s">
        <v>1974</v>
      </c>
      <c r="D252" t="s">
        <v>2080</v>
      </c>
      <c r="E252" s="8" t="s">
        <v>885</v>
      </c>
      <c r="F252" t="s">
        <v>2083</v>
      </c>
      <c r="G252" t="str">
        <f t="shared" si="3"/>
        <v>&lt;item id="E2_HCI.Канал свободен51" value="Канал свободен" /&gt;</v>
      </c>
    </row>
    <row r="253" spans="1:7" x14ac:dyDescent="0.35">
      <c r="A253" t="s">
        <v>2077</v>
      </c>
      <c r="B253" t="s">
        <v>1030</v>
      </c>
      <c r="C253" s="8" t="s">
        <v>1975</v>
      </c>
      <c r="D253" t="s">
        <v>2080</v>
      </c>
      <c r="E253" s="8" t="s">
        <v>885</v>
      </c>
      <c r="F253" t="s">
        <v>2083</v>
      </c>
      <c r="G253" t="str">
        <f t="shared" si="3"/>
        <v>&lt;item id="E2_HCI.Канал свободен52" value="Канал свободен" /&gt;</v>
      </c>
    </row>
    <row r="254" spans="1:7" x14ac:dyDescent="0.35">
      <c r="A254" t="s">
        <v>2077</v>
      </c>
      <c r="B254" t="s">
        <v>1030</v>
      </c>
      <c r="C254" s="8" t="s">
        <v>1976</v>
      </c>
      <c r="D254" t="s">
        <v>2080</v>
      </c>
      <c r="E254" s="8" t="s">
        <v>885</v>
      </c>
      <c r="F254" t="s">
        <v>2083</v>
      </c>
      <c r="G254" t="str">
        <f t="shared" si="3"/>
        <v>&lt;item id="E2_HCI.Канал свободен53" value="Канал свободен" /&gt;</v>
      </c>
    </row>
    <row r="255" spans="1:7" x14ac:dyDescent="0.35">
      <c r="A255" t="s">
        <v>2077</v>
      </c>
      <c r="B255" t="s">
        <v>1030</v>
      </c>
      <c r="C255" s="8" t="s">
        <v>1977</v>
      </c>
      <c r="D255" t="s">
        <v>2080</v>
      </c>
      <c r="E255" s="8" t="s">
        <v>885</v>
      </c>
      <c r="F255" t="s">
        <v>2083</v>
      </c>
      <c r="G255" t="str">
        <f t="shared" si="3"/>
        <v>&lt;item id="E2_HCI.Канал свободен54" value="Канал свободен" /&gt;</v>
      </c>
    </row>
    <row r="256" spans="1:7" x14ac:dyDescent="0.35">
      <c r="A256" t="s">
        <v>2077</v>
      </c>
      <c r="B256" t="s">
        <v>1030</v>
      </c>
      <c r="C256" s="8" t="s">
        <v>1978</v>
      </c>
      <c r="D256" t="s">
        <v>2080</v>
      </c>
      <c r="E256" s="8" t="s">
        <v>885</v>
      </c>
      <c r="F256" t="s">
        <v>2083</v>
      </c>
      <c r="G256" t="str">
        <f t="shared" si="3"/>
        <v>&lt;item id="E2_HCI.Канал свободен55" value="Канал свободен" /&gt;</v>
      </c>
    </row>
    <row r="257" spans="1:7" x14ac:dyDescent="0.35">
      <c r="A257" t="s">
        <v>2077</v>
      </c>
      <c r="B257" t="s">
        <v>1030</v>
      </c>
      <c r="C257" s="8" t="s">
        <v>1979</v>
      </c>
      <c r="D257" t="s">
        <v>2080</v>
      </c>
      <c r="E257" s="8" t="s">
        <v>885</v>
      </c>
      <c r="F257" t="s">
        <v>2083</v>
      </c>
      <c r="G257" t="str">
        <f t="shared" si="3"/>
        <v>&lt;item id="E2_HCI.Канал свободен56" value="Канал свободен" /&gt;</v>
      </c>
    </row>
    <row r="258" spans="1:7" x14ac:dyDescent="0.35">
      <c r="A258" t="s">
        <v>2077</v>
      </c>
      <c r="B258" t="s">
        <v>1030</v>
      </c>
      <c r="C258" s="8" t="s">
        <v>1980</v>
      </c>
      <c r="D258" t="s">
        <v>2080</v>
      </c>
      <c r="E258" s="8" t="s">
        <v>885</v>
      </c>
      <c r="F258" t="s">
        <v>2083</v>
      </c>
      <c r="G258" t="str">
        <f t="shared" si="3"/>
        <v>&lt;item id="E2_HCI.Канал свободен57" value="Канал свободен" /&gt;</v>
      </c>
    </row>
    <row r="259" spans="1:7" x14ac:dyDescent="0.35">
      <c r="A259" t="s">
        <v>2077</v>
      </c>
      <c r="B259" t="s">
        <v>1030</v>
      </c>
      <c r="C259" s="8" t="s">
        <v>1981</v>
      </c>
      <c r="D259" t="s">
        <v>2080</v>
      </c>
      <c r="E259" s="8" t="s">
        <v>885</v>
      </c>
      <c r="F259" t="s">
        <v>2083</v>
      </c>
      <c r="G259" t="str">
        <f t="shared" ref="G259:G291" si="4">CONCATENATE(A259,B259,".",C259,D259,E259,F259)</f>
        <v>&lt;item id="E2_HCI.Канал свободен58" value="Канал свободен" /&gt;</v>
      </c>
    </row>
    <row r="260" spans="1:7" x14ac:dyDescent="0.35">
      <c r="A260" t="s">
        <v>2077</v>
      </c>
      <c r="B260" t="s">
        <v>1030</v>
      </c>
      <c r="C260" s="19" t="s">
        <v>714</v>
      </c>
      <c r="D260" t="s">
        <v>2080</v>
      </c>
      <c r="E260" s="8" t="s">
        <v>230</v>
      </c>
      <c r="F260" t="s">
        <v>2083</v>
      </c>
      <c r="G260" t="str">
        <f t="shared" si="4"/>
        <v>&lt;item id="E2_HCI.IO_E21_PK01_BL_MR" value="ЭУ 2-1. ПК-01 (защита). Управление (включить)" /&gt;</v>
      </c>
    </row>
    <row r="261" spans="1:7" x14ac:dyDescent="0.35">
      <c r="A261" t="s">
        <v>2077</v>
      </c>
      <c r="B261" t="s">
        <v>1030</v>
      </c>
      <c r="C261" s="19" t="s">
        <v>715</v>
      </c>
      <c r="D261" t="s">
        <v>2080</v>
      </c>
      <c r="E261" s="8" t="s">
        <v>231</v>
      </c>
      <c r="F261" t="s">
        <v>2083</v>
      </c>
      <c r="G261" t="str">
        <f t="shared" si="4"/>
        <v>&lt;item id="E2_HCI.IO_E21_PK02_BL_MR" value="ЭУ 2-1. ПК-02 (защита). Управление (включить)" /&gt;</v>
      </c>
    </row>
    <row r="262" spans="1:7" x14ac:dyDescent="0.35">
      <c r="A262" t="s">
        <v>2077</v>
      </c>
      <c r="B262" t="s">
        <v>1030</v>
      </c>
      <c r="C262" s="19" t="s">
        <v>716</v>
      </c>
      <c r="D262" t="s">
        <v>2080</v>
      </c>
      <c r="E262" s="8" t="s">
        <v>232</v>
      </c>
      <c r="F262" t="s">
        <v>2083</v>
      </c>
      <c r="G262" t="str">
        <f t="shared" si="4"/>
        <v>&lt;item id="E2_HCI.IO_E21_PK03_BL_MR" value="ЭУ 2-1. ПК-03 (защита). Управление (включить)" /&gt;</v>
      </c>
    </row>
    <row r="263" spans="1:7" x14ac:dyDescent="0.35">
      <c r="A263" t="s">
        <v>2077</v>
      </c>
      <c r="B263" t="s">
        <v>1030</v>
      </c>
      <c r="C263" s="19" t="s">
        <v>717</v>
      </c>
      <c r="D263" t="s">
        <v>2080</v>
      </c>
      <c r="E263" s="8" t="s">
        <v>233</v>
      </c>
      <c r="F263" t="s">
        <v>2083</v>
      </c>
      <c r="G263" t="str">
        <f t="shared" si="4"/>
        <v>&lt;item id="E2_HCI.IO_E21_PK24_BL_MR" value="ЭУ 2-1. ПК-24 (защита). Управление (включить)" /&gt;</v>
      </c>
    </row>
    <row r="264" spans="1:7" x14ac:dyDescent="0.35">
      <c r="A264" t="s">
        <v>2077</v>
      </c>
      <c r="B264" t="s">
        <v>1030</v>
      </c>
      <c r="C264" s="19" t="s">
        <v>718</v>
      </c>
      <c r="D264" t="s">
        <v>2080</v>
      </c>
      <c r="E264" s="8" t="s">
        <v>234</v>
      </c>
      <c r="F264" t="s">
        <v>2083</v>
      </c>
      <c r="G264" t="str">
        <f t="shared" si="4"/>
        <v>&lt;item id="E2_HCI.IO_E21_PK25_BL_MR" value="ЭУ 2-1. ПК-25 (защита). Управление (включить)" /&gt;</v>
      </c>
    </row>
    <row r="265" spans="1:7" x14ac:dyDescent="0.35">
      <c r="A265" t="s">
        <v>2077</v>
      </c>
      <c r="B265" t="s">
        <v>1030</v>
      </c>
      <c r="C265" s="19" t="s">
        <v>719</v>
      </c>
      <c r="D265" t="s">
        <v>2080</v>
      </c>
      <c r="E265" s="8" t="s">
        <v>235</v>
      </c>
      <c r="F265" t="s">
        <v>2083</v>
      </c>
      <c r="G265" t="str">
        <f t="shared" si="4"/>
        <v>&lt;item id="E2_HCI.IO_E21_PK26_BL_MR" value="ЭУ 2-1. ПК-26 (защита). Управление (включить)" /&gt;</v>
      </c>
    </row>
    <row r="266" spans="1:7" x14ac:dyDescent="0.35">
      <c r="A266" t="s">
        <v>2077</v>
      </c>
      <c r="B266" t="s">
        <v>1030</v>
      </c>
      <c r="C266" s="19" t="s">
        <v>720</v>
      </c>
      <c r="D266" t="s">
        <v>2080</v>
      </c>
      <c r="E266" s="8" t="s">
        <v>236</v>
      </c>
      <c r="F266" t="s">
        <v>2083</v>
      </c>
      <c r="G266" t="str">
        <f t="shared" si="4"/>
        <v>&lt;item id="E2_HCI.IO_E22_PK04_BL_MR" value="ЭУ 2-2. ПК-04 (защита). Управление (включить)" /&gt;</v>
      </c>
    </row>
    <row r="267" spans="1:7" x14ac:dyDescent="0.35">
      <c r="A267" t="s">
        <v>2077</v>
      </c>
      <c r="B267" t="s">
        <v>1030</v>
      </c>
      <c r="C267" s="19" t="s">
        <v>721</v>
      </c>
      <c r="D267" t="s">
        <v>2080</v>
      </c>
      <c r="E267" s="8" t="s">
        <v>237</v>
      </c>
      <c r="F267" t="s">
        <v>2083</v>
      </c>
      <c r="G267" t="str">
        <f t="shared" si="4"/>
        <v>&lt;item id="E2_HCI.IO_E22_PK05_BL_MR" value="ЭУ 2-2. ПК-05 (защита). Управление (включить)" /&gt;</v>
      </c>
    </row>
    <row r="268" spans="1:7" x14ac:dyDescent="0.35">
      <c r="A268" t="s">
        <v>2077</v>
      </c>
      <c r="B268" t="s">
        <v>1030</v>
      </c>
      <c r="C268" s="19" t="s">
        <v>722</v>
      </c>
      <c r="D268" t="s">
        <v>2080</v>
      </c>
      <c r="E268" s="8" t="s">
        <v>238</v>
      </c>
      <c r="F268" t="s">
        <v>2083</v>
      </c>
      <c r="G268" t="str">
        <f t="shared" si="4"/>
        <v>&lt;item id="E2_HCI.IO_E22_PK06_BL_MR" value="ЭУ 2-2. ПК-06 (защита). Управление (включить)" /&gt;</v>
      </c>
    </row>
    <row r="269" spans="1:7" x14ac:dyDescent="0.35">
      <c r="A269" t="s">
        <v>2077</v>
      </c>
      <c r="B269" t="s">
        <v>1030</v>
      </c>
      <c r="C269" s="19" t="s">
        <v>723</v>
      </c>
      <c r="D269" t="s">
        <v>2080</v>
      </c>
      <c r="E269" s="8" t="s">
        <v>239</v>
      </c>
      <c r="F269" t="s">
        <v>2083</v>
      </c>
      <c r="G269" t="str">
        <f t="shared" si="4"/>
        <v>&lt;item id="E2_HCI.IO_E22_PK07_BL_MR" value="ЭУ 2-2. ПК-07 (защита). Управление (включить)" /&gt;</v>
      </c>
    </row>
    <row r="270" spans="1:7" x14ac:dyDescent="0.35">
      <c r="A270" t="s">
        <v>2077</v>
      </c>
      <c r="B270" t="s">
        <v>1030</v>
      </c>
      <c r="C270" s="19" t="s">
        <v>724</v>
      </c>
      <c r="D270" t="s">
        <v>2080</v>
      </c>
      <c r="E270" s="8" t="s">
        <v>240</v>
      </c>
      <c r="F270" t="s">
        <v>2083</v>
      </c>
      <c r="G270" t="str">
        <f t="shared" si="4"/>
        <v>&lt;item id="E2_HCI.IO_E22_PK20_BL_MR" value="ЭУ 2-2. ПК-20 (защита). Управление (включить)" /&gt;</v>
      </c>
    </row>
    <row r="271" spans="1:7" x14ac:dyDescent="0.35">
      <c r="A271" t="s">
        <v>2077</v>
      </c>
      <c r="B271" t="s">
        <v>1030</v>
      </c>
      <c r="C271" s="19" t="s">
        <v>725</v>
      </c>
      <c r="D271" t="s">
        <v>2080</v>
      </c>
      <c r="E271" s="8" t="s">
        <v>241</v>
      </c>
      <c r="F271" t="s">
        <v>2083</v>
      </c>
      <c r="G271" t="str">
        <f t="shared" si="4"/>
        <v>&lt;item id="E2_HCI.IO_E22_PK21_BL_MR" value="ЭУ 2-2. ПК-21 (защита). Управление (включить)" /&gt;</v>
      </c>
    </row>
    <row r="272" spans="1:7" x14ac:dyDescent="0.35">
      <c r="A272" t="s">
        <v>2077</v>
      </c>
      <c r="B272" t="s">
        <v>1030</v>
      </c>
      <c r="C272" s="19" t="s">
        <v>726</v>
      </c>
      <c r="D272" t="s">
        <v>2080</v>
      </c>
      <c r="E272" s="8" t="s">
        <v>242</v>
      </c>
      <c r="F272" t="s">
        <v>2083</v>
      </c>
      <c r="G272" t="str">
        <f t="shared" si="4"/>
        <v>&lt;item id="E2_HCI.IO_E22_PK22_BL_MR" value="ЭУ 2-2. ПК-22 (защита). Управление (включить)" /&gt;</v>
      </c>
    </row>
    <row r="273" spans="1:7" x14ac:dyDescent="0.35">
      <c r="A273" t="s">
        <v>2077</v>
      </c>
      <c r="B273" t="s">
        <v>1030</v>
      </c>
      <c r="C273" s="19" t="s">
        <v>727</v>
      </c>
      <c r="D273" t="s">
        <v>2080</v>
      </c>
      <c r="E273" s="8" t="s">
        <v>243</v>
      </c>
      <c r="F273" t="s">
        <v>2083</v>
      </c>
      <c r="G273" t="str">
        <f t="shared" si="4"/>
        <v>&lt;item id="E2_HCI.IO_E22_PK23_BL_MR" value="ЭУ 2-2. ПК-23 (защита). Управление (включить)" /&gt;</v>
      </c>
    </row>
    <row r="274" spans="1:7" x14ac:dyDescent="0.35">
      <c r="A274" t="s">
        <v>2077</v>
      </c>
      <c r="B274" t="s">
        <v>1030</v>
      </c>
      <c r="C274" s="19" t="s">
        <v>728</v>
      </c>
      <c r="D274" t="s">
        <v>2080</v>
      </c>
      <c r="E274" s="8" t="s">
        <v>244</v>
      </c>
      <c r="F274" t="s">
        <v>2083</v>
      </c>
      <c r="G274" t="str">
        <f t="shared" si="4"/>
        <v>&lt;item id="E2_HCI.IO_E3_PK14_BL_MR" value="ЭУ 3. ПК-14 (защита). Управление (включить)" /&gt;</v>
      </c>
    </row>
    <row r="275" spans="1:7" x14ac:dyDescent="0.35">
      <c r="A275" t="s">
        <v>2077</v>
      </c>
      <c r="B275" t="s">
        <v>1030</v>
      </c>
      <c r="C275" s="19" t="s">
        <v>729</v>
      </c>
      <c r="D275" t="s">
        <v>2080</v>
      </c>
      <c r="E275" s="8" t="s">
        <v>245</v>
      </c>
      <c r="F275" t="s">
        <v>2083</v>
      </c>
      <c r="G275" t="str">
        <f t="shared" si="4"/>
        <v>&lt;item id="E2_HCI.IO_E3_PK13_BL_MR" value="ЭУ 3. ПК-13 (защита). Управление (включить)" /&gt;</v>
      </c>
    </row>
    <row r="276" spans="1:7" x14ac:dyDescent="0.35">
      <c r="A276" t="s">
        <v>2077</v>
      </c>
      <c r="B276" t="s">
        <v>1030</v>
      </c>
      <c r="C276" s="19" t="s">
        <v>730</v>
      </c>
      <c r="D276" t="s">
        <v>2080</v>
      </c>
      <c r="E276" s="8" t="s">
        <v>246</v>
      </c>
      <c r="F276" t="s">
        <v>2083</v>
      </c>
      <c r="G276" t="str">
        <f t="shared" si="4"/>
        <v>&lt;item id="E2_HCI.IO_E3_PK12_BL_MR" value="ЭУ 3. ПК-12 (защита). Управление (включить)" /&gt;</v>
      </c>
    </row>
    <row r="277" spans="1:7" x14ac:dyDescent="0.35">
      <c r="A277" t="s">
        <v>2077</v>
      </c>
      <c r="B277" t="s">
        <v>1030</v>
      </c>
      <c r="C277" s="19" t="s">
        <v>731</v>
      </c>
      <c r="D277" t="s">
        <v>2080</v>
      </c>
      <c r="E277" s="8" t="s">
        <v>247</v>
      </c>
      <c r="F277" t="s">
        <v>2083</v>
      </c>
      <c r="G277" t="str">
        <f t="shared" si="4"/>
        <v>&lt;item id="E2_HCI.IO_E3_PK11_BL_MR" value="ЭУ 3. ПК-11 (защита). Управление (включить)" /&gt;</v>
      </c>
    </row>
    <row r="278" spans="1:7" x14ac:dyDescent="0.35">
      <c r="A278" t="s">
        <v>2077</v>
      </c>
      <c r="B278" t="s">
        <v>1030</v>
      </c>
      <c r="C278" s="19" t="s">
        <v>732</v>
      </c>
      <c r="D278" t="s">
        <v>2080</v>
      </c>
      <c r="E278" s="8" t="s">
        <v>248</v>
      </c>
      <c r="F278" t="s">
        <v>2083</v>
      </c>
      <c r="G278" t="str">
        <f t="shared" si="4"/>
        <v>&lt;item id="E2_HCI.IO_E3_PK10_BL_MR" value="ЭУ 3. ПК-10 (защита). Управление (включить)" /&gt;</v>
      </c>
    </row>
    <row r="279" spans="1:7" x14ac:dyDescent="0.35">
      <c r="A279" t="s">
        <v>2077</v>
      </c>
      <c r="B279" t="s">
        <v>1030</v>
      </c>
      <c r="C279" s="19" t="s">
        <v>733</v>
      </c>
      <c r="D279" t="s">
        <v>2080</v>
      </c>
      <c r="E279" s="8" t="s">
        <v>249</v>
      </c>
      <c r="F279" t="s">
        <v>2083</v>
      </c>
      <c r="G279" t="str">
        <f t="shared" si="4"/>
        <v>&lt;item id="E2_HCI.IO_E3_PK09_BL_MR" value="ЭУ 3. ПК-09 (защита). Управление (включить)" /&gt;</v>
      </c>
    </row>
    <row r="280" spans="1:7" x14ac:dyDescent="0.35">
      <c r="A280" t="s">
        <v>2077</v>
      </c>
      <c r="B280" t="s">
        <v>1030</v>
      </c>
      <c r="C280" s="19" t="s">
        <v>734</v>
      </c>
      <c r="D280" t="s">
        <v>2080</v>
      </c>
      <c r="E280" s="8" t="s">
        <v>250</v>
      </c>
      <c r="F280" t="s">
        <v>2083</v>
      </c>
      <c r="G280" t="str">
        <f t="shared" si="4"/>
        <v>&lt;item id="E2_HCI.IO_E3_PK15_BL_MR" value="ЭУ 3. ПК-15 (защита). Управление (включить)" /&gt;</v>
      </c>
    </row>
    <row r="281" spans="1:7" x14ac:dyDescent="0.35">
      <c r="A281" t="s">
        <v>2077</v>
      </c>
      <c r="B281" t="s">
        <v>1030</v>
      </c>
      <c r="C281" s="19" t="s">
        <v>735</v>
      </c>
      <c r="D281" t="s">
        <v>2080</v>
      </c>
      <c r="E281" s="8" t="s">
        <v>251</v>
      </c>
      <c r="F281" t="s">
        <v>2083</v>
      </c>
      <c r="G281" t="str">
        <f t="shared" si="4"/>
        <v>&lt;item id="E2_HCI.IO_E3_PK16_BL_MR" value="ЭУ 3. ПК-16 (защита). Управление (включить)" /&gt;</v>
      </c>
    </row>
    <row r="282" spans="1:7" x14ac:dyDescent="0.35">
      <c r="A282" t="s">
        <v>2077</v>
      </c>
      <c r="B282" t="s">
        <v>1030</v>
      </c>
      <c r="C282" s="19" t="s">
        <v>736</v>
      </c>
      <c r="D282" t="s">
        <v>2080</v>
      </c>
      <c r="E282" s="8" t="s">
        <v>252</v>
      </c>
      <c r="F282" t="s">
        <v>2083</v>
      </c>
      <c r="G282" t="str">
        <f t="shared" si="4"/>
        <v>&lt;item id="E2_HCI.IO_E3_PK17_BL_MR" value="ЭУ 3. ПК-17 (защита). Управление (включить)" /&gt;</v>
      </c>
    </row>
    <row r="283" spans="1:7" x14ac:dyDescent="0.35">
      <c r="A283" t="s">
        <v>2077</v>
      </c>
      <c r="B283" t="s">
        <v>1030</v>
      </c>
      <c r="C283" s="19" t="s">
        <v>737</v>
      </c>
      <c r="D283" t="s">
        <v>2080</v>
      </c>
      <c r="E283" s="8" t="s">
        <v>253</v>
      </c>
      <c r="F283" t="s">
        <v>2083</v>
      </c>
      <c r="G283" t="str">
        <f t="shared" si="4"/>
        <v>&lt;item id="E2_HCI.IO_E3_PK18_BL_MR" value="ЭУ 3. ПК-18 (защита). Управление (включить)" /&gt;</v>
      </c>
    </row>
    <row r="284" spans="1:7" x14ac:dyDescent="0.35">
      <c r="A284" t="s">
        <v>2077</v>
      </c>
      <c r="B284" t="s">
        <v>1030</v>
      </c>
      <c r="C284" s="19" t="s">
        <v>738</v>
      </c>
      <c r="D284" t="s">
        <v>2080</v>
      </c>
      <c r="E284" s="8" t="s">
        <v>254</v>
      </c>
      <c r="F284" t="s">
        <v>2083</v>
      </c>
      <c r="G284" t="str">
        <f t="shared" si="4"/>
        <v>&lt;item id="E2_HCI.IO_E3_PK19_BL_MR" value="ЭУ 3. ПК-19 (защита). Управление (включить)" /&gt;</v>
      </c>
    </row>
    <row r="285" spans="1:7" x14ac:dyDescent="0.35">
      <c r="A285" t="s">
        <v>2077</v>
      </c>
      <c r="B285" t="s">
        <v>1030</v>
      </c>
      <c r="C285" s="19" t="s">
        <v>739</v>
      </c>
      <c r="D285" t="s">
        <v>2080</v>
      </c>
      <c r="E285" s="8" t="s">
        <v>255</v>
      </c>
      <c r="F285" t="s">
        <v>2083</v>
      </c>
      <c r="G285" t="str">
        <f t="shared" si="4"/>
        <v>&lt;item id="E2_HCI.IO_E3_PK08_BL_MR" value="ЭУ 3. ПК-08 (защита). Управление (включить)" /&gt;</v>
      </c>
    </row>
    <row r="286" spans="1:7" x14ac:dyDescent="0.35">
      <c r="A286" t="s">
        <v>2077</v>
      </c>
      <c r="B286" t="s">
        <v>1030</v>
      </c>
      <c r="C286" s="8" t="s">
        <v>1983</v>
      </c>
      <c r="D286" t="s">
        <v>2080</v>
      </c>
      <c r="E286" s="8" t="s">
        <v>885</v>
      </c>
      <c r="F286" t="s">
        <v>2083</v>
      </c>
      <c r="G286" t="str">
        <f t="shared" si="4"/>
        <v>&lt;item id="E2_HCI.Канал свободен59" value="Канал свободен" /&gt;</v>
      </c>
    </row>
    <row r="287" spans="1:7" x14ac:dyDescent="0.35">
      <c r="A287" t="s">
        <v>2077</v>
      </c>
      <c r="B287" t="s">
        <v>1030</v>
      </c>
      <c r="C287" s="8" t="s">
        <v>1984</v>
      </c>
      <c r="D287" t="s">
        <v>2080</v>
      </c>
      <c r="E287" s="8" t="s">
        <v>885</v>
      </c>
      <c r="F287" t="s">
        <v>2083</v>
      </c>
      <c r="G287" t="str">
        <f t="shared" si="4"/>
        <v>&lt;item id="E2_HCI.Канал свободен60" value="Канал свободен" /&gt;</v>
      </c>
    </row>
    <row r="288" spans="1:7" x14ac:dyDescent="0.35">
      <c r="A288" t="s">
        <v>2077</v>
      </c>
      <c r="B288" t="s">
        <v>1030</v>
      </c>
      <c r="C288" s="8" t="s">
        <v>1985</v>
      </c>
      <c r="D288" t="s">
        <v>2080</v>
      </c>
      <c r="E288" s="8" t="s">
        <v>885</v>
      </c>
      <c r="F288" t="s">
        <v>2083</v>
      </c>
      <c r="G288" t="str">
        <f t="shared" si="4"/>
        <v>&lt;item id="E2_HCI.Канал свободен61" value="Канал свободен" /&gt;</v>
      </c>
    </row>
    <row r="289" spans="1:7" x14ac:dyDescent="0.35">
      <c r="A289" t="s">
        <v>2077</v>
      </c>
      <c r="B289" t="s">
        <v>1030</v>
      </c>
      <c r="C289" s="8" t="s">
        <v>1986</v>
      </c>
      <c r="D289" t="s">
        <v>2080</v>
      </c>
      <c r="E289" s="8" t="s">
        <v>885</v>
      </c>
      <c r="F289" t="s">
        <v>2083</v>
      </c>
      <c r="G289" t="str">
        <f t="shared" si="4"/>
        <v>&lt;item id="E2_HCI.Канал свободен62" value="Канал свободен" /&gt;</v>
      </c>
    </row>
    <row r="290" spans="1:7" x14ac:dyDescent="0.35">
      <c r="A290" t="s">
        <v>2077</v>
      </c>
      <c r="B290" t="s">
        <v>1030</v>
      </c>
      <c r="C290" s="8" t="s">
        <v>1987</v>
      </c>
      <c r="D290" t="s">
        <v>2080</v>
      </c>
      <c r="E290" s="8" t="s">
        <v>885</v>
      </c>
      <c r="F290" t="s">
        <v>2083</v>
      </c>
      <c r="G290" t="str">
        <f t="shared" si="4"/>
        <v>&lt;item id="E2_HCI.Канал свободен63" value="Канал свободен" /&gt;</v>
      </c>
    </row>
    <row r="291" spans="1:7" x14ac:dyDescent="0.35">
      <c r="A291" t="s">
        <v>2077</v>
      </c>
      <c r="B291" t="s">
        <v>1030</v>
      </c>
      <c r="C291" s="8" t="s">
        <v>1988</v>
      </c>
      <c r="D291" t="s">
        <v>2080</v>
      </c>
      <c r="E291" s="8" t="s">
        <v>885</v>
      </c>
      <c r="F291" t="s">
        <v>2083</v>
      </c>
      <c r="G291" t="str">
        <f t="shared" si="4"/>
        <v>&lt;item id="E2_HCI.Канал свободен64" value="Канал свободен" /&gt;</v>
      </c>
    </row>
    <row r="292" spans="1:7" x14ac:dyDescent="0.35">
      <c r="C292" s="8"/>
      <c r="E292" s="8"/>
    </row>
    <row r="293" spans="1:7" x14ac:dyDescent="0.35">
      <c r="A293" t="s">
        <v>2077</v>
      </c>
      <c r="B293" t="s">
        <v>1185</v>
      </c>
      <c r="C293" s="19" t="s">
        <v>694</v>
      </c>
      <c r="D293" t="s">
        <v>2080</v>
      </c>
      <c r="E293" s="8" t="s">
        <v>178</v>
      </c>
      <c r="F293" t="s">
        <v>2083</v>
      </c>
      <c r="G293" t="str">
        <f t="shared" ref="G293" si="5">CONCATENATE(A293,B293,".",C293,D293,E293,F293)</f>
        <v>&lt;item id="E2_1.IO_E2_RC01_L" value="ЭУ 2. Ресивер 1. Уровень" /&gt;</v>
      </c>
    </row>
    <row r="294" spans="1:7" x14ac:dyDescent="0.35">
      <c r="A294" t="s">
        <v>2077</v>
      </c>
      <c r="B294" t="s">
        <v>2085</v>
      </c>
      <c r="C294" s="19" t="s">
        <v>695</v>
      </c>
      <c r="D294" t="s">
        <v>2080</v>
      </c>
      <c r="E294" s="8" t="s">
        <v>179</v>
      </c>
      <c r="F294" t="s">
        <v>2083</v>
      </c>
      <c r="G294" t="str">
        <f t="shared" ref="G294:G357" si="6">CONCATENATE(A294,B294,".",C294,D294,E294,F294)</f>
        <v>&lt;item id="E2_2.IO_E2_RC02_L" value="ЭУ 2. Ресивер 2. Уровень" /&gt;</v>
      </c>
    </row>
    <row r="295" spans="1:7" x14ac:dyDescent="0.35">
      <c r="A295" t="s">
        <v>2077</v>
      </c>
      <c r="B295" t="s">
        <v>2086</v>
      </c>
      <c r="C295" s="19" t="s">
        <v>696</v>
      </c>
      <c r="D295" t="s">
        <v>2080</v>
      </c>
      <c r="E295" s="8" t="s">
        <v>180</v>
      </c>
      <c r="F295" t="s">
        <v>2083</v>
      </c>
      <c r="G295" t="str">
        <f t="shared" si="6"/>
        <v>&lt;item id="E2_3.IO_E2_RC03_L" value="ЭУ 2. Ресивер 3. Уровень" /&gt;</v>
      </c>
    </row>
    <row r="296" spans="1:7" x14ac:dyDescent="0.35">
      <c r="A296" t="s">
        <v>2077</v>
      </c>
      <c r="B296" t="s">
        <v>2087</v>
      </c>
      <c r="C296" s="19" t="s">
        <v>697</v>
      </c>
      <c r="D296" t="s">
        <v>2080</v>
      </c>
      <c r="E296" s="8" t="s">
        <v>181</v>
      </c>
      <c r="F296" t="s">
        <v>2083</v>
      </c>
      <c r="G296" t="str">
        <f t="shared" si="6"/>
        <v>&lt;item id="E2_4.IO_E2_RC04_L" value="ЭУ 2. Ресивер 4. Уровень" /&gt;</v>
      </c>
    </row>
    <row r="297" spans="1:7" x14ac:dyDescent="0.35">
      <c r="A297" t="s">
        <v>2077</v>
      </c>
      <c r="B297" t="s">
        <v>2088</v>
      </c>
      <c r="C297" s="19" t="s">
        <v>740</v>
      </c>
      <c r="D297" t="s">
        <v>2080</v>
      </c>
      <c r="E297" s="8" t="s">
        <v>190</v>
      </c>
      <c r="F297" t="s">
        <v>2083</v>
      </c>
      <c r="G297" t="str">
        <f t="shared" si="6"/>
        <v>&lt;item id="E2_5.IO_E2_TN_H2SO4_1_L" value="ЭУ 2. Сборники H2SO4 приемные. Сб. 1" /&gt;</v>
      </c>
    </row>
    <row r="298" spans="1:7" x14ac:dyDescent="0.35">
      <c r="A298" t="s">
        <v>2077</v>
      </c>
      <c r="B298" t="s">
        <v>2089</v>
      </c>
      <c r="C298" s="19" t="s">
        <v>741</v>
      </c>
      <c r="D298" t="s">
        <v>2080</v>
      </c>
      <c r="E298" s="8" t="s">
        <v>191</v>
      </c>
      <c r="F298" t="s">
        <v>2083</v>
      </c>
      <c r="G298" t="str">
        <f t="shared" si="6"/>
        <v>&lt;item id="E2_6.IO_E2_TN_H2SO4_2_L" value="ЭУ 2. Сборники H2SO4 приемные. Сб. 2" /&gt;</v>
      </c>
    </row>
    <row r="299" spans="1:7" x14ac:dyDescent="0.35">
      <c r="A299" t="s">
        <v>2077</v>
      </c>
      <c r="B299" t="s">
        <v>2090</v>
      </c>
      <c r="C299" s="19" t="s">
        <v>742</v>
      </c>
      <c r="D299" t="s">
        <v>2080</v>
      </c>
      <c r="E299" s="9" t="s">
        <v>192</v>
      </c>
      <c r="F299" t="s">
        <v>2083</v>
      </c>
      <c r="G299" t="str">
        <f t="shared" si="6"/>
        <v>&lt;item id="E2_7.IO_E2_TN_H2SO4_3_L" value="ЭУ 2. Сборники H2SO4 раздачи. Сб. 1" /&gt;</v>
      </c>
    </row>
    <row r="300" spans="1:7" x14ac:dyDescent="0.35">
      <c r="A300" t="s">
        <v>2077</v>
      </c>
      <c r="B300" t="s">
        <v>2091</v>
      </c>
      <c r="C300" s="19" t="s">
        <v>743</v>
      </c>
      <c r="D300" t="s">
        <v>2080</v>
      </c>
      <c r="E300" s="9" t="s">
        <v>193</v>
      </c>
      <c r="F300" t="s">
        <v>2083</v>
      </c>
      <c r="G300" t="str">
        <f t="shared" si="6"/>
        <v>&lt;item id="E2_8.IO_E2_TN_H2SO4_4_L" value="ЭУ 2. Сборники H2SO4 раздачи. Сб. 2" /&gt;</v>
      </c>
    </row>
    <row r="301" spans="1:7" ht="28" x14ac:dyDescent="0.35">
      <c r="A301" t="s">
        <v>2077</v>
      </c>
      <c r="B301" t="s">
        <v>2092</v>
      </c>
      <c r="C301" s="19" t="s">
        <v>706</v>
      </c>
      <c r="D301" t="s">
        <v>2080</v>
      </c>
      <c r="E301" s="9" t="s">
        <v>182</v>
      </c>
      <c r="F301" t="s">
        <v>2083</v>
      </c>
      <c r="G301" t="str">
        <f t="shared" si="6"/>
        <v>&lt;item id="E2_9.IO_E2_TN_G_W_T" value="ЭУ 2. Сборник приготовления клея (водяная рубашка). Температура" /&gt;</v>
      </c>
    </row>
    <row r="302" spans="1:7" ht="28" x14ac:dyDescent="0.35">
      <c r="A302" t="s">
        <v>2077</v>
      </c>
      <c r="B302" t="s">
        <v>2093</v>
      </c>
      <c r="C302" s="19" t="s">
        <v>707</v>
      </c>
      <c r="D302" t="s">
        <v>2080</v>
      </c>
      <c r="E302" s="9" t="s">
        <v>183</v>
      </c>
      <c r="F302" t="s">
        <v>2083</v>
      </c>
      <c r="G302" t="str">
        <f t="shared" si="6"/>
        <v>&lt;item id="E2_10.IO_E2_TN_T_W_T" value="ЭУ 2. Сборник приготовления тиомочевины (водяная рубашка). Температура" /&gt;</v>
      </c>
    </row>
    <row r="303" spans="1:7" x14ac:dyDescent="0.35">
      <c r="A303" t="s">
        <v>2077</v>
      </c>
      <c r="B303" t="s">
        <v>2094</v>
      </c>
      <c r="C303" s="19" t="s">
        <v>708</v>
      </c>
      <c r="D303" t="s">
        <v>2080</v>
      </c>
      <c r="E303" s="9" t="s">
        <v>184</v>
      </c>
      <c r="F303" t="s">
        <v>2083</v>
      </c>
      <c r="G303" t="str">
        <f t="shared" si="6"/>
        <v>&lt;item id="E2_11.IO_E2_TN_G_T" value="ЭУ 2. Сборник приготовления клея (внутри). Температура" /&gt;</v>
      </c>
    </row>
    <row r="304" spans="1:7" ht="28" x14ac:dyDescent="0.35">
      <c r="A304" t="s">
        <v>2077</v>
      </c>
      <c r="B304" t="s">
        <v>2095</v>
      </c>
      <c r="C304" s="19" t="s">
        <v>709</v>
      </c>
      <c r="D304" t="s">
        <v>2080</v>
      </c>
      <c r="E304" s="9" t="s">
        <v>185</v>
      </c>
      <c r="F304" t="s">
        <v>2083</v>
      </c>
      <c r="G304" t="str">
        <f t="shared" si="6"/>
        <v>&lt;item id="E2_12.IO_E2_TN_T_T" value="ЭУ 2. Сборник приготовления тиомочевины (внутри). Температура" /&gt;</v>
      </c>
    </row>
    <row r="305" spans="1:7" x14ac:dyDescent="0.35">
      <c r="A305" t="s">
        <v>2077</v>
      </c>
      <c r="B305" t="s">
        <v>2096</v>
      </c>
      <c r="C305" s="19" t="s">
        <v>1570</v>
      </c>
      <c r="D305" t="s">
        <v>2080</v>
      </c>
      <c r="E305" s="9" t="s">
        <v>186</v>
      </c>
      <c r="F305" t="s">
        <v>2083</v>
      </c>
      <c r="G305" t="str">
        <f t="shared" si="6"/>
        <v>&lt;item id="E2_13.IO_E2_TN_T_L2" value="ЭУ 2. Сборник приготовления тиомочевины. Уровень" /&gt;</v>
      </c>
    </row>
    <row r="306" spans="1:7" x14ac:dyDescent="0.35">
      <c r="A306" t="s">
        <v>2077</v>
      </c>
      <c r="B306" t="s">
        <v>2097</v>
      </c>
      <c r="C306" s="19" t="s">
        <v>1571</v>
      </c>
      <c r="D306" t="s">
        <v>2080</v>
      </c>
      <c r="E306" s="9" t="s">
        <v>187</v>
      </c>
      <c r="F306" t="s">
        <v>2083</v>
      </c>
      <c r="G306" t="str">
        <f t="shared" si="6"/>
        <v>&lt;item id="E2_14.IO_E2_TN_G_L2" value="ЭУ 2. Сборник приготовления клея. Уровень" /&gt;</v>
      </c>
    </row>
    <row r="307" spans="1:7" x14ac:dyDescent="0.35">
      <c r="A307" t="s">
        <v>2077</v>
      </c>
      <c r="B307" t="s">
        <v>2098</v>
      </c>
      <c r="C307" s="19" t="s">
        <v>1572</v>
      </c>
      <c r="D307" t="s">
        <v>2080</v>
      </c>
      <c r="E307" s="9" t="s">
        <v>188</v>
      </c>
      <c r="F307" t="s">
        <v>2083</v>
      </c>
      <c r="G307" t="str">
        <f t="shared" si="6"/>
        <v>&lt;item id="E2_15.IO_E2_TN_G_S_L2" value="ЭУ 2. Сборник хранения клея. Уровень" /&gt;</v>
      </c>
    </row>
    <row r="308" spans="1:7" x14ac:dyDescent="0.35">
      <c r="A308" t="s">
        <v>2077</v>
      </c>
      <c r="B308" t="s">
        <v>2099</v>
      </c>
      <c r="C308" s="19" t="s">
        <v>1573</v>
      </c>
      <c r="D308" t="s">
        <v>2080</v>
      </c>
      <c r="E308" s="9" t="s">
        <v>189</v>
      </c>
      <c r="F308" t="s">
        <v>2083</v>
      </c>
      <c r="G308" t="str">
        <f t="shared" si="6"/>
        <v>&lt;item id="E2_16.IO_E2_TN_T_S_L2" value="ЭУ 2. Сборник хранения тиомочевины. Уровень" /&gt;</v>
      </c>
    </row>
    <row r="309" spans="1:7" x14ac:dyDescent="0.35">
      <c r="A309" t="s">
        <v>2077</v>
      </c>
      <c r="B309" t="s">
        <v>2100</v>
      </c>
      <c r="C309" s="19" t="s">
        <v>710</v>
      </c>
      <c r="D309" t="s">
        <v>2080</v>
      </c>
      <c r="E309" s="9" t="s">
        <v>186</v>
      </c>
      <c r="F309" t="s">
        <v>2083</v>
      </c>
      <c r="G309" t="str">
        <f t="shared" si="6"/>
        <v>&lt;item id="E2_17.IO_E2_TN_T_L" value="ЭУ 2. Сборник приготовления тиомочевины. Уровень" /&gt;</v>
      </c>
    </row>
    <row r="310" spans="1:7" x14ac:dyDescent="0.35">
      <c r="A310" t="s">
        <v>2077</v>
      </c>
      <c r="B310" t="s">
        <v>2101</v>
      </c>
      <c r="C310" s="19" t="s">
        <v>711</v>
      </c>
      <c r="D310" t="s">
        <v>2080</v>
      </c>
      <c r="E310" s="9" t="s">
        <v>187</v>
      </c>
      <c r="F310" t="s">
        <v>2083</v>
      </c>
      <c r="G310" t="str">
        <f t="shared" si="6"/>
        <v>&lt;item id="E2_18.IO_E2_TN_G_L" value="ЭУ 2. Сборник приготовления клея. Уровень" /&gt;</v>
      </c>
    </row>
    <row r="311" spans="1:7" x14ac:dyDescent="0.35">
      <c r="A311" t="s">
        <v>2077</v>
      </c>
      <c r="B311" t="s">
        <v>2102</v>
      </c>
      <c r="C311" s="19" t="s">
        <v>712</v>
      </c>
      <c r="D311" t="s">
        <v>2080</v>
      </c>
      <c r="E311" s="9" t="s">
        <v>188</v>
      </c>
      <c r="F311" t="s">
        <v>2083</v>
      </c>
      <c r="G311" t="str">
        <f t="shared" si="6"/>
        <v>&lt;item id="E2_19.IO_E2_TN_G_S_L" value="ЭУ 2. Сборник хранения клея. Уровень" /&gt;</v>
      </c>
    </row>
    <row r="312" spans="1:7" x14ac:dyDescent="0.35">
      <c r="A312" t="s">
        <v>2077</v>
      </c>
      <c r="B312" t="s">
        <v>2103</v>
      </c>
      <c r="C312" s="19" t="s">
        <v>713</v>
      </c>
      <c r="D312" t="s">
        <v>2080</v>
      </c>
      <c r="E312" s="9" t="s">
        <v>189</v>
      </c>
      <c r="F312" t="s">
        <v>2083</v>
      </c>
      <c r="G312" t="str">
        <f t="shared" si="6"/>
        <v>&lt;item id="E2_20.IO_E2_TN_T_S_L" value="ЭУ 2. Сборник хранения тиомочевины. Уровень" /&gt;</v>
      </c>
    </row>
    <row r="313" spans="1:7" x14ac:dyDescent="0.35">
      <c r="A313" t="s">
        <v>2077</v>
      </c>
      <c r="B313" t="s">
        <v>2104</v>
      </c>
      <c r="C313" s="19" t="s">
        <v>1989</v>
      </c>
      <c r="D313" t="s">
        <v>2080</v>
      </c>
      <c r="E313" s="8" t="s">
        <v>885</v>
      </c>
      <c r="F313" t="s">
        <v>2083</v>
      </c>
      <c r="G313" t="str">
        <f t="shared" si="6"/>
        <v>&lt;item id="E2_21.Канал свободен65" value="Канал свободен" /&gt;</v>
      </c>
    </row>
    <row r="314" spans="1:7" x14ac:dyDescent="0.35">
      <c r="A314" t="s">
        <v>2077</v>
      </c>
      <c r="B314" t="s">
        <v>2105</v>
      </c>
      <c r="C314" s="19" t="s">
        <v>1990</v>
      </c>
      <c r="D314" t="s">
        <v>2080</v>
      </c>
      <c r="E314" s="8" t="s">
        <v>885</v>
      </c>
      <c r="F314" t="s">
        <v>2083</v>
      </c>
      <c r="G314" t="str">
        <f t="shared" si="6"/>
        <v>&lt;item id="E2_22.Канал свободен66" value="Канал свободен" /&gt;</v>
      </c>
    </row>
    <row r="315" spans="1:7" x14ac:dyDescent="0.35">
      <c r="A315" t="s">
        <v>2077</v>
      </c>
      <c r="B315" t="s">
        <v>2106</v>
      </c>
      <c r="C315" s="19" t="s">
        <v>1991</v>
      </c>
      <c r="D315" t="s">
        <v>2080</v>
      </c>
      <c r="E315" s="8" t="s">
        <v>885</v>
      </c>
      <c r="F315" t="s">
        <v>2083</v>
      </c>
      <c r="G315" t="str">
        <f t="shared" si="6"/>
        <v>&lt;item id="E2_23.Канал свободен67" value="Канал свободен" /&gt;</v>
      </c>
    </row>
    <row r="316" spans="1:7" x14ac:dyDescent="0.35">
      <c r="A316" t="s">
        <v>2077</v>
      </c>
      <c r="B316" t="s">
        <v>2107</v>
      </c>
      <c r="C316" s="19" t="s">
        <v>1992</v>
      </c>
      <c r="D316" t="s">
        <v>2080</v>
      </c>
      <c r="E316" s="8" t="s">
        <v>885</v>
      </c>
      <c r="F316" t="s">
        <v>2083</v>
      </c>
      <c r="G316" t="str">
        <f t="shared" si="6"/>
        <v>&lt;item id="E2_24.Канал свободен68" value="Канал свободен" /&gt;</v>
      </c>
    </row>
    <row r="317" spans="1:7" x14ac:dyDescent="0.35">
      <c r="A317" t="s">
        <v>2077</v>
      </c>
      <c r="B317" t="s">
        <v>2108</v>
      </c>
      <c r="C317" s="19" t="s">
        <v>698</v>
      </c>
      <c r="D317" t="s">
        <v>2080</v>
      </c>
      <c r="E317" s="8" t="s">
        <v>194</v>
      </c>
      <c r="F317" t="s">
        <v>2083</v>
      </c>
      <c r="G317" t="str">
        <f t="shared" si="6"/>
        <v>&lt;item id="E2_25.IO_E2_B1_MO" value="ЭУ 2. Дозатор 1. Управление (открыть)" /&gt;</v>
      </c>
    </row>
    <row r="318" spans="1:7" x14ac:dyDescent="0.35">
      <c r="A318" t="s">
        <v>2077</v>
      </c>
      <c r="B318" t="s">
        <v>2109</v>
      </c>
      <c r="C318" s="19" t="s">
        <v>699</v>
      </c>
      <c r="D318" t="s">
        <v>2080</v>
      </c>
      <c r="E318" s="8" t="s">
        <v>195</v>
      </c>
      <c r="F318" t="s">
        <v>2083</v>
      </c>
      <c r="G318" t="str">
        <f t="shared" si="6"/>
        <v>&lt;item id="E2_26.IO_E2_B2_MO" value="ЭУ 2. Дозатор 2. Управление (открыть)" /&gt;</v>
      </c>
    </row>
    <row r="319" spans="1:7" x14ac:dyDescent="0.35">
      <c r="A319" t="s">
        <v>2077</v>
      </c>
      <c r="B319" t="s">
        <v>2110</v>
      </c>
      <c r="C319" s="19" t="s">
        <v>700</v>
      </c>
      <c r="D319" t="s">
        <v>2080</v>
      </c>
      <c r="E319" s="8" t="s">
        <v>196</v>
      </c>
      <c r="F319" t="s">
        <v>2083</v>
      </c>
      <c r="G319" t="str">
        <f t="shared" si="6"/>
        <v>&lt;item id="E2_27.IO_E2_B3_MO" value="ЭУ 2. Дозатор 3. Управление (открыть)" /&gt;</v>
      </c>
    </row>
    <row r="320" spans="1:7" x14ac:dyDescent="0.35">
      <c r="A320" t="s">
        <v>2077</v>
      </c>
      <c r="B320" t="s">
        <v>2111</v>
      </c>
      <c r="C320" s="19" t="s">
        <v>701</v>
      </c>
      <c r="D320" t="s">
        <v>2080</v>
      </c>
      <c r="E320" s="8" t="s">
        <v>197</v>
      </c>
      <c r="F320" t="s">
        <v>2083</v>
      </c>
      <c r="G320" t="str">
        <f t="shared" si="6"/>
        <v>&lt;item id="E2_28.IO_E2_B4_MO" value="ЭУ 2. Дозатор 4. Управление (открыть)" /&gt;</v>
      </c>
    </row>
    <row r="321" spans="1:7" x14ac:dyDescent="0.35">
      <c r="A321" t="s">
        <v>2077</v>
      </c>
      <c r="B321" t="s">
        <v>2112</v>
      </c>
      <c r="C321" s="19" t="s">
        <v>702</v>
      </c>
      <c r="D321" t="s">
        <v>2080</v>
      </c>
      <c r="E321" s="8" t="s">
        <v>198</v>
      </c>
      <c r="F321" t="s">
        <v>2083</v>
      </c>
      <c r="G321" t="str">
        <f t="shared" si="6"/>
        <v>&lt;item id="E2_29.IO_E2_B5_MO" value="ЭУ 2. Дозатор 5. Управление (открыть)" /&gt;</v>
      </c>
    </row>
    <row r="322" spans="1:7" x14ac:dyDescent="0.35">
      <c r="A322" t="s">
        <v>2077</v>
      </c>
      <c r="B322" t="s">
        <v>2113</v>
      </c>
      <c r="C322" s="19" t="s">
        <v>703</v>
      </c>
      <c r="D322" t="s">
        <v>2080</v>
      </c>
      <c r="E322" s="8" t="s">
        <v>199</v>
      </c>
      <c r="F322" t="s">
        <v>2083</v>
      </c>
      <c r="G322" t="str">
        <f t="shared" si="6"/>
        <v>&lt;item id="E2_30.IO_E2_B6_MO" value="ЭУ 2. Дозатор 6. Управление (открыть)" /&gt;</v>
      </c>
    </row>
    <row r="323" spans="1:7" x14ac:dyDescent="0.35">
      <c r="A323" t="s">
        <v>2077</v>
      </c>
      <c r="B323" t="s">
        <v>2114</v>
      </c>
      <c r="C323" s="19" t="s">
        <v>704</v>
      </c>
      <c r="D323" t="s">
        <v>2080</v>
      </c>
      <c r="E323" s="8" t="s">
        <v>200</v>
      </c>
      <c r="F323" t="s">
        <v>2083</v>
      </c>
      <c r="G323" t="str">
        <f t="shared" si="6"/>
        <v>&lt;item id="E2_31.IO_E2_B7_MO" value="ЭУ 2. Дозатор 7. Управление (открыть)" /&gt;</v>
      </c>
    </row>
    <row r="324" spans="1:7" x14ac:dyDescent="0.35">
      <c r="A324" t="s">
        <v>2077</v>
      </c>
      <c r="B324" t="s">
        <v>2115</v>
      </c>
      <c r="C324" s="19" t="s">
        <v>705</v>
      </c>
      <c r="D324" t="s">
        <v>2080</v>
      </c>
      <c r="E324" s="8" t="s">
        <v>201</v>
      </c>
      <c r="F324" t="s">
        <v>2083</v>
      </c>
      <c r="G324" t="str">
        <f t="shared" si="6"/>
        <v>&lt;item id="E2_32.IO_E2_B8_MO" value="ЭУ 2. Дозатор 8. Управление (открыть)" /&gt;</v>
      </c>
    </row>
    <row r="325" spans="1:7" x14ac:dyDescent="0.35">
      <c r="A325" t="s">
        <v>2077</v>
      </c>
      <c r="B325" t="s">
        <v>2116</v>
      </c>
      <c r="C325" s="19" t="s">
        <v>1993</v>
      </c>
      <c r="D325" t="s">
        <v>2080</v>
      </c>
      <c r="E325" s="8" t="s">
        <v>885</v>
      </c>
      <c r="F325" t="s">
        <v>2083</v>
      </c>
      <c r="G325" t="str">
        <f t="shared" si="6"/>
        <v>&lt;item id="E2_33.Канал свободен69" value="Канал свободен" /&gt;</v>
      </c>
    </row>
    <row r="326" spans="1:7" x14ac:dyDescent="0.35">
      <c r="A326" t="s">
        <v>2077</v>
      </c>
      <c r="B326" t="s">
        <v>2117</v>
      </c>
      <c r="C326" s="19" t="s">
        <v>1994</v>
      </c>
      <c r="D326" t="s">
        <v>2080</v>
      </c>
      <c r="E326" s="8" t="s">
        <v>885</v>
      </c>
      <c r="F326" t="s">
        <v>2083</v>
      </c>
      <c r="G326" t="str">
        <f t="shared" si="6"/>
        <v>&lt;item id="E2_34.Канал свободен70" value="Канал свободен" /&gt;</v>
      </c>
    </row>
    <row r="327" spans="1:7" x14ac:dyDescent="0.35">
      <c r="A327" t="s">
        <v>2077</v>
      </c>
      <c r="B327" t="s">
        <v>2118</v>
      </c>
      <c r="C327" s="19" t="s">
        <v>1995</v>
      </c>
      <c r="D327" t="s">
        <v>2080</v>
      </c>
      <c r="E327" s="8" t="s">
        <v>885</v>
      </c>
      <c r="F327" t="s">
        <v>2083</v>
      </c>
      <c r="G327" t="str">
        <f t="shared" si="6"/>
        <v>&lt;item id="E2_35.Канал свободен71" value="Канал свободен" /&gt;</v>
      </c>
    </row>
    <row r="328" spans="1:7" x14ac:dyDescent="0.35">
      <c r="A328" t="s">
        <v>2077</v>
      </c>
      <c r="B328" t="s">
        <v>2119</v>
      </c>
      <c r="C328" s="19" t="s">
        <v>1996</v>
      </c>
      <c r="D328" t="s">
        <v>2080</v>
      </c>
      <c r="E328" s="8" t="s">
        <v>885</v>
      </c>
      <c r="F328" t="s">
        <v>2083</v>
      </c>
      <c r="G328" t="str">
        <f t="shared" si="6"/>
        <v>&lt;item id="E2_36.Канал свободен72" value="Канал свободен" /&gt;</v>
      </c>
    </row>
    <row r="329" spans="1:7" x14ac:dyDescent="0.35">
      <c r="A329" t="s">
        <v>2077</v>
      </c>
      <c r="B329" t="s">
        <v>2120</v>
      </c>
      <c r="C329" s="19" t="s">
        <v>1997</v>
      </c>
      <c r="D329" t="s">
        <v>2080</v>
      </c>
      <c r="E329" s="8" t="s">
        <v>885</v>
      </c>
      <c r="F329" t="s">
        <v>2083</v>
      </c>
      <c r="G329" t="str">
        <f t="shared" si="6"/>
        <v>&lt;item id="E2_37.Канал свободен73" value="Канал свободен" /&gt;</v>
      </c>
    </row>
    <row r="330" spans="1:7" x14ac:dyDescent="0.35">
      <c r="A330" t="s">
        <v>2077</v>
      </c>
      <c r="B330" t="s">
        <v>2121</v>
      </c>
      <c r="C330" s="19" t="s">
        <v>1998</v>
      </c>
      <c r="D330" t="s">
        <v>2080</v>
      </c>
      <c r="E330" s="8" t="s">
        <v>885</v>
      </c>
      <c r="F330" t="s">
        <v>2083</v>
      </c>
      <c r="G330" t="str">
        <f t="shared" si="6"/>
        <v>&lt;item id="E2_38.Канал свободен74" value="Канал свободен" /&gt;</v>
      </c>
    </row>
    <row r="331" spans="1:7" x14ac:dyDescent="0.35">
      <c r="A331" t="s">
        <v>2077</v>
      </c>
      <c r="B331" t="s">
        <v>2122</v>
      </c>
      <c r="C331" s="19" t="s">
        <v>1999</v>
      </c>
      <c r="D331" t="s">
        <v>2080</v>
      </c>
      <c r="E331" s="8" t="s">
        <v>885</v>
      </c>
      <c r="F331" t="s">
        <v>2083</v>
      </c>
      <c r="G331" t="str">
        <f t="shared" si="6"/>
        <v>&lt;item id="E2_39.Канал свободен75" value="Канал свободен" /&gt;</v>
      </c>
    </row>
    <row r="332" spans="1:7" x14ac:dyDescent="0.35">
      <c r="A332" t="s">
        <v>2077</v>
      </c>
      <c r="B332" t="s">
        <v>2123</v>
      </c>
      <c r="C332" s="19" t="s">
        <v>2000</v>
      </c>
      <c r="D332" t="s">
        <v>2080</v>
      </c>
      <c r="E332" s="8" t="s">
        <v>885</v>
      </c>
      <c r="F332" t="s">
        <v>2083</v>
      </c>
      <c r="G332" t="str">
        <f t="shared" si="6"/>
        <v>&lt;item id="E2_40.Канал свободен76" value="Канал свободен" /&gt;</v>
      </c>
    </row>
    <row r="333" spans="1:7" x14ac:dyDescent="0.35">
      <c r="A333" t="s">
        <v>2077</v>
      </c>
      <c r="B333" t="s">
        <v>2124</v>
      </c>
      <c r="C333" s="19" t="s">
        <v>2001</v>
      </c>
      <c r="D333" t="s">
        <v>2080</v>
      </c>
      <c r="E333" s="8" t="s">
        <v>885</v>
      </c>
      <c r="F333" t="s">
        <v>2083</v>
      </c>
      <c r="G333" t="str">
        <f t="shared" si="6"/>
        <v>&lt;item id="E2_41.Канал свободен77" value="Канал свободен" /&gt;</v>
      </c>
    </row>
    <row r="334" spans="1:7" x14ac:dyDescent="0.35">
      <c r="A334" t="s">
        <v>2077</v>
      </c>
      <c r="B334" t="s">
        <v>2125</v>
      </c>
      <c r="C334" s="19" t="s">
        <v>2002</v>
      </c>
      <c r="D334" t="s">
        <v>2080</v>
      </c>
      <c r="E334" s="8" t="s">
        <v>885</v>
      </c>
      <c r="F334" t="s">
        <v>2083</v>
      </c>
      <c r="G334" t="str">
        <f t="shared" si="6"/>
        <v>&lt;item id="E2_42.Канал свободен78" value="Канал свободен" /&gt;</v>
      </c>
    </row>
    <row r="335" spans="1:7" x14ac:dyDescent="0.35">
      <c r="A335" t="s">
        <v>2077</v>
      </c>
      <c r="B335" t="s">
        <v>2126</v>
      </c>
      <c r="C335" s="19" t="s">
        <v>2003</v>
      </c>
      <c r="D335" t="s">
        <v>2080</v>
      </c>
      <c r="E335" s="8" t="s">
        <v>885</v>
      </c>
      <c r="F335" t="s">
        <v>2083</v>
      </c>
      <c r="G335" t="str">
        <f t="shared" si="6"/>
        <v>&lt;item id="E2_43.Канал свободен79" value="Канал свободен" /&gt;</v>
      </c>
    </row>
    <row r="336" spans="1:7" x14ac:dyDescent="0.35">
      <c r="A336" t="s">
        <v>2077</v>
      </c>
      <c r="B336" t="s">
        <v>2127</v>
      </c>
      <c r="C336" s="19" t="s">
        <v>2004</v>
      </c>
      <c r="D336" t="s">
        <v>2080</v>
      </c>
      <c r="E336" s="8" t="s">
        <v>885</v>
      </c>
      <c r="F336" t="s">
        <v>2083</v>
      </c>
      <c r="G336" t="str">
        <f t="shared" si="6"/>
        <v>&lt;item id="E2_44.Канал свободен80" value="Канал свободен" /&gt;</v>
      </c>
    </row>
    <row r="337" spans="1:7" x14ac:dyDescent="0.35">
      <c r="A337" t="s">
        <v>2077</v>
      </c>
      <c r="B337" t="s">
        <v>2128</v>
      </c>
      <c r="C337" s="19" t="s">
        <v>2005</v>
      </c>
      <c r="D337" t="s">
        <v>2080</v>
      </c>
      <c r="E337" s="8" t="s">
        <v>885</v>
      </c>
      <c r="F337" t="s">
        <v>2083</v>
      </c>
      <c r="G337" t="str">
        <f t="shared" si="6"/>
        <v>&lt;item id="E2_45.Канал свободен81" value="Канал свободен" /&gt;</v>
      </c>
    </row>
    <row r="338" spans="1:7" x14ac:dyDescent="0.35">
      <c r="A338" t="s">
        <v>2077</v>
      </c>
      <c r="B338" t="s">
        <v>2129</v>
      </c>
      <c r="C338" s="19" t="s">
        <v>2006</v>
      </c>
      <c r="D338" t="s">
        <v>2080</v>
      </c>
      <c r="E338" s="8" t="s">
        <v>885</v>
      </c>
      <c r="F338" t="s">
        <v>2083</v>
      </c>
      <c r="G338" t="str">
        <f t="shared" si="6"/>
        <v>&lt;item id="E2_46.Канал свободен82" value="Канал свободен" /&gt;</v>
      </c>
    </row>
    <row r="339" spans="1:7" x14ac:dyDescent="0.35">
      <c r="A339" t="s">
        <v>2077</v>
      </c>
      <c r="B339" t="s">
        <v>2130</v>
      </c>
      <c r="C339" s="19" t="s">
        <v>2007</v>
      </c>
      <c r="D339" t="s">
        <v>2080</v>
      </c>
      <c r="E339" s="8" t="s">
        <v>885</v>
      </c>
      <c r="F339" t="s">
        <v>2083</v>
      </c>
      <c r="G339" t="str">
        <f t="shared" si="6"/>
        <v>&lt;item id="E2_47.Канал свободен83" value="Канал свободен" /&gt;</v>
      </c>
    </row>
    <row r="340" spans="1:7" x14ac:dyDescent="0.35">
      <c r="A340" t="s">
        <v>2077</v>
      </c>
      <c r="B340" t="s">
        <v>2131</v>
      </c>
      <c r="C340" s="19" t="s">
        <v>2008</v>
      </c>
      <c r="D340" t="s">
        <v>2080</v>
      </c>
      <c r="E340" s="8" t="s">
        <v>885</v>
      </c>
      <c r="F340" t="s">
        <v>2083</v>
      </c>
      <c r="G340" t="str">
        <f t="shared" si="6"/>
        <v>&lt;item id="E2_48.Канал свободен84" value="Канал свободен" /&gt;</v>
      </c>
    </row>
    <row r="341" spans="1:7" x14ac:dyDescent="0.35">
      <c r="A341" t="s">
        <v>2077</v>
      </c>
      <c r="B341" t="s">
        <v>2132</v>
      </c>
      <c r="C341" s="19" t="s">
        <v>2009</v>
      </c>
      <c r="D341" t="s">
        <v>2080</v>
      </c>
      <c r="E341" s="8" t="s">
        <v>885</v>
      </c>
      <c r="F341" t="s">
        <v>2083</v>
      </c>
      <c r="G341" t="str">
        <f t="shared" si="6"/>
        <v>&lt;item id="E2_49.Канал свободен85" value="Канал свободен" /&gt;</v>
      </c>
    </row>
    <row r="342" spans="1:7" x14ac:dyDescent="0.35">
      <c r="A342" t="s">
        <v>2077</v>
      </c>
      <c r="B342" t="s">
        <v>2133</v>
      </c>
      <c r="C342" s="19" t="s">
        <v>2010</v>
      </c>
      <c r="D342" t="s">
        <v>2080</v>
      </c>
      <c r="E342" s="8" t="s">
        <v>885</v>
      </c>
      <c r="F342" t="s">
        <v>2083</v>
      </c>
      <c r="G342" t="str">
        <f t="shared" si="6"/>
        <v>&lt;item id="E2_50.Канал свободен86" value="Канал свободен" /&gt;</v>
      </c>
    </row>
    <row r="343" spans="1:7" x14ac:dyDescent="0.35">
      <c r="A343" t="s">
        <v>2077</v>
      </c>
      <c r="B343" t="s">
        <v>2134</v>
      </c>
      <c r="C343" s="19" t="s">
        <v>2011</v>
      </c>
      <c r="D343" t="s">
        <v>2080</v>
      </c>
      <c r="E343" s="8" t="s">
        <v>885</v>
      </c>
      <c r="F343" t="s">
        <v>2083</v>
      </c>
      <c r="G343" t="str">
        <f t="shared" si="6"/>
        <v>&lt;item id="E2_51.Канал свободен87" value="Канал свободен" /&gt;</v>
      </c>
    </row>
    <row r="344" spans="1:7" x14ac:dyDescent="0.35">
      <c r="A344" t="s">
        <v>2077</v>
      </c>
      <c r="B344" t="s">
        <v>2135</v>
      </c>
      <c r="C344" s="19" t="s">
        <v>2012</v>
      </c>
      <c r="D344" t="s">
        <v>2080</v>
      </c>
      <c r="E344" s="8" t="s">
        <v>885</v>
      </c>
      <c r="F344" t="s">
        <v>2083</v>
      </c>
      <c r="G344" t="str">
        <f t="shared" si="6"/>
        <v>&lt;item id="E2_52.Канал свободен88" value="Канал свободен" /&gt;</v>
      </c>
    </row>
    <row r="345" spans="1:7" x14ac:dyDescent="0.35">
      <c r="A345" t="s">
        <v>2077</v>
      </c>
      <c r="B345" t="s">
        <v>2136</v>
      </c>
      <c r="C345" s="19" t="s">
        <v>2013</v>
      </c>
      <c r="D345" t="s">
        <v>2080</v>
      </c>
      <c r="E345" s="8" t="s">
        <v>885</v>
      </c>
      <c r="F345" t="s">
        <v>2083</v>
      </c>
      <c r="G345" t="str">
        <f t="shared" si="6"/>
        <v>&lt;item id="E2_53.Канал свободен89" value="Канал свободен" /&gt;</v>
      </c>
    </row>
    <row r="346" spans="1:7" x14ac:dyDescent="0.35">
      <c r="A346" t="s">
        <v>2077</v>
      </c>
      <c r="B346" t="s">
        <v>2137</v>
      </c>
      <c r="C346" s="19" t="s">
        <v>2014</v>
      </c>
      <c r="D346" t="s">
        <v>2080</v>
      </c>
      <c r="E346" s="8" t="s">
        <v>885</v>
      </c>
      <c r="F346" t="s">
        <v>2083</v>
      </c>
      <c r="G346" t="str">
        <f t="shared" si="6"/>
        <v>&lt;item id="E2_54.Канал свободен90" value="Канал свободен" /&gt;</v>
      </c>
    </row>
    <row r="347" spans="1:7" x14ac:dyDescent="0.35">
      <c r="A347" t="s">
        <v>2077</v>
      </c>
      <c r="B347" t="s">
        <v>2138</v>
      </c>
      <c r="C347" s="19" t="s">
        <v>2015</v>
      </c>
      <c r="D347" t="s">
        <v>2080</v>
      </c>
      <c r="E347" s="8" t="s">
        <v>885</v>
      </c>
      <c r="F347" t="s">
        <v>2083</v>
      </c>
      <c r="G347" t="str">
        <f t="shared" si="6"/>
        <v>&lt;item id="E2_55.Канал свободен91" value="Канал свободен" /&gt;</v>
      </c>
    </row>
    <row r="348" spans="1:7" x14ac:dyDescent="0.35">
      <c r="A348" t="s">
        <v>2077</v>
      </c>
      <c r="B348" t="s">
        <v>2139</v>
      </c>
      <c r="C348" s="19" t="s">
        <v>2016</v>
      </c>
      <c r="D348" t="s">
        <v>2080</v>
      </c>
      <c r="E348" s="8" t="s">
        <v>885</v>
      </c>
      <c r="F348" t="s">
        <v>2083</v>
      </c>
      <c r="G348" t="str">
        <f t="shared" si="6"/>
        <v>&lt;item id="E2_56.Канал свободен92" value="Канал свободен" /&gt;</v>
      </c>
    </row>
    <row r="349" spans="1:7" x14ac:dyDescent="0.35">
      <c r="A349" t="s">
        <v>2077</v>
      </c>
      <c r="B349" t="s">
        <v>2140</v>
      </c>
      <c r="C349" s="20" t="s">
        <v>851</v>
      </c>
      <c r="D349" t="s">
        <v>2080</v>
      </c>
      <c r="E349" s="8" t="s">
        <v>324</v>
      </c>
      <c r="F349" t="s">
        <v>2083</v>
      </c>
      <c r="G349" t="str">
        <f t="shared" si="6"/>
        <v>&lt;item id="E2_57.IO_G1_E2_ACS_Alarm" value="ЦЭМ. Шкаф АСУТП. Блок питания G1. Авария питания" /&gt;</v>
      </c>
    </row>
    <row r="350" spans="1:7" x14ac:dyDescent="0.35">
      <c r="A350" t="s">
        <v>2077</v>
      </c>
      <c r="B350" t="s">
        <v>2141</v>
      </c>
      <c r="C350" s="20" t="s">
        <v>852</v>
      </c>
      <c r="D350" t="s">
        <v>2080</v>
      </c>
      <c r="E350" s="8" t="s">
        <v>325</v>
      </c>
      <c r="F350" t="s">
        <v>2083</v>
      </c>
      <c r="G350" t="str">
        <f t="shared" si="6"/>
        <v>&lt;item id="E2_58.IO_G2_E2_ACS_Alarm" value="ЦЭМ. Шкаф АСУТП. Блок питания G2. Авария питания" /&gt;</v>
      </c>
    </row>
    <row r="351" spans="1:7" ht="28" x14ac:dyDescent="0.35">
      <c r="A351" t="s">
        <v>2077</v>
      </c>
      <c r="B351" t="s">
        <v>2142</v>
      </c>
      <c r="C351" s="20" t="s">
        <v>854</v>
      </c>
      <c r="D351" t="s">
        <v>2080</v>
      </c>
      <c r="E351" s="8" t="s">
        <v>328</v>
      </c>
      <c r="F351" t="s">
        <v>2083</v>
      </c>
      <c r="G351" t="str">
        <f t="shared" si="6"/>
        <v>&lt;item id="E2_59.IO_G3_E2_ACS_Alarm" value="ЦЭМ. Шкаф АСУТП. Блок питания G3 (Поле). Авария питания" /&gt;</v>
      </c>
    </row>
    <row r="352" spans="1:7" ht="28" x14ac:dyDescent="0.35">
      <c r="A352" t="s">
        <v>2077</v>
      </c>
      <c r="B352" t="s">
        <v>2143</v>
      </c>
      <c r="C352" s="20" t="s">
        <v>855</v>
      </c>
      <c r="D352" t="s">
        <v>2080</v>
      </c>
      <c r="E352" s="8" t="s">
        <v>329</v>
      </c>
      <c r="F352" t="s">
        <v>2083</v>
      </c>
      <c r="G352" t="str">
        <f t="shared" si="6"/>
        <v>&lt;item id="E2_60.IO_G4_E2_ACS_Alarm" value="ЦЭМ. Шкаф АСУТП. Блок питания G4 (Поле). Авария питания" /&gt;</v>
      </c>
    </row>
    <row r="353" spans="1:7" x14ac:dyDescent="0.35">
      <c r="A353" t="s">
        <v>2077</v>
      </c>
      <c r="B353" t="s">
        <v>2144</v>
      </c>
      <c r="C353" s="20" t="s">
        <v>853</v>
      </c>
      <c r="D353" t="s">
        <v>2080</v>
      </c>
      <c r="E353" s="8" t="s">
        <v>327</v>
      </c>
      <c r="F353" t="s">
        <v>2083</v>
      </c>
      <c r="G353" t="str">
        <f t="shared" si="6"/>
        <v>&lt;item id="E2_61.IO_KS1_E2_ACS_Open" value="ЦЭМ. Шкаф АСУТП. Дверь шкафа открыта" /&gt;</v>
      </c>
    </row>
    <row r="354" spans="1:7" x14ac:dyDescent="0.35">
      <c r="A354" t="s">
        <v>2077</v>
      </c>
      <c r="B354" t="s">
        <v>2145</v>
      </c>
      <c r="C354" s="19" t="s">
        <v>2017</v>
      </c>
      <c r="D354" t="s">
        <v>2080</v>
      </c>
      <c r="E354" s="8" t="s">
        <v>885</v>
      </c>
      <c r="F354" t="s">
        <v>2083</v>
      </c>
      <c r="G354" t="str">
        <f t="shared" si="6"/>
        <v>&lt;item id="E2_62.Канал свободен93" value="Канал свободен" /&gt;</v>
      </c>
    </row>
    <row r="355" spans="1:7" x14ac:dyDescent="0.35">
      <c r="A355" t="s">
        <v>2077</v>
      </c>
      <c r="B355" t="s">
        <v>2146</v>
      </c>
      <c r="C355" s="19" t="s">
        <v>2018</v>
      </c>
      <c r="D355" t="s">
        <v>2080</v>
      </c>
      <c r="E355" s="8" t="s">
        <v>885</v>
      </c>
      <c r="F355" t="s">
        <v>2083</v>
      </c>
      <c r="G355" t="str">
        <f t="shared" si="6"/>
        <v>&lt;item id="E2_63.Канал свободен94" value="Канал свободен" /&gt;</v>
      </c>
    </row>
    <row r="356" spans="1:7" x14ac:dyDescent="0.35">
      <c r="A356" t="s">
        <v>2077</v>
      </c>
      <c r="B356" t="s">
        <v>2147</v>
      </c>
      <c r="C356" s="19" t="s">
        <v>2019</v>
      </c>
      <c r="D356" t="s">
        <v>2080</v>
      </c>
      <c r="E356" s="8" t="s">
        <v>885</v>
      </c>
      <c r="F356" t="s">
        <v>2083</v>
      </c>
      <c r="G356" t="str">
        <f t="shared" si="6"/>
        <v>&lt;item id="E2_64.Канал свободен95" value="Канал свободен" /&gt;</v>
      </c>
    </row>
    <row r="357" spans="1:7" x14ac:dyDescent="0.35">
      <c r="A357" t="s">
        <v>2077</v>
      </c>
      <c r="B357" t="s">
        <v>2148</v>
      </c>
      <c r="C357" s="19" t="s">
        <v>2020</v>
      </c>
      <c r="D357" t="s">
        <v>2080</v>
      </c>
      <c r="E357" s="8" t="s">
        <v>885</v>
      </c>
      <c r="F357" t="s">
        <v>2083</v>
      </c>
      <c r="G357" t="str">
        <f t="shared" si="6"/>
        <v>&lt;item id="E2_65.Канал свободен96" value="Канал свободен" /&gt;</v>
      </c>
    </row>
    <row r="358" spans="1:7" x14ac:dyDescent="0.35">
      <c r="A358" t="s">
        <v>2077</v>
      </c>
      <c r="B358" t="s">
        <v>2149</v>
      </c>
      <c r="C358" s="19" t="s">
        <v>2021</v>
      </c>
      <c r="D358" t="s">
        <v>2080</v>
      </c>
      <c r="E358" s="8" t="s">
        <v>885</v>
      </c>
      <c r="F358" t="s">
        <v>2083</v>
      </c>
      <c r="G358" t="str">
        <f t="shared" ref="G358:G421" si="7">CONCATENATE(A358,B358,".",C358,D358,E358,F358)</f>
        <v>&lt;item id="E2_66.Канал свободен97" value="Канал свободен" /&gt;</v>
      </c>
    </row>
    <row r="359" spans="1:7" x14ac:dyDescent="0.35">
      <c r="A359" t="s">
        <v>2077</v>
      </c>
      <c r="B359" t="s">
        <v>2150</v>
      </c>
      <c r="C359" s="19" t="s">
        <v>2022</v>
      </c>
      <c r="D359" t="s">
        <v>2080</v>
      </c>
      <c r="E359" s="8" t="s">
        <v>885</v>
      </c>
      <c r="F359" t="s">
        <v>2083</v>
      </c>
      <c r="G359" t="str">
        <f t="shared" si="7"/>
        <v>&lt;item id="E2_67.Канал свободен98" value="Канал свободен" /&gt;</v>
      </c>
    </row>
    <row r="360" spans="1:7" x14ac:dyDescent="0.35">
      <c r="A360" t="s">
        <v>2077</v>
      </c>
      <c r="B360" t="s">
        <v>2151</v>
      </c>
      <c r="C360" s="19" t="s">
        <v>2023</v>
      </c>
      <c r="D360" t="s">
        <v>2080</v>
      </c>
      <c r="E360" s="8" t="s">
        <v>885</v>
      </c>
      <c r="F360" t="s">
        <v>2083</v>
      </c>
      <c r="G360" t="str">
        <f t="shared" si="7"/>
        <v>&lt;item id="E2_68.Канал свободен99" value="Канал свободен" /&gt;</v>
      </c>
    </row>
    <row r="361" spans="1:7" x14ac:dyDescent="0.35">
      <c r="A361" t="s">
        <v>2077</v>
      </c>
      <c r="B361" t="s">
        <v>2152</v>
      </c>
      <c r="C361" s="19" t="s">
        <v>2024</v>
      </c>
      <c r="D361" t="s">
        <v>2080</v>
      </c>
      <c r="E361" s="8" t="s">
        <v>885</v>
      </c>
      <c r="F361" t="s">
        <v>2083</v>
      </c>
      <c r="G361" t="str">
        <f t="shared" si="7"/>
        <v>&lt;item id="E2_69.Канал свободен100" value="Канал свободен" /&gt;</v>
      </c>
    </row>
    <row r="362" spans="1:7" x14ac:dyDescent="0.35">
      <c r="A362" t="s">
        <v>2077</v>
      </c>
      <c r="B362" t="s">
        <v>2153</v>
      </c>
      <c r="C362" s="19" t="s">
        <v>2025</v>
      </c>
      <c r="D362" t="s">
        <v>2080</v>
      </c>
      <c r="E362" s="8" t="s">
        <v>885</v>
      </c>
      <c r="F362" t="s">
        <v>2083</v>
      </c>
      <c r="G362" t="str">
        <f t="shared" si="7"/>
        <v>&lt;item id="E2_70.Канал свободен101" value="Канал свободен" /&gt;</v>
      </c>
    </row>
    <row r="363" spans="1:7" x14ac:dyDescent="0.35">
      <c r="A363" t="s">
        <v>2077</v>
      </c>
      <c r="B363" t="s">
        <v>2154</v>
      </c>
      <c r="C363" s="19" t="s">
        <v>2026</v>
      </c>
      <c r="D363" t="s">
        <v>2080</v>
      </c>
      <c r="E363" s="8" t="s">
        <v>885</v>
      </c>
      <c r="F363" t="s">
        <v>2083</v>
      </c>
      <c r="G363" t="str">
        <f t="shared" si="7"/>
        <v>&lt;item id="E2_71.Канал свободен102" value="Канал свободен" /&gt;</v>
      </c>
    </row>
    <row r="364" spans="1:7" x14ac:dyDescent="0.35">
      <c r="A364" t="s">
        <v>2077</v>
      </c>
      <c r="B364" t="s">
        <v>2155</v>
      </c>
      <c r="C364" s="19" t="s">
        <v>2027</v>
      </c>
      <c r="D364" t="s">
        <v>2080</v>
      </c>
      <c r="E364" s="8" t="s">
        <v>885</v>
      </c>
      <c r="F364" t="s">
        <v>2083</v>
      </c>
      <c r="G364" t="str">
        <f t="shared" si="7"/>
        <v>&lt;item id="E2_72.Канал свободен103" value="Канал свободен" /&gt;</v>
      </c>
    </row>
    <row r="365" spans="1:7" x14ac:dyDescent="0.35">
      <c r="A365" t="s">
        <v>2077</v>
      </c>
      <c r="B365" t="s">
        <v>2156</v>
      </c>
      <c r="C365" s="20" t="s">
        <v>1027</v>
      </c>
      <c r="D365" t="s">
        <v>2080</v>
      </c>
      <c r="E365" s="8" t="s">
        <v>227</v>
      </c>
      <c r="F365" t="s">
        <v>2083</v>
      </c>
      <c r="G365" t="str">
        <f t="shared" si="7"/>
        <v>&lt;item id="E2_73.IO_E2_NS39_ER" value="Состояние насоса 39" /&gt;</v>
      </c>
    </row>
    <row r="366" spans="1:7" x14ac:dyDescent="0.35">
      <c r="A366" t="s">
        <v>2077</v>
      </c>
      <c r="B366" t="s">
        <v>2157</v>
      </c>
      <c r="C366" s="20" t="s">
        <v>1028</v>
      </c>
      <c r="D366" t="s">
        <v>2080</v>
      </c>
      <c r="E366" s="8" t="s">
        <v>228</v>
      </c>
      <c r="F366" t="s">
        <v>2083</v>
      </c>
      <c r="G366" t="str">
        <f t="shared" si="7"/>
        <v>&lt;item id="E2_74.IO_E2_NS55_ER" value="Состояние насоса 55" /&gt;</v>
      </c>
    </row>
    <row r="367" spans="1:7" x14ac:dyDescent="0.35">
      <c r="A367" t="s">
        <v>2077</v>
      </c>
      <c r="B367" t="s">
        <v>2158</v>
      </c>
      <c r="C367" s="20" t="s">
        <v>1029</v>
      </c>
      <c r="D367" t="s">
        <v>2080</v>
      </c>
      <c r="E367" s="8" t="s">
        <v>229</v>
      </c>
      <c r="F367" t="s">
        <v>2083</v>
      </c>
      <c r="G367" t="str">
        <f t="shared" si="7"/>
        <v>&lt;item id="E2_75.IO_E2_NS116_ER" value="Состояние насоса 116" /&gt;</v>
      </c>
    </row>
    <row r="368" spans="1:7" x14ac:dyDescent="0.35">
      <c r="A368" t="s">
        <v>2077</v>
      </c>
      <c r="B368" t="s">
        <v>2159</v>
      </c>
      <c r="C368" s="19" t="s">
        <v>2028</v>
      </c>
      <c r="D368" t="s">
        <v>2080</v>
      </c>
      <c r="E368" s="8" t="s">
        <v>885</v>
      </c>
      <c r="F368" t="s">
        <v>2083</v>
      </c>
      <c r="G368" t="str">
        <f t="shared" si="7"/>
        <v>&lt;item id="E2_76.Канал свободен104" value="Канал свободен" /&gt;</v>
      </c>
    </row>
    <row r="369" spans="1:7" x14ac:dyDescent="0.35">
      <c r="A369" t="s">
        <v>2077</v>
      </c>
      <c r="B369" t="s">
        <v>2160</v>
      </c>
      <c r="C369" s="19" t="s">
        <v>2029</v>
      </c>
      <c r="D369" t="s">
        <v>2080</v>
      </c>
      <c r="E369" s="8" t="s">
        <v>885</v>
      </c>
      <c r="F369" t="s">
        <v>2083</v>
      </c>
      <c r="G369" t="str">
        <f t="shared" si="7"/>
        <v>&lt;item id="E2_77.Канал свободен105" value="Канал свободен" /&gt;</v>
      </c>
    </row>
    <row r="370" spans="1:7" x14ac:dyDescent="0.35">
      <c r="A370" t="s">
        <v>2077</v>
      </c>
      <c r="B370" t="s">
        <v>2161</v>
      </c>
      <c r="C370" s="19" t="s">
        <v>2030</v>
      </c>
      <c r="D370" t="s">
        <v>2080</v>
      </c>
      <c r="E370" s="8" t="s">
        <v>885</v>
      </c>
      <c r="F370" t="s">
        <v>2083</v>
      </c>
      <c r="G370" t="str">
        <f t="shared" si="7"/>
        <v>&lt;item id="E2_78.Канал свободен106" value="Канал свободен" /&gt;</v>
      </c>
    </row>
    <row r="371" spans="1:7" x14ac:dyDescent="0.35">
      <c r="A371" t="s">
        <v>2077</v>
      </c>
      <c r="B371" t="s">
        <v>2162</v>
      </c>
      <c r="C371" s="19" t="s">
        <v>2031</v>
      </c>
      <c r="D371" t="s">
        <v>2080</v>
      </c>
      <c r="E371" s="8" t="s">
        <v>885</v>
      </c>
      <c r="F371" t="s">
        <v>2083</v>
      </c>
      <c r="G371" t="str">
        <f t="shared" si="7"/>
        <v>&lt;item id="E2_79.Канал свободен107" value="Канал свободен" /&gt;</v>
      </c>
    </row>
    <row r="372" spans="1:7" x14ac:dyDescent="0.35">
      <c r="A372" t="s">
        <v>2077</v>
      </c>
      <c r="B372" t="s">
        <v>2163</v>
      </c>
      <c r="C372" s="19" t="s">
        <v>2032</v>
      </c>
      <c r="D372" t="s">
        <v>2080</v>
      </c>
      <c r="E372" s="8" t="s">
        <v>885</v>
      </c>
      <c r="F372" t="s">
        <v>2083</v>
      </c>
      <c r="G372" t="str">
        <f t="shared" si="7"/>
        <v>&lt;item id="E2_80.Канал свободен108" value="Канал свободен" /&gt;</v>
      </c>
    </row>
    <row r="373" spans="1:7" x14ac:dyDescent="0.35">
      <c r="A373" t="s">
        <v>2077</v>
      </c>
      <c r="B373" t="s">
        <v>2164</v>
      </c>
      <c r="C373" s="19" t="s">
        <v>2033</v>
      </c>
      <c r="D373" t="s">
        <v>2080</v>
      </c>
      <c r="E373" s="8" t="s">
        <v>885</v>
      </c>
      <c r="F373" t="s">
        <v>2083</v>
      </c>
      <c r="G373" t="str">
        <f t="shared" si="7"/>
        <v>&lt;item id="E2_81.Канал свободен109" value="Канал свободен" /&gt;</v>
      </c>
    </row>
    <row r="374" spans="1:7" x14ac:dyDescent="0.35">
      <c r="A374" t="s">
        <v>2077</v>
      </c>
      <c r="B374" t="s">
        <v>2165</v>
      </c>
      <c r="C374" s="19" t="s">
        <v>2034</v>
      </c>
      <c r="D374" t="s">
        <v>2080</v>
      </c>
      <c r="E374" s="8" t="s">
        <v>885</v>
      </c>
      <c r="F374" t="s">
        <v>2083</v>
      </c>
      <c r="G374" t="str">
        <f t="shared" si="7"/>
        <v>&lt;item id="E2_82.Канал свободен110" value="Канал свободен" /&gt;</v>
      </c>
    </row>
    <row r="375" spans="1:7" x14ac:dyDescent="0.35">
      <c r="A375" t="s">
        <v>2077</v>
      </c>
      <c r="B375" t="s">
        <v>2166</v>
      </c>
      <c r="C375" s="19" t="s">
        <v>2035</v>
      </c>
      <c r="D375" t="s">
        <v>2080</v>
      </c>
      <c r="E375" s="8" t="s">
        <v>885</v>
      </c>
      <c r="F375" t="s">
        <v>2083</v>
      </c>
      <c r="G375" t="str">
        <f t="shared" si="7"/>
        <v>&lt;item id="E2_83.Канал свободен111" value="Канал свободен" /&gt;</v>
      </c>
    </row>
    <row r="376" spans="1:7" x14ac:dyDescent="0.35">
      <c r="A376" t="s">
        <v>2077</v>
      </c>
      <c r="B376" t="s">
        <v>2167</v>
      </c>
      <c r="C376" s="19" t="s">
        <v>2036</v>
      </c>
      <c r="D376" t="s">
        <v>2080</v>
      </c>
      <c r="E376" s="8" t="s">
        <v>885</v>
      </c>
      <c r="F376" t="s">
        <v>2083</v>
      </c>
      <c r="G376" t="str">
        <f t="shared" si="7"/>
        <v>&lt;item id="E2_84.Канал свободен112" value="Канал свободен" /&gt;</v>
      </c>
    </row>
    <row r="377" spans="1:7" x14ac:dyDescent="0.35">
      <c r="A377" t="s">
        <v>2077</v>
      </c>
      <c r="B377" t="s">
        <v>2168</v>
      </c>
      <c r="C377" s="19" t="s">
        <v>2037</v>
      </c>
      <c r="D377" t="s">
        <v>2080</v>
      </c>
      <c r="E377" s="8" t="s">
        <v>885</v>
      </c>
      <c r="F377" t="s">
        <v>2083</v>
      </c>
      <c r="G377" t="str">
        <f t="shared" si="7"/>
        <v>&lt;item id="E2_85.Канал свободен113" value="Канал свободен" /&gt;</v>
      </c>
    </row>
    <row r="378" spans="1:7" x14ac:dyDescent="0.35">
      <c r="A378" t="s">
        <v>2077</v>
      </c>
      <c r="B378" t="s">
        <v>2169</v>
      </c>
      <c r="C378" s="19" t="s">
        <v>2038</v>
      </c>
      <c r="D378" t="s">
        <v>2080</v>
      </c>
      <c r="E378" s="8" t="s">
        <v>885</v>
      </c>
      <c r="F378" t="s">
        <v>2083</v>
      </c>
      <c r="G378" t="str">
        <f t="shared" si="7"/>
        <v>&lt;item id="E2_86.Канал свободен114" value="Канал свободен" /&gt;</v>
      </c>
    </row>
    <row r="379" spans="1:7" x14ac:dyDescent="0.35">
      <c r="A379" t="s">
        <v>2077</v>
      </c>
      <c r="B379" t="s">
        <v>2170</v>
      </c>
      <c r="C379" s="19" t="s">
        <v>2039</v>
      </c>
      <c r="D379" t="s">
        <v>2080</v>
      </c>
      <c r="E379" s="8" t="s">
        <v>885</v>
      </c>
      <c r="F379" t="s">
        <v>2083</v>
      </c>
      <c r="G379" t="str">
        <f t="shared" si="7"/>
        <v>&lt;item id="E2_87.Канал свободен115" value="Канал свободен" /&gt;</v>
      </c>
    </row>
    <row r="380" spans="1:7" x14ac:dyDescent="0.35">
      <c r="A380" t="s">
        <v>2077</v>
      </c>
      <c r="B380" t="s">
        <v>2171</v>
      </c>
      <c r="C380" s="19" t="s">
        <v>2040</v>
      </c>
      <c r="D380" t="s">
        <v>2080</v>
      </c>
      <c r="E380" s="8" t="s">
        <v>885</v>
      </c>
      <c r="F380" t="s">
        <v>2083</v>
      </c>
      <c r="G380" t="str">
        <f t="shared" si="7"/>
        <v>&lt;item id="E2_88.Канал свободен116" value="Канал свободен" /&gt;</v>
      </c>
    </row>
    <row r="381" spans="1:7" x14ac:dyDescent="0.35">
      <c r="A381" t="s">
        <v>2077</v>
      </c>
      <c r="B381" t="s">
        <v>2172</v>
      </c>
      <c r="C381" s="20" t="s">
        <v>1563</v>
      </c>
      <c r="D381" t="s">
        <v>2080</v>
      </c>
      <c r="E381" s="8" t="s">
        <v>330</v>
      </c>
      <c r="F381" t="s">
        <v>2083</v>
      </c>
      <c r="G381" t="str">
        <f t="shared" si="7"/>
        <v>&lt;item id="E2_89.IO_E2_GH2SO4_AT2_1_Q" value="АТ2-1. Концентрация паров серной кислоты, отм. 3,500" /&gt;</v>
      </c>
    </row>
    <row r="382" spans="1:7" ht="28" x14ac:dyDescent="0.35">
      <c r="A382" t="s">
        <v>2077</v>
      </c>
      <c r="B382" t="s">
        <v>2173</v>
      </c>
      <c r="C382" s="20" t="s">
        <v>744</v>
      </c>
      <c r="D382" t="s">
        <v>2080</v>
      </c>
      <c r="E382" s="8" t="s">
        <v>331</v>
      </c>
      <c r="F382" t="s">
        <v>2083</v>
      </c>
      <c r="G382" t="str">
        <f t="shared" si="7"/>
        <v>&lt;item id="E2_90.IO_E2_GNi_AT2_2_Q" value="АТ2-2. Концентрация гидроаэрозолей никеля и его солей, отм. 3,500" /&gt;</v>
      </c>
    </row>
    <row r="383" spans="1:7" x14ac:dyDescent="0.35">
      <c r="A383" t="s">
        <v>2077</v>
      </c>
      <c r="B383" t="s">
        <v>2174</v>
      </c>
      <c r="C383" s="20" t="s">
        <v>745</v>
      </c>
      <c r="D383" t="s">
        <v>2080</v>
      </c>
      <c r="E383" s="8" t="s">
        <v>332</v>
      </c>
      <c r="F383" t="s">
        <v>2083</v>
      </c>
      <c r="G383" t="str">
        <f t="shared" si="7"/>
        <v>&lt;item id="E2_91.IO_E2_GNi_AT2_3_Q" value="АТ2-3. Концентрация паров серной кислоты, отм. 3,500" /&gt;</v>
      </c>
    </row>
    <row r="384" spans="1:7" ht="28" x14ac:dyDescent="0.35">
      <c r="A384" t="s">
        <v>2077</v>
      </c>
      <c r="B384" t="s">
        <v>2175</v>
      </c>
      <c r="C384" s="20" t="s">
        <v>746</v>
      </c>
      <c r="D384" t="s">
        <v>2080</v>
      </c>
      <c r="E384" s="8" t="s">
        <v>333</v>
      </c>
      <c r="F384" t="s">
        <v>2083</v>
      </c>
      <c r="G384" t="str">
        <f t="shared" si="7"/>
        <v>&lt;item id="E2_92.IO_E2_GNi_AT2_4_Q" value="АТ2-4. Концентрация гидроаэрозолей никеля и его солей, отм. 3,500" /&gt;</v>
      </c>
    </row>
    <row r="385" spans="1:7" x14ac:dyDescent="0.35">
      <c r="A385" t="s">
        <v>2077</v>
      </c>
      <c r="B385" t="s">
        <v>2176</v>
      </c>
      <c r="C385" s="20" t="s">
        <v>747</v>
      </c>
      <c r="D385" t="s">
        <v>2080</v>
      </c>
      <c r="E385" s="8" t="s">
        <v>334</v>
      </c>
      <c r="F385" t="s">
        <v>2083</v>
      </c>
      <c r="G385" t="str">
        <f t="shared" si="7"/>
        <v>&lt;item id="E2_93.IO_E2_GNi_AT2_5_Q" value="АТ2-5. Концентрация паров серной кислоты, отм. 3,500" /&gt;</v>
      </c>
    </row>
    <row r="386" spans="1:7" ht="28" x14ac:dyDescent="0.35">
      <c r="A386" t="s">
        <v>2077</v>
      </c>
      <c r="B386" t="s">
        <v>2177</v>
      </c>
      <c r="C386" s="20" t="s">
        <v>748</v>
      </c>
      <c r="D386" t="s">
        <v>2080</v>
      </c>
      <c r="E386" s="8" t="s">
        <v>335</v>
      </c>
      <c r="F386" t="s">
        <v>2083</v>
      </c>
      <c r="G386" t="str">
        <f t="shared" si="7"/>
        <v>&lt;item id="E2_94.IO_E2_GNi_AT2_6_Q" value="АТ2-6. Концентрация гидроаэрозолей никеля и его солей, отм. 3,500" /&gt;</v>
      </c>
    </row>
    <row r="387" spans="1:7" x14ac:dyDescent="0.35">
      <c r="A387" t="s">
        <v>2077</v>
      </c>
      <c r="B387" t="s">
        <v>2178</v>
      </c>
      <c r="C387" s="20" t="s">
        <v>749</v>
      </c>
      <c r="D387" t="s">
        <v>2080</v>
      </c>
      <c r="E387" s="8" t="s">
        <v>336</v>
      </c>
      <c r="F387" t="s">
        <v>2083</v>
      </c>
      <c r="G387" t="str">
        <f t="shared" si="7"/>
        <v>&lt;item id="E2_95.IO_E2_GNi_AT2_7_Q" value="АТ2-7. Концентрация паров серной кислоты, отм. 3,500" /&gt;</v>
      </c>
    </row>
    <row r="388" spans="1:7" ht="28" x14ac:dyDescent="0.35">
      <c r="A388" t="s">
        <v>2077</v>
      </c>
      <c r="B388" t="s">
        <v>2179</v>
      </c>
      <c r="C388" s="20" t="s">
        <v>750</v>
      </c>
      <c r="D388" t="s">
        <v>2080</v>
      </c>
      <c r="E388" s="8" t="s">
        <v>337</v>
      </c>
      <c r="F388" t="s">
        <v>2083</v>
      </c>
      <c r="G388" t="str">
        <f t="shared" si="7"/>
        <v>&lt;item id="E2_96.IO_E2_GNi_AT2_8_Q" value="АТ2-8. Концентрация гидроаэрозолей никеля и его солей, отм. 3,500" /&gt;</v>
      </c>
    </row>
    <row r="389" spans="1:7" x14ac:dyDescent="0.35">
      <c r="A389" t="s">
        <v>2077</v>
      </c>
      <c r="B389" t="s">
        <v>2180</v>
      </c>
      <c r="C389" s="20" t="s">
        <v>751</v>
      </c>
      <c r="D389" t="s">
        <v>2080</v>
      </c>
      <c r="E389" s="8" t="s">
        <v>338</v>
      </c>
      <c r="F389" t="s">
        <v>2083</v>
      </c>
      <c r="G389" t="str">
        <f t="shared" si="7"/>
        <v>&lt;item id="E2_97.IO_E2_GNi_AT2_9_Q" value="АТ2-9. Концентрация паров серной кислоты, отм. 3,500" /&gt;</v>
      </c>
    </row>
    <row r="390" spans="1:7" ht="28" x14ac:dyDescent="0.35">
      <c r="A390" t="s">
        <v>2077</v>
      </c>
      <c r="B390" t="s">
        <v>2181</v>
      </c>
      <c r="C390" s="20" t="s">
        <v>752</v>
      </c>
      <c r="D390" t="s">
        <v>2080</v>
      </c>
      <c r="E390" s="8" t="s">
        <v>339</v>
      </c>
      <c r="F390" t="s">
        <v>2083</v>
      </c>
      <c r="G390" t="str">
        <f t="shared" si="7"/>
        <v>&lt;item id="E2_98.IO_E2_GNi_AT2_10_Q" value="АТ2-10. Концентрация гидроаэрозолей никеля и его солей, отм. 3,500" /&gt;</v>
      </c>
    </row>
    <row r="391" spans="1:7" x14ac:dyDescent="0.35">
      <c r="A391" t="s">
        <v>2077</v>
      </c>
      <c r="B391" t="s">
        <v>2182</v>
      </c>
      <c r="C391" s="20" t="s">
        <v>753</v>
      </c>
      <c r="D391" t="s">
        <v>2080</v>
      </c>
      <c r="E391" s="8" t="s">
        <v>340</v>
      </c>
      <c r="F391" t="s">
        <v>2083</v>
      </c>
      <c r="G391" t="str">
        <f t="shared" si="7"/>
        <v>&lt;item id="E2_99.IO_E2_GNi_AT2_11_Q" value="АТ2-11. Концентрация паров серной кислоты, отм. 3,500" /&gt;</v>
      </c>
    </row>
    <row r="392" spans="1:7" ht="28" x14ac:dyDescent="0.35">
      <c r="A392" t="s">
        <v>2077</v>
      </c>
      <c r="B392" t="s">
        <v>2183</v>
      </c>
      <c r="C392" s="20" t="s">
        <v>754</v>
      </c>
      <c r="D392" t="s">
        <v>2080</v>
      </c>
      <c r="E392" s="8" t="s">
        <v>341</v>
      </c>
      <c r="F392" t="s">
        <v>2083</v>
      </c>
      <c r="G392" t="str">
        <f t="shared" si="7"/>
        <v>&lt;item id="E2_100.IO_E2_GNi_AT2_12_Q" value="АТ2-12. Концентрация гидроаэрозолей никеля и его солей, отм. 3,500" /&gt;</v>
      </c>
    </row>
    <row r="393" spans="1:7" x14ac:dyDescent="0.35">
      <c r="A393" t="s">
        <v>2077</v>
      </c>
      <c r="B393" t="s">
        <v>2184</v>
      </c>
      <c r="C393" s="20" t="s">
        <v>755</v>
      </c>
      <c r="D393" t="s">
        <v>2080</v>
      </c>
      <c r="E393" s="8" t="s">
        <v>342</v>
      </c>
      <c r="F393" t="s">
        <v>2083</v>
      </c>
      <c r="G393" t="str">
        <f t="shared" si="7"/>
        <v>&lt;item id="E2_101.IO_E2_GNi_AT2_13_Q" value="АТ2-13. Концентрация паров серной кислоты, отм. 3,500" /&gt;</v>
      </c>
    </row>
    <row r="394" spans="1:7" ht="28" x14ac:dyDescent="0.35">
      <c r="A394" t="s">
        <v>2077</v>
      </c>
      <c r="B394" t="s">
        <v>2185</v>
      </c>
      <c r="C394" s="20" t="s">
        <v>756</v>
      </c>
      <c r="D394" t="s">
        <v>2080</v>
      </c>
      <c r="E394" s="8" t="s">
        <v>343</v>
      </c>
      <c r="F394" t="s">
        <v>2083</v>
      </c>
      <c r="G394" t="str">
        <f t="shared" si="7"/>
        <v>&lt;item id="E2_102.IO_E2_GNi_AT2_14_Q" value="АТ2-14. Концентрация гидроаэрозолей никеля и его солей, отм. 3,500" /&gt;</v>
      </c>
    </row>
    <row r="395" spans="1:7" x14ac:dyDescent="0.35">
      <c r="A395" t="s">
        <v>2077</v>
      </c>
      <c r="B395" t="s">
        <v>2186</v>
      </c>
      <c r="C395" s="20" t="s">
        <v>757</v>
      </c>
      <c r="D395" t="s">
        <v>2080</v>
      </c>
      <c r="E395" s="8" t="s">
        <v>344</v>
      </c>
      <c r="F395" t="s">
        <v>2083</v>
      </c>
      <c r="G395" t="str">
        <f t="shared" si="7"/>
        <v>&lt;item id="E2_103.IO_E2_GNi_AT2_15_Q" value="АТ2-15. Концентрация паров серной кислоты, отм. 3,500" /&gt;</v>
      </c>
    </row>
    <row r="396" spans="1:7" ht="28" x14ac:dyDescent="0.35">
      <c r="A396" t="s">
        <v>2077</v>
      </c>
      <c r="B396" t="s">
        <v>2187</v>
      </c>
      <c r="C396" s="20" t="s">
        <v>758</v>
      </c>
      <c r="D396" t="s">
        <v>2080</v>
      </c>
      <c r="E396" s="8" t="s">
        <v>345</v>
      </c>
      <c r="F396" t="s">
        <v>2083</v>
      </c>
      <c r="G396" t="str">
        <f t="shared" si="7"/>
        <v>&lt;item id="E2_104.IO_E2_GNi_AT2_16_Q" value="АТ2-16. Концентрация гидроаэрозолей никеля и его солей, отм. 3,500" /&gt;</v>
      </c>
    </row>
    <row r="397" spans="1:7" x14ac:dyDescent="0.35">
      <c r="A397" t="s">
        <v>2077</v>
      </c>
      <c r="B397" t="s">
        <v>2188</v>
      </c>
      <c r="C397" s="20" t="s">
        <v>759</v>
      </c>
      <c r="D397" t="s">
        <v>2080</v>
      </c>
      <c r="E397" s="8" t="s">
        <v>346</v>
      </c>
      <c r="F397" t="s">
        <v>2083</v>
      </c>
      <c r="G397" t="str">
        <f t="shared" si="7"/>
        <v>&lt;item id="E2_105.IO_E2_GNi_AT2_17_Q" value="АТ2-17. Концентрация паров серной кислоты, отм. 3,500" /&gt;</v>
      </c>
    </row>
    <row r="398" spans="1:7" ht="28" x14ac:dyDescent="0.35">
      <c r="A398" t="s">
        <v>2077</v>
      </c>
      <c r="B398" t="s">
        <v>2189</v>
      </c>
      <c r="C398" s="20" t="s">
        <v>760</v>
      </c>
      <c r="D398" t="s">
        <v>2080</v>
      </c>
      <c r="E398" s="8" t="s">
        <v>347</v>
      </c>
      <c r="F398" t="s">
        <v>2083</v>
      </c>
      <c r="G398" t="str">
        <f t="shared" si="7"/>
        <v>&lt;item id="E2_106.IO_E2_GNi_AT2_18_Q" value="АТ2-18. Концентрация гидроаэрозолей никеля и его солей, отм. 3,500" /&gt;</v>
      </c>
    </row>
    <row r="399" spans="1:7" x14ac:dyDescent="0.35">
      <c r="A399" t="s">
        <v>2077</v>
      </c>
      <c r="B399" t="s">
        <v>2190</v>
      </c>
      <c r="C399" s="20" t="s">
        <v>761</v>
      </c>
      <c r="D399" t="s">
        <v>2080</v>
      </c>
      <c r="E399" s="8" t="s">
        <v>348</v>
      </c>
      <c r="F399" t="s">
        <v>2083</v>
      </c>
      <c r="G399" t="str">
        <f t="shared" si="7"/>
        <v>&lt;item id="E2_107.IO_E2_GNi_AT2_19_Q" value="АТ2-19. Концентрация паров серной кислоты, отм. 3,500" /&gt;</v>
      </c>
    </row>
    <row r="400" spans="1:7" ht="28" x14ac:dyDescent="0.35">
      <c r="A400" t="s">
        <v>2077</v>
      </c>
      <c r="B400" t="s">
        <v>2191</v>
      </c>
      <c r="C400" s="20" t="s">
        <v>762</v>
      </c>
      <c r="D400" t="s">
        <v>2080</v>
      </c>
      <c r="E400" s="8" t="s">
        <v>349</v>
      </c>
      <c r="F400" t="s">
        <v>2083</v>
      </c>
      <c r="G400" t="str">
        <f t="shared" si="7"/>
        <v>&lt;item id="E2_108.IO_E2_GNi_AT2_20_Q" value="АТ2-20. Концентрация гидроаэрозолей никеля и его солей, отм. 3,500" /&gt;</v>
      </c>
    </row>
    <row r="401" spans="1:7" x14ac:dyDescent="0.35">
      <c r="A401" t="s">
        <v>2077</v>
      </c>
      <c r="B401" t="s">
        <v>2192</v>
      </c>
      <c r="C401" s="20" t="s">
        <v>763</v>
      </c>
      <c r="D401" t="s">
        <v>2080</v>
      </c>
      <c r="E401" s="8" t="s">
        <v>350</v>
      </c>
      <c r="F401" t="s">
        <v>2083</v>
      </c>
      <c r="G401" t="str">
        <f t="shared" si="7"/>
        <v>&lt;item id="E2_109.IO_E2_GNi_AT2_21_Q" value="АТ2-21. Концентрация паров серной кислоты, отм. 3,500" /&gt;</v>
      </c>
    </row>
    <row r="402" spans="1:7" ht="28" x14ac:dyDescent="0.35">
      <c r="A402" t="s">
        <v>2077</v>
      </c>
      <c r="B402" t="s">
        <v>2193</v>
      </c>
      <c r="C402" s="20" t="s">
        <v>764</v>
      </c>
      <c r="D402" t="s">
        <v>2080</v>
      </c>
      <c r="E402" s="8" t="s">
        <v>351</v>
      </c>
      <c r="F402" t="s">
        <v>2083</v>
      </c>
      <c r="G402" t="str">
        <f t="shared" si="7"/>
        <v>&lt;item id="E2_110.IO_E2_GNi_AT2_22_Q" value="АТ2-22. Концентрация гидроаэрозолей никеля и его солей, отм. 3,500" /&gt;</v>
      </c>
    </row>
    <row r="403" spans="1:7" x14ac:dyDescent="0.35">
      <c r="A403" t="s">
        <v>2077</v>
      </c>
      <c r="B403" t="s">
        <v>2194</v>
      </c>
      <c r="C403" s="20" t="s">
        <v>765</v>
      </c>
      <c r="D403" t="s">
        <v>2080</v>
      </c>
      <c r="E403" s="8" t="s">
        <v>352</v>
      </c>
      <c r="F403" t="s">
        <v>2083</v>
      </c>
      <c r="G403" t="str">
        <f t="shared" si="7"/>
        <v>&lt;item id="E2_111.IO_E2_GNi_AT2_23_Q" value="АТ2-23. Концентрация паров серной кислоты, отм. 3,500" /&gt;</v>
      </c>
    </row>
    <row r="404" spans="1:7" ht="28" x14ac:dyDescent="0.35">
      <c r="A404" t="s">
        <v>2077</v>
      </c>
      <c r="B404" t="s">
        <v>2195</v>
      </c>
      <c r="C404" s="20" t="s">
        <v>766</v>
      </c>
      <c r="D404" t="s">
        <v>2080</v>
      </c>
      <c r="E404" s="8" t="s">
        <v>353</v>
      </c>
      <c r="F404" t="s">
        <v>2083</v>
      </c>
      <c r="G404" t="str">
        <f t="shared" si="7"/>
        <v>&lt;item id="E2_112.IO_E2_GNi_AT2_24_Q" value="АТ2-24. Концентрация гидроаэрозолей никеля и его солей, отм. 3,500" /&gt;</v>
      </c>
    </row>
    <row r="405" spans="1:7" x14ac:dyDescent="0.35">
      <c r="A405" t="s">
        <v>2077</v>
      </c>
      <c r="B405" t="s">
        <v>2196</v>
      </c>
      <c r="C405" s="20" t="s">
        <v>767</v>
      </c>
      <c r="D405" t="s">
        <v>2080</v>
      </c>
      <c r="E405" s="8" t="s">
        <v>354</v>
      </c>
      <c r="F405" t="s">
        <v>2083</v>
      </c>
      <c r="G405" t="str">
        <f t="shared" si="7"/>
        <v>&lt;item id="E2_113.IO_E2_GNi_AT2_25_Q" value="АТ2-25. Концентрация паров серной кислоты, отм. 3,500" /&gt;</v>
      </c>
    </row>
    <row r="406" spans="1:7" ht="28" x14ac:dyDescent="0.35">
      <c r="A406" t="s">
        <v>2077</v>
      </c>
      <c r="B406" t="s">
        <v>2197</v>
      </c>
      <c r="C406" s="20" t="s">
        <v>768</v>
      </c>
      <c r="D406" t="s">
        <v>2080</v>
      </c>
      <c r="E406" s="8" t="s">
        <v>355</v>
      </c>
      <c r="F406" t="s">
        <v>2083</v>
      </c>
      <c r="G406" t="str">
        <f t="shared" si="7"/>
        <v>&lt;item id="E2_114.IO_E2_GNi_AT2_26_Q" value="АТ2-26. Концентрация гидроаэрозолей никеля и его солей, отм. 3,500" /&gt;</v>
      </c>
    </row>
    <row r="407" spans="1:7" x14ac:dyDescent="0.35">
      <c r="A407" t="s">
        <v>2077</v>
      </c>
      <c r="B407" t="s">
        <v>2198</v>
      </c>
      <c r="C407" s="20" t="s">
        <v>769</v>
      </c>
      <c r="D407" t="s">
        <v>2080</v>
      </c>
      <c r="E407" s="8" t="s">
        <v>356</v>
      </c>
      <c r="F407" t="s">
        <v>2083</v>
      </c>
      <c r="G407" t="str">
        <f t="shared" si="7"/>
        <v>&lt;item id="E2_115.IO_E2_GNi_AT2_27_Q" value="АТ2-27. Концентрация паров серной кислоты, отм. 3,500" /&gt;</v>
      </c>
    </row>
    <row r="408" spans="1:7" ht="28" x14ac:dyDescent="0.35">
      <c r="A408" t="s">
        <v>2077</v>
      </c>
      <c r="B408" t="s">
        <v>2199</v>
      </c>
      <c r="C408" s="20" t="s">
        <v>770</v>
      </c>
      <c r="D408" t="s">
        <v>2080</v>
      </c>
      <c r="E408" s="8" t="s">
        <v>357</v>
      </c>
      <c r="F408" t="s">
        <v>2083</v>
      </c>
      <c r="G408" t="str">
        <f t="shared" si="7"/>
        <v>&lt;item id="E2_116.IO_E2_GNi_AT2_28_Q" value="АТ2-28. Концентрация гидроаэрозолей никеля и его солей, отм. 3,500" /&gt;</v>
      </c>
    </row>
    <row r="409" spans="1:7" x14ac:dyDescent="0.35">
      <c r="A409" t="s">
        <v>2077</v>
      </c>
      <c r="B409" t="s">
        <v>2200</v>
      </c>
      <c r="C409" s="20" t="s">
        <v>771</v>
      </c>
      <c r="D409" t="s">
        <v>2080</v>
      </c>
      <c r="E409" s="8" t="s">
        <v>358</v>
      </c>
      <c r="F409" t="s">
        <v>2083</v>
      </c>
      <c r="G409" t="str">
        <f t="shared" si="7"/>
        <v>&lt;item id="E2_117.IO_E2_GNi_AT2_29_Q" value="АТ2-29. Концентрация паров серной кислоты, отм. 3,500" /&gt;</v>
      </c>
    </row>
    <row r="410" spans="1:7" ht="28" x14ac:dyDescent="0.35">
      <c r="A410" t="s">
        <v>2077</v>
      </c>
      <c r="B410" t="s">
        <v>2201</v>
      </c>
      <c r="C410" s="20" t="s">
        <v>772</v>
      </c>
      <c r="D410" t="s">
        <v>2080</v>
      </c>
      <c r="E410" s="8" t="s">
        <v>359</v>
      </c>
      <c r="F410" t="s">
        <v>2083</v>
      </c>
      <c r="G410" t="str">
        <f t="shared" si="7"/>
        <v>&lt;item id="E2_118.IO_E2_GNi_AT2_30_Q" value="АТ2-30. Концентрация гидроаэрозолей никеля и его солей, отм. 3,500" /&gt;</v>
      </c>
    </row>
    <row r="411" spans="1:7" x14ac:dyDescent="0.35">
      <c r="A411" t="s">
        <v>2077</v>
      </c>
      <c r="B411" t="s">
        <v>2202</v>
      </c>
      <c r="C411" s="20" t="s">
        <v>773</v>
      </c>
      <c r="D411" t="s">
        <v>2080</v>
      </c>
      <c r="E411" s="8" t="s">
        <v>360</v>
      </c>
      <c r="F411" t="s">
        <v>2083</v>
      </c>
      <c r="G411" t="str">
        <f t="shared" si="7"/>
        <v>&lt;item id="E2_119.IO_E2_GNi_AT2_31_Q" value="АТ2-31. Концентрация паров серной кислоты, отм. 3,500" /&gt;</v>
      </c>
    </row>
    <row r="412" spans="1:7" ht="28" x14ac:dyDescent="0.35">
      <c r="A412" t="s">
        <v>2077</v>
      </c>
      <c r="B412" t="s">
        <v>2203</v>
      </c>
      <c r="C412" s="20" t="s">
        <v>774</v>
      </c>
      <c r="D412" t="s">
        <v>2080</v>
      </c>
      <c r="E412" s="8" t="s">
        <v>361</v>
      </c>
      <c r="F412" t="s">
        <v>2083</v>
      </c>
      <c r="G412" t="str">
        <f t="shared" si="7"/>
        <v>&lt;item id="E2_120.IO_E2_GNi_AT2_32_Q" value="АТ2-32. Концентрация гидроаэрозолей никеля и его солей, отм. 3,500" /&gt;</v>
      </c>
    </row>
    <row r="413" spans="1:7" x14ac:dyDescent="0.35">
      <c r="A413" t="s">
        <v>2077</v>
      </c>
      <c r="B413" t="s">
        <v>2204</v>
      </c>
      <c r="C413" s="20" t="s">
        <v>775</v>
      </c>
      <c r="D413" t="s">
        <v>2080</v>
      </c>
      <c r="E413" s="8" t="s">
        <v>362</v>
      </c>
      <c r="F413" t="s">
        <v>2083</v>
      </c>
      <c r="G413" t="str">
        <f t="shared" si="7"/>
        <v>&lt;item id="E2_121.IO_E2_GNi_AT2_33_Q" value="АТ2-33. Концентрация паров серной кислоты, отм. 3,500" /&gt;</v>
      </c>
    </row>
    <row r="414" spans="1:7" ht="28" x14ac:dyDescent="0.35">
      <c r="A414" t="s">
        <v>2077</v>
      </c>
      <c r="B414" t="s">
        <v>2205</v>
      </c>
      <c r="C414" s="20" t="s">
        <v>776</v>
      </c>
      <c r="D414" t="s">
        <v>2080</v>
      </c>
      <c r="E414" s="8" t="s">
        <v>363</v>
      </c>
      <c r="F414" t="s">
        <v>2083</v>
      </c>
      <c r="G414" t="str">
        <f t="shared" si="7"/>
        <v>&lt;item id="E2_122.IO_E2_GNi_AT2_34_Q" value="АТ2-34. Концентрация гидроаэрозолей никеля и его солей, отм. 3,500" /&gt;</v>
      </c>
    </row>
    <row r="415" spans="1:7" x14ac:dyDescent="0.35">
      <c r="A415" t="s">
        <v>2077</v>
      </c>
      <c r="B415" t="s">
        <v>2206</v>
      </c>
      <c r="C415" s="20" t="s">
        <v>777</v>
      </c>
      <c r="D415" t="s">
        <v>2080</v>
      </c>
      <c r="E415" s="8" t="s">
        <v>364</v>
      </c>
      <c r="F415" t="s">
        <v>2083</v>
      </c>
      <c r="G415" t="str">
        <f t="shared" si="7"/>
        <v>&lt;item id="E2_123.IO_E2_GNi_AT2_35_Q" value="АТ2-35. Концентрация паров серной кислоты, отм. 3,500" /&gt;</v>
      </c>
    </row>
    <row r="416" spans="1:7" ht="28" x14ac:dyDescent="0.35">
      <c r="A416" t="s">
        <v>2077</v>
      </c>
      <c r="B416" t="s">
        <v>2207</v>
      </c>
      <c r="C416" s="20" t="s">
        <v>778</v>
      </c>
      <c r="D416" t="s">
        <v>2080</v>
      </c>
      <c r="E416" s="8" t="s">
        <v>365</v>
      </c>
      <c r="F416" t="s">
        <v>2083</v>
      </c>
      <c r="G416" t="str">
        <f t="shared" si="7"/>
        <v>&lt;item id="E2_124.IO_E2_GNi_AT2_36_Q" value="АТ2-36. Концентрация гидроаэрозолей никеля и его солей, отм. 3,500" /&gt;</v>
      </c>
    </row>
    <row r="417" spans="1:7" x14ac:dyDescent="0.35">
      <c r="A417" t="s">
        <v>2077</v>
      </c>
      <c r="B417" t="s">
        <v>2208</v>
      </c>
      <c r="C417" s="20" t="s">
        <v>779</v>
      </c>
      <c r="D417" t="s">
        <v>2080</v>
      </c>
      <c r="E417" s="8" t="s">
        <v>366</v>
      </c>
      <c r="F417" t="s">
        <v>2083</v>
      </c>
      <c r="G417" t="str">
        <f t="shared" si="7"/>
        <v>&lt;item id="E2_125.IO_E2_GNi_AT2_37_Q" value="АТ2-37. Концентрация паров серной кислоты, отм. 3,500" /&gt;</v>
      </c>
    </row>
    <row r="418" spans="1:7" ht="28" x14ac:dyDescent="0.35">
      <c r="A418" t="s">
        <v>2077</v>
      </c>
      <c r="B418" t="s">
        <v>2209</v>
      </c>
      <c r="C418" s="20" t="s">
        <v>780</v>
      </c>
      <c r="D418" t="s">
        <v>2080</v>
      </c>
      <c r="E418" s="8" t="s">
        <v>367</v>
      </c>
      <c r="F418" t="s">
        <v>2083</v>
      </c>
      <c r="G418" t="str">
        <f t="shared" si="7"/>
        <v>&lt;item id="E2_126.IO_E2_GNi_AT2_38_Q" value="АТ2-38. Концентрация гидроаэрозолей никеля и его солей, отм. 3,500" /&gt;</v>
      </c>
    </row>
    <row r="419" spans="1:7" x14ac:dyDescent="0.35">
      <c r="A419" t="s">
        <v>2077</v>
      </c>
      <c r="B419" t="s">
        <v>2210</v>
      </c>
      <c r="C419" s="20" t="s">
        <v>781</v>
      </c>
      <c r="D419" t="s">
        <v>2080</v>
      </c>
      <c r="E419" s="8" t="s">
        <v>368</v>
      </c>
      <c r="F419" t="s">
        <v>2083</v>
      </c>
      <c r="G419" t="str">
        <f t="shared" si="7"/>
        <v>&lt;item id="E2_127.IO_E2_GNi_AT2_39_Q" value="АТ2-39. Концентрация паров серной кислоты, отм. 3,500" /&gt;</v>
      </c>
    </row>
    <row r="420" spans="1:7" ht="28" x14ac:dyDescent="0.35">
      <c r="A420" t="s">
        <v>2077</v>
      </c>
      <c r="B420" t="s">
        <v>2211</v>
      </c>
      <c r="C420" s="20" t="s">
        <v>782</v>
      </c>
      <c r="D420" t="s">
        <v>2080</v>
      </c>
      <c r="E420" s="8" t="s">
        <v>369</v>
      </c>
      <c r="F420" t="s">
        <v>2083</v>
      </c>
      <c r="G420" t="str">
        <f t="shared" si="7"/>
        <v>&lt;item id="E2_128.IO_E2_GNi_AT2_40_Q" value="АТ2-40. Концентрация гидроаэрозолей никеля и его солей, отм. 3,500" /&gt;</v>
      </c>
    </row>
    <row r="421" spans="1:7" x14ac:dyDescent="0.35">
      <c r="A421" t="s">
        <v>2077</v>
      </c>
      <c r="B421" t="s">
        <v>2212</v>
      </c>
      <c r="C421" s="20" t="s">
        <v>783</v>
      </c>
      <c r="D421" t="s">
        <v>2080</v>
      </c>
      <c r="E421" s="8" t="s">
        <v>370</v>
      </c>
      <c r="F421" t="s">
        <v>2083</v>
      </c>
      <c r="G421" t="str">
        <f t="shared" si="7"/>
        <v>&lt;item id="E2_129.IO_E2_GNi_AT2_41_Q" value="АТ2-41. Концентрация паров серной кислоты, отм. 3,500" /&gt;</v>
      </c>
    </row>
    <row r="422" spans="1:7" ht="28" x14ac:dyDescent="0.35">
      <c r="A422" t="s">
        <v>2077</v>
      </c>
      <c r="B422" t="s">
        <v>2213</v>
      </c>
      <c r="C422" s="20" t="s">
        <v>784</v>
      </c>
      <c r="D422" t="s">
        <v>2080</v>
      </c>
      <c r="E422" s="8" t="s">
        <v>371</v>
      </c>
      <c r="F422" t="s">
        <v>2083</v>
      </c>
      <c r="G422" t="str">
        <f t="shared" ref="G422:G485" si="8">CONCATENATE(A422,B422,".",C422,D422,E422,F422)</f>
        <v>&lt;item id="E2_130.IO_E2_GNi_AT2_42_Q" value="АТ2-42. Концентрация гидроаэрозолей никеля и его солей, отм. 3,500" /&gt;</v>
      </c>
    </row>
    <row r="423" spans="1:7" x14ac:dyDescent="0.35">
      <c r="A423" t="s">
        <v>2077</v>
      </c>
      <c r="B423" t="s">
        <v>2214</v>
      </c>
      <c r="C423" s="20" t="s">
        <v>785</v>
      </c>
      <c r="D423" t="s">
        <v>2080</v>
      </c>
      <c r="E423" s="8" t="s">
        <v>372</v>
      </c>
      <c r="F423" t="s">
        <v>2083</v>
      </c>
      <c r="G423" t="str">
        <f t="shared" si="8"/>
        <v>&lt;item id="E2_131.IO_E2_GNi_AT2_43_Q" value="АТ2-43. Концентрация паров серной кислоты, отм. 3,500" /&gt;</v>
      </c>
    </row>
    <row r="424" spans="1:7" ht="28" x14ac:dyDescent="0.35">
      <c r="A424" t="s">
        <v>2077</v>
      </c>
      <c r="B424" t="s">
        <v>2215</v>
      </c>
      <c r="C424" s="20" t="s">
        <v>786</v>
      </c>
      <c r="D424" t="s">
        <v>2080</v>
      </c>
      <c r="E424" s="8" t="s">
        <v>373</v>
      </c>
      <c r="F424" t="s">
        <v>2083</v>
      </c>
      <c r="G424" t="str">
        <f t="shared" si="8"/>
        <v>&lt;item id="E2_132.IO_E2_GNi_AT2_44_Q" value="АТ2-44. Концентрация гидроаэрозолей никеля и его солей, отм. 3,500" /&gt;</v>
      </c>
    </row>
    <row r="425" spans="1:7" x14ac:dyDescent="0.35">
      <c r="A425" t="s">
        <v>2077</v>
      </c>
      <c r="B425" t="s">
        <v>2216</v>
      </c>
      <c r="C425" s="20" t="s">
        <v>787</v>
      </c>
      <c r="D425" t="s">
        <v>2080</v>
      </c>
      <c r="E425" s="8" t="s">
        <v>374</v>
      </c>
      <c r="F425" t="s">
        <v>2083</v>
      </c>
      <c r="G425" t="str">
        <f t="shared" si="8"/>
        <v>&lt;item id="E2_133.IO_E2_GNi_AT2_45_Q" value="АТ2-45. Концентрация паров серной кислоты, отм. 3,500" /&gt;</v>
      </c>
    </row>
    <row r="426" spans="1:7" ht="28" x14ac:dyDescent="0.35">
      <c r="A426" t="s">
        <v>2077</v>
      </c>
      <c r="B426" t="s">
        <v>2217</v>
      </c>
      <c r="C426" s="20" t="s">
        <v>788</v>
      </c>
      <c r="D426" t="s">
        <v>2080</v>
      </c>
      <c r="E426" s="8" t="s">
        <v>375</v>
      </c>
      <c r="F426" t="s">
        <v>2083</v>
      </c>
      <c r="G426" t="str">
        <f t="shared" si="8"/>
        <v>&lt;item id="E2_134.IO_E2_GNi_AT2_46_Q" value="АТ2-46. Концентрация гидроаэрозолей никеля и его солей, отм. 3,500" /&gt;</v>
      </c>
    </row>
    <row r="427" spans="1:7" x14ac:dyDescent="0.35">
      <c r="A427" t="s">
        <v>2077</v>
      </c>
      <c r="B427" t="s">
        <v>2218</v>
      </c>
      <c r="C427" s="20" t="s">
        <v>789</v>
      </c>
      <c r="D427" t="s">
        <v>2080</v>
      </c>
      <c r="E427" s="8" t="s">
        <v>376</v>
      </c>
      <c r="F427" t="s">
        <v>2083</v>
      </c>
      <c r="G427" t="str">
        <f t="shared" si="8"/>
        <v>&lt;item id="E2_135.IO_E2_GNi_AT2_47_Q" value="АТ2-47. Концентрация паров серной кислоты, отм. 3,500" /&gt;</v>
      </c>
    </row>
    <row r="428" spans="1:7" ht="28" x14ac:dyDescent="0.35">
      <c r="A428" t="s">
        <v>2077</v>
      </c>
      <c r="B428" t="s">
        <v>2219</v>
      </c>
      <c r="C428" s="20" t="s">
        <v>790</v>
      </c>
      <c r="D428" t="s">
        <v>2080</v>
      </c>
      <c r="E428" s="8" t="s">
        <v>377</v>
      </c>
      <c r="F428" t="s">
        <v>2083</v>
      </c>
      <c r="G428" t="str">
        <f t="shared" si="8"/>
        <v>&lt;item id="E2_136.IO_E2_GNi_AT2_48_Q" value="АТ2-48. Концентрация гидроаэрозолей никеля и его солей, отм. 3,500" /&gt;</v>
      </c>
    </row>
    <row r="429" spans="1:7" x14ac:dyDescent="0.35">
      <c r="A429" t="s">
        <v>2077</v>
      </c>
      <c r="B429" t="s">
        <v>2220</v>
      </c>
      <c r="C429" s="20" t="s">
        <v>791</v>
      </c>
      <c r="D429" t="s">
        <v>2080</v>
      </c>
      <c r="E429" s="8" t="s">
        <v>379</v>
      </c>
      <c r="F429" t="s">
        <v>2083</v>
      </c>
      <c r="G429" t="str">
        <f t="shared" si="8"/>
        <v>&lt;item id="E2_137.IO_E2_GNi_AT2_49_Q" value="АТ2-49. Концентрация паров серной кислоты, отм. 3,500" /&gt;</v>
      </c>
    </row>
    <row r="430" spans="1:7" ht="28" x14ac:dyDescent="0.35">
      <c r="A430" t="s">
        <v>2077</v>
      </c>
      <c r="B430" t="s">
        <v>2221</v>
      </c>
      <c r="C430" s="20" t="s">
        <v>792</v>
      </c>
      <c r="D430" t="s">
        <v>2080</v>
      </c>
      <c r="E430" s="8" t="s">
        <v>378</v>
      </c>
      <c r="F430" t="s">
        <v>2083</v>
      </c>
      <c r="G430" t="str">
        <f t="shared" si="8"/>
        <v>&lt;item id="E2_138.IO_E2_GNi_AT2_50_Q" value="АТ2-50. Концентрация гидроаэрозолей никеля и его солей, отм. 3,500" /&gt;</v>
      </c>
    </row>
    <row r="431" spans="1:7" x14ac:dyDescent="0.35">
      <c r="A431" t="s">
        <v>2077</v>
      </c>
      <c r="B431" t="s">
        <v>2222</v>
      </c>
      <c r="C431" s="20" t="s">
        <v>793</v>
      </c>
      <c r="D431" t="s">
        <v>2080</v>
      </c>
      <c r="E431" s="8" t="s">
        <v>380</v>
      </c>
      <c r="F431" t="s">
        <v>2083</v>
      </c>
      <c r="G431" t="str">
        <f t="shared" si="8"/>
        <v>&lt;item id="E2_139.IO_E2_GNi_AT2_51_Q" value="АТ2-51. Концентрация паров серной кислоты, отм. 3,500" /&gt;</v>
      </c>
    </row>
    <row r="432" spans="1:7" ht="28" x14ac:dyDescent="0.35">
      <c r="A432" t="s">
        <v>2077</v>
      </c>
      <c r="B432" t="s">
        <v>2223</v>
      </c>
      <c r="C432" s="20" t="s">
        <v>794</v>
      </c>
      <c r="D432" t="s">
        <v>2080</v>
      </c>
      <c r="E432" s="8" t="s">
        <v>381</v>
      </c>
      <c r="F432" t="s">
        <v>2083</v>
      </c>
      <c r="G432" t="str">
        <f t="shared" si="8"/>
        <v>&lt;item id="E2_140.IO_E2_GNi_AT2_52_Q" value="АТ2-52. Концентрация гидроаэрозолей никеля и его солей, отм. 3,500" /&gt;</v>
      </c>
    </row>
    <row r="433" spans="1:7" x14ac:dyDescent="0.35">
      <c r="A433" t="s">
        <v>2077</v>
      </c>
      <c r="B433" t="s">
        <v>2224</v>
      </c>
      <c r="C433" s="20" t="s">
        <v>795</v>
      </c>
      <c r="D433" t="s">
        <v>2080</v>
      </c>
      <c r="E433" s="8" t="s">
        <v>382</v>
      </c>
      <c r="F433" t="s">
        <v>2083</v>
      </c>
      <c r="G433" t="str">
        <f t="shared" si="8"/>
        <v>&lt;item id="E2_141.IO_E2_GNi_AT2_53_Q" value="АТ2-53. Концентрация паров серной кислоты, отм. 3,500" /&gt;</v>
      </c>
    </row>
    <row r="434" spans="1:7" ht="28" x14ac:dyDescent="0.35">
      <c r="A434" t="s">
        <v>2077</v>
      </c>
      <c r="B434" t="s">
        <v>2225</v>
      </c>
      <c r="C434" s="20" t="s">
        <v>796</v>
      </c>
      <c r="D434" t="s">
        <v>2080</v>
      </c>
      <c r="E434" s="8" t="s">
        <v>383</v>
      </c>
      <c r="F434" t="s">
        <v>2083</v>
      </c>
      <c r="G434" t="str">
        <f t="shared" si="8"/>
        <v>&lt;item id="E2_142.IO_E2_GNi_AT2_54_Q" value="АТ2-54. Концентрация гидроаэрозолей никеля и его солей, отм. 3,500" /&gt;</v>
      </c>
    </row>
    <row r="435" spans="1:7" x14ac:dyDescent="0.35">
      <c r="A435" t="s">
        <v>2077</v>
      </c>
      <c r="B435" t="s">
        <v>2226</v>
      </c>
      <c r="C435" s="20" t="s">
        <v>797</v>
      </c>
      <c r="D435" t="s">
        <v>2080</v>
      </c>
      <c r="E435" s="8" t="s">
        <v>384</v>
      </c>
      <c r="F435" t="s">
        <v>2083</v>
      </c>
      <c r="G435" t="str">
        <f t="shared" si="8"/>
        <v>&lt;item id="E2_143.IO_E2_GNi_AT2_55_Q" value="АТ2-55. Концентрация паров серной кислоты, отм. 3,500" /&gt;</v>
      </c>
    </row>
    <row r="436" spans="1:7" ht="28" x14ac:dyDescent="0.35">
      <c r="A436" t="s">
        <v>2077</v>
      </c>
      <c r="B436" t="s">
        <v>2227</v>
      </c>
      <c r="C436" s="20" t="s">
        <v>798</v>
      </c>
      <c r="D436" t="s">
        <v>2080</v>
      </c>
      <c r="E436" s="8" t="s">
        <v>385</v>
      </c>
      <c r="F436" t="s">
        <v>2083</v>
      </c>
      <c r="G436" t="str">
        <f t="shared" si="8"/>
        <v>&lt;item id="E2_144.IO_E2_GNi_AT2_56_Q" value="АТ2-56. Концентрация гидроаэрозолей никеля и его солей, отм. 3,500" /&gt;</v>
      </c>
    </row>
    <row r="437" spans="1:7" x14ac:dyDescent="0.35">
      <c r="A437" t="s">
        <v>2077</v>
      </c>
      <c r="B437" t="s">
        <v>2228</v>
      </c>
      <c r="C437" s="20" t="s">
        <v>799</v>
      </c>
      <c r="D437" t="s">
        <v>2080</v>
      </c>
      <c r="E437" s="8" t="s">
        <v>386</v>
      </c>
      <c r="F437" t="s">
        <v>2083</v>
      </c>
      <c r="G437" t="str">
        <f t="shared" si="8"/>
        <v>&lt;item id="E2_145.IO_E2_GNi_AT2_57_Q" value="АТ2-57. Концентрация паров серной кислоты, отм. 3,500" /&gt;</v>
      </c>
    </row>
    <row r="438" spans="1:7" ht="28" x14ac:dyDescent="0.35">
      <c r="A438" t="s">
        <v>2077</v>
      </c>
      <c r="B438" t="s">
        <v>2229</v>
      </c>
      <c r="C438" s="20" t="s">
        <v>800</v>
      </c>
      <c r="D438" t="s">
        <v>2080</v>
      </c>
      <c r="E438" s="8" t="s">
        <v>387</v>
      </c>
      <c r="F438" t="s">
        <v>2083</v>
      </c>
      <c r="G438" t="str">
        <f t="shared" si="8"/>
        <v>&lt;item id="E2_146.IO_E2_GNi_AT2_58_Q" value="АТ2-58. Концентрация гидроаэрозолей никеля и его солей, отм. 3,500" /&gt;</v>
      </c>
    </row>
    <row r="439" spans="1:7" x14ac:dyDescent="0.35">
      <c r="A439" t="s">
        <v>2077</v>
      </c>
      <c r="B439" t="s">
        <v>2230</v>
      </c>
      <c r="C439" s="20" t="s">
        <v>801</v>
      </c>
      <c r="D439" t="s">
        <v>2080</v>
      </c>
      <c r="E439" s="8" t="s">
        <v>388</v>
      </c>
      <c r="F439" t="s">
        <v>2083</v>
      </c>
      <c r="G439" t="str">
        <f t="shared" si="8"/>
        <v>&lt;item id="E2_147.IO_E2_GNi_AT2_59_Q" value="АТ2-59. Концентрация паров серной кислоты, отм. 3,500" /&gt;</v>
      </c>
    </row>
    <row r="440" spans="1:7" ht="28" x14ac:dyDescent="0.35">
      <c r="A440" t="s">
        <v>2077</v>
      </c>
      <c r="B440" t="s">
        <v>2231</v>
      </c>
      <c r="C440" s="20" t="s">
        <v>802</v>
      </c>
      <c r="D440" t="s">
        <v>2080</v>
      </c>
      <c r="E440" s="8" t="s">
        <v>389</v>
      </c>
      <c r="F440" t="s">
        <v>2083</v>
      </c>
      <c r="G440" t="str">
        <f t="shared" si="8"/>
        <v>&lt;item id="E2_148.IO_E2_GNi_AT2_60_Q" value="АТ2-60. Концентрация гидроаэрозолей никеля и его солей, отм. 3,500" /&gt;</v>
      </c>
    </row>
    <row r="441" spans="1:7" x14ac:dyDescent="0.35">
      <c r="A441" t="s">
        <v>2077</v>
      </c>
      <c r="B441" t="s">
        <v>2232</v>
      </c>
      <c r="C441" s="20" t="s">
        <v>803</v>
      </c>
      <c r="D441" t="s">
        <v>2080</v>
      </c>
      <c r="E441" s="8" t="s">
        <v>390</v>
      </c>
      <c r="F441" t="s">
        <v>2083</v>
      </c>
      <c r="G441" t="str">
        <f t="shared" si="8"/>
        <v>&lt;item id="E2_149.IO_E2_GNi_AT2_61_Q" value="АТ2-61. Концентрация паров серной кислоты, отм. 3,500" /&gt;</v>
      </c>
    </row>
    <row r="442" spans="1:7" ht="28" x14ac:dyDescent="0.35">
      <c r="A442" t="s">
        <v>2077</v>
      </c>
      <c r="B442" t="s">
        <v>2233</v>
      </c>
      <c r="C442" s="20" t="s">
        <v>804</v>
      </c>
      <c r="D442" t="s">
        <v>2080</v>
      </c>
      <c r="E442" s="8" t="s">
        <v>391</v>
      </c>
      <c r="F442" t="s">
        <v>2083</v>
      </c>
      <c r="G442" t="str">
        <f t="shared" si="8"/>
        <v>&lt;item id="E2_150.IO_E2_GNi_AT2_62_Q" value="АТ2-62. Концентрация гидроаэрозолей никеля и его солей, отм. 3,500" /&gt;</v>
      </c>
    </row>
    <row r="443" spans="1:7" x14ac:dyDescent="0.35">
      <c r="A443" t="s">
        <v>2077</v>
      </c>
      <c r="B443" t="s">
        <v>2234</v>
      </c>
      <c r="C443" s="20" t="s">
        <v>805</v>
      </c>
      <c r="D443" t="s">
        <v>2080</v>
      </c>
      <c r="E443" s="8" t="s">
        <v>393</v>
      </c>
      <c r="F443" t="s">
        <v>2083</v>
      </c>
      <c r="G443" t="str">
        <f t="shared" si="8"/>
        <v>&lt;item id="E2_151.IO_E2_GNi_AT2_63_Q" value="АТ2-63. Концентрация паров серной кислоты, отм. 3,500" /&gt;</v>
      </c>
    </row>
    <row r="444" spans="1:7" ht="28" x14ac:dyDescent="0.35">
      <c r="A444" t="s">
        <v>2077</v>
      </c>
      <c r="B444" t="s">
        <v>2235</v>
      </c>
      <c r="C444" s="20" t="s">
        <v>806</v>
      </c>
      <c r="D444" t="s">
        <v>2080</v>
      </c>
      <c r="E444" s="8" t="s">
        <v>392</v>
      </c>
      <c r="F444" t="s">
        <v>2083</v>
      </c>
      <c r="G444" t="str">
        <f t="shared" si="8"/>
        <v>&lt;item id="E2_152.IO_E2_GNi_AT2_64_Q" value="АТ2-64. Концентрация гидроаэрозолей никеля и его солей, отм. 3,500" /&gt;</v>
      </c>
    </row>
    <row r="445" spans="1:7" x14ac:dyDescent="0.35">
      <c r="A445" t="s">
        <v>2077</v>
      </c>
      <c r="B445" t="s">
        <v>2236</v>
      </c>
      <c r="C445" s="20" t="s">
        <v>807</v>
      </c>
      <c r="D445" t="s">
        <v>2080</v>
      </c>
      <c r="E445" s="8" t="s">
        <v>394</v>
      </c>
      <c r="F445" t="s">
        <v>2083</v>
      </c>
      <c r="G445" t="str">
        <f t="shared" si="8"/>
        <v>&lt;item id="E2_153.IO_E2_GNi_AT2_65_Q" value="АТ2-65. Концентрация паров серной кислоты, отм. 3,500" /&gt;</v>
      </c>
    </row>
    <row r="446" spans="1:7" ht="28" x14ac:dyDescent="0.35">
      <c r="A446" t="s">
        <v>2077</v>
      </c>
      <c r="B446" t="s">
        <v>2237</v>
      </c>
      <c r="C446" s="20" t="s">
        <v>808</v>
      </c>
      <c r="D446" t="s">
        <v>2080</v>
      </c>
      <c r="E446" s="8" t="s">
        <v>395</v>
      </c>
      <c r="F446" t="s">
        <v>2083</v>
      </c>
      <c r="G446" t="str">
        <f t="shared" si="8"/>
        <v>&lt;item id="E2_154.IO_E2_GNi_AT2_66_Q" value="АТ2-66. Концентрация гидроаэрозолей никеля и его солей, отм. 3,500" /&gt;</v>
      </c>
    </row>
    <row r="447" spans="1:7" x14ac:dyDescent="0.35">
      <c r="A447" t="s">
        <v>2077</v>
      </c>
      <c r="B447" t="s">
        <v>2238</v>
      </c>
      <c r="C447" s="20" t="s">
        <v>809</v>
      </c>
      <c r="D447" t="s">
        <v>2080</v>
      </c>
      <c r="E447" s="8" t="s">
        <v>396</v>
      </c>
      <c r="F447" t="s">
        <v>2083</v>
      </c>
      <c r="G447" t="str">
        <f t="shared" si="8"/>
        <v>&lt;item id="E2_155.IO_E2_GNi_AT2_67_Q" value="АТ2-67. Концентрация паров серной кислоты, отм. 3,500" /&gt;</v>
      </c>
    </row>
    <row r="448" spans="1:7" ht="28" x14ac:dyDescent="0.35">
      <c r="A448" t="s">
        <v>2077</v>
      </c>
      <c r="B448" t="s">
        <v>2239</v>
      </c>
      <c r="C448" s="20" t="s">
        <v>810</v>
      </c>
      <c r="D448" t="s">
        <v>2080</v>
      </c>
      <c r="E448" s="8" t="s">
        <v>397</v>
      </c>
      <c r="F448" t="s">
        <v>2083</v>
      </c>
      <c r="G448" t="str">
        <f t="shared" si="8"/>
        <v>&lt;item id="E2_156.IO_E2_GNi_AT2_68_Q" value="АТ2-68. Концентрация гидроаэрозолей никеля и его солей, отм. 3,500" /&gt;</v>
      </c>
    </row>
    <row r="449" spans="1:7" x14ac:dyDescent="0.35">
      <c r="A449" t="s">
        <v>2077</v>
      </c>
      <c r="B449" t="s">
        <v>2240</v>
      </c>
      <c r="C449" s="20" t="s">
        <v>811</v>
      </c>
      <c r="D449" t="s">
        <v>2080</v>
      </c>
      <c r="E449" s="8" t="s">
        <v>398</v>
      </c>
      <c r="F449" t="s">
        <v>2083</v>
      </c>
      <c r="G449" t="str">
        <f t="shared" si="8"/>
        <v>&lt;item id="E2_157.IO_E2_GNi_AT2_69_Q" value="АТ2-69. Концентрация паров серной кислоты, отм. 3,500" /&gt;</v>
      </c>
    </row>
    <row r="450" spans="1:7" ht="28" x14ac:dyDescent="0.35">
      <c r="A450" t="s">
        <v>2077</v>
      </c>
      <c r="B450" t="s">
        <v>2241</v>
      </c>
      <c r="C450" s="20" t="s">
        <v>812</v>
      </c>
      <c r="D450" t="s">
        <v>2080</v>
      </c>
      <c r="E450" s="8" t="s">
        <v>399</v>
      </c>
      <c r="F450" t="s">
        <v>2083</v>
      </c>
      <c r="G450" t="str">
        <f t="shared" si="8"/>
        <v>&lt;item id="E2_158.IO_E2_GNi_AT2_70_Q" value="АТ2-70. Концентрация гидроаэрозолей никеля и его солей, отм. 3,500" /&gt;</v>
      </c>
    </row>
    <row r="451" spans="1:7" x14ac:dyDescent="0.35">
      <c r="A451" t="s">
        <v>2077</v>
      </c>
      <c r="B451" t="s">
        <v>2242</v>
      </c>
      <c r="C451" s="20" t="s">
        <v>813</v>
      </c>
      <c r="D451" t="s">
        <v>2080</v>
      </c>
      <c r="E451" s="8" t="s">
        <v>400</v>
      </c>
      <c r="F451" t="s">
        <v>2083</v>
      </c>
      <c r="G451" t="str">
        <f t="shared" si="8"/>
        <v>&lt;item id="E2_159.IO_E2_GNi_AT2_71_Q" value="АТ2-71. Концентрация паров серной кислоты, отм. 3,500" /&gt;</v>
      </c>
    </row>
    <row r="452" spans="1:7" ht="28" x14ac:dyDescent="0.35">
      <c r="A452" t="s">
        <v>2077</v>
      </c>
      <c r="B452" t="s">
        <v>2243</v>
      </c>
      <c r="C452" s="20" t="s">
        <v>814</v>
      </c>
      <c r="D452" t="s">
        <v>2080</v>
      </c>
      <c r="E452" s="8" t="s">
        <v>401</v>
      </c>
      <c r="F452" t="s">
        <v>2083</v>
      </c>
      <c r="G452" t="str">
        <f t="shared" si="8"/>
        <v>&lt;item id="E2_160.IO_E2_GNi_AT2_72_Q" value="АТ2-72. Концентрация гидроаэрозолей никеля и его солей, отм. 3,500" /&gt;</v>
      </c>
    </row>
    <row r="453" spans="1:7" x14ac:dyDescent="0.35">
      <c r="A453" t="s">
        <v>2077</v>
      </c>
      <c r="B453" t="s">
        <v>2244</v>
      </c>
      <c r="C453" s="20" t="s">
        <v>815</v>
      </c>
      <c r="D453" t="s">
        <v>2080</v>
      </c>
      <c r="E453" s="8" t="s">
        <v>402</v>
      </c>
      <c r="F453" t="s">
        <v>2083</v>
      </c>
      <c r="G453" t="str">
        <f t="shared" si="8"/>
        <v>&lt;item id="E2_161.IO_E2_GNi_AT2_73_Q" value="АТ2-73. Концентрация паров серной кислоты, отм. 3,500" /&gt;</v>
      </c>
    </row>
    <row r="454" spans="1:7" ht="28" x14ac:dyDescent="0.35">
      <c r="A454" t="s">
        <v>2077</v>
      </c>
      <c r="B454" t="s">
        <v>2245</v>
      </c>
      <c r="C454" s="20" t="s">
        <v>816</v>
      </c>
      <c r="D454" t="s">
        <v>2080</v>
      </c>
      <c r="E454" s="8" t="s">
        <v>403</v>
      </c>
      <c r="F454" t="s">
        <v>2083</v>
      </c>
      <c r="G454" t="str">
        <f t="shared" si="8"/>
        <v>&lt;item id="E2_162.IO_E2_GNi_AT2_74_Q" value="АТ2-74. Концентрация гидроаэрозолей никеля и его солей, отм. 3,500" /&gt;</v>
      </c>
    </row>
    <row r="455" spans="1:7" x14ac:dyDescent="0.35">
      <c r="A455" t="s">
        <v>2077</v>
      </c>
      <c r="B455" t="s">
        <v>2246</v>
      </c>
      <c r="C455" s="20" t="s">
        <v>817</v>
      </c>
      <c r="D455" t="s">
        <v>2080</v>
      </c>
      <c r="E455" s="8" t="s">
        <v>404</v>
      </c>
      <c r="F455" t="s">
        <v>2083</v>
      </c>
      <c r="G455" t="str">
        <f t="shared" si="8"/>
        <v>&lt;item id="E2_163.IO_E2_GNi_AT2_75_Q" value="АТ2-75. Концентрация паров серной кислоты, отм. 3,500" /&gt;</v>
      </c>
    </row>
    <row r="456" spans="1:7" ht="28" x14ac:dyDescent="0.35">
      <c r="A456" t="s">
        <v>2077</v>
      </c>
      <c r="B456" t="s">
        <v>2247</v>
      </c>
      <c r="C456" s="20" t="s">
        <v>818</v>
      </c>
      <c r="D456" t="s">
        <v>2080</v>
      </c>
      <c r="E456" s="8" t="s">
        <v>405</v>
      </c>
      <c r="F456" t="s">
        <v>2083</v>
      </c>
      <c r="G456" t="str">
        <f t="shared" si="8"/>
        <v>&lt;item id="E2_164.IO_E2_GNi_AT2_76_Q" value="АТ2-76. Концентрация гидроаэрозолей никеля и его солей, отм. 3,500" /&gt;</v>
      </c>
    </row>
    <row r="457" spans="1:7" x14ac:dyDescent="0.35">
      <c r="A457" t="s">
        <v>2077</v>
      </c>
      <c r="B457" t="s">
        <v>2248</v>
      </c>
      <c r="C457" s="20" t="s">
        <v>819</v>
      </c>
      <c r="D457" t="s">
        <v>2080</v>
      </c>
      <c r="E457" s="8" t="s">
        <v>406</v>
      </c>
      <c r="F457" t="s">
        <v>2083</v>
      </c>
      <c r="G457" t="str">
        <f t="shared" si="8"/>
        <v>&lt;item id="E2_165.IO_E2_GNi_AT2_77_Q" value="АТ2-77. Концентрация паров серной кислоты, отм. 3,500" /&gt;</v>
      </c>
    </row>
    <row r="458" spans="1:7" ht="28" x14ac:dyDescent="0.35">
      <c r="A458" t="s">
        <v>2077</v>
      </c>
      <c r="B458" t="s">
        <v>2249</v>
      </c>
      <c r="C458" s="20" t="s">
        <v>820</v>
      </c>
      <c r="D458" t="s">
        <v>2080</v>
      </c>
      <c r="E458" s="8" t="s">
        <v>407</v>
      </c>
      <c r="F458" t="s">
        <v>2083</v>
      </c>
      <c r="G458" t="str">
        <f t="shared" si="8"/>
        <v>&lt;item id="E2_166.IO_E2_GNi_AT2_78_Q" value="АТ2-78. Концентрация гидроаэрозолей никеля и его солей, отм. 3,500" /&gt;</v>
      </c>
    </row>
    <row r="459" spans="1:7" x14ac:dyDescent="0.35">
      <c r="A459" t="s">
        <v>2077</v>
      </c>
      <c r="B459" t="s">
        <v>2250</v>
      </c>
      <c r="C459" s="20" t="s">
        <v>821</v>
      </c>
      <c r="D459" t="s">
        <v>2080</v>
      </c>
      <c r="E459" s="8" t="s">
        <v>408</v>
      </c>
      <c r="F459" t="s">
        <v>2083</v>
      </c>
      <c r="G459" t="str">
        <f t="shared" si="8"/>
        <v>&lt;item id="E2_167.IO_E2_GNi_AT2_79_Q" value="АТ2-79. Концентрация паров серной кислоты, отм. 3,500" /&gt;</v>
      </c>
    </row>
    <row r="460" spans="1:7" ht="28" x14ac:dyDescent="0.35">
      <c r="A460" t="s">
        <v>2077</v>
      </c>
      <c r="B460" t="s">
        <v>2251</v>
      </c>
      <c r="C460" s="20" t="s">
        <v>822</v>
      </c>
      <c r="D460" t="s">
        <v>2080</v>
      </c>
      <c r="E460" s="8" t="s">
        <v>409</v>
      </c>
      <c r="F460" t="s">
        <v>2083</v>
      </c>
      <c r="G460" t="str">
        <f t="shared" si="8"/>
        <v>&lt;item id="E2_168.IO_E2_GNi_AT2_80_Q" value="АТ2-80. Концентрация гидроаэрозолей никеля и его солей, отм. 3,500" /&gt;</v>
      </c>
    </row>
    <row r="461" spans="1:7" x14ac:dyDescent="0.35">
      <c r="A461" t="s">
        <v>2077</v>
      </c>
      <c r="B461" t="s">
        <v>2252</v>
      </c>
      <c r="C461" s="20" t="s">
        <v>823</v>
      </c>
      <c r="D461" t="s">
        <v>2080</v>
      </c>
      <c r="E461" s="8" t="s">
        <v>410</v>
      </c>
      <c r="F461" t="s">
        <v>2083</v>
      </c>
      <c r="G461" t="str">
        <f t="shared" si="8"/>
        <v>&lt;item id="E2_169.IO_E2_GNi_AT2_81_Q" value="АТ2-81. Концентрация паров серной кислоты, отм. 3,500" /&gt;</v>
      </c>
    </row>
    <row r="462" spans="1:7" ht="28" x14ac:dyDescent="0.35">
      <c r="A462" t="s">
        <v>2077</v>
      </c>
      <c r="B462" t="s">
        <v>2253</v>
      </c>
      <c r="C462" s="20" t="s">
        <v>824</v>
      </c>
      <c r="D462" t="s">
        <v>2080</v>
      </c>
      <c r="E462" s="8" t="s">
        <v>411</v>
      </c>
      <c r="F462" t="s">
        <v>2083</v>
      </c>
      <c r="G462" t="str">
        <f t="shared" si="8"/>
        <v>&lt;item id="E2_170.IO_E2_GNi_AT2_82_Q" value="АТ2-82. Концентрация гидроаэрозолей никеля и его солей, отм. 3,500" /&gt;</v>
      </c>
    </row>
    <row r="463" spans="1:7" x14ac:dyDescent="0.35">
      <c r="A463" t="s">
        <v>2077</v>
      </c>
      <c r="B463" t="s">
        <v>2254</v>
      </c>
      <c r="C463" s="20" t="s">
        <v>825</v>
      </c>
      <c r="D463" t="s">
        <v>2080</v>
      </c>
      <c r="E463" s="8" t="s">
        <v>412</v>
      </c>
      <c r="F463" t="s">
        <v>2083</v>
      </c>
      <c r="G463" t="str">
        <f t="shared" si="8"/>
        <v>&lt;item id="E2_171.IO_E2_GNi_AT2_83_Q" value="АТ2-83. Концентрация паров серной кислоты, отм. 3,500" /&gt;</v>
      </c>
    </row>
    <row r="464" spans="1:7" ht="28" x14ac:dyDescent="0.35">
      <c r="A464" t="s">
        <v>2077</v>
      </c>
      <c r="B464" t="s">
        <v>2255</v>
      </c>
      <c r="C464" s="20" t="s">
        <v>826</v>
      </c>
      <c r="D464" t="s">
        <v>2080</v>
      </c>
      <c r="E464" s="8" t="s">
        <v>413</v>
      </c>
      <c r="F464" t="s">
        <v>2083</v>
      </c>
      <c r="G464" t="str">
        <f t="shared" si="8"/>
        <v>&lt;item id="E2_172.IO_E2_GNi_AT2_84_Q" value="АТ2-84. Концентрация гидроаэрозолей никеля и его солей, отм. 3,500" /&gt;</v>
      </c>
    </row>
    <row r="465" spans="1:7" x14ac:dyDescent="0.35">
      <c r="A465" t="s">
        <v>2077</v>
      </c>
      <c r="B465" t="s">
        <v>2256</v>
      </c>
      <c r="C465" s="20" t="s">
        <v>827</v>
      </c>
      <c r="D465" t="s">
        <v>2080</v>
      </c>
      <c r="E465" s="8" t="s">
        <v>414</v>
      </c>
      <c r="F465" t="s">
        <v>2083</v>
      </c>
      <c r="G465" t="str">
        <f t="shared" si="8"/>
        <v>&lt;item id="E2_173.IO_E2_GNi_AT2_85_Q" value="АТ2-85. Концентрация паров серной кислоты, отм. 3,000" /&gt;</v>
      </c>
    </row>
    <row r="466" spans="1:7" ht="28" x14ac:dyDescent="0.35">
      <c r="A466" t="s">
        <v>2077</v>
      </c>
      <c r="B466" t="s">
        <v>2257</v>
      </c>
      <c r="C466" s="20" t="s">
        <v>828</v>
      </c>
      <c r="D466" t="s">
        <v>2080</v>
      </c>
      <c r="E466" s="8" t="s">
        <v>415</v>
      </c>
      <c r="F466" t="s">
        <v>2083</v>
      </c>
      <c r="G466" t="str">
        <f t="shared" si="8"/>
        <v>&lt;item id="E2_174.IO_E2_GNi_AT2_86_Q" value="АТ2-86. Концентрация гидроаэрозолей никеля и его солей, отм. 3,000" /&gt;</v>
      </c>
    </row>
    <row r="467" spans="1:7" x14ac:dyDescent="0.35">
      <c r="A467" t="s">
        <v>2077</v>
      </c>
      <c r="B467" t="s">
        <v>2258</v>
      </c>
      <c r="C467" s="20" t="s">
        <v>829</v>
      </c>
      <c r="D467" t="s">
        <v>2080</v>
      </c>
      <c r="E467" s="8" t="s">
        <v>416</v>
      </c>
      <c r="F467" t="s">
        <v>2083</v>
      </c>
      <c r="G467" t="str">
        <f t="shared" si="8"/>
        <v>&lt;item id="E2_175.IO_E2_GNi_AT2_87_Q" value="АТ2-87. Концентрация паров серной кислоты, отм. 3,000" /&gt;</v>
      </c>
    </row>
    <row r="468" spans="1:7" ht="28" x14ac:dyDescent="0.35">
      <c r="A468" t="s">
        <v>2077</v>
      </c>
      <c r="B468" t="s">
        <v>2259</v>
      </c>
      <c r="C468" s="20" t="s">
        <v>830</v>
      </c>
      <c r="D468" t="s">
        <v>2080</v>
      </c>
      <c r="E468" s="8" t="s">
        <v>417</v>
      </c>
      <c r="F468" t="s">
        <v>2083</v>
      </c>
      <c r="G468" t="str">
        <f t="shared" si="8"/>
        <v>&lt;item id="E2_176.IO_E2_GNi_AT2_88_Q" value="АТ2-88. Концентрация гидроаэрозолей никеля и его солей, отм. 3,000" /&gt;</v>
      </c>
    </row>
    <row r="469" spans="1:7" x14ac:dyDescent="0.35">
      <c r="A469" t="s">
        <v>2077</v>
      </c>
      <c r="B469" t="s">
        <v>2260</v>
      </c>
      <c r="C469" s="20" t="s">
        <v>831</v>
      </c>
      <c r="D469" t="s">
        <v>2080</v>
      </c>
      <c r="E469" s="8" t="s">
        <v>418</v>
      </c>
      <c r="F469" t="s">
        <v>2083</v>
      </c>
      <c r="G469" t="str">
        <f t="shared" si="8"/>
        <v>&lt;item id="E2_177.IO_E2_GNi_AT2_89_Q" value="АТ2-89. Концентрация паров серной кислоты, отм. 3,000" /&gt;</v>
      </c>
    </row>
    <row r="470" spans="1:7" ht="28" x14ac:dyDescent="0.35">
      <c r="A470" t="s">
        <v>2077</v>
      </c>
      <c r="B470" t="s">
        <v>2261</v>
      </c>
      <c r="C470" s="20" t="s">
        <v>832</v>
      </c>
      <c r="D470" t="s">
        <v>2080</v>
      </c>
      <c r="E470" s="8" t="s">
        <v>419</v>
      </c>
      <c r="F470" t="s">
        <v>2083</v>
      </c>
      <c r="G470" t="str">
        <f t="shared" si="8"/>
        <v>&lt;item id="E2_178.IO_E2_GNi_AT2_90_Q" value="АТ2-90. Концентрация гидроаэрозолей никеля и его солей, отм. 3,000" /&gt;</v>
      </c>
    </row>
    <row r="471" spans="1:7" x14ac:dyDescent="0.35">
      <c r="A471" t="s">
        <v>2077</v>
      </c>
      <c r="B471" t="s">
        <v>2262</v>
      </c>
      <c r="C471" s="20" t="s">
        <v>833</v>
      </c>
      <c r="D471" t="s">
        <v>2080</v>
      </c>
      <c r="E471" s="8" t="s">
        <v>420</v>
      </c>
      <c r="F471" t="s">
        <v>2083</v>
      </c>
      <c r="G471" t="str">
        <f t="shared" si="8"/>
        <v>&lt;item id="E2_179.IO_E2_GNi_AT2_91_Q" value="АТ2-91. Концентрация паров серной кислоты, отм. 3,000" /&gt;</v>
      </c>
    </row>
    <row r="472" spans="1:7" ht="28" x14ac:dyDescent="0.35">
      <c r="A472" t="s">
        <v>2077</v>
      </c>
      <c r="B472" t="s">
        <v>2263</v>
      </c>
      <c r="C472" s="20" t="s">
        <v>834</v>
      </c>
      <c r="D472" t="s">
        <v>2080</v>
      </c>
      <c r="E472" s="8" t="s">
        <v>422</v>
      </c>
      <c r="F472" t="s">
        <v>2083</v>
      </c>
      <c r="G472" t="str">
        <f t="shared" si="8"/>
        <v>&lt;item id="E2_180.IO_E2_GNi_AT2_92_Q" value="АТ2-92. Концентрация гидроаэрозолей никеля и его солей, отм. 3,000" /&gt;</v>
      </c>
    </row>
    <row r="473" spans="1:7" x14ac:dyDescent="0.35">
      <c r="A473" t="s">
        <v>2077</v>
      </c>
      <c r="B473" t="s">
        <v>2264</v>
      </c>
      <c r="C473" s="20" t="s">
        <v>835</v>
      </c>
      <c r="D473" t="s">
        <v>2080</v>
      </c>
      <c r="E473" s="8" t="s">
        <v>421</v>
      </c>
      <c r="F473" t="s">
        <v>2083</v>
      </c>
      <c r="G473" t="str">
        <f t="shared" si="8"/>
        <v>&lt;item id="E2_181.IO_E2_GNi_AT2_93_Q" value="АТ2-93. Концентрация паров серной кислоты, отм. 3,000" /&gt;</v>
      </c>
    </row>
    <row r="474" spans="1:7" ht="28" x14ac:dyDescent="0.35">
      <c r="A474" t="s">
        <v>2077</v>
      </c>
      <c r="B474" t="s">
        <v>2265</v>
      </c>
      <c r="C474" s="20" t="s">
        <v>836</v>
      </c>
      <c r="D474" t="s">
        <v>2080</v>
      </c>
      <c r="E474" s="8" t="s">
        <v>423</v>
      </c>
      <c r="F474" t="s">
        <v>2083</v>
      </c>
      <c r="G474" t="str">
        <f t="shared" si="8"/>
        <v>&lt;item id="E2_182.IO_E2_GNi_AT2_94_Q" value="АТ2-94. Концентрация гидроаэрозолей никеля и его солей, отм. 3,000" /&gt;</v>
      </c>
    </row>
    <row r="475" spans="1:7" x14ac:dyDescent="0.35">
      <c r="A475" t="s">
        <v>2077</v>
      </c>
      <c r="B475" t="s">
        <v>2266</v>
      </c>
      <c r="C475" s="20" t="s">
        <v>837</v>
      </c>
      <c r="D475" t="s">
        <v>2080</v>
      </c>
      <c r="E475" s="8" t="s">
        <v>424</v>
      </c>
      <c r="F475" t="s">
        <v>2083</v>
      </c>
      <c r="G475" t="str">
        <f t="shared" si="8"/>
        <v>&lt;item id="E2_183.IO_E2_GNi_AT2_95_Q" value="АТ2-95. Концентрация паров серной кислоты, отм. 3,000" /&gt;</v>
      </c>
    </row>
    <row r="476" spans="1:7" ht="28" x14ac:dyDescent="0.35">
      <c r="A476" t="s">
        <v>2077</v>
      </c>
      <c r="B476" t="s">
        <v>2267</v>
      </c>
      <c r="C476" s="20" t="s">
        <v>838</v>
      </c>
      <c r="D476" t="s">
        <v>2080</v>
      </c>
      <c r="E476" s="8" t="s">
        <v>425</v>
      </c>
      <c r="F476" t="s">
        <v>2083</v>
      </c>
      <c r="G476" t="str">
        <f t="shared" si="8"/>
        <v>&lt;item id="E2_184.IO_E2_GNi_AT2_96_Q" value="АТ2-96. Концентрация гидроаэрозолей никеля и его солей, отм. 3,000" /&gt;</v>
      </c>
    </row>
    <row r="477" spans="1:7" x14ac:dyDescent="0.35">
      <c r="A477" t="s">
        <v>2077</v>
      </c>
      <c r="B477" t="s">
        <v>2268</v>
      </c>
      <c r="C477" s="20" t="s">
        <v>839</v>
      </c>
      <c r="D477" t="s">
        <v>2080</v>
      </c>
      <c r="E477" s="8" t="s">
        <v>426</v>
      </c>
      <c r="F477" t="s">
        <v>2083</v>
      </c>
      <c r="G477" t="str">
        <f t="shared" si="8"/>
        <v>&lt;item id="E2_185.IO_E2_GNi_AT2_97_Q" value="АТ2-97. Концентрация паров серной кислоты, отм. 3,000" /&gt;</v>
      </c>
    </row>
    <row r="478" spans="1:7" ht="28" x14ac:dyDescent="0.35">
      <c r="A478" t="s">
        <v>2077</v>
      </c>
      <c r="B478" t="s">
        <v>2269</v>
      </c>
      <c r="C478" s="20" t="s">
        <v>840</v>
      </c>
      <c r="D478" t="s">
        <v>2080</v>
      </c>
      <c r="E478" s="8" t="s">
        <v>427</v>
      </c>
      <c r="F478" t="s">
        <v>2083</v>
      </c>
      <c r="G478" t="str">
        <f t="shared" si="8"/>
        <v>&lt;item id="E2_186.IO_E2_GNi_AT2_98_Q" value="АТ2-98. Концентрация гидроаэрозолей никеля и его солей, отм. 3,000" /&gt;</v>
      </c>
    </row>
    <row r="479" spans="1:7" x14ac:dyDescent="0.35">
      <c r="A479" t="s">
        <v>2077</v>
      </c>
      <c r="B479" t="s">
        <v>2270</v>
      </c>
      <c r="C479" s="20" t="s">
        <v>841</v>
      </c>
      <c r="D479" t="s">
        <v>2080</v>
      </c>
      <c r="E479" s="8" t="s">
        <v>428</v>
      </c>
      <c r="F479" t="s">
        <v>2083</v>
      </c>
      <c r="G479" t="str">
        <f t="shared" si="8"/>
        <v>&lt;item id="E2_187.IO_E2_GNi_AT2_99_Q" value="АТ2-99. Концентрация паров серной кислоты, отм. 3,000" /&gt;</v>
      </c>
    </row>
    <row r="480" spans="1:7" ht="28" x14ac:dyDescent="0.35">
      <c r="A480" t="s">
        <v>2077</v>
      </c>
      <c r="B480" t="s">
        <v>2271</v>
      </c>
      <c r="C480" s="20" t="s">
        <v>842</v>
      </c>
      <c r="D480" t="s">
        <v>2080</v>
      </c>
      <c r="E480" s="8" t="s">
        <v>429</v>
      </c>
      <c r="F480" t="s">
        <v>2083</v>
      </c>
      <c r="G480" t="str">
        <f t="shared" si="8"/>
        <v>&lt;item id="E2_188.IO_E2_GNi_AT2_100_Q" value="АТ2-100. Концентрация гидроаэрозолей никеля и его солей, отм. 3,000" /&gt;</v>
      </c>
    </row>
    <row r="481" spans="1:7" x14ac:dyDescent="0.35">
      <c r="A481" t="s">
        <v>2077</v>
      </c>
      <c r="B481" t="s">
        <v>2272</v>
      </c>
      <c r="C481" s="20" t="s">
        <v>843</v>
      </c>
      <c r="D481" t="s">
        <v>2080</v>
      </c>
      <c r="E481" s="8" t="s">
        <v>430</v>
      </c>
      <c r="F481" t="s">
        <v>2083</v>
      </c>
      <c r="G481" t="str">
        <f t="shared" si="8"/>
        <v>&lt;item id="E2_189.IO_E2_GNi_AT2_101_Q" value="АТ2-101. Концентрация паров серной кислоты, отм. 3,000" /&gt;</v>
      </c>
    </row>
    <row r="482" spans="1:7" ht="28" x14ac:dyDescent="0.35">
      <c r="A482" t="s">
        <v>2077</v>
      </c>
      <c r="B482" t="s">
        <v>2273</v>
      </c>
      <c r="C482" s="20" t="s">
        <v>844</v>
      </c>
      <c r="D482" t="s">
        <v>2080</v>
      </c>
      <c r="E482" s="8" t="s">
        <v>431</v>
      </c>
      <c r="F482" t="s">
        <v>2083</v>
      </c>
      <c r="G482" t="str">
        <f t="shared" si="8"/>
        <v>&lt;item id="E2_190.IO_E2_GNi_AT2_102_Q" value="АТ2-102. Концентрация гидроаэрозолей никеля и его солей, отм. 3,000" /&gt;</v>
      </c>
    </row>
    <row r="483" spans="1:7" x14ac:dyDescent="0.35">
      <c r="A483" t="s">
        <v>2077</v>
      </c>
      <c r="B483" t="s">
        <v>2274</v>
      </c>
      <c r="C483" s="20" t="s">
        <v>845</v>
      </c>
      <c r="D483" t="s">
        <v>2080</v>
      </c>
      <c r="E483" s="8" t="s">
        <v>432</v>
      </c>
      <c r="F483" t="s">
        <v>2083</v>
      </c>
      <c r="G483" t="str">
        <f t="shared" si="8"/>
        <v>&lt;item id="E2_191.IO_E2_GNi_AT2_103_Q" value="АТ2-103. Концентрация паров серной кислоты, отм. 3,000" /&gt;</v>
      </c>
    </row>
    <row r="484" spans="1:7" ht="28" x14ac:dyDescent="0.35">
      <c r="A484" t="s">
        <v>2077</v>
      </c>
      <c r="B484" t="s">
        <v>2275</v>
      </c>
      <c r="C484" s="20" t="s">
        <v>846</v>
      </c>
      <c r="D484" t="s">
        <v>2080</v>
      </c>
      <c r="E484" s="8" t="s">
        <v>433</v>
      </c>
      <c r="F484" t="s">
        <v>2083</v>
      </c>
      <c r="G484" t="str">
        <f t="shared" si="8"/>
        <v>&lt;item id="E2_192.IO_E2_GNi_AT2_104_Q" value="АТ2-104. Концентрация гидроаэрозолей никеля и его солей, отм. 3,000" /&gt;</v>
      </c>
    </row>
    <row r="485" spans="1:7" x14ac:dyDescent="0.35">
      <c r="A485" t="s">
        <v>2077</v>
      </c>
      <c r="B485" t="s">
        <v>2276</v>
      </c>
      <c r="C485" s="20" t="s">
        <v>847</v>
      </c>
      <c r="D485" t="s">
        <v>2080</v>
      </c>
      <c r="E485" s="8" t="s">
        <v>434</v>
      </c>
      <c r="F485" t="s">
        <v>2083</v>
      </c>
      <c r="G485" t="str">
        <f t="shared" si="8"/>
        <v>&lt;item id="E2_193.IO_E2_GNi_AT2_105_Q" value="АТ2-105. Концентрация паров серной кислоты, отм. 3,000" /&gt;</v>
      </c>
    </row>
    <row r="486" spans="1:7" ht="28" x14ac:dyDescent="0.35">
      <c r="A486" t="s">
        <v>2077</v>
      </c>
      <c r="B486" t="s">
        <v>2277</v>
      </c>
      <c r="C486" s="20" t="s">
        <v>848</v>
      </c>
      <c r="D486" t="s">
        <v>2080</v>
      </c>
      <c r="E486" s="8" t="s">
        <v>435</v>
      </c>
      <c r="F486" t="s">
        <v>2083</v>
      </c>
      <c r="G486" t="str">
        <f t="shared" ref="G486:G524" si="9">CONCATENATE(A486,B486,".",C486,D486,E486,F486)</f>
        <v>&lt;item id="E2_194.IO_E2_GNi_AT2_106_Q" value="АТ2-106. Концентрация гидроаэрозолей никеля и его солей, отм. 3,000" /&gt;</v>
      </c>
    </row>
    <row r="487" spans="1:7" x14ac:dyDescent="0.35">
      <c r="A487" t="s">
        <v>2077</v>
      </c>
      <c r="B487" t="s">
        <v>2278</v>
      </c>
      <c r="C487" s="20" t="s">
        <v>849</v>
      </c>
      <c r="D487" t="s">
        <v>2080</v>
      </c>
      <c r="E487" s="8" t="s">
        <v>436</v>
      </c>
      <c r="F487" t="s">
        <v>2083</v>
      </c>
      <c r="G487" t="str">
        <f t="shared" si="9"/>
        <v>&lt;item id="E2_195.IO_E2_GNi_AT2_107_Q" value="АТ2-107. Концентрация паров серной кислоты, отм. 3,000" /&gt;</v>
      </c>
    </row>
    <row r="488" spans="1:7" ht="28" x14ac:dyDescent="0.35">
      <c r="A488" t="s">
        <v>2077</v>
      </c>
      <c r="B488" t="s">
        <v>2279</v>
      </c>
      <c r="C488" s="20" t="s">
        <v>850</v>
      </c>
      <c r="D488" t="s">
        <v>2080</v>
      </c>
      <c r="E488" s="8" t="s">
        <v>437</v>
      </c>
      <c r="F488" t="s">
        <v>2083</v>
      </c>
      <c r="G488" t="str">
        <f t="shared" si="9"/>
        <v>&lt;item id="E2_196.IO_E2_GNi_AT2_108_Q" value="АТ2-108. Концентрация гидроаэрозолей никеля и его солей, отм. 3,000" /&gt;</v>
      </c>
    </row>
    <row r="489" spans="1:7" x14ac:dyDescent="0.35">
      <c r="A489" t="s">
        <v>2077</v>
      </c>
      <c r="B489" t="s">
        <v>2280</v>
      </c>
      <c r="C489" s="19" t="s">
        <v>2041</v>
      </c>
      <c r="D489" t="s">
        <v>2080</v>
      </c>
      <c r="E489" s="8" t="s">
        <v>885</v>
      </c>
      <c r="F489" t="s">
        <v>2083</v>
      </c>
      <c r="G489" t="str">
        <f t="shared" si="9"/>
        <v>&lt;item id="E2_197.Канал свободен117" value="Канал свободен" /&gt;</v>
      </c>
    </row>
    <row r="490" spans="1:7" x14ac:dyDescent="0.35">
      <c r="A490" t="s">
        <v>2077</v>
      </c>
      <c r="B490" t="s">
        <v>2281</v>
      </c>
      <c r="C490" s="19" t="s">
        <v>2042</v>
      </c>
      <c r="D490" t="s">
        <v>2080</v>
      </c>
      <c r="E490" s="8" t="s">
        <v>885</v>
      </c>
      <c r="F490" t="s">
        <v>2083</v>
      </c>
      <c r="G490" t="str">
        <f t="shared" si="9"/>
        <v>&lt;item id="E2_198.Канал свободен118" value="Канал свободен" /&gt;</v>
      </c>
    </row>
    <row r="491" spans="1:7" x14ac:dyDescent="0.35">
      <c r="A491" t="s">
        <v>2077</v>
      </c>
      <c r="B491" t="s">
        <v>2282</v>
      </c>
      <c r="C491" s="19" t="s">
        <v>2043</v>
      </c>
      <c r="D491" t="s">
        <v>2080</v>
      </c>
      <c r="E491" s="8" t="s">
        <v>885</v>
      </c>
      <c r="F491" t="s">
        <v>2083</v>
      </c>
      <c r="G491" t="str">
        <f t="shared" si="9"/>
        <v>&lt;item id="E2_199.Канал свободен119" value="Канал свободен" /&gt;</v>
      </c>
    </row>
    <row r="492" spans="1:7" x14ac:dyDescent="0.35">
      <c r="A492" t="s">
        <v>2077</v>
      </c>
      <c r="B492" t="s">
        <v>2283</v>
      </c>
      <c r="C492" s="19" t="s">
        <v>2044</v>
      </c>
      <c r="D492" t="s">
        <v>2080</v>
      </c>
      <c r="E492" s="8" t="s">
        <v>885</v>
      </c>
      <c r="F492" t="s">
        <v>2083</v>
      </c>
      <c r="G492" t="str">
        <f t="shared" si="9"/>
        <v>&lt;item id="E2_200.Канал свободен120" value="Канал свободен" /&gt;</v>
      </c>
    </row>
    <row r="493" spans="1:7" x14ac:dyDescent="0.35">
      <c r="A493" t="s">
        <v>2077</v>
      </c>
      <c r="B493" t="s">
        <v>2284</v>
      </c>
      <c r="C493" s="19" t="s">
        <v>2045</v>
      </c>
      <c r="D493" t="s">
        <v>2080</v>
      </c>
      <c r="E493" s="8" t="s">
        <v>885</v>
      </c>
      <c r="F493" t="s">
        <v>2083</v>
      </c>
      <c r="G493" t="str">
        <f t="shared" si="9"/>
        <v>&lt;item id="E2_201.Канал свободен121" value="Канал свободен" /&gt;</v>
      </c>
    </row>
    <row r="494" spans="1:7" x14ac:dyDescent="0.35">
      <c r="A494" t="s">
        <v>2077</v>
      </c>
      <c r="B494" t="s">
        <v>2285</v>
      </c>
      <c r="C494" s="19" t="s">
        <v>2046</v>
      </c>
      <c r="D494" t="s">
        <v>2080</v>
      </c>
      <c r="E494" s="8" t="s">
        <v>885</v>
      </c>
      <c r="F494" t="s">
        <v>2083</v>
      </c>
      <c r="G494" t="str">
        <f t="shared" si="9"/>
        <v>&lt;item id="E2_202.Канал свободен122" value="Канал свободен" /&gt;</v>
      </c>
    </row>
    <row r="495" spans="1:7" x14ac:dyDescent="0.35">
      <c r="A495" t="s">
        <v>2077</v>
      </c>
      <c r="B495" t="s">
        <v>2286</v>
      </c>
      <c r="C495" s="19" t="s">
        <v>2047</v>
      </c>
      <c r="D495" t="s">
        <v>2080</v>
      </c>
      <c r="E495" s="8" t="s">
        <v>885</v>
      </c>
      <c r="F495" t="s">
        <v>2083</v>
      </c>
      <c r="G495" t="str">
        <f t="shared" si="9"/>
        <v>&lt;item id="E2_203.Канал свободен123" value="Канал свободен" /&gt;</v>
      </c>
    </row>
    <row r="496" spans="1:7" x14ac:dyDescent="0.35">
      <c r="A496" t="s">
        <v>2077</v>
      </c>
      <c r="B496" t="s">
        <v>2287</v>
      </c>
      <c r="C496" s="19" t="s">
        <v>2048</v>
      </c>
      <c r="D496" t="s">
        <v>2080</v>
      </c>
      <c r="E496" s="8" t="s">
        <v>885</v>
      </c>
      <c r="F496" t="s">
        <v>2083</v>
      </c>
      <c r="G496" t="str">
        <f t="shared" si="9"/>
        <v>&lt;item id="E2_204.Канал свободен124" value="Канал свободен" /&gt;</v>
      </c>
    </row>
    <row r="497" spans="1:7" x14ac:dyDescent="0.35">
      <c r="A497" t="s">
        <v>2077</v>
      </c>
      <c r="B497" t="s">
        <v>2288</v>
      </c>
      <c r="C497" s="19" t="s">
        <v>2049</v>
      </c>
      <c r="D497" t="s">
        <v>2080</v>
      </c>
      <c r="E497" s="8" t="s">
        <v>885</v>
      </c>
      <c r="F497" t="s">
        <v>2083</v>
      </c>
      <c r="G497" t="str">
        <f t="shared" si="9"/>
        <v>&lt;item id="E2_205.Канал свободен125" value="Канал свободен" /&gt;</v>
      </c>
    </row>
    <row r="498" spans="1:7" x14ac:dyDescent="0.35">
      <c r="A498" t="s">
        <v>2077</v>
      </c>
      <c r="B498" t="s">
        <v>2289</v>
      </c>
      <c r="C498" s="19" t="s">
        <v>2050</v>
      </c>
      <c r="D498" t="s">
        <v>2080</v>
      </c>
      <c r="E498" s="8" t="s">
        <v>885</v>
      </c>
      <c r="F498" t="s">
        <v>2083</v>
      </c>
      <c r="G498" t="str">
        <f t="shared" si="9"/>
        <v>&lt;item id="E2_206.Канал свободен126" value="Канал свободен" /&gt;</v>
      </c>
    </row>
    <row r="499" spans="1:7" x14ac:dyDescent="0.35">
      <c r="A499" t="s">
        <v>2077</v>
      </c>
      <c r="B499" t="s">
        <v>2290</v>
      </c>
      <c r="C499" s="19" t="s">
        <v>2051</v>
      </c>
      <c r="D499" t="s">
        <v>2080</v>
      </c>
      <c r="E499" s="8" t="s">
        <v>885</v>
      </c>
      <c r="F499" t="s">
        <v>2083</v>
      </c>
      <c r="G499" t="str">
        <f t="shared" si="9"/>
        <v>&lt;item id="E2_207.Канал свободен127" value="Канал свободен" /&gt;</v>
      </c>
    </row>
    <row r="500" spans="1:7" x14ac:dyDescent="0.35">
      <c r="A500" t="s">
        <v>2077</v>
      </c>
      <c r="B500" t="s">
        <v>2291</v>
      </c>
      <c r="C500" s="19" t="s">
        <v>2052</v>
      </c>
      <c r="D500" t="s">
        <v>2080</v>
      </c>
      <c r="E500" s="8" t="s">
        <v>885</v>
      </c>
      <c r="F500" t="s">
        <v>2083</v>
      </c>
      <c r="G500" t="str">
        <f t="shared" si="9"/>
        <v>&lt;item id="E2_208.Канал свободен128" value="Канал свободен" /&gt;</v>
      </c>
    </row>
    <row r="501" spans="1:7" x14ac:dyDescent="0.35">
      <c r="A501" t="s">
        <v>2077</v>
      </c>
      <c r="B501" t="s">
        <v>2292</v>
      </c>
      <c r="C501" s="19" t="s">
        <v>2053</v>
      </c>
      <c r="D501" t="s">
        <v>2080</v>
      </c>
      <c r="E501" s="8" t="s">
        <v>885</v>
      </c>
      <c r="F501" t="s">
        <v>2083</v>
      </c>
      <c r="G501" t="str">
        <f t="shared" si="9"/>
        <v>&lt;item id="E2_209.Канал свободен129" value="Канал свободен" /&gt;</v>
      </c>
    </row>
    <row r="502" spans="1:7" x14ac:dyDescent="0.35">
      <c r="A502" t="s">
        <v>2077</v>
      </c>
      <c r="B502" t="s">
        <v>2293</v>
      </c>
      <c r="C502" s="19" t="s">
        <v>2054</v>
      </c>
      <c r="D502" t="s">
        <v>2080</v>
      </c>
      <c r="E502" s="8" t="s">
        <v>885</v>
      </c>
      <c r="F502" t="s">
        <v>2083</v>
      </c>
      <c r="G502" t="str">
        <f t="shared" si="9"/>
        <v>&lt;item id="E2_210.Канал свободен130" value="Канал свободен" /&gt;</v>
      </c>
    </row>
    <row r="503" spans="1:7" x14ac:dyDescent="0.35">
      <c r="A503" t="s">
        <v>2077</v>
      </c>
      <c r="B503" t="s">
        <v>2294</v>
      </c>
      <c r="C503" s="19" t="s">
        <v>2055</v>
      </c>
      <c r="D503" t="s">
        <v>2080</v>
      </c>
      <c r="E503" s="8" t="s">
        <v>885</v>
      </c>
      <c r="F503" t="s">
        <v>2083</v>
      </c>
      <c r="G503" t="str">
        <f t="shared" si="9"/>
        <v>&lt;item id="E2_211.Канал свободен131" value="Канал свободен" /&gt;</v>
      </c>
    </row>
    <row r="504" spans="1:7" x14ac:dyDescent="0.35">
      <c r="A504" t="s">
        <v>2077</v>
      </c>
      <c r="B504" t="s">
        <v>2295</v>
      </c>
      <c r="C504" s="19" t="s">
        <v>2056</v>
      </c>
      <c r="D504" t="s">
        <v>2080</v>
      </c>
      <c r="E504" s="8" t="s">
        <v>885</v>
      </c>
      <c r="F504" t="s">
        <v>2083</v>
      </c>
      <c r="G504" t="str">
        <f t="shared" si="9"/>
        <v>&lt;item id="E2_212.Канал свободен132" value="Канал свободен" /&gt;</v>
      </c>
    </row>
    <row r="505" spans="1:7" x14ac:dyDescent="0.35">
      <c r="A505" t="s">
        <v>2077</v>
      </c>
      <c r="B505" t="s">
        <v>2296</v>
      </c>
      <c r="C505" s="19" t="s">
        <v>2057</v>
      </c>
      <c r="D505" t="s">
        <v>2080</v>
      </c>
      <c r="E505" s="8" t="s">
        <v>885</v>
      </c>
      <c r="F505" t="s">
        <v>2083</v>
      </c>
      <c r="G505" t="str">
        <f t="shared" si="9"/>
        <v>&lt;item id="E2_213.Канал свободен133" value="Канал свободен" /&gt;</v>
      </c>
    </row>
    <row r="506" spans="1:7" x14ac:dyDescent="0.35">
      <c r="A506" t="s">
        <v>2077</v>
      </c>
      <c r="B506" t="s">
        <v>2297</v>
      </c>
      <c r="C506" s="19" t="s">
        <v>2058</v>
      </c>
      <c r="D506" t="s">
        <v>2080</v>
      </c>
      <c r="E506" s="8" t="s">
        <v>885</v>
      </c>
      <c r="F506" t="s">
        <v>2083</v>
      </c>
      <c r="G506" t="str">
        <f t="shared" si="9"/>
        <v>&lt;item id="E2_214.Канал свободен134" value="Канал свободен" /&gt;</v>
      </c>
    </row>
    <row r="507" spans="1:7" x14ac:dyDescent="0.35">
      <c r="A507" t="s">
        <v>2077</v>
      </c>
      <c r="B507" t="s">
        <v>2298</v>
      </c>
      <c r="C507" s="19" t="s">
        <v>2059</v>
      </c>
      <c r="D507" t="s">
        <v>2080</v>
      </c>
      <c r="E507" s="8" t="s">
        <v>885</v>
      </c>
      <c r="F507" t="s">
        <v>2083</v>
      </c>
      <c r="G507" t="str">
        <f t="shared" si="9"/>
        <v>&lt;item id="E2_215.Канал свободен135" value="Канал свободен" /&gt;</v>
      </c>
    </row>
    <row r="508" spans="1:7" x14ac:dyDescent="0.35">
      <c r="A508" t="s">
        <v>2077</v>
      </c>
      <c r="B508" t="s">
        <v>2299</v>
      </c>
      <c r="C508" s="19" t="s">
        <v>2060</v>
      </c>
      <c r="D508" t="s">
        <v>2080</v>
      </c>
      <c r="E508" s="8" t="s">
        <v>885</v>
      </c>
      <c r="F508" t="s">
        <v>2083</v>
      </c>
      <c r="G508" t="str">
        <f t="shared" si="9"/>
        <v>&lt;item id="E2_216.Канал свободен136" value="Канал свободен" /&gt;</v>
      </c>
    </row>
    <row r="509" spans="1:7" x14ac:dyDescent="0.35">
      <c r="A509" t="s">
        <v>2077</v>
      </c>
      <c r="B509" t="s">
        <v>2300</v>
      </c>
      <c r="C509" s="19" t="s">
        <v>2061</v>
      </c>
      <c r="D509" t="s">
        <v>2080</v>
      </c>
      <c r="E509" s="8" t="s">
        <v>885</v>
      </c>
      <c r="F509" t="s">
        <v>2083</v>
      </c>
      <c r="G509" t="str">
        <f t="shared" si="9"/>
        <v>&lt;item id="E2_217.Канал свободен137" value="Канал свободен" /&gt;</v>
      </c>
    </row>
    <row r="510" spans="1:7" x14ac:dyDescent="0.35">
      <c r="A510" t="s">
        <v>2077</v>
      </c>
      <c r="B510" t="s">
        <v>2301</v>
      </c>
      <c r="C510" s="19" t="s">
        <v>2062</v>
      </c>
      <c r="D510" t="s">
        <v>2080</v>
      </c>
      <c r="E510" s="8" t="s">
        <v>885</v>
      </c>
      <c r="F510" t="s">
        <v>2083</v>
      </c>
      <c r="G510" t="str">
        <f t="shared" si="9"/>
        <v>&lt;item id="E2_218.Канал свободен138" value="Канал свободен" /&gt;</v>
      </c>
    </row>
    <row r="511" spans="1:7" x14ac:dyDescent="0.35">
      <c r="A511" t="s">
        <v>2077</v>
      </c>
      <c r="B511" t="s">
        <v>2302</v>
      </c>
      <c r="C511" s="19" t="s">
        <v>2063</v>
      </c>
      <c r="D511" t="s">
        <v>2080</v>
      </c>
      <c r="E511" s="8" t="s">
        <v>885</v>
      </c>
      <c r="F511" t="s">
        <v>2083</v>
      </c>
      <c r="G511" t="str">
        <f t="shared" si="9"/>
        <v>&lt;item id="E2_219.Канал свободен139" value="Канал свободен" /&gt;</v>
      </c>
    </row>
    <row r="512" spans="1:7" x14ac:dyDescent="0.35">
      <c r="A512" t="s">
        <v>2077</v>
      </c>
      <c r="B512" t="s">
        <v>2303</v>
      </c>
      <c r="C512" s="19" t="s">
        <v>2064</v>
      </c>
      <c r="D512" t="s">
        <v>2080</v>
      </c>
      <c r="E512" s="8" t="s">
        <v>885</v>
      </c>
      <c r="F512" t="s">
        <v>2083</v>
      </c>
      <c r="G512" t="str">
        <f t="shared" si="9"/>
        <v>&lt;item id="E2_220.Канал свободен140" value="Канал свободен" /&gt;</v>
      </c>
    </row>
    <row r="513" spans="1:7" x14ac:dyDescent="0.35">
      <c r="A513" t="s">
        <v>2077</v>
      </c>
      <c r="B513" t="s">
        <v>2304</v>
      </c>
      <c r="C513" s="19" t="s">
        <v>2065</v>
      </c>
      <c r="D513" t="s">
        <v>2080</v>
      </c>
      <c r="E513" s="8" t="s">
        <v>885</v>
      </c>
      <c r="F513" t="s">
        <v>2083</v>
      </c>
      <c r="G513" t="str">
        <f t="shared" si="9"/>
        <v>&lt;item id="E2_221.Канал свободен141" value="Канал свободен" /&gt;</v>
      </c>
    </row>
    <row r="514" spans="1:7" x14ac:dyDescent="0.35">
      <c r="A514" t="s">
        <v>2077</v>
      </c>
      <c r="B514" t="s">
        <v>2305</v>
      </c>
      <c r="C514" s="19" t="s">
        <v>2066</v>
      </c>
      <c r="D514" t="s">
        <v>2080</v>
      </c>
      <c r="E514" s="8" t="s">
        <v>885</v>
      </c>
      <c r="F514" t="s">
        <v>2083</v>
      </c>
      <c r="G514" t="str">
        <f t="shared" si="9"/>
        <v>&lt;item id="E2_222.Канал свободен142" value="Канал свободен" /&gt;</v>
      </c>
    </row>
    <row r="515" spans="1:7" x14ac:dyDescent="0.35">
      <c r="A515" t="s">
        <v>2077</v>
      </c>
      <c r="B515" t="s">
        <v>2306</v>
      </c>
      <c r="C515" s="19" t="s">
        <v>2067</v>
      </c>
      <c r="D515" t="s">
        <v>2080</v>
      </c>
      <c r="E515" s="8" t="s">
        <v>885</v>
      </c>
      <c r="F515" t="s">
        <v>2083</v>
      </c>
      <c r="G515" t="str">
        <f t="shared" si="9"/>
        <v>&lt;item id="E2_223.Канал свободен143" value="Канал свободен" /&gt;</v>
      </c>
    </row>
    <row r="516" spans="1:7" x14ac:dyDescent="0.35">
      <c r="A516" t="s">
        <v>2077</v>
      </c>
      <c r="B516" t="s">
        <v>2307</v>
      </c>
      <c r="C516" s="19" t="s">
        <v>2068</v>
      </c>
      <c r="D516" t="s">
        <v>2080</v>
      </c>
      <c r="E516" s="8" t="s">
        <v>885</v>
      </c>
      <c r="F516" t="s">
        <v>2083</v>
      </c>
      <c r="G516" t="str">
        <f t="shared" si="9"/>
        <v>&lt;item id="E2_224.Канал свободен144" value="Канал свободен" /&gt;</v>
      </c>
    </row>
    <row r="517" spans="1:7" x14ac:dyDescent="0.35">
      <c r="A517" t="s">
        <v>2077</v>
      </c>
      <c r="B517" t="s">
        <v>2308</v>
      </c>
      <c r="C517" s="19" t="s">
        <v>2069</v>
      </c>
      <c r="D517" t="s">
        <v>2080</v>
      </c>
      <c r="E517" s="8" t="s">
        <v>885</v>
      </c>
      <c r="F517" t="s">
        <v>2083</v>
      </c>
      <c r="G517" t="str">
        <f t="shared" si="9"/>
        <v>&lt;item id="E2_225.Канал свободен145" value="Канал свободен" /&gt;</v>
      </c>
    </row>
    <row r="518" spans="1:7" x14ac:dyDescent="0.35">
      <c r="A518" t="s">
        <v>2077</v>
      </c>
      <c r="B518" t="s">
        <v>2309</v>
      </c>
      <c r="C518" s="19" t="s">
        <v>2070</v>
      </c>
      <c r="D518" t="s">
        <v>2080</v>
      </c>
      <c r="E518" s="8" t="s">
        <v>885</v>
      </c>
      <c r="F518" t="s">
        <v>2083</v>
      </c>
      <c r="G518" t="str">
        <f t="shared" si="9"/>
        <v>&lt;item id="E2_226.Канал свободен146" value="Канал свободен" /&gt;</v>
      </c>
    </row>
    <row r="519" spans="1:7" x14ac:dyDescent="0.35">
      <c r="A519" t="s">
        <v>2077</v>
      </c>
      <c r="B519" t="s">
        <v>2310</v>
      </c>
      <c r="C519" s="19" t="s">
        <v>2071</v>
      </c>
      <c r="D519" t="s">
        <v>2080</v>
      </c>
      <c r="E519" s="8" t="s">
        <v>885</v>
      </c>
      <c r="F519" t="s">
        <v>2083</v>
      </c>
      <c r="G519" t="str">
        <f t="shared" si="9"/>
        <v>&lt;item id="E2_227.Канал свободен147" value="Канал свободен" /&gt;</v>
      </c>
    </row>
    <row r="520" spans="1:7" x14ac:dyDescent="0.35">
      <c r="A520" t="s">
        <v>2077</v>
      </c>
      <c r="B520" t="s">
        <v>2311</v>
      </c>
      <c r="C520" s="19" t="s">
        <v>2072</v>
      </c>
      <c r="D520" t="s">
        <v>2080</v>
      </c>
      <c r="E520" s="8" t="s">
        <v>885</v>
      </c>
      <c r="F520" t="s">
        <v>2083</v>
      </c>
      <c r="G520" t="str">
        <f t="shared" si="9"/>
        <v>&lt;item id="E2_228.Канал свободен148" value="Канал свободен" /&gt;</v>
      </c>
    </row>
    <row r="521" spans="1:7" x14ac:dyDescent="0.35">
      <c r="A521" t="s">
        <v>2077</v>
      </c>
      <c r="B521" t="s">
        <v>2312</v>
      </c>
      <c r="C521" s="19" t="s">
        <v>2073</v>
      </c>
      <c r="D521" t="s">
        <v>2080</v>
      </c>
      <c r="E521" s="8" t="s">
        <v>885</v>
      </c>
      <c r="F521" t="s">
        <v>2083</v>
      </c>
      <c r="G521" t="str">
        <f t="shared" si="9"/>
        <v>&lt;item id="E2_229.Канал свободен149" value="Канал свободен" /&gt;</v>
      </c>
    </row>
    <row r="522" spans="1:7" x14ac:dyDescent="0.35">
      <c r="A522" t="s">
        <v>2077</v>
      </c>
      <c r="B522" t="s">
        <v>2313</v>
      </c>
      <c r="C522" s="19" t="s">
        <v>2074</v>
      </c>
      <c r="D522" t="s">
        <v>2080</v>
      </c>
      <c r="E522" s="8" t="s">
        <v>885</v>
      </c>
      <c r="F522" t="s">
        <v>2083</v>
      </c>
      <c r="G522" t="str">
        <f t="shared" si="9"/>
        <v>&lt;item id="E2_230.Канал свободен150" value="Канал свободен" /&gt;</v>
      </c>
    </row>
    <row r="523" spans="1:7" x14ac:dyDescent="0.35">
      <c r="A523" t="s">
        <v>2077</v>
      </c>
      <c r="B523" t="s">
        <v>2314</v>
      </c>
      <c r="C523" s="19" t="s">
        <v>2075</v>
      </c>
      <c r="D523" t="s">
        <v>2080</v>
      </c>
      <c r="E523" s="8" t="s">
        <v>885</v>
      </c>
      <c r="F523" t="s">
        <v>2083</v>
      </c>
      <c r="G523" t="str">
        <f t="shared" si="9"/>
        <v>&lt;item id="E2_231.Канал свободен151" value="Канал свободен" /&gt;</v>
      </c>
    </row>
    <row r="524" spans="1:7" x14ac:dyDescent="0.35">
      <c r="A524" t="s">
        <v>2077</v>
      </c>
      <c r="B524" t="s">
        <v>2315</v>
      </c>
      <c r="C524" s="19" t="s">
        <v>2076</v>
      </c>
      <c r="D524" t="s">
        <v>2080</v>
      </c>
      <c r="E524" s="8" t="s">
        <v>885</v>
      </c>
      <c r="F524" t="s">
        <v>2083</v>
      </c>
      <c r="G524" t="str">
        <f t="shared" si="9"/>
        <v>&lt;item id="E2_232.Канал свободен152" value="Канал свободен" /&gt;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BC1A5D-C113-4A98-B38E-A5B9A6BD82BE}">
  <dimension ref="A2:H366"/>
  <sheetViews>
    <sheetView workbookViewId="0">
      <selection activeCell="H363" sqref="H363"/>
    </sheetView>
  </sheetViews>
  <sheetFormatPr defaultRowHeight="14.5" x14ac:dyDescent="0.35"/>
  <cols>
    <col min="1" max="1" width="10.1796875" bestFit="1" customWidth="1"/>
    <col min="2" max="2" width="7" bestFit="1" customWidth="1"/>
    <col min="3" max="3" width="30.1796875" bestFit="1" customWidth="1"/>
    <col min="4" max="4" width="30.1796875" customWidth="1"/>
    <col min="5" max="5" width="9" bestFit="1" customWidth="1"/>
    <col min="6" max="6" width="76.1796875" customWidth="1"/>
    <col min="8" max="8" width="57.453125" bestFit="1" customWidth="1"/>
  </cols>
  <sheetData>
    <row r="2" spans="1:8" x14ac:dyDescent="0.35">
      <c r="A2" t="s">
        <v>2077</v>
      </c>
      <c r="B2" t="s">
        <v>1030</v>
      </c>
      <c r="C2" s="58" t="s">
        <v>471</v>
      </c>
      <c r="D2" s="117" t="s">
        <v>2079</v>
      </c>
      <c r="E2" t="s">
        <v>2080</v>
      </c>
      <c r="F2" s="57" t="s">
        <v>2316</v>
      </c>
      <c r="G2" t="s">
        <v>2083</v>
      </c>
      <c r="H2" t="str">
        <f>CONCATENATE(A2,B2,".",C2,".",D2,E2,F2,G2)</f>
        <v>&lt;item id="E2_HCI.IO_E21_Water_PK01_HX_2_T.Logic" value="T" /&gt;</v>
      </c>
    </row>
    <row r="3" spans="1:8" x14ac:dyDescent="0.35">
      <c r="A3" t="s">
        <v>2077</v>
      </c>
      <c r="B3" t="s">
        <v>1030</v>
      </c>
      <c r="C3" s="19" t="s">
        <v>472</v>
      </c>
      <c r="D3" s="117" t="s">
        <v>2079</v>
      </c>
      <c r="E3" t="s">
        <v>2080</v>
      </c>
      <c r="F3" s="57" t="s">
        <v>2316</v>
      </c>
      <c r="G3" t="s">
        <v>2083</v>
      </c>
      <c r="H3" t="str">
        <f t="shared" ref="H3:H66" si="0">CONCATENATE(A3,B3,".",C3,".",D3,E3,F3,G3)</f>
        <v>&lt;item id="E2_HCI.IO_E21_Water_PK01_HX_3_T.Logic" value="T" /&gt;</v>
      </c>
    </row>
    <row r="4" spans="1:8" x14ac:dyDescent="0.35">
      <c r="A4" t="s">
        <v>2077</v>
      </c>
      <c r="B4" t="s">
        <v>1030</v>
      </c>
      <c r="C4" s="19" t="s">
        <v>473</v>
      </c>
      <c r="D4" s="117" t="s">
        <v>2079</v>
      </c>
      <c r="E4" t="s">
        <v>2080</v>
      </c>
      <c r="F4" s="57" t="s">
        <v>2316</v>
      </c>
      <c r="G4" t="s">
        <v>2083</v>
      </c>
      <c r="H4" t="str">
        <f t="shared" si="0"/>
        <v>&lt;item id="E2_HCI.IO_E21_Water_PK01_HX_4_T.Logic" value="T" /&gt;</v>
      </c>
    </row>
    <row r="5" spans="1:8" x14ac:dyDescent="0.35">
      <c r="A5" t="s">
        <v>2077</v>
      </c>
      <c r="B5" t="s">
        <v>1030</v>
      </c>
      <c r="C5" s="19" t="s">
        <v>474</v>
      </c>
      <c r="D5" s="117" t="s">
        <v>2079</v>
      </c>
      <c r="E5" t="s">
        <v>2080</v>
      </c>
      <c r="F5" s="57" t="s">
        <v>2316</v>
      </c>
      <c r="G5" t="s">
        <v>2083</v>
      </c>
      <c r="H5" t="str">
        <f t="shared" si="0"/>
        <v>&lt;item id="E2_HCI.IO_E21_Water_PK01_HX_5_T.Logic" value="T" /&gt;</v>
      </c>
    </row>
    <row r="6" spans="1:8" x14ac:dyDescent="0.35">
      <c r="A6" t="s">
        <v>2077</v>
      </c>
      <c r="B6" t="s">
        <v>1030</v>
      </c>
      <c r="C6" s="19" t="s">
        <v>475</v>
      </c>
      <c r="D6" s="117" t="s">
        <v>2079</v>
      </c>
      <c r="E6" t="s">
        <v>2080</v>
      </c>
      <c r="F6" s="57" t="s">
        <v>2316</v>
      </c>
      <c r="G6" t="s">
        <v>2083</v>
      </c>
      <c r="H6" t="str">
        <f t="shared" si="0"/>
        <v>&lt;item id="E2_HCI.IO_E21_Water_PK01_HX_6_T.Logic" value="T" /&gt;</v>
      </c>
    </row>
    <row r="7" spans="1:8" x14ac:dyDescent="0.35">
      <c r="A7" t="s">
        <v>2077</v>
      </c>
      <c r="B7" t="s">
        <v>1030</v>
      </c>
      <c r="C7" s="19" t="s">
        <v>476</v>
      </c>
      <c r="D7" s="117" t="s">
        <v>2079</v>
      </c>
      <c r="E7" t="s">
        <v>2080</v>
      </c>
      <c r="F7" s="57" t="s">
        <v>2316</v>
      </c>
      <c r="G7" t="s">
        <v>2083</v>
      </c>
      <c r="H7" t="str">
        <f t="shared" si="0"/>
        <v>&lt;item id="E2_HCI.IO_E21_Water_PK01_HX_7_T.Logic" value="T" /&gt;</v>
      </c>
    </row>
    <row r="8" spans="1:8" x14ac:dyDescent="0.35">
      <c r="A8" t="s">
        <v>2077</v>
      </c>
      <c r="B8" t="s">
        <v>1030</v>
      </c>
      <c r="C8" s="19" t="s">
        <v>594</v>
      </c>
      <c r="D8" s="117" t="s">
        <v>2079</v>
      </c>
      <c r="E8" t="s">
        <v>2080</v>
      </c>
      <c r="F8" s="57" t="s">
        <v>2316</v>
      </c>
      <c r="G8" t="s">
        <v>2083</v>
      </c>
      <c r="H8" t="str">
        <f t="shared" si="0"/>
        <v>&lt;item id="E2_HCI.IO_E21_Water_PK01_HX_1_T.Logic" value="T" /&gt;</v>
      </c>
    </row>
    <row r="9" spans="1:8" x14ac:dyDescent="0.35">
      <c r="A9" t="s">
        <v>2077</v>
      </c>
      <c r="B9" t="s">
        <v>1030</v>
      </c>
      <c r="C9" s="19" t="s">
        <v>477</v>
      </c>
      <c r="D9" s="117" t="s">
        <v>2079</v>
      </c>
      <c r="E9" t="s">
        <v>2080</v>
      </c>
      <c r="F9" s="57" t="s">
        <v>2316</v>
      </c>
      <c r="G9" t="s">
        <v>2083</v>
      </c>
      <c r="H9" t="str">
        <f t="shared" si="0"/>
        <v>&lt;item id="E2_HCI.IO_E21_Water_PK02_HX_2_T.Logic" value="T" /&gt;</v>
      </c>
    </row>
    <row r="10" spans="1:8" x14ac:dyDescent="0.35">
      <c r="A10" t="s">
        <v>2077</v>
      </c>
      <c r="B10" t="s">
        <v>1030</v>
      </c>
      <c r="C10" s="19" t="s">
        <v>478</v>
      </c>
      <c r="D10" s="117" t="s">
        <v>2079</v>
      </c>
      <c r="E10" t="s">
        <v>2080</v>
      </c>
      <c r="F10" s="57" t="s">
        <v>2316</v>
      </c>
      <c r="G10" t="s">
        <v>2083</v>
      </c>
      <c r="H10" t="str">
        <f t="shared" si="0"/>
        <v>&lt;item id="E2_HCI.IO_E21_Water_PK02_HX_3_T.Logic" value="T" /&gt;</v>
      </c>
    </row>
    <row r="11" spans="1:8" x14ac:dyDescent="0.35">
      <c r="A11" t="s">
        <v>2077</v>
      </c>
      <c r="B11" t="s">
        <v>1030</v>
      </c>
      <c r="C11" s="19" t="s">
        <v>479</v>
      </c>
      <c r="D11" s="117" t="s">
        <v>2079</v>
      </c>
      <c r="E11" t="s">
        <v>2080</v>
      </c>
      <c r="F11" s="57" t="s">
        <v>2316</v>
      </c>
      <c r="G11" t="s">
        <v>2083</v>
      </c>
      <c r="H11" t="str">
        <f t="shared" si="0"/>
        <v>&lt;item id="E2_HCI.IO_E21_Water_PK02_HX_4_T.Logic" value="T" /&gt;</v>
      </c>
    </row>
    <row r="12" spans="1:8" x14ac:dyDescent="0.35">
      <c r="A12" t="s">
        <v>2077</v>
      </c>
      <c r="B12" t="s">
        <v>1030</v>
      </c>
      <c r="C12" s="19" t="s">
        <v>480</v>
      </c>
      <c r="D12" s="117" t="s">
        <v>2079</v>
      </c>
      <c r="E12" t="s">
        <v>2080</v>
      </c>
      <c r="F12" s="57" t="s">
        <v>2316</v>
      </c>
      <c r="G12" t="s">
        <v>2083</v>
      </c>
      <c r="H12" t="str">
        <f t="shared" si="0"/>
        <v>&lt;item id="E2_HCI.IO_E21_Water_PK02_HX_5_T.Logic" value="T" /&gt;</v>
      </c>
    </row>
    <row r="13" spans="1:8" x14ac:dyDescent="0.35">
      <c r="A13" t="s">
        <v>2077</v>
      </c>
      <c r="B13" t="s">
        <v>1030</v>
      </c>
      <c r="C13" s="19" t="s">
        <v>481</v>
      </c>
      <c r="D13" s="117" t="s">
        <v>2079</v>
      </c>
      <c r="E13" t="s">
        <v>2080</v>
      </c>
      <c r="F13" s="57" t="s">
        <v>2316</v>
      </c>
      <c r="G13" t="s">
        <v>2083</v>
      </c>
      <c r="H13" t="str">
        <f t="shared" si="0"/>
        <v>&lt;item id="E2_HCI.IO_E21_Water_PK02_HX_6_T.Logic" value="T" /&gt;</v>
      </c>
    </row>
    <row r="14" spans="1:8" x14ac:dyDescent="0.35">
      <c r="A14" t="s">
        <v>2077</v>
      </c>
      <c r="B14" t="s">
        <v>1030</v>
      </c>
      <c r="C14" s="19" t="s">
        <v>482</v>
      </c>
      <c r="D14" s="117" t="s">
        <v>2079</v>
      </c>
      <c r="E14" t="s">
        <v>2080</v>
      </c>
      <c r="F14" s="57" t="s">
        <v>2316</v>
      </c>
      <c r="G14" t="s">
        <v>2083</v>
      </c>
      <c r="H14" t="str">
        <f t="shared" si="0"/>
        <v>&lt;item id="E2_HCI.IO_E21_Water_PK02_HX_7_T.Logic" value="T" /&gt;</v>
      </c>
    </row>
    <row r="15" spans="1:8" x14ac:dyDescent="0.35">
      <c r="A15" t="s">
        <v>2077</v>
      </c>
      <c r="B15" t="s">
        <v>1030</v>
      </c>
      <c r="C15" s="19" t="s">
        <v>595</v>
      </c>
      <c r="D15" s="117" t="s">
        <v>2079</v>
      </c>
      <c r="E15" t="s">
        <v>2080</v>
      </c>
      <c r="F15" s="57" t="s">
        <v>2316</v>
      </c>
      <c r="G15" t="s">
        <v>2083</v>
      </c>
      <c r="H15" t="str">
        <f t="shared" si="0"/>
        <v>&lt;item id="E2_HCI.IO_E21_Water_PK02_HX_1_T.Logic" value="T" /&gt;</v>
      </c>
    </row>
    <row r="16" spans="1:8" x14ac:dyDescent="0.35">
      <c r="A16" t="s">
        <v>2077</v>
      </c>
      <c r="B16" t="s">
        <v>1030</v>
      </c>
      <c r="C16" s="19" t="s">
        <v>483</v>
      </c>
      <c r="D16" s="117" t="s">
        <v>2079</v>
      </c>
      <c r="E16" t="s">
        <v>2080</v>
      </c>
      <c r="F16" s="57" t="s">
        <v>2316</v>
      </c>
      <c r="G16" t="s">
        <v>2083</v>
      </c>
      <c r="H16" t="str">
        <f t="shared" si="0"/>
        <v>&lt;item id="E2_HCI.IO_E21_Water_PK03_HX_2_T.Logic" value="T" /&gt;</v>
      </c>
    </row>
    <row r="17" spans="1:8" x14ac:dyDescent="0.35">
      <c r="A17" t="s">
        <v>2077</v>
      </c>
      <c r="B17" t="s">
        <v>1030</v>
      </c>
      <c r="C17" s="19" t="s">
        <v>484</v>
      </c>
      <c r="D17" s="117" t="s">
        <v>2079</v>
      </c>
      <c r="E17" t="s">
        <v>2080</v>
      </c>
      <c r="F17" s="57" t="s">
        <v>2316</v>
      </c>
      <c r="G17" t="s">
        <v>2083</v>
      </c>
      <c r="H17" t="str">
        <f t="shared" si="0"/>
        <v>&lt;item id="E2_HCI.IO_E21_Water_PK03_HX_3_T.Logic" value="T" /&gt;</v>
      </c>
    </row>
    <row r="18" spans="1:8" x14ac:dyDescent="0.35">
      <c r="A18" t="s">
        <v>2077</v>
      </c>
      <c r="B18" t="s">
        <v>1030</v>
      </c>
      <c r="C18" s="19" t="s">
        <v>485</v>
      </c>
      <c r="D18" s="117" t="s">
        <v>2079</v>
      </c>
      <c r="E18" t="s">
        <v>2080</v>
      </c>
      <c r="F18" s="57" t="s">
        <v>2316</v>
      </c>
      <c r="G18" t="s">
        <v>2083</v>
      </c>
      <c r="H18" t="str">
        <f t="shared" si="0"/>
        <v>&lt;item id="E2_HCI.IO_E21_Water_PK03_HX_4_T.Logic" value="T" /&gt;</v>
      </c>
    </row>
    <row r="19" spans="1:8" x14ac:dyDescent="0.35">
      <c r="A19" t="s">
        <v>2077</v>
      </c>
      <c r="B19" t="s">
        <v>1030</v>
      </c>
      <c r="C19" s="19" t="s">
        <v>486</v>
      </c>
      <c r="D19" s="117" t="s">
        <v>2079</v>
      </c>
      <c r="E19" t="s">
        <v>2080</v>
      </c>
      <c r="F19" s="57" t="s">
        <v>2316</v>
      </c>
      <c r="G19" t="s">
        <v>2083</v>
      </c>
      <c r="H19" t="str">
        <f t="shared" si="0"/>
        <v>&lt;item id="E2_HCI.IO_E21_Water_PK03_HX_5_T.Logic" value="T" /&gt;</v>
      </c>
    </row>
    <row r="20" spans="1:8" x14ac:dyDescent="0.35">
      <c r="A20" t="s">
        <v>2077</v>
      </c>
      <c r="B20" t="s">
        <v>1030</v>
      </c>
      <c r="C20" s="19" t="s">
        <v>487</v>
      </c>
      <c r="D20" s="117" t="s">
        <v>2079</v>
      </c>
      <c r="E20" t="s">
        <v>2080</v>
      </c>
      <c r="F20" s="57" t="s">
        <v>2316</v>
      </c>
      <c r="G20" t="s">
        <v>2083</v>
      </c>
      <c r="H20" t="str">
        <f t="shared" si="0"/>
        <v>&lt;item id="E2_HCI.IO_E21_Water_PK03_HX_6_T.Logic" value="T" /&gt;</v>
      </c>
    </row>
    <row r="21" spans="1:8" x14ac:dyDescent="0.35">
      <c r="A21" t="s">
        <v>2077</v>
      </c>
      <c r="B21" t="s">
        <v>1030</v>
      </c>
      <c r="C21" s="19" t="s">
        <v>488</v>
      </c>
      <c r="D21" s="117" t="s">
        <v>2079</v>
      </c>
      <c r="E21" t="s">
        <v>2080</v>
      </c>
      <c r="F21" s="57" t="s">
        <v>2316</v>
      </c>
      <c r="G21" t="s">
        <v>2083</v>
      </c>
      <c r="H21" t="str">
        <f t="shared" si="0"/>
        <v>&lt;item id="E2_HCI.IO_E21_Water_PK03_HX_7_T.Logic" value="T" /&gt;</v>
      </c>
    </row>
    <row r="22" spans="1:8" x14ac:dyDescent="0.35">
      <c r="A22" t="s">
        <v>2077</v>
      </c>
      <c r="B22" t="s">
        <v>1030</v>
      </c>
      <c r="C22" s="19" t="s">
        <v>596</v>
      </c>
      <c r="D22" s="117" t="s">
        <v>2079</v>
      </c>
      <c r="E22" t="s">
        <v>2080</v>
      </c>
      <c r="F22" s="57" t="s">
        <v>2316</v>
      </c>
      <c r="G22" t="s">
        <v>2083</v>
      </c>
      <c r="H22" t="str">
        <f t="shared" si="0"/>
        <v>&lt;item id="E2_HCI.IO_E21_Water_PK03_HX_1_T.Logic" value="T" /&gt;</v>
      </c>
    </row>
    <row r="23" spans="1:8" x14ac:dyDescent="0.35">
      <c r="A23" t="s">
        <v>2077</v>
      </c>
      <c r="B23" t="s">
        <v>1030</v>
      </c>
      <c r="C23" s="19" t="s">
        <v>489</v>
      </c>
      <c r="D23" s="117" t="s">
        <v>2079</v>
      </c>
      <c r="E23" t="s">
        <v>2080</v>
      </c>
      <c r="F23" s="57" t="s">
        <v>2316</v>
      </c>
      <c r="G23" t="s">
        <v>2083</v>
      </c>
      <c r="H23" t="str">
        <f t="shared" si="0"/>
        <v>&lt;item id="E2_HCI.IO_E21_Water_PK24_HX_2_T.Logic" value="T" /&gt;</v>
      </c>
    </row>
    <row r="24" spans="1:8" x14ac:dyDescent="0.35">
      <c r="A24" t="s">
        <v>2077</v>
      </c>
      <c r="B24" t="s">
        <v>1030</v>
      </c>
      <c r="C24" s="19" t="s">
        <v>490</v>
      </c>
      <c r="D24" s="117" t="s">
        <v>2079</v>
      </c>
      <c r="E24" t="s">
        <v>2080</v>
      </c>
      <c r="F24" s="57" t="s">
        <v>2316</v>
      </c>
      <c r="G24" t="s">
        <v>2083</v>
      </c>
      <c r="H24" t="str">
        <f t="shared" si="0"/>
        <v>&lt;item id="E2_HCI.IO_E21_Water_PK24_HX_3_T.Logic" value="T" /&gt;</v>
      </c>
    </row>
    <row r="25" spans="1:8" x14ac:dyDescent="0.35">
      <c r="A25" t="s">
        <v>2077</v>
      </c>
      <c r="B25" t="s">
        <v>1030</v>
      </c>
      <c r="C25" s="19" t="s">
        <v>491</v>
      </c>
      <c r="D25" s="117" t="s">
        <v>2079</v>
      </c>
      <c r="E25" t="s">
        <v>2080</v>
      </c>
      <c r="F25" s="57" t="s">
        <v>2316</v>
      </c>
      <c r="G25" t="s">
        <v>2083</v>
      </c>
      <c r="H25" t="str">
        <f t="shared" si="0"/>
        <v>&lt;item id="E2_HCI.IO_E21_Water_PK24_HX_4_T.Logic" value="T" /&gt;</v>
      </c>
    </row>
    <row r="26" spans="1:8" x14ac:dyDescent="0.35">
      <c r="A26" t="s">
        <v>2077</v>
      </c>
      <c r="B26" t="s">
        <v>1030</v>
      </c>
      <c r="C26" s="19" t="s">
        <v>492</v>
      </c>
      <c r="D26" s="117" t="s">
        <v>2079</v>
      </c>
      <c r="E26" t="s">
        <v>2080</v>
      </c>
      <c r="F26" s="57" t="s">
        <v>2316</v>
      </c>
      <c r="G26" t="s">
        <v>2083</v>
      </c>
      <c r="H26" t="str">
        <f t="shared" si="0"/>
        <v>&lt;item id="E2_HCI.IO_E21_Water_PK24_HX_5_T.Logic" value="T" /&gt;</v>
      </c>
    </row>
    <row r="27" spans="1:8" x14ac:dyDescent="0.35">
      <c r="A27" t="s">
        <v>2077</v>
      </c>
      <c r="B27" t="s">
        <v>1030</v>
      </c>
      <c r="C27" s="19" t="s">
        <v>597</v>
      </c>
      <c r="D27" s="117" t="s">
        <v>2079</v>
      </c>
      <c r="E27" t="s">
        <v>2080</v>
      </c>
      <c r="F27" s="57" t="s">
        <v>2316</v>
      </c>
      <c r="G27" t="s">
        <v>2083</v>
      </c>
      <c r="H27" t="str">
        <f t="shared" si="0"/>
        <v>&lt;item id="E2_HCI.IO_E21_Water_PK24_HX_1_T.Logic" value="T" /&gt;</v>
      </c>
    </row>
    <row r="28" spans="1:8" x14ac:dyDescent="0.35">
      <c r="A28" t="s">
        <v>2077</v>
      </c>
      <c r="B28" t="s">
        <v>1030</v>
      </c>
      <c r="C28" s="19" t="s">
        <v>493</v>
      </c>
      <c r="D28" s="117" t="s">
        <v>2079</v>
      </c>
      <c r="E28" t="s">
        <v>2080</v>
      </c>
      <c r="F28" s="57" t="s">
        <v>2316</v>
      </c>
      <c r="G28" t="s">
        <v>2083</v>
      </c>
      <c r="H28" t="str">
        <f t="shared" si="0"/>
        <v>&lt;item id="E2_HCI.IO_E21_Water_PK25_HX_2_T.Logic" value="T" /&gt;</v>
      </c>
    </row>
    <row r="29" spans="1:8" x14ac:dyDescent="0.35">
      <c r="A29" t="s">
        <v>2077</v>
      </c>
      <c r="B29" t="s">
        <v>1030</v>
      </c>
      <c r="C29" s="19" t="s">
        <v>494</v>
      </c>
      <c r="D29" s="117" t="s">
        <v>2079</v>
      </c>
      <c r="E29" t="s">
        <v>2080</v>
      </c>
      <c r="F29" s="57" t="s">
        <v>2316</v>
      </c>
      <c r="G29" t="s">
        <v>2083</v>
      </c>
      <c r="H29" t="str">
        <f t="shared" si="0"/>
        <v>&lt;item id="E2_HCI.IO_E21_Water_PK25_HX_3_T.Logic" value="T" /&gt;</v>
      </c>
    </row>
    <row r="30" spans="1:8" x14ac:dyDescent="0.35">
      <c r="A30" t="s">
        <v>2077</v>
      </c>
      <c r="B30" t="s">
        <v>1030</v>
      </c>
      <c r="C30" s="19" t="s">
        <v>495</v>
      </c>
      <c r="D30" s="117" t="s">
        <v>2079</v>
      </c>
      <c r="E30" t="s">
        <v>2080</v>
      </c>
      <c r="F30" s="57" t="s">
        <v>2316</v>
      </c>
      <c r="G30" t="s">
        <v>2083</v>
      </c>
      <c r="H30" t="str">
        <f t="shared" si="0"/>
        <v>&lt;item id="E2_HCI.IO_E21_Water_PK25_HX_4_T.Logic" value="T" /&gt;</v>
      </c>
    </row>
    <row r="31" spans="1:8" x14ac:dyDescent="0.35">
      <c r="A31" t="s">
        <v>2077</v>
      </c>
      <c r="B31" t="s">
        <v>1030</v>
      </c>
      <c r="C31" s="19" t="s">
        <v>496</v>
      </c>
      <c r="D31" s="117" t="s">
        <v>2079</v>
      </c>
      <c r="E31" t="s">
        <v>2080</v>
      </c>
      <c r="F31" s="57" t="s">
        <v>2316</v>
      </c>
      <c r="G31" t="s">
        <v>2083</v>
      </c>
      <c r="H31" t="str">
        <f t="shared" si="0"/>
        <v>&lt;item id="E2_HCI.IO_E21_Water_PK25_HX_5_T.Logic" value="T" /&gt;</v>
      </c>
    </row>
    <row r="32" spans="1:8" x14ac:dyDescent="0.35">
      <c r="A32" t="s">
        <v>2077</v>
      </c>
      <c r="B32" t="s">
        <v>1030</v>
      </c>
      <c r="C32" s="19" t="s">
        <v>598</v>
      </c>
      <c r="D32" s="117" t="s">
        <v>2079</v>
      </c>
      <c r="E32" t="s">
        <v>2080</v>
      </c>
      <c r="F32" s="57" t="s">
        <v>2316</v>
      </c>
      <c r="G32" t="s">
        <v>2083</v>
      </c>
      <c r="H32" t="str">
        <f t="shared" si="0"/>
        <v>&lt;item id="E2_HCI.IO_E21_Water_PK25_HX_1_T.Logic" value="T" /&gt;</v>
      </c>
    </row>
    <row r="33" spans="1:8" x14ac:dyDescent="0.35">
      <c r="A33" t="s">
        <v>2077</v>
      </c>
      <c r="B33" t="s">
        <v>1030</v>
      </c>
      <c r="C33" s="19" t="s">
        <v>497</v>
      </c>
      <c r="D33" s="117" t="s">
        <v>2079</v>
      </c>
      <c r="E33" t="s">
        <v>2080</v>
      </c>
      <c r="F33" s="57" t="s">
        <v>2316</v>
      </c>
      <c r="G33" t="s">
        <v>2083</v>
      </c>
      <c r="H33" t="str">
        <f t="shared" si="0"/>
        <v>&lt;item id="E2_HCI.IO_E21_Water_PK26_HX_2_T.Logic" value="T" /&gt;</v>
      </c>
    </row>
    <row r="34" spans="1:8" x14ac:dyDescent="0.35">
      <c r="A34" t="s">
        <v>2077</v>
      </c>
      <c r="B34" t="s">
        <v>1030</v>
      </c>
      <c r="C34" s="19" t="s">
        <v>498</v>
      </c>
      <c r="D34" s="117" t="s">
        <v>2079</v>
      </c>
      <c r="E34" t="s">
        <v>2080</v>
      </c>
      <c r="F34" s="57" t="s">
        <v>2316</v>
      </c>
      <c r="G34" t="s">
        <v>2083</v>
      </c>
      <c r="H34" t="str">
        <f t="shared" si="0"/>
        <v>&lt;item id="E2_HCI.IO_E21_Water_PK26_HX_3_T.Logic" value="T" /&gt;</v>
      </c>
    </row>
    <row r="35" spans="1:8" x14ac:dyDescent="0.35">
      <c r="A35" t="s">
        <v>2077</v>
      </c>
      <c r="B35" t="s">
        <v>1030</v>
      </c>
      <c r="C35" s="19" t="s">
        <v>499</v>
      </c>
      <c r="D35" s="117" t="s">
        <v>2079</v>
      </c>
      <c r="E35" t="s">
        <v>2080</v>
      </c>
      <c r="F35" s="57" t="s">
        <v>2316</v>
      </c>
      <c r="G35" t="s">
        <v>2083</v>
      </c>
      <c r="H35" t="str">
        <f t="shared" si="0"/>
        <v>&lt;item id="E2_HCI.IO_E21_Water_PK26_HX_4_T.Logic" value="T" /&gt;</v>
      </c>
    </row>
    <row r="36" spans="1:8" x14ac:dyDescent="0.35">
      <c r="A36" t="s">
        <v>2077</v>
      </c>
      <c r="B36" t="s">
        <v>1030</v>
      </c>
      <c r="C36" s="19" t="s">
        <v>500</v>
      </c>
      <c r="D36" s="117" t="s">
        <v>2079</v>
      </c>
      <c r="E36" t="s">
        <v>2080</v>
      </c>
      <c r="F36" s="57" t="s">
        <v>2316</v>
      </c>
      <c r="G36" t="s">
        <v>2083</v>
      </c>
      <c r="H36" t="str">
        <f t="shared" si="0"/>
        <v>&lt;item id="E2_HCI.IO_E21_Water_PK26_HX_5_T.Logic" value="T" /&gt;</v>
      </c>
    </row>
    <row r="37" spans="1:8" x14ac:dyDescent="0.35">
      <c r="A37" t="s">
        <v>2077</v>
      </c>
      <c r="B37" t="s">
        <v>1030</v>
      </c>
      <c r="C37" s="19" t="s">
        <v>599</v>
      </c>
      <c r="D37" s="117" t="s">
        <v>2079</v>
      </c>
      <c r="E37" t="s">
        <v>2080</v>
      </c>
      <c r="F37" s="57" t="s">
        <v>2316</v>
      </c>
      <c r="G37" t="s">
        <v>2083</v>
      </c>
      <c r="H37" t="str">
        <f t="shared" si="0"/>
        <v>&lt;item id="E2_HCI.IO_E21_Water_PK26_HX_1_T.Logic" value="T" /&gt;</v>
      </c>
    </row>
    <row r="38" spans="1:8" x14ac:dyDescent="0.35">
      <c r="A38" t="s">
        <v>2077</v>
      </c>
      <c r="B38" t="s">
        <v>1030</v>
      </c>
      <c r="C38" s="19" t="s">
        <v>501</v>
      </c>
      <c r="D38" s="117" t="s">
        <v>2079</v>
      </c>
      <c r="E38" t="s">
        <v>2080</v>
      </c>
      <c r="F38" s="57" t="s">
        <v>2316</v>
      </c>
      <c r="G38" t="s">
        <v>2083</v>
      </c>
      <c r="H38" t="str">
        <f t="shared" si="0"/>
        <v>&lt;item id="E2_HCI.IO_E22_Water_PK04_HX_2_T.Logic" value="T" /&gt;</v>
      </c>
    </row>
    <row r="39" spans="1:8" x14ac:dyDescent="0.35">
      <c r="A39" t="s">
        <v>2077</v>
      </c>
      <c r="B39" t="s">
        <v>1030</v>
      </c>
      <c r="C39" s="19" t="s">
        <v>502</v>
      </c>
      <c r="D39" s="117" t="s">
        <v>2079</v>
      </c>
      <c r="E39" t="s">
        <v>2080</v>
      </c>
      <c r="F39" s="57" t="s">
        <v>2316</v>
      </c>
      <c r="G39" t="s">
        <v>2083</v>
      </c>
      <c r="H39" t="str">
        <f t="shared" si="0"/>
        <v>&lt;item id="E2_HCI.IO_E22_Water_PK04_HX_3_T.Logic" value="T" /&gt;</v>
      </c>
    </row>
    <row r="40" spans="1:8" x14ac:dyDescent="0.35">
      <c r="A40" t="s">
        <v>2077</v>
      </c>
      <c r="B40" t="s">
        <v>1030</v>
      </c>
      <c r="C40" s="19" t="s">
        <v>503</v>
      </c>
      <c r="D40" s="117" t="s">
        <v>2079</v>
      </c>
      <c r="E40" t="s">
        <v>2080</v>
      </c>
      <c r="F40" s="57" t="s">
        <v>2316</v>
      </c>
      <c r="G40" t="s">
        <v>2083</v>
      </c>
      <c r="H40" t="str">
        <f t="shared" si="0"/>
        <v>&lt;item id="E2_HCI.IO_E22_Water_PK04_HX_4_T.Logic" value="T" /&gt;</v>
      </c>
    </row>
    <row r="41" spans="1:8" x14ac:dyDescent="0.35">
      <c r="A41" t="s">
        <v>2077</v>
      </c>
      <c r="B41" t="s">
        <v>1030</v>
      </c>
      <c r="C41" s="19" t="s">
        <v>504</v>
      </c>
      <c r="D41" s="117" t="s">
        <v>2079</v>
      </c>
      <c r="E41" t="s">
        <v>2080</v>
      </c>
      <c r="F41" s="57" t="s">
        <v>2316</v>
      </c>
      <c r="G41" t="s">
        <v>2083</v>
      </c>
      <c r="H41" t="str">
        <f t="shared" si="0"/>
        <v>&lt;item id="E2_HCI.IO_E22_Water_PK04_HX_5_T.Logic" value="T" /&gt;</v>
      </c>
    </row>
    <row r="42" spans="1:8" x14ac:dyDescent="0.35">
      <c r="A42" t="s">
        <v>2077</v>
      </c>
      <c r="B42" t="s">
        <v>1030</v>
      </c>
      <c r="C42" s="19" t="s">
        <v>600</v>
      </c>
      <c r="D42" s="117" t="s">
        <v>2079</v>
      </c>
      <c r="E42" t="s">
        <v>2080</v>
      </c>
      <c r="F42" s="57" t="s">
        <v>2316</v>
      </c>
      <c r="G42" t="s">
        <v>2083</v>
      </c>
      <c r="H42" t="str">
        <f t="shared" si="0"/>
        <v>&lt;item id="E2_HCI.IO_E22_Water_PK04_HX_1_T.Logic" value="T" /&gt;</v>
      </c>
    </row>
    <row r="43" spans="1:8" x14ac:dyDescent="0.35">
      <c r="A43" t="s">
        <v>2077</v>
      </c>
      <c r="B43" t="s">
        <v>1030</v>
      </c>
      <c r="C43" s="19" t="s">
        <v>505</v>
      </c>
      <c r="D43" s="117" t="s">
        <v>2079</v>
      </c>
      <c r="E43" t="s">
        <v>2080</v>
      </c>
      <c r="F43" s="57" t="s">
        <v>2316</v>
      </c>
      <c r="G43" t="s">
        <v>2083</v>
      </c>
      <c r="H43" t="str">
        <f t="shared" si="0"/>
        <v>&lt;item id="E2_HCI.IO_E22_Water_PK05_HX_2_T.Logic" value="T" /&gt;</v>
      </c>
    </row>
    <row r="44" spans="1:8" x14ac:dyDescent="0.35">
      <c r="A44" t="s">
        <v>2077</v>
      </c>
      <c r="B44" t="s">
        <v>1030</v>
      </c>
      <c r="C44" s="19" t="s">
        <v>506</v>
      </c>
      <c r="D44" s="117" t="s">
        <v>2079</v>
      </c>
      <c r="E44" t="s">
        <v>2080</v>
      </c>
      <c r="F44" s="57" t="s">
        <v>2316</v>
      </c>
      <c r="G44" t="s">
        <v>2083</v>
      </c>
      <c r="H44" t="str">
        <f t="shared" si="0"/>
        <v>&lt;item id="E2_HCI.IO_E22_Water_PK05_HX_3_T.Logic" value="T" /&gt;</v>
      </c>
    </row>
    <row r="45" spans="1:8" x14ac:dyDescent="0.35">
      <c r="A45" t="s">
        <v>2077</v>
      </c>
      <c r="B45" t="s">
        <v>1030</v>
      </c>
      <c r="C45" s="19" t="s">
        <v>507</v>
      </c>
      <c r="D45" s="117" t="s">
        <v>2079</v>
      </c>
      <c r="E45" t="s">
        <v>2080</v>
      </c>
      <c r="F45" s="57" t="s">
        <v>2316</v>
      </c>
      <c r="G45" t="s">
        <v>2083</v>
      </c>
      <c r="H45" t="str">
        <f t="shared" si="0"/>
        <v>&lt;item id="E2_HCI.IO_E22_Water_PK05_HX_4_T.Logic" value="T" /&gt;</v>
      </c>
    </row>
    <row r="46" spans="1:8" x14ac:dyDescent="0.35">
      <c r="A46" t="s">
        <v>2077</v>
      </c>
      <c r="B46" t="s">
        <v>1030</v>
      </c>
      <c r="C46" s="19" t="s">
        <v>508</v>
      </c>
      <c r="D46" s="117" t="s">
        <v>2079</v>
      </c>
      <c r="E46" t="s">
        <v>2080</v>
      </c>
      <c r="F46" s="57" t="s">
        <v>2316</v>
      </c>
      <c r="G46" t="s">
        <v>2083</v>
      </c>
      <c r="H46" t="str">
        <f t="shared" si="0"/>
        <v>&lt;item id="E2_HCI.IO_E22_Water_PK05_HX_5_T.Logic" value="T" /&gt;</v>
      </c>
    </row>
    <row r="47" spans="1:8" x14ac:dyDescent="0.35">
      <c r="A47" t="s">
        <v>2077</v>
      </c>
      <c r="B47" t="s">
        <v>1030</v>
      </c>
      <c r="C47" s="19" t="s">
        <v>601</v>
      </c>
      <c r="D47" s="117" t="s">
        <v>2079</v>
      </c>
      <c r="E47" t="s">
        <v>2080</v>
      </c>
      <c r="F47" s="57" t="s">
        <v>2316</v>
      </c>
      <c r="G47" t="s">
        <v>2083</v>
      </c>
      <c r="H47" t="str">
        <f t="shared" si="0"/>
        <v>&lt;item id="E2_HCI.IO_E22_Water_PK05_HX_1_T.Logic" value="T" /&gt;</v>
      </c>
    </row>
    <row r="48" spans="1:8" x14ac:dyDescent="0.35">
      <c r="A48" t="s">
        <v>2077</v>
      </c>
      <c r="B48" t="s">
        <v>1030</v>
      </c>
      <c r="C48" s="19" t="s">
        <v>509</v>
      </c>
      <c r="D48" s="117" t="s">
        <v>2079</v>
      </c>
      <c r="E48" t="s">
        <v>2080</v>
      </c>
      <c r="F48" s="57" t="s">
        <v>2316</v>
      </c>
      <c r="G48" t="s">
        <v>2083</v>
      </c>
      <c r="H48" t="str">
        <f t="shared" si="0"/>
        <v>&lt;item id="E2_HCI.IO_E22_Water_PK06_HX_2_T.Logic" value="T" /&gt;</v>
      </c>
    </row>
    <row r="49" spans="1:8" x14ac:dyDescent="0.35">
      <c r="A49" t="s">
        <v>2077</v>
      </c>
      <c r="B49" t="s">
        <v>1030</v>
      </c>
      <c r="C49" s="19" t="s">
        <v>510</v>
      </c>
      <c r="D49" s="117" t="s">
        <v>2079</v>
      </c>
      <c r="E49" t="s">
        <v>2080</v>
      </c>
      <c r="F49" s="57" t="s">
        <v>2316</v>
      </c>
      <c r="G49" t="s">
        <v>2083</v>
      </c>
      <c r="H49" t="str">
        <f t="shared" si="0"/>
        <v>&lt;item id="E2_HCI.IO_E22_Water_PK06_HX_3_T.Logic" value="T" /&gt;</v>
      </c>
    </row>
    <row r="50" spans="1:8" x14ac:dyDescent="0.35">
      <c r="A50" t="s">
        <v>2077</v>
      </c>
      <c r="B50" t="s">
        <v>1030</v>
      </c>
      <c r="C50" s="19" t="s">
        <v>511</v>
      </c>
      <c r="D50" s="117" t="s">
        <v>2079</v>
      </c>
      <c r="E50" t="s">
        <v>2080</v>
      </c>
      <c r="F50" s="57" t="s">
        <v>2316</v>
      </c>
      <c r="G50" t="s">
        <v>2083</v>
      </c>
      <c r="H50" t="str">
        <f t="shared" si="0"/>
        <v>&lt;item id="E2_HCI.IO_E22_Water_PK06_HX_4_T.Logic" value="T" /&gt;</v>
      </c>
    </row>
    <row r="51" spans="1:8" x14ac:dyDescent="0.35">
      <c r="A51" t="s">
        <v>2077</v>
      </c>
      <c r="B51" t="s">
        <v>1030</v>
      </c>
      <c r="C51" s="19" t="s">
        <v>512</v>
      </c>
      <c r="D51" s="117" t="s">
        <v>2079</v>
      </c>
      <c r="E51" t="s">
        <v>2080</v>
      </c>
      <c r="F51" s="57" t="s">
        <v>2316</v>
      </c>
      <c r="G51" t="s">
        <v>2083</v>
      </c>
      <c r="H51" t="str">
        <f t="shared" si="0"/>
        <v>&lt;item id="E2_HCI.IO_E22_Water_PK06_HX_5_T.Logic" value="T" /&gt;</v>
      </c>
    </row>
    <row r="52" spans="1:8" x14ac:dyDescent="0.35">
      <c r="A52" t="s">
        <v>2077</v>
      </c>
      <c r="B52" t="s">
        <v>1030</v>
      </c>
      <c r="C52" s="19" t="s">
        <v>602</v>
      </c>
      <c r="D52" s="117" t="s">
        <v>2079</v>
      </c>
      <c r="E52" t="s">
        <v>2080</v>
      </c>
      <c r="F52" s="57" t="s">
        <v>2316</v>
      </c>
      <c r="G52" t="s">
        <v>2083</v>
      </c>
      <c r="H52" t="str">
        <f t="shared" si="0"/>
        <v>&lt;item id="E2_HCI.IO_E22_Water_PK06_HX_1_T.Logic" value="T" /&gt;</v>
      </c>
    </row>
    <row r="53" spans="1:8" x14ac:dyDescent="0.35">
      <c r="A53" t="s">
        <v>2077</v>
      </c>
      <c r="B53" t="s">
        <v>1030</v>
      </c>
      <c r="C53" s="19" t="s">
        <v>513</v>
      </c>
      <c r="D53" s="117" t="s">
        <v>2079</v>
      </c>
      <c r="E53" t="s">
        <v>2080</v>
      </c>
      <c r="F53" s="57" t="s">
        <v>2316</v>
      </c>
      <c r="G53" t="s">
        <v>2083</v>
      </c>
      <c r="H53" t="str">
        <f t="shared" si="0"/>
        <v>&lt;item id="E2_HCI.IO_E22_Water_PK07_HX_2_T.Logic" value="T" /&gt;</v>
      </c>
    </row>
    <row r="54" spans="1:8" x14ac:dyDescent="0.35">
      <c r="A54" t="s">
        <v>2077</v>
      </c>
      <c r="B54" t="s">
        <v>1030</v>
      </c>
      <c r="C54" s="19" t="s">
        <v>514</v>
      </c>
      <c r="D54" s="117" t="s">
        <v>2079</v>
      </c>
      <c r="E54" t="s">
        <v>2080</v>
      </c>
      <c r="F54" s="57" t="s">
        <v>2316</v>
      </c>
      <c r="G54" t="s">
        <v>2083</v>
      </c>
      <c r="H54" t="str">
        <f t="shared" si="0"/>
        <v>&lt;item id="E2_HCI.IO_E22_Water_PK07_HX_3_T.Logic" value="T" /&gt;</v>
      </c>
    </row>
    <row r="55" spans="1:8" x14ac:dyDescent="0.35">
      <c r="A55" t="s">
        <v>2077</v>
      </c>
      <c r="B55" t="s">
        <v>1030</v>
      </c>
      <c r="C55" s="19" t="s">
        <v>515</v>
      </c>
      <c r="D55" s="117" t="s">
        <v>2079</v>
      </c>
      <c r="E55" t="s">
        <v>2080</v>
      </c>
      <c r="F55" s="57" t="s">
        <v>2316</v>
      </c>
      <c r="G55" t="s">
        <v>2083</v>
      </c>
      <c r="H55" t="str">
        <f t="shared" si="0"/>
        <v>&lt;item id="E2_HCI.IO_E22_Water_PK07_HX_4_T.Logic" value="T" /&gt;</v>
      </c>
    </row>
    <row r="56" spans="1:8" x14ac:dyDescent="0.35">
      <c r="A56" t="s">
        <v>2077</v>
      </c>
      <c r="B56" t="s">
        <v>1030</v>
      </c>
      <c r="C56" s="19" t="s">
        <v>516</v>
      </c>
      <c r="D56" s="117" t="s">
        <v>2079</v>
      </c>
      <c r="E56" t="s">
        <v>2080</v>
      </c>
      <c r="F56" s="57" t="s">
        <v>2316</v>
      </c>
      <c r="G56" t="s">
        <v>2083</v>
      </c>
      <c r="H56" t="str">
        <f t="shared" si="0"/>
        <v>&lt;item id="E2_HCI.IO_E22_Water_PK07_HX_5_T.Logic" value="T" /&gt;</v>
      </c>
    </row>
    <row r="57" spans="1:8" x14ac:dyDescent="0.35">
      <c r="A57" t="s">
        <v>2077</v>
      </c>
      <c r="B57" t="s">
        <v>1030</v>
      </c>
      <c r="C57" s="19" t="s">
        <v>603</v>
      </c>
      <c r="D57" s="117" t="s">
        <v>2079</v>
      </c>
      <c r="E57" t="s">
        <v>2080</v>
      </c>
      <c r="F57" s="57" t="s">
        <v>2316</v>
      </c>
      <c r="G57" t="s">
        <v>2083</v>
      </c>
      <c r="H57" t="str">
        <f t="shared" si="0"/>
        <v>&lt;item id="E2_HCI.IO_E22_Water_PK07_HX_1_T.Logic" value="T" /&gt;</v>
      </c>
    </row>
    <row r="58" spans="1:8" x14ac:dyDescent="0.35">
      <c r="A58" t="s">
        <v>2077</v>
      </c>
      <c r="B58" t="s">
        <v>1030</v>
      </c>
      <c r="C58" s="19" t="s">
        <v>517</v>
      </c>
      <c r="D58" s="117" t="s">
        <v>2079</v>
      </c>
      <c r="E58" t="s">
        <v>2080</v>
      </c>
      <c r="F58" s="57" t="s">
        <v>2316</v>
      </c>
      <c r="G58" t="s">
        <v>2083</v>
      </c>
      <c r="H58" t="str">
        <f t="shared" si="0"/>
        <v>&lt;item id="E2_HCI.IO_E22_Water_PK20_HX_2_T.Logic" value="T" /&gt;</v>
      </c>
    </row>
    <row r="59" spans="1:8" x14ac:dyDescent="0.35">
      <c r="A59" t="s">
        <v>2077</v>
      </c>
      <c r="B59" t="s">
        <v>1030</v>
      </c>
      <c r="C59" s="19" t="s">
        <v>518</v>
      </c>
      <c r="D59" s="117" t="s">
        <v>2079</v>
      </c>
      <c r="E59" t="s">
        <v>2080</v>
      </c>
      <c r="F59" s="57" t="s">
        <v>2316</v>
      </c>
      <c r="G59" t="s">
        <v>2083</v>
      </c>
      <c r="H59" t="str">
        <f t="shared" si="0"/>
        <v>&lt;item id="E2_HCI.IO_E22_Water_PK20_HX_3_T.Logic" value="T" /&gt;</v>
      </c>
    </row>
    <row r="60" spans="1:8" x14ac:dyDescent="0.35">
      <c r="A60" t="s">
        <v>2077</v>
      </c>
      <c r="B60" t="s">
        <v>1030</v>
      </c>
      <c r="C60" s="19" t="s">
        <v>519</v>
      </c>
      <c r="D60" s="117" t="s">
        <v>2079</v>
      </c>
      <c r="E60" t="s">
        <v>2080</v>
      </c>
      <c r="F60" s="57" t="s">
        <v>2316</v>
      </c>
      <c r="G60" t="s">
        <v>2083</v>
      </c>
      <c r="H60" t="str">
        <f t="shared" si="0"/>
        <v>&lt;item id="E2_HCI.IO_E22_Water_PK20_HX_4_T.Logic" value="T" /&gt;</v>
      </c>
    </row>
    <row r="61" spans="1:8" x14ac:dyDescent="0.35">
      <c r="A61" t="s">
        <v>2077</v>
      </c>
      <c r="B61" t="s">
        <v>1030</v>
      </c>
      <c r="C61" s="19" t="s">
        <v>520</v>
      </c>
      <c r="D61" s="117" t="s">
        <v>2079</v>
      </c>
      <c r="E61" t="s">
        <v>2080</v>
      </c>
      <c r="F61" s="57" t="s">
        <v>2316</v>
      </c>
      <c r="G61" t="s">
        <v>2083</v>
      </c>
      <c r="H61" t="str">
        <f t="shared" si="0"/>
        <v>&lt;item id="E2_HCI.IO_E22_Water_PK20_HX_5_T.Logic" value="T" /&gt;</v>
      </c>
    </row>
    <row r="62" spans="1:8" x14ac:dyDescent="0.35">
      <c r="A62" t="s">
        <v>2077</v>
      </c>
      <c r="B62" t="s">
        <v>1030</v>
      </c>
      <c r="C62" s="19" t="s">
        <v>604</v>
      </c>
      <c r="D62" s="117" t="s">
        <v>2079</v>
      </c>
      <c r="E62" t="s">
        <v>2080</v>
      </c>
      <c r="F62" s="57" t="s">
        <v>2316</v>
      </c>
      <c r="G62" t="s">
        <v>2083</v>
      </c>
      <c r="H62" t="str">
        <f t="shared" si="0"/>
        <v>&lt;item id="E2_HCI.IO_E22_Water_PK20_HX_1_T.Logic" value="T" /&gt;</v>
      </c>
    </row>
    <row r="63" spans="1:8" x14ac:dyDescent="0.35">
      <c r="A63" t="s">
        <v>2077</v>
      </c>
      <c r="B63" t="s">
        <v>1030</v>
      </c>
      <c r="C63" s="19" t="s">
        <v>521</v>
      </c>
      <c r="D63" s="117" t="s">
        <v>2079</v>
      </c>
      <c r="E63" t="s">
        <v>2080</v>
      </c>
      <c r="F63" s="57" t="s">
        <v>2316</v>
      </c>
      <c r="G63" t="s">
        <v>2083</v>
      </c>
      <c r="H63" t="str">
        <f t="shared" si="0"/>
        <v>&lt;item id="E2_HCI.IO_E22_Water_PK21_HX_2_T.Logic" value="T" /&gt;</v>
      </c>
    </row>
    <row r="64" spans="1:8" x14ac:dyDescent="0.35">
      <c r="A64" t="s">
        <v>2077</v>
      </c>
      <c r="B64" t="s">
        <v>1030</v>
      </c>
      <c r="C64" s="19" t="s">
        <v>522</v>
      </c>
      <c r="D64" s="117" t="s">
        <v>2079</v>
      </c>
      <c r="E64" t="s">
        <v>2080</v>
      </c>
      <c r="F64" s="57" t="s">
        <v>2316</v>
      </c>
      <c r="G64" t="s">
        <v>2083</v>
      </c>
      <c r="H64" t="str">
        <f t="shared" si="0"/>
        <v>&lt;item id="E2_HCI.IO_E22_Water_PK21_HX_3_T.Logic" value="T" /&gt;</v>
      </c>
    </row>
    <row r="65" spans="1:8" x14ac:dyDescent="0.35">
      <c r="A65" t="s">
        <v>2077</v>
      </c>
      <c r="B65" t="s">
        <v>1030</v>
      </c>
      <c r="C65" s="19" t="s">
        <v>523</v>
      </c>
      <c r="D65" s="117" t="s">
        <v>2079</v>
      </c>
      <c r="E65" t="s">
        <v>2080</v>
      </c>
      <c r="F65" s="57" t="s">
        <v>2316</v>
      </c>
      <c r="G65" t="s">
        <v>2083</v>
      </c>
      <c r="H65" t="str">
        <f t="shared" si="0"/>
        <v>&lt;item id="E2_HCI.IO_E22_Water_PK21_HX_4_T.Logic" value="T" /&gt;</v>
      </c>
    </row>
    <row r="66" spans="1:8" x14ac:dyDescent="0.35">
      <c r="A66" t="s">
        <v>2077</v>
      </c>
      <c r="B66" t="s">
        <v>1030</v>
      </c>
      <c r="C66" s="19" t="s">
        <v>524</v>
      </c>
      <c r="D66" s="117" t="s">
        <v>2079</v>
      </c>
      <c r="E66" t="s">
        <v>2080</v>
      </c>
      <c r="F66" s="57" t="s">
        <v>2316</v>
      </c>
      <c r="G66" t="s">
        <v>2083</v>
      </c>
      <c r="H66" t="str">
        <f t="shared" si="0"/>
        <v>&lt;item id="E2_HCI.IO_E22_Water_PK21_HX_5_T.Logic" value="T" /&gt;</v>
      </c>
    </row>
    <row r="67" spans="1:8" x14ac:dyDescent="0.35">
      <c r="A67" t="s">
        <v>2077</v>
      </c>
      <c r="B67" t="s">
        <v>1030</v>
      </c>
      <c r="C67" s="19" t="s">
        <v>605</v>
      </c>
      <c r="D67" s="117" t="s">
        <v>2079</v>
      </c>
      <c r="E67" t="s">
        <v>2080</v>
      </c>
      <c r="F67" s="57" t="s">
        <v>2316</v>
      </c>
      <c r="G67" t="s">
        <v>2083</v>
      </c>
      <c r="H67" t="str">
        <f t="shared" ref="H67:H130" si="1">CONCATENATE(A67,B67,".",C67,".",D67,E67,F67,G67)</f>
        <v>&lt;item id="E2_HCI.IO_E22_Water_PK21_HX_1_T.Logic" value="T" /&gt;</v>
      </c>
    </row>
    <row r="68" spans="1:8" x14ac:dyDescent="0.35">
      <c r="A68" t="s">
        <v>2077</v>
      </c>
      <c r="B68" t="s">
        <v>1030</v>
      </c>
      <c r="C68" s="19" t="s">
        <v>525</v>
      </c>
      <c r="D68" s="117" t="s">
        <v>2079</v>
      </c>
      <c r="E68" t="s">
        <v>2080</v>
      </c>
      <c r="F68" s="57" t="s">
        <v>2316</v>
      </c>
      <c r="G68" t="s">
        <v>2083</v>
      </c>
      <c r="H68" t="str">
        <f t="shared" si="1"/>
        <v>&lt;item id="E2_HCI.IO_E22_Water_PK22_HX_2_T.Logic" value="T" /&gt;</v>
      </c>
    </row>
    <row r="69" spans="1:8" x14ac:dyDescent="0.35">
      <c r="A69" t="s">
        <v>2077</v>
      </c>
      <c r="B69" t="s">
        <v>1030</v>
      </c>
      <c r="C69" s="19" t="s">
        <v>526</v>
      </c>
      <c r="D69" s="117" t="s">
        <v>2079</v>
      </c>
      <c r="E69" t="s">
        <v>2080</v>
      </c>
      <c r="F69" s="57" t="s">
        <v>2316</v>
      </c>
      <c r="G69" t="s">
        <v>2083</v>
      </c>
      <c r="H69" t="str">
        <f t="shared" si="1"/>
        <v>&lt;item id="E2_HCI.IO_E22_Water_PK22_HX_3_T.Logic" value="T" /&gt;</v>
      </c>
    </row>
    <row r="70" spans="1:8" x14ac:dyDescent="0.35">
      <c r="A70" t="s">
        <v>2077</v>
      </c>
      <c r="B70" t="s">
        <v>1030</v>
      </c>
      <c r="C70" s="19" t="s">
        <v>527</v>
      </c>
      <c r="D70" s="117" t="s">
        <v>2079</v>
      </c>
      <c r="E70" t="s">
        <v>2080</v>
      </c>
      <c r="F70" s="57" t="s">
        <v>2316</v>
      </c>
      <c r="G70" t="s">
        <v>2083</v>
      </c>
      <c r="H70" t="str">
        <f t="shared" si="1"/>
        <v>&lt;item id="E2_HCI.IO_E22_Water_PK22_HX_4_T.Logic" value="T" /&gt;</v>
      </c>
    </row>
    <row r="71" spans="1:8" x14ac:dyDescent="0.35">
      <c r="A71" t="s">
        <v>2077</v>
      </c>
      <c r="B71" t="s">
        <v>1030</v>
      </c>
      <c r="C71" s="19" t="s">
        <v>528</v>
      </c>
      <c r="D71" s="117" t="s">
        <v>2079</v>
      </c>
      <c r="E71" t="s">
        <v>2080</v>
      </c>
      <c r="F71" s="57" t="s">
        <v>2316</v>
      </c>
      <c r="G71" t="s">
        <v>2083</v>
      </c>
      <c r="H71" t="str">
        <f t="shared" si="1"/>
        <v>&lt;item id="E2_HCI.IO_E22_Water_PK22_HX_5_T.Logic" value="T" /&gt;</v>
      </c>
    </row>
    <row r="72" spans="1:8" x14ac:dyDescent="0.35">
      <c r="A72" t="s">
        <v>2077</v>
      </c>
      <c r="B72" t="s">
        <v>1030</v>
      </c>
      <c r="C72" s="19" t="s">
        <v>606</v>
      </c>
      <c r="D72" s="117" t="s">
        <v>2079</v>
      </c>
      <c r="E72" t="s">
        <v>2080</v>
      </c>
      <c r="F72" s="57" t="s">
        <v>2316</v>
      </c>
      <c r="G72" t="s">
        <v>2083</v>
      </c>
      <c r="H72" t="str">
        <f t="shared" si="1"/>
        <v>&lt;item id="E2_HCI.IO_E22_Water_PK22_HX_1_T.Logic" value="T" /&gt;</v>
      </c>
    </row>
    <row r="73" spans="1:8" x14ac:dyDescent="0.35">
      <c r="A73" t="s">
        <v>2077</v>
      </c>
      <c r="B73" t="s">
        <v>1030</v>
      </c>
      <c r="C73" s="19" t="s">
        <v>529</v>
      </c>
      <c r="D73" s="117" t="s">
        <v>2079</v>
      </c>
      <c r="E73" t="s">
        <v>2080</v>
      </c>
      <c r="F73" s="57" t="s">
        <v>2316</v>
      </c>
      <c r="G73" t="s">
        <v>2083</v>
      </c>
      <c r="H73" t="str">
        <f t="shared" si="1"/>
        <v>&lt;item id="E2_HCI.IO_E22_Water_PK23_HX_2_T.Logic" value="T" /&gt;</v>
      </c>
    </row>
    <row r="74" spans="1:8" x14ac:dyDescent="0.35">
      <c r="A74" t="s">
        <v>2077</v>
      </c>
      <c r="B74" t="s">
        <v>1030</v>
      </c>
      <c r="C74" s="19" t="s">
        <v>530</v>
      </c>
      <c r="D74" s="117" t="s">
        <v>2079</v>
      </c>
      <c r="E74" t="s">
        <v>2080</v>
      </c>
      <c r="F74" s="57" t="s">
        <v>2316</v>
      </c>
      <c r="G74" t="s">
        <v>2083</v>
      </c>
      <c r="H74" t="str">
        <f t="shared" si="1"/>
        <v>&lt;item id="E2_HCI.IO_E22_Water_PK23_HX_3_T.Logic" value="T" /&gt;</v>
      </c>
    </row>
    <row r="75" spans="1:8" x14ac:dyDescent="0.35">
      <c r="A75" t="s">
        <v>2077</v>
      </c>
      <c r="B75" t="s">
        <v>1030</v>
      </c>
      <c r="C75" s="19" t="s">
        <v>531</v>
      </c>
      <c r="D75" s="117" t="s">
        <v>2079</v>
      </c>
      <c r="E75" t="s">
        <v>2080</v>
      </c>
      <c r="F75" s="57" t="s">
        <v>2316</v>
      </c>
      <c r="G75" t="s">
        <v>2083</v>
      </c>
      <c r="H75" t="str">
        <f t="shared" si="1"/>
        <v>&lt;item id="E2_HCI.IO_E22_Water_PK23_HX_4_T.Logic" value="T" /&gt;</v>
      </c>
    </row>
    <row r="76" spans="1:8" x14ac:dyDescent="0.35">
      <c r="A76" t="s">
        <v>2077</v>
      </c>
      <c r="B76" t="s">
        <v>1030</v>
      </c>
      <c r="C76" s="19" t="s">
        <v>532</v>
      </c>
      <c r="D76" s="117" t="s">
        <v>2079</v>
      </c>
      <c r="E76" t="s">
        <v>2080</v>
      </c>
      <c r="F76" s="57" t="s">
        <v>2316</v>
      </c>
      <c r="G76" t="s">
        <v>2083</v>
      </c>
      <c r="H76" t="str">
        <f t="shared" si="1"/>
        <v>&lt;item id="E2_HCI.IO_E22_Water_PK23_HX_5_T.Logic" value="T" /&gt;</v>
      </c>
    </row>
    <row r="77" spans="1:8" x14ac:dyDescent="0.35">
      <c r="A77" t="s">
        <v>2077</v>
      </c>
      <c r="B77" t="s">
        <v>1030</v>
      </c>
      <c r="C77" s="19" t="s">
        <v>607</v>
      </c>
      <c r="D77" s="117" t="s">
        <v>2079</v>
      </c>
      <c r="E77" t="s">
        <v>2080</v>
      </c>
      <c r="F77" s="57" t="s">
        <v>2316</v>
      </c>
      <c r="G77" t="s">
        <v>2083</v>
      </c>
      <c r="H77" t="str">
        <f t="shared" si="1"/>
        <v>&lt;item id="E2_HCI.IO_E22_Water_PK23_HX_1_T.Logic" value="T" /&gt;</v>
      </c>
    </row>
    <row r="78" spans="1:8" x14ac:dyDescent="0.35">
      <c r="A78" t="s">
        <v>2077</v>
      </c>
      <c r="B78" t="s">
        <v>1030</v>
      </c>
      <c r="C78" s="19" t="s">
        <v>534</v>
      </c>
      <c r="D78" s="117" t="s">
        <v>2079</v>
      </c>
      <c r="E78" t="s">
        <v>2080</v>
      </c>
      <c r="F78" s="57" t="s">
        <v>2316</v>
      </c>
      <c r="G78" t="s">
        <v>2083</v>
      </c>
      <c r="H78" t="str">
        <f t="shared" si="1"/>
        <v>&lt;item id="E2_HCI.IO_E3_Water_PK14_HX_2_T.Logic" value="T" /&gt;</v>
      </c>
    </row>
    <row r="79" spans="1:8" x14ac:dyDescent="0.35">
      <c r="A79" t="s">
        <v>2077</v>
      </c>
      <c r="B79" t="s">
        <v>1030</v>
      </c>
      <c r="C79" s="19" t="s">
        <v>535</v>
      </c>
      <c r="D79" s="117" t="s">
        <v>2079</v>
      </c>
      <c r="E79" t="s">
        <v>2080</v>
      </c>
      <c r="F79" s="57" t="s">
        <v>2316</v>
      </c>
      <c r="G79" t="s">
        <v>2083</v>
      </c>
      <c r="H79" t="str">
        <f t="shared" si="1"/>
        <v>&lt;item id="E2_HCI.IO_E3_Water_PK14_HX_3_T.Logic" value="T" /&gt;</v>
      </c>
    </row>
    <row r="80" spans="1:8" x14ac:dyDescent="0.35">
      <c r="A80" t="s">
        <v>2077</v>
      </c>
      <c r="B80" t="s">
        <v>1030</v>
      </c>
      <c r="C80" s="19" t="s">
        <v>536</v>
      </c>
      <c r="D80" s="117" t="s">
        <v>2079</v>
      </c>
      <c r="E80" t="s">
        <v>2080</v>
      </c>
      <c r="F80" s="57" t="s">
        <v>2316</v>
      </c>
      <c r="G80" t="s">
        <v>2083</v>
      </c>
      <c r="H80" t="str">
        <f t="shared" si="1"/>
        <v>&lt;item id="E2_HCI.IO_E3_Water_PK14_HX_4_T.Logic" value="T" /&gt;</v>
      </c>
    </row>
    <row r="81" spans="1:8" x14ac:dyDescent="0.35">
      <c r="A81" t="s">
        <v>2077</v>
      </c>
      <c r="B81" t="s">
        <v>1030</v>
      </c>
      <c r="C81" s="19" t="s">
        <v>537</v>
      </c>
      <c r="D81" s="117" t="s">
        <v>2079</v>
      </c>
      <c r="E81" t="s">
        <v>2080</v>
      </c>
      <c r="F81" s="57" t="s">
        <v>2316</v>
      </c>
      <c r="G81" t="s">
        <v>2083</v>
      </c>
      <c r="H81" t="str">
        <f t="shared" si="1"/>
        <v>&lt;item id="E2_HCI.IO_E3_Water_PK14_HX_5_T.Logic" value="T" /&gt;</v>
      </c>
    </row>
    <row r="82" spans="1:8" x14ac:dyDescent="0.35">
      <c r="A82" t="s">
        <v>2077</v>
      </c>
      <c r="B82" t="s">
        <v>1030</v>
      </c>
      <c r="C82" s="19" t="s">
        <v>582</v>
      </c>
      <c r="D82" s="117" t="s">
        <v>2079</v>
      </c>
      <c r="E82" t="s">
        <v>2080</v>
      </c>
      <c r="F82" s="57" t="s">
        <v>2316</v>
      </c>
      <c r="G82" t="s">
        <v>2083</v>
      </c>
      <c r="H82" t="str">
        <f t="shared" si="1"/>
        <v>&lt;item id="E2_HCI.IO_E3_Water_PK14_HX_1_T.Logic" value="T" /&gt;</v>
      </c>
    </row>
    <row r="83" spans="1:8" x14ac:dyDescent="0.35">
      <c r="A83" t="s">
        <v>2077</v>
      </c>
      <c r="B83" t="s">
        <v>1030</v>
      </c>
      <c r="C83" s="19" t="s">
        <v>538</v>
      </c>
      <c r="D83" s="117" t="s">
        <v>2079</v>
      </c>
      <c r="E83" t="s">
        <v>2080</v>
      </c>
      <c r="F83" s="57" t="s">
        <v>2316</v>
      </c>
      <c r="G83" t="s">
        <v>2083</v>
      </c>
      <c r="H83" t="str">
        <f t="shared" si="1"/>
        <v>&lt;item id="E2_HCI.IO_E3_Water_PK13_HX_2_T.Logic" value="T" /&gt;</v>
      </c>
    </row>
    <row r="84" spans="1:8" x14ac:dyDescent="0.35">
      <c r="A84" t="s">
        <v>2077</v>
      </c>
      <c r="B84" t="s">
        <v>1030</v>
      </c>
      <c r="C84" s="19" t="s">
        <v>539</v>
      </c>
      <c r="D84" s="117" t="s">
        <v>2079</v>
      </c>
      <c r="E84" t="s">
        <v>2080</v>
      </c>
      <c r="F84" s="57" t="s">
        <v>2316</v>
      </c>
      <c r="G84" t="s">
        <v>2083</v>
      </c>
      <c r="H84" t="str">
        <f t="shared" si="1"/>
        <v>&lt;item id="E2_HCI.IO_E3_Water_PK13_HX_3_T.Logic" value="T" /&gt;</v>
      </c>
    </row>
    <row r="85" spans="1:8" x14ac:dyDescent="0.35">
      <c r="A85" t="s">
        <v>2077</v>
      </c>
      <c r="B85" t="s">
        <v>1030</v>
      </c>
      <c r="C85" s="19" t="s">
        <v>540</v>
      </c>
      <c r="D85" s="117" t="s">
        <v>2079</v>
      </c>
      <c r="E85" t="s">
        <v>2080</v>
      </c>
      <c r="F85" s="57" t="s">
        <v>2316</v>
      </c>
      <c r="G85" t="s">
        <v>2083</v>
      </c>
      <c r="H85" t="str">
        <f t="shared" si="1"/>
        <v>&lt;item id="E2_HCI.IO_E3_Water_PK13_HX_4_T.Logic" value="T" /&gt;</v>
      </c>
    </row>
    <row r="86" spans="1:8" x14ac:dyDescent="0.35">
      <c r="A86" t="s">
        <v>2077</v>
      </c>
      <c r="B86" t="s">
        <v>1030</v>
      </c>
      <c r="C86" s="19" t="s">
        <v>541</v>
      </c>
      <c r="D86" s="117" t="s">
        <v>2079</v>
      </c>
      <c r="E86" t="s">
        <v>2080</v>
      </c>
      <c r="F86" s="57" t="s">
        <v>2316</v>
      </c>
      <c r="G86" t="s">
        <v>2083</v>
      </c>
      <c r="H86" t="str">
        <f t="shared" si="1"/>
        <v>&lt;item id="E2_HCI.IO_E3_Water_PK13_HX_5_T.Logic" value="T" /&gt;</v>
      </c>
    </row>
    <row r="87" spans="1:8" x14ac:dyDescent="0.35">
      <c r="A87" t="s">
        <v>2077</v>
      </c>
      <c r="B87" t="s">
        <v>1030</v>
      </c>
      <c r="C87" s="19" t="s">
        <v>583</v>
      </c>
      <c r="D87" s="117" t="s">
        <v>2079</v>
      </c>
      <c r="E87" t="s">
        <v>2080</v>
      </c>
      <c r="F87" s="57" t="s">
        <v>2316</v>
      </c>
      <c r="G87" t="s">
        <v>2083</v>
      </c>
      <c r="H87" t="str">
        <f t="shared" si="1"/>
        <v>&lt;item id="E2_HCI.IO_E3_Water_PK13_HX_1_T.Logic" value="T" /&gt;</v>
      </c>
    </row>
    <row r="88" spans="1:8" x14ac:dyDescent="0.35">
      <c r="A88" t="s">
        <v>2077</v>
      </c>
      <c r="B88" t="s">
        <v>1030</v>
      </c>
      <c r="C88" s="19" t="s">
        <v>542</v>
      </c>
      <c r="D88" s="117" t="s">
        <v>2079</v>
      </c>
      <c r="E88" t="s">
        <v>2080</v>
      </c>
      <c r="F88" s="57" t="s">
        <v>2316</v>
      </c>
      <c r="G88" t="s">
        <v>2083</v>
      </c>
      <c r="H88" t="str">
        <f t="shared" si="1"/>
        <v>&lt;item id="E2_HCI.IO_E3_Water_PK12_HX_2_T.Logic" value="T" /&gt;</v>
      </c>
    </row>
    <row r="89" spans="1:8" x14ac:dyDescent="0.35">
      <c r="A89" t="s">
        <v>2077</v>
      </c>
      <c r="B89" t="s">
        <v>1030</v>
      </c>
      <c r="C89" s="19" t="s">
        <v>543</v>
      </c>
      <c r="D89" s="117" t="s">
        <v>2079</v>
      </c>
      <c r="E89" t="s">
        <v>2080</v>
      </c>
      <c r="F89" s="57" t="s">
        <v>2316</v>
      </c>
      <c r="G89" t="s">
        <v>2083</v>
      </c>
      <c r="H89" t="str">
        <f t="shared" si="1"/>
        <v>&lt;item id="E2_HCI.IO_E3_Water_PK12_HX_3_T.Logic" value="T" /&gt;</v>
      </c>
    </row>
    <row r="90" spans="1:8" x14ac:dyDescent="0.35">
      <c r="A90" t="s">
        <v>2077</v>
      </c>
      <c r="B90" t="s">
        <v>1030</v>
      </c>
      <c r="C90" s="19" t="s">
        <v>544</v>
      </c>
      <c r="D90" s="117" t="s">
        <v>2079</v>
      </c>
      <c r="E90" t="s">
        <v>2080</v>
      </c>
      <c r="F90" s="57" t="s">
        <v>2316</v>
      </c>
      <c r="G90" t="s">
        <v>2083</v>
      </c>
      <c r="H90" t="str">
        <f t="shared" si="1"/>
        <v>&lt;item id="E2_HCI.IO_E3_Water_PK12_HX_4_T.Logic" value="T" /&gt;</v>
      </c>
    </row>
    <row r="91" spans="1:8" x14ac:dyDescent="0.35">
      <c r="A91" t="s">
        <v>2077</v>
      </c>
      <c r="B91" t="s">
        <v>1030</v>
      </c>
      <c r="C91" s="19" t="s">
        <v>545</v>
      </c>
      <c r="D91" s="117" t="s">
        <v>2079</v>
      </c>
      <c r="E91" t="s">
        <v>2080</v>
      </c>
      <c r="F91" s="57" t="s">
        <v>2316</v>
      </c>
      <c r="G91" t="s">
        <v>2083</v>
      </c>
      <c r="H91" t="str">
        <f t="shared" si="1"/>
        <v>&lt;item id="E2_HCI.IO_E3_Water_PK12_HX_5_T.Logic" value="T" /&gt;</v>
      </c>
    </row>
    <row r="92" spans="1:8" x14ac:dyDescent="0.35">
      <c r="A92" t="s">
        <v>2077</v>
      </c>
      <c r="B92" t="s">
        <v>1030</v>
      </c>
      <c r="C92" s="19" t="s">
        <v>584</v>
      </c>
      <c r="D92" s="117" t="s">
        <v>2079</v>
      </c>
      <c r="E92" t="s">
        <v>2080</v>
      </c>
      <c r="F92" s="57" t="s">
        <v>2316</v>
      </c>
      <c r="G92" t="s">
        <v>2083</v>
      </c>
      <c r="H92" t="str">
        <f t="shared" si="1"/>
        <v>&lt;item id="E2_HCI.IO_E3_Water_PK12_HX_1_T.Logic" value="T" /&gt;</v>
      </c>
    </row>
    <row r="93" spans="1:8" x14ac:dyDescent="0.35">
      <c r="A93" t="s">
        <v>2077</v>
      </c>
      <c r="B93" t="s">
        <v>1030</v>
      </c>
      <c r="C93" s="19" t="s">
        <v>546</v>
      </c>
      <c r="D93" s="117" t="s">
        <v>2079</v>
      </c>
      <c r="E93" t="s">
        <v>2080</v>
      </c>
      <c r="F93" s="57" t="s">
        <v>2316</v>
      </c>
      <c r="G93" t="s">
        <v>2083</v>
      </c>
      <c r="H93" t="str">
        <f t="shared" si="1"/>
        <v>&lt;item id="E2_HCI.IO_E3_Water_PK11_HX_2_T.Logic" value="T" /&gt;</v>
      </c>
    </row>
    <row r="94" spans="1:8" x14ac:dyDescent="0.35">
      <c r="A94" t="s">
        <v>2077</v>
      </c>
      <c r="B94" t="s">
        <v>1030</v>
      </c>
      <c r="C94" s="19" t="s">
        <v>547</v>
      </c>
      <c r="D94" s="117" t="s">
        <v>2079</v>
      </c>
      <c r="E94" t="s">
        <v>2080</v>
      </c>
      <c r="F94" s="57" t="s">
        <v>2316</v>
      </c>
      <c r="G94" t="s">
        <v>2083</v>
      </c>
      <c r="H94" t="str">
        <f t="shared" si="1"/>
        <v>&lt;item id="E2_HCI.IO_E3_Water_PK11_HX_3_T.Logic" value="T" /&gt;</v>
      </c>
    </row>
    <row r="95" spans="1:8" x14ac:dyDescent="0.35">
      <c r="A95" t="s">
        <v>2077</v>
      </c>
      <c r="B95" t="s">
        <v>1030</v>
      </c>
      <c r="C95" s="19" t="s">
        <v>548</v>
      </c>
      <c r="D95" s="117" t="s">
        <v>2079</v>
      </c>
      <c r="E95" t="s">
        <v>2080</v>
      </c>
      <c r="F95" s="57" t="s">
        <v>2316</v>
      </c>
      <c r="G95" t="s">
        <v>2083</v>
      </c>
      <c r="H95" t="str">
        <f t="shared" si="1"/>
        <v>&lt;item id="E2_HCI.IO_E3_Water_PK11_HX_4_T.Logic" value="T" /&gt;</v>
      </c>
    </row>
    <row r="96" spans="1:8" x14ac:dyDescent="0.35">
      <c r="A96" t="s">
        <v>2077</v>
      </c>
      <c r="B96" t="s">
        <v>1030</v>
      </c>
      <c r="C96" s="19" t="s">
        <v>549</v>
      </c>
      <c r="D96" s="117" t="s">
        <v>2079</v>
      </c>
      <c r="E96" t="s">
        <v>2080</v>
      </c>
      <c r="F96" s="57" t="s">
        <v>2316</v>
      </c>
      <c r="G96" t="s">
        <v>2083</v>
      </c>
      <c r="H96" t="str">
        <f t="shared" si="1"/>
        <v>&lt;item id="E2_HCI.IO_E3_Water_PK11_HX_5_T.Logic" value="T" /&gt;</v>
      </c>
    </row>
    <row r="97" spans="1:8" x14ac:dyDescent="0.35">
      <c r="A97" t="s">
        <v>2077</v>
      </c>
      <c r="B97" t="s">
        <v>1030</v>
      </c>
      <c r="C97" s="19" t="s">
        <v>585</v>
      </c>
      <c r="D97" s="117" t="s">
        <v>2079</v>
      </c>
      <c r="E97" t="s">
        <v>2080</v>
      </c>
      <c r="F97" s="57" t="s">
        <v>2316</v>
      </c>
      <c r="G97" t="s">
        <v>2083</v>
      </c>
      <c r="H97" t="str">
        <f t="shared" si="1"/>
        <v>&lt;item id="E2_HCI.IO_E3_Water_PK11_HX_1_T.Logic" value="T" /&gt;</v>
      </c>
    </row>
    <row r="98" spans="1:8" x14ac:dyDescent="0.35">
      <c r="A98" t="s">
        <v>2077</v>
      </c>
      <c r="B98" t="s">
        <v>1030</v>
      </c>
      <c r="C98" s="19" t="s">
        <v>550</v>
      </c>
      <c r="D98" s="117" t="s">
        <v>2079</v>
      </c>
      <c r="E98" t="s">
        <v>2080</v>
      </c>
      <c r="F98" s="57" t="s">
        <v>2316</v>
      </c>
      <c r="G98" t="s">
        <v>2083</v>
      </c>
      <c r="H98" t="str">
        <f t="shared" si="1"/>
        <v>&lt;item id="E2_HCI.IO_E3_Water_PK10_HX_2_T.Logic" value="T" /&gt;</v>
      </c>
    </row>
    <row r="99" spans="1:8" x14ac:dyDescent="0.35">
      <c r="A99" t="s">
        <v>2077</v>
      </c>
      <c r="B99" t="s">
        <v>1030</v>
      </c>
      <c r="C99" s="19" t="s">
        <v>551</v>
      </c>
      <c r="D99" s="117" t="s">
        <v>2079</v>
      </c>
      <c r="E99" t="s">
        <v>2080</v>
      </c>
      <c r="F99" s="57" t="s">
        <v>2316</v>
      </c>
      <c r="G99" t="s">
        <v>2083</v>
      </c>
      <c r="H99" t="str">
        <f t="shared" si="1"/>
        <v>&lt;item id="E2_HCI.IO_E3_Water_PK10_HX_3_T.Logic" value="T" /&gt;</v>
      </c>
    </row>
    <row r="100" spans="1:8" x14ac:dyDescent="0.35">
      <c r="A100" t="s">
        <v>2077</v>
      </c>
      <c r="B100" t="s">
        <v>1030</v>
      </c>
      <c r="C100" s="19" t="s">
        <v>552</v>
      </c>
      <c r="D100" s="117" t="s">
        <v>2079</v>
      </c>
      <c r="E100" t="s">
        <v>2080</v>
      </c>
      <c r="F100" s="57" t="s">
        <v>2316</v>
      </c>
      <c r="G100" t="s">
        <v>2083</v>
      </c>
      <c r="H100" t="str">
        <f t="shared" si="1"/>
        <v>&lt;item id="E2_HCI.IO_E3_Water_PK10_HX_4_T.Logic" value="T" /&gt;</v>
      </c>
    </row>
    <row r="101" spans="1:8" x14ac:dyDescent="0.35">
      <c r="A101" t="s">
        <v>2077</v>
      </c>
      <c r="B101" t="s">
        <v>1030</v>
      </c>
      <c r="C101" s="19" t="s">
        <v>553</v>
      </c>
      <c r="D101" s="117" t="s">
        <v>2079</v>
      </c>
      <c r="E101" t="s">
        <v>2080</v>
      </c>
      <c r="F101" s="57" t="s">
        <v>2316</v>
      </c>
      <c r="G101" t="s">
        <v>2083</v>
      </c>
      <c r="H101" t="str">
        <f t="shared" si="1"/>
        <v>&lt;item id="E2_HCI.IO_E3_Water_PK10_HX_5_T.Logic" value="T" /&gt;</v>
      </c>
    </row>
    <row r="102" spans="1:8" x14ac:dyDescent="0.35">
      <c r="A102" t="s">
        <v>2077</v>
      </c>
      <c r="B102" t="s">
        <v>1030</v>
      </c>
      <c r="C102" s="19" t="s">
        <v>586</v>
      </c>
      <c r="D102" s="117" t="s">
        <v>2079</v>
      </c>
      <c r="E102" t="s">
        <v>2080</v>
      </c>
      <c r="F102" s="57" t="s">
        <v>2316</v>
      </c>
      <c r="G102" t="s">
        <v>2083</v>
      </c>
      <c r="H102" t="str">
        <f t="shared" si="1"/>
        <v>&lt;item id="E2_HCI.IO_E3_Water_PK10_HX_1_T.Logic" value="T" /&gt;</v>
      </c>
    </row>
    <row r="103" spans="1:8" x14ac:dyDescent="0.35">
      <c r="A103" t="s">
        <v>2077</v>
      </c>
      <c r="B103" t="s">
        <v>1030</v>
      </c>
      <c r="C103" s="19" t="s">
        <v>554</v>
      </c>
      <c r="D103" s="117" t="s">
        <v>2079</v>
      </c>
      <c r="E103" t="s">
        <v>2080</v>
      </c>
      <c r="F103" s="57" t="s">
        <v>2316</v>
      </c>
      <c r="G103" t="s">
        <v>2083</v>
      </c>
      <c r="H103" t="str">
        <f t="shared" si="1"/>
        <v>&lt;item id="E2_HCI.IO_E3_Water_PK09_HX_2_T.Logic" value="T" /&gt;</v>
      </c>
    </row>
    <row r="104" spans="1:8" x14ac:dyDescent="0.35">
      <c r="A104" t="s">
        <v>2077</v>
      </c>
      <c r="B104" t="s">
        <v>1030</v>
      </c>
      <c r="C104" s="19" t="s">
        <v>555</v>
      </c>
      <c r="D104" s="117" t="s">
        <v>2079</v>
      </c>
      <c r="E104" t="s">
        <v>2080</v>
      </c>
      <c r="F104" s="57" t="s">
        <v>2316</v>
      </c>
      <c r="G104" t="s">
        <v>2083</v>
      </c>
      <c r="H104" t="str">
        <f t="shared" si="1"/>
        <v>&lt;item id="E2_HCI.IO_E3_Water_PK09_HX_3_T.Logic" value="T" /&gt;</v>
      </c>
    </row>
    <row r="105" spans="1:8" x14ac:dyDescent="0.35">
      <c r="A105" t="s">
        <v>2077</v>
      </c>
      <c r="B105" t="s">
        <v>1030</v>
      </c>
      <c r="C105" s="19" t="s">
        <v>556</v>
      </c>
      <c r="D105" s="117" t="s">
        <v>2079</v>
      </c>
      <c r="E105" t="s">
        <v>2080</v>
      </c>
      <c r="F105" s="57" t="s">
        <v>2316</v>
      </c>
      <c r="G105" t="s">
        <v>2083</v>
      </c>
      <c r="H105" t="str">
        <f t="shared" si="1"/>
        <v>&lt;item id="E2_HCI.IO_E3_Water_PK09_HX_4_T.Logic" value="T" /&gt;</v>
      </c>
    </row>
    <row r="106" spans="1:8" x14ac:dyDescent="0.35">
      <c r="A106" t="s">
        <v>2077</v>
      </c>
      <c r="B106" t="s">
        <v>1030</v>
      </c>
      <c r="C106" s="19" t="s">
        <v>557</v>
      </c>
      <c r="D106" s="117" t="s">
        <v>2079</v>
      </c>
      <c r="E106" t="s">
        <v>2080</v>
      </c>
      <c r="F106" s="57" t="s">
        <v>2316</v>
      </c>
      <c r="G106" t="s">
        <v>2083</v>
      </c>
      <c r="H106" t="str">
        <f t="shared" si="1"/>
        <v>&lt;item id="E2_HCI.IO_E3_Water_PK09_HX_5_T.Logic" value="T" /&gt;</v>
      </c>
    </row>
    <row r="107" spans="1:8" x14ac:dyDescent="0.35">
      <c r="A107" t="s">
        <v>2077</v>
      </c>
      <c r="B107" t="s">
        <v>1030</v>
      </c>
      <c r="C107" s="19" t="s">
        <v>587</v>
      </c>
      <c r="D107" s="117" t="s">
        <v>2079</v>
      </c>
      <c r="E107" t="s">
        <v>2080</v>
      </c>
      <c r="F107" s="57" t="s">
        <v>2316</v>
      </c>
      <c r="G107" t="s">
        <v>2083</v>
      </c>
      <c r="H107" t="str">
        <f t="shared" si="1"/>
        <v>&lt;item id="E2_HCI.IO_E3_Water_PK09_HX_1_T.Logic" value="T" /&gt;</v>
      </c>
    </row>
    <row r="108" spans="1:8" x14ac:dyDescent="0.35">
      <c r="A108" t="s">
        <v>2077</v>
      </c>
      <c r="B108" t="s">
        <v>1030</v>
      </c>
      <c r="C108" s="19" t="s">
        <v>558</v>
      </c>
      <c r="D108" s="117" t="s">
        <v>2079</v>
      </c>
      <c r="E108" t="s">
        <v>2080</v>
      </c>
      <c r="F108" s="57" t="s">
        <v>2316</v>
      </c>
      <c r="G108" t="s">
        <v>2083</v>
      </c>
      <c r="H108" t="str">
        <f t="shared" si="1"/>
        <v>&lt;item id="E2_HCI.IO_E3_Water_PK15_HX_2_T.Logic" value="T" /&gt;</v>
      </c>
    </row>
    <row r="109" spans="1:8" x14ac:dyDescent="0.35">
      <c r="A109" t="s">
        <v>2077</v>
      </c>
      <c r="B109" t="s">
        <v>1030</v>
      </c>
      <c r="C109" s="19" t="s">
        <v>559</v>
      </c>
      <c r="D109" s="117" t="s">
        <v>2079</v>
      </c>
      <c r="E109" t="s">
        <v>2080</v>
      </c>
      <c r="F109" s="57" t="s">
        <v>2316</v>
      </c>
      <c r="G109" t="s">
        <v>2083</v>
      </c>
      <c r="H109" t="str">
        <f t="shared" si="1"/>
        <v>&lt;item id="E2_HCI.IO_E3_Water_PK15_HX_3_T.Logic" value="T" /&gt;</v>
      </c>
    </row>
    <row r="110" spans="1:8" x14ac:dyDescent="0.35">
      <c r="A110" t="s">
        <v>2077</v>
      </c>
      <c r="B110" t="s">
        <v>1030</v>
      </c>
      <c r="C110" s="99" t="s">
        <v>560</v>
      </c>
      <c r="D110" s="117" t="s">
        <v>2079</v>
      </c>
      <c r="E110" t="s">
        <v>2080</v>
      </c>
      <c r="F110" s="57" t="s">
        <v>2316</v>
      </c>
      <c r="G110" t="s">
        <v>2083</v>
      </c>
      <c r="H110" t="str">
        <f t="shared" si="1"/>
        <v>&lt;item id="E2_HCI.IO_E3_Water_PK15_HX_4_T.Logic" value="T" /&gt;</v>
      </c>
    </row>
    <row r="111" spans="1:8" x14ac:dyDescent="0.35">
      <c r="A111" t="s">
        <v>2077</v>
      </c>
      <c r="B111" t="s">
        <v>1030</v>
      </c>
      <c r="C111" s="19" t="s">
        <v>561</v>
      </c>
      <c r="D111" s="117" t="s">
        <v>2079</v>
      </c>
      <c r="E111" t="s">
        <v>2080</v>
      </c>
      <c r="F111" s="57" t="s">
        <v>2316</v>
      </c>
      <c r="G111" t="s">
        <v>2083</v>
      </c>
      <c r="H111" t="str">
        <f t="shared" si="1"/>
        <v>&lt;item id="E2_HCI.IO_E3_Water_PK15_HX_5_T.Logic" value="T" /&gt;</v>
      </c>
    </row>
    <row r="112" spans="1:8" x14ac:dyDescent="0.35">
      <c r="A112" t="s">
        <v>2077</v>
      </c>
      <c r="B112" t="s">
        <v>1030</v>
      </c>
      <c r="C112" s="19" t="s">
        <v>588</v>
      </c>
      <c r="D112" s="117" t="s">
        <v>2079</v>
      </c>
      <c r="E112" t="s">
        <v>2080</v>
      </c>
      <c r="F112" s="57" t="s">
        <v>2316</v>
      </c>
      <c r="G112" t="s">
        <v>2083</v>
      </c>
      <c r="H112" t="str">
        <f t="shared" si="1"/>
        <v>&lt;item id="E2_HCI.IO_E3_Water_PK15_HX_1_T.Logic" value="T" /&gt;</v>
      </c>
    </row>
    <row r="113" spans="1:8" x14ac:dyDescent="0.35">
      <c r="A113" t="s">
        <v>2077</v>
      </c>
      <c r="B113" t="s">
        <v>1030</v>
      </c>
      <c r="C113" s="19" t="s">
        <v>562</v>
      </c>
      <c r="D113" s="117" t="s">
        <v>2079</v>
      </c>
      <c r="E113" t="s">
        <v>2080</v>
      </c>
      <c r="F113" s="57" t="s">
        <v>2316</v>
      </c>
      <c r="G113" t="s">
        <v>2083</v>
      </c>
      <c r="H113" t="str">
        <f t="shared" si="1"/>
        <v>&lt;item id="E2_HCI.IO_E3_Water_PK16_HX_2_T.Logic" value="T" /&gt;</v>
      </c>
    </row>
    <row r="114" spans="1:8" x14ac:dyDescent="0.35">
      <c r="A114" t="s">
        <v>2077</v>
      </c>
      <c r="B114" t="s">
        <v>1030</v>
      </c>
      <c r="C114" s="19" t="s">
        <v>563</v>
      </c>
      <c r="D114" s="117" t="s">
        <v>2079</v>
      </c>
      <c r="E114" t="s">
        <v>2080</v>
      </c>
      <c r="F114" s="57" t="s">
        <v>2316</v>
      </c>
      <c r="G114" t="s">
        <v>2083</v>
      </c>
      <c r="H114" t="str">
        <f t="shared" si="1"/>
        <v>&lt;item id="E2_HCI.IO_E3_Water_PK16_HX_3_T.Logic" value="T" /&gt;</v>
      </c>
    </row>
    <row r="115" spans="1:8" x14ac:dyDescent="0.35">
      <c r="A115" t="s">
        <v>2077</v>
      </c>
      <c r="B115" t="s">
        <v>1030</v>
      </c>
      <c r="C115" s="19" t="s">
        <v>564</v>
      </c>
      <c r="D115" s="117" t="s">
        <v>2079</v>
      </c>
      <c r="E115" t="s">
        <v>2080</v>
      </c>
      <c r="F115" s="57" t="s">
        <v>2316</v>
      </c>
      <c r="G115" t="s">
        <v>2083</v>
      </c>
      <c r="H115" t="str">
        <f t="shared" si="1"/>
        <v>&lt;item id="E2_HCI.IO_E3_Water_PK16_HX_4_T.Logic" value="T" /&gt;</v>
      </c>
    </row>
    <row r="116" spans="1:8" x14ac:dyDescent="0.35">
      <c r="A116" t="s">
        <v>2077</v>
      </c>
      <c r="B116" t="s">
        <v>1030</v>
      </c>
      <c r="C116" s="19" t="s">
        <v>565</v>
      </c>
      <c r="D116" s="117" t="s">
        <v>2079</v>
      </c>
      <c r="E116" t="s">
        <v>2080</v>
      </c>
      <c r="F116" s="57" t="s">
        <v>2316</v>
      </c>
      <c r="G116" t="s">
        <v>2083</v>
      </c>
      <c r="H116" t="str">
        <f t="shared" si="1"/>
        <v>&lt;item id="E2_HCI.IO_E3_Water_PK16_HX_5_T.Logic" value="T" /&gt;</v>
      </c>
    </row>
    <row r="117" spans="1:8" x14ac:dyDescent="0.35">
      <c r="A117" t="s">
        <v>2077</v>
      </c>
      <c r="B117" t="s">
        <v>1030</v>
      </c>
      <c r="C117" s="19" t="s">
        <v>589</v>
      </c>
      <c r="D117" s="117" t="s">
        <v>2079</v>
      </c>
      <c r="E117" t="s">
        <v>2080</v>
      </c>
      <c r="F117" s="57" t="s">
        <v>2316</v>
      </c>
      <c r="G117" t="s">
        <v>2083</v>
      </c>
      <c r="H117" t="str">
        <f t="shared" si="1"/>
        <v>&lt;item id="E2_HCI.IO_E3_Water_PK16_HX_1_T.Logic" value="T" /&gt;</v>
      </c>
    </row>
    <row r="118" spans="1:8" x14ac:dyDescent="0.35">
      <c r="A118" t="s">
        <v>2077</v>
      </c>
      <c r="B118" t="s">
        <v>1030</v>
      </c>
      <c r="C118" s="19" t="s">
        <v>566</v>
      </c>
      <c r="D118" s="117" t="s">
        <v>2079</v>
      </c>
      <c r="E118" t="s">
        <v>2080</v>
      </c>
      <c r="F118" s="57" t="s">
        <v>2316</v>
      </c>
      <c r="G118" t="s">
        <v>2083</v>
      </c>
      <c r="H118" t="str">
        <f t="shared" si="1"/>
        <v>&lt;item id="E2_HCI.IO_E3_Water_PK17_HX_2_T.Logic" value="T" /&gt;</v>
      </c>
    </row>
    <row r="119" spans="1:8" x14ac:dyDescent="0.35">
      <c r="A119" t="s">
        <v>2077</v>
      </c>
      <c r="B119" t="s">
        <v>1030</v>
      </c>
      <c r="C119" s="19" t="s">
        <v>567</v>
      </c>
      <c r="D119" s="117" t="s">
        <v>2079</v>
      </c>
      <c r="E119" t="s">
        <v>2080</v>
      </c>
      <c r="F119" s="57" t="s">
        <v>2316</v>
      </c>
      <c r="G119" t="s">
        <v>2083</v>
      </c>
      <c r="H119" t="str">
        <f t="shared" si="1"/>
        <v>&lt;item id="E2_HCI.IO_E3_Water_PK17_HX_3_T.Logic" value="T" /&gt;</v>
      </c>
    </row>
    <row r="120" spans="1:8" x14ac:dyDescent="0.35">
      <c r="A120" t="s">
        <v>2077</v>
      </c>
      <c r="B120" t="s">
        <v>1030</v>
      </c>
      <c r="C120" s="19" t="s">
        <v>568</v>
      </c>
      <c r="D120" s="117" t="s">
        <v>2079</v>
      </c>
      <c r="E120" t="s">
        <v>2080</v>
      </c>
      <c r="F120" s="57" t="s">
        <v>2316</v>
      </c>
      <c r="G120" t="s">
        <v>2083</v>
      </c>
      <c r="H120" t="str">
        <f t="shared" si="1"/>
        <v>&lt;item id="E2_HCI.IO_E3_Water_PK17_HX_4_T.Logic" value="T" /&gt;</v>
      </c>
    </row>
    <row r="121" spans="1:8" x14ac:dyDescent="0.35">
      <c r="A121" t="s">
        <v>2077</v>
      </c>
      <c r="B121" t="s">
        <v>1030</v>
      </c>
      <c r="C121" s="19" t="s">
        <v>569</v>
      </c>
      <c r="D121" s="117" t="s">
        <v>2079</v>
      </c>
      <c r="E121" t="s">
        <v>2080</v>
      </c>
      <c r="F121" s="57" t="s">
        <v>2316</v>
      </c>
      <c r="G121" t="s">
        <v>2083</v>
      </c>
      <c r="H121" t="str">
        <f t="shared" si="1"/>
        <v>&lt;item id="E2_HCI.IO_E3_Water_PK17_HX_5_T.Logic" value="T" /&gt;</v>
      </c>
    </row>
    <row r="122" spans="1:8" x14ac:dyDescent="0.35">
      <c r="A122" t="s">
        <v>2077</v>
      </c>
      <c r="B122" t="s">
        <v>1030</v>
      </c>
      <c r="C122" s="19" t="s">
        <v>590</v>
      </c>
      <c r="D122" s="117" t="s">
        <v>2079</v>
      </c>
      <c r="E122" t="s">
        <v>2080</v>
      </c>
      <c r="F122" s="57" t="s">
        <v>2316</v>
      </c>
      <c r="G122" t="s">
        <v>2083</v>
      </c>
      <c r="H122" t="str">
        <f t="shared" si="1"/>
        <v>&lt;item id="E2_HCI.IO_E3_Water_PK17_HX_1_T.Logic" value="T" /&gt;</v>
      </c>
    </row>
    <row r="123" spans="1:8" x14ac:dyDescent="0.35">
      <c r="A123" t="s">
        <v>2077</v>
      </c>
      <c r="B123" t="s">
        <v>1030</v>
      </c>
      <c r="C123" s="19" t="s">
        <v>570</v>
      </c>
      <c r="D123" s="117" t="s">
        <v>2079</v>
      </c>
      <c r="E123" t="s">
        <v>2080</v>
      </c>
      <c r="F123" s="57" t="s">
        <v>2316</v>
      </c>
      <c r="G123" t="s">
        <v>2083</v>
      </c>
      <c r="H123" t="str">
        <f t="shared" si="1"/>
        <v>&lt;item id="E2_HCI.IO_E3_Water_PK18_HX_2_T.Logic" value="T" /&gt;</v>
      </c>
    </row>
    <row r="124" spans="1:8" x14ac:dyDescent="0.35">
      <c r="A124" t="s">
        <v>2077</v>
      </c>
      <c r="B124" t="s">
        <v>1030</v>
      </c>
      <c r="C124" s="19" t="s">
        <v>571</v>
      </c>
      <c r="D124" s="117" t="s">
        <v>2079</v>
      </c>
      <c r="E124" t="s">
        <v>2080</v>
      </c>
      <c r="F124" s="57" t="s">
        <v>2316</v>
      </c>
      <c r="G124" t="s">
        <v>2083</v>
      </c>
      <c r="H124" t="str">
        <f t="shared" si="1"/>
        <v>&lt;item id="E2_HCI.IO_E3_Water_PK18_HX_3_T.Logic" value="T" /&gt;</v>
      </c>
    </row>
    <row r="125" spans="1:8" x14ac:dyDescent="0.35">
      <c r="A125" t="s">
        <v>2077</v>
      </c>
      <c r="B125" t="s">
        <v>1030</v>
      </c>
      <c r="C125" s="19" t="s">
        <v>572</v>
      </c>
      <c r="D125" s="117" t="s">
        <v>2079</v>
      </c>
      <c r="E125" t="s">
        <v>2080</v>
      </c>
      <c r="F125" s="57" t="s">
        <v>2316</v>
      </c>
      <c r="G125" t="s">
        <v>2083</v>
      </c>
      <c r="H125" t="str">
        <f t="shared" si="1"/>
        <v>&lt;item id="E2_HCI.IO_E3_Water_PK18_HX_4_T.Logic" value="T" /&gt;</v>
      </c>
    </row>
    <row r="126" spans="1:8" x14ac:dyDescent="0.35">
      <c r="A126" t="s">
        <v>2077</v>
      </c>
      <c r="B126" t="s">
        <v>1030</v>
      </c>
      <c r="C126" s="19" t="s">
        <v>573</v>
      </c>
      <c r="D126" s="117" t="s">
        <v>2079</v>
      </c>
      <c r="E126" t="s">
        <v>2080</v>
      </c>
      <c r="F126" s="57" t="s">
        <v>2316</v>
      </c>
      <c r="G126" t="s">
        <v>2083</v>
      </c>
      <c r="H126" t="str">
        <f t="shared" si="1"/>
        <v>&lt;item id="E2_HCI.IO_E3_Water_PK18_HX_5_T.Logic" value="T" /&gt;</v>
      </c>
    </row>
    <row r="127" spans="1:8" x14ac:dyDescent="0.35">
      <c r="A127" t="s">
        <v>2077</v>
      </c>
      <c r="B127" t="s">
        <v>1030</v>
      </c>
      <c r="C127" s="19" t="s">
        <v>591</v>
      </c>
      <c r="D127" s="117" t="s">
        <v>2079</v>
      </c>
      <c r="E127" t="s">
        <v>2080</v>
      </c>
      <c r="F127" s="57" t="s">
        <v>2316</v>
      </c>
      <c r="G127" t="s">
        <v>2083</v>
      </c>
      <c r="H127" t="str">
        <f t="shared" si="1"/>
        <v>&lt;item id="E2_HCI.IO_E3_Water_PK18_HX_1_T.Logic" value="T" /&gt;</v>
      </c>
    </row>
    <row r="128" spans="1:8" x14ac:dyDescent="0.35">
      <c r="A128" t="s">
        <v>2077</v>
      </c>
      <c r="B128" t="s">
        <v>1030</v>
      </c>
      <c r="C128" s="19" t="s">
        <v>574</v>
      </c>
      <c r="D128" s="117" t="s">
        <v>2079</v>
      </c>
      <c r="E128" t="s">
        <v>2080</v>
      </c>
      <c r="F128" s="57" t="s">
        <v>2316</v>
      </c>
      <c r="G128" t="s">
        <v>2083</v>
      </c>
      <c r="H128" t="str">
        <f t="shared" si="1"/>
        <v>&lt;item id="E2_HCI.IO_E3_Water_PK19_HX_2_T.Logic" value="T" /&gt;</v>
      </c>
    </row>
    <row r="129" spans="1:8" x14ac:dyDescent="0.35">
      <c r="A129" t="s">
        <v>2077</v>
      </c>
      <c r="B129" t="s">
        <v>1030</v>
      </c>
      <c r="C129" s="19" t="s">
        <v>575</v>
      </c>
      <c r="D129" s="117" t="s">
        <v>2079</v>
      </c>
      <c r="E129" t="s">
        <v>2080</v>
      </c>
      <c r="F129" s="57" t="s">
        <v>2316</v>
      </c>
      <c r="G129" t="s">
        <v>2083</v>
      </c>
      <c r="H129" t="str">
        <f t="shared" si="1"/>
        <v>&lt;item id="E2_HCI.IO_E3_Water_PK19_HX_3_T.Logic" value="T" /&gt;</v>
      </c>
    </row>
    <row r="130" spans="1:8" x14ac:dyDescent="0.35">
      <c r="A130" t="s">
        <v>2077</v>
      </c>
      <c r="B130" t="s">
        <v>1030</v>
      </c>
      <c r="C130" s="19" t="s">
        <v>576</v>
      </c>
      <c r="D130" s="117" t="s">
        <v>2079</v>
      </c>
      <c r="E130" t="s">
        <v>2080</v>
      </c>
      <c r="F130" s="57" t="s">
        <v>2316</v>
      </c>
      <c r="G130" t="s">
        <v>2083</v>
      </c>
      <c r="H130" t="str">
        <f t="shared" si="1"/>
        <v>&lt;item id="E2_HCI.IO_E3_Water_PK19_HX_4_T.Logic" value="T" /&gt;</v>
      </c>
    </row>
    <row r="131" spans="1:8" x14ac:dyDescent="0.35">
      <c r="A131" t="s">
        <v>2077</v>
      </c>
      <c r="B131" t="s">
        <v>1030</v>
      </c>
      <c r="C131" s="19" t="s">
        <v>577</v>
      </c>
      <c r="D131" s="117" t="s">
        <v>2079</v>
      </c>
      <c r="E131" t="s">
        <v>2080</v>
      </c>
      <c r="F131" s="57" t="s">
        <v>2316</v>
      </c>
      <c r="G131" t="s">
        <v>2083</v>
      </c>
      <c r="H131" t="str">
        <f t="shared" ref="H131:H194" si="2">CONCATENATE(A131,B131,".",C131,".",D131,E131,F131,G131)</f>
        <v>&lt;item id="E2_HCI.IO_E3_Water_PK19_HX_5_T.Logic" value="T" /&gt;</v>
      </c>
    </row>
    <row r="132" spans="1:8" x14ac:dyDescent="0.35">
      <c r="A132" t="s">
        <v>2077</v>
      </c>
      <c r="B132" t="s">
        <v>1030</v>
      </c>
      <c r="C132" s="19" t="s">
        <v>592</v>
      </c>
      <c r="D132" s="117" t="s">
        <v>2079</v>
      </c>
      <c r="E132" t="s">
        <v>2080</v>
      </c>
      <c r="F132" s="57" t="s">
        <v>2316</v>
      </c>
      <c r="G132" t="s">
        <v>2083</v>
      </c>
      <c r="H132" t="str">
        <f t="shared" si="2"/>
        <v>&lt;item id="E2_HCI.IO_E3_Water_PK19_HX_1_T.Logic" value="T" /&gt;</v>
      </c>
    </row>
    <row r="133" spans="1:8" x14ac:dyDescent="0.35">
      <c r="A133" t="s">
        <v>2077</v>
      </c>
      <c r="B133" t="s">
        <v>1030</v>
      </c>
      <c r="C133" s="19" t="s">
        <v>578</v>
      </c>
      <c r="D133" s="117" t="s">
        <v>2079</v>
      </c>
      <c r="E133" t="s">
        <v>2080</v>
      </c>
      <c r="F133" s="57" t="s">
        <v>2316</v>
      </c>
      <c r="G133" t="s">
        <v>2083</v>
      </c>
      <c r="H133" t="str">
        <f t="shared" si="2"/>
        <v>&lt;item id="E2_HCI.IO_E3_Water_PK08_HX_2_T.Logic" value="T" /&gt;</v>
      </c>
    </row>
    <row r="134" spans="1:8" x14ac:dyDescent="0.35">
      <c r="A134" t="s">
        <v>2077</v>
      </c>
      <c r="B134" t="s">
        <v>1030</v>
      </c>
      <c r="C134" s="19" t="s">
        <v>579</v>
      </c>
      <c r="D134" s="117" t="s">
        <v>2079</v>
      </c>
      <c r="E134" t="s">
        <v>2080</v>
      </c>
      <c r="F134" s="57" t="s">
        <v>2316</v>
      </c>
      <c r="G134" t="s">
        <v>2083</v>
      </c>
      <c r="H134" t="str">
        <f t="shared" si="2"/>
        <v>&lt;item id="E2_HCI.IO_E3_Water_PK08_HX_3_T.Logic" value="T" /&gt;</v>
      </c>
    </row>
    <row r="135" spans="1:8" x14ac:dyDescent="0.35">
      <c r="A135" t="s">
        <v>2077</v>
      </c>
      <c r="B135" t="s">
        <v>1030</v>
      </c>
      <c r="C135" s="19" t="s">
        <v>580</v>
      </c>
      <c r="D135" s="117" t="s">
        <v>2079</v>
      </c>
      <c r="E135" t="s">
        <v>2080</v>
      </c>
      <c r="F135" s="57" t="s">
        <v>2316</v>
      </c>
      <c r="G135" t="s">
        <v>2083</v>
      </c>
      <c r="H135" t="str">
        <f t="shared" si="2"/>
        <v>&lt;item id="E2_HCI.IO_E3_Water_PK08_HX_4_T.Logic" value="T" /&gt;</v>
      </c>
    </row>
    <row r="136" spans="1:8" x14ac:dyDescent="0.35">
      <c r="A136" t="s">
        <v>2077</v>
      </c>
      <c r="B136" t="s">
        <v>1030</v>
      </c>
      <c r="C136" s="19" t="s">
        <v>581</v>
      </c>
      <c r="D136" s="117" t="s">
        <v>2079</v>
      </c>
      <c r="E136" t="s">
        <v>2080</v>
      </c>
      <c r="F136" s="57" t="s">
        <v>2316</v>
      </c>
      <c r="G136" t="s">
        <v>2083</v>
      </c>
      <c r="H136" t="str">
        <f t="shared" si="2"/>
        <v>&lt;item id="E2_HCI.IO_E3_Water_PK08_HX_5_T.Logic" value="T" /&gt;</v>
      </c>
    </row>
    <row r="137" spans="1:8" x14ac:dyDescent="0.35">
      <c r="A137" t="s">
        <v>2077</v>
      </c>
      <c r="B137" t="s">
        <v>1030</v>
      </c>
      <c r="C137" s="19" t="s">
        <v>593</v>
      </c>
      <c r="D137" s="117" t="s">
        <v>2079</v>
      </c>
      <c r="E137" t="s">
        <v>2080</v>
      </c>
      <c r="F137" s="57" t="s">
        <v>2316</v>
      </c>
      <c r="G137" t="s">
        <v>2083</v>
      </c>
      <c r="H137" t="str">
        <f t="shared" si="2"/>
        <v>&lt;item id="E2_HCI.IO_E3_Water_PK08_HX_1_T.Logic" value="T" /&gt;</v>
      </c>
    </row>
    <row r="138" spans="1:8" x14ac:dyDescent="0.35">
      <c r="A138" t="s">
        <v>2077</v>
      </c>
      <c r="B138" t="s">
        <v>1030</v>
      </c>
      <c r="C138" s="19" t="s">
        <v>533</v>
      </c>
      <c r="D138" s="117" t="s">
        <v>2079</v>
      </c>
      <c r="E138" t="s">
        <v>2080</v>
      </c>
      <c r="F138" s="57" t="s">
        <v>2316</v>
      </c>
      <c r="G138" t="s">
        <v>2083</v>
      </c>
      <c r="H138" t="str">
        <f t="shared" si="2"/>
        <v>&lt;item id="E2_HCI.IO_E3_Heat_SGP2_T.Logic" value="T" /&gt;</v>
      </c>
    </row>
    <row r="139" spans="1:8" x14ac:dyDescent="0.35">
      <c r="A139" t="s">
        <v>2077</v>
      </c>
      <c r="B139" t="s">
        <v>1030</v>
      </c>
      <c r="C139" s="8" t="s">
        <v>1924</v>
      </c>
      <c r="D139" s="117" t="s">
        <v>2079</v>
      </c>
      <c r="E139" t="s">
        <v>2080</v>
      </c>
      <c r="F139" s="8" t="s">
        <v>885</v>
      </c>
      <c r="G139" t="s">
        <v>2083</v>
      </c>
      <c r="H139" t="str">
        <f t="shared" si="2"/>
        <v>&lt;item id="E2_HCI.Канал свободен1.Logic" value="Канал свободен" /&gt;</v>
      </c>
    </row>
    <row r="140" spans="1:8" x14ac:dyDescent="0.35">
      <c r="A140" t="s">
        <v>2077</v>
      </c>
      <c r="B140" t="s">
        <v>1030</v>
      </c>
      <c r="C140" s="19" t="s">
        <v>608</v>
      </c>
      <c r="D140" s="117" t="s">
        <v>2079</v>
      </c>
      <c r="E140" t="s">
        <v>2080</v>
      </c>
      <c r="F140" s="8" t="s">
        <v>2316</v>
      </c>
      <c r="G140" t="s">
        <v>2083</v>
      </c>
      <c r="H140" t="str">
        <f t="shared" si="2"/>
        <v>&lt;item id="E2_HCI.IO_E21_Air_PK01_2_T.Logic" value="T" /&gt;</v>
      </c>
    </row>
    <row r="141" spans="1:8" x14ac:dyDescent="0.35">
      <c r="A141" t="s">
        <v>2077</v>
      </c>
      <c r="B141" t="s">
        <v>1030</v>
      </c>
      <c r="C141" s="19" t="s">
        <v>609</v>
      </c>
      <c r="D141" s="117" t="s">
        <v>2079</v>
      </c>
      <c r="E141" t="s">
        <v>2080</v>
      </c>
      <c r="F141" s="8" t="s">
        <v>2316</v>
      </c>
      <c r="G141" t="s">
        <v>2083</v>
      </c>
      <c r="H141" t="str">
        <f t="shared" si="2"/>
        <v>&lt;item id="E2_HCI.IO_E21_Air_PK02_2_T.Logic" value="T" /&gt;</v>
      </c>
    </row>
    <row r="142" spans="1:8" x14ac:dyDescent="0.35">
      <c r="A142" t="s">
        <v>2077</v>
      </c>
      <c r="B142" t="s">
        <v>1030</v>
      </c>
      <c r="C142" s="19" t="s">
        <v>610</v>
      </c>
      <c r="D142" s="117" t="s">
        <v>2079</v>
      </c>
      <c r="E142" t="s">
        <v>2080</v>
      </c>
      <c r="F142" s="8" t="s">
        <v>2316</v>
      </c>
      <c r="G142" t="s">
        <v>2083</v>
      </c>
      <c r="H142" t="str">
        <f t="shared" si="2"/>
        <v>&lt;item id="E2_HCI.IO_E21_Air_PK03_2_T.Logic" value="T" /&gt;</v>
      </c>
    </row>
    <row r="143" spans="1:8" x14ac:dyDescent="0.35">
      <c r="A143" t="s">
        <v>2077</v>
      </c>
      <c r="B143" t="s">
        <v>1030</v>
      </c>
      <c r="C143" s="19" t="s">
        <v>611</v>
      </c>
      <c r="D143" s="117" t="s">
        <v>2079</v>
      </c>
      <c r="E143" t="s">
        <v>2080</v>
      </c>
      <c r="F143" s="8" t="s">
        <v>2316</v>
      </c>
      <c r="G143" t="s">
        <v>2083</v>
      </c>
      <c r="H143" t="str">
        <f t="shared" si="2"/>
        <v>&lt;item id="E2_HCI.IO_E21_Air_PK24_2_T.Logic" value="T" /&gt;</v>
      </c>
    </row>
    <row r="144" spans="1:8" x14ac:dyDescent="0.35">
      <c r="A144" t="s">
        <v>2077</v>
      </c>
      <c r="B144" t="s">
        <v>1030</v>
      </c>
      <c r="C144" s="19" t="s">
        <v>612</v>
      </c>
      <c r="D144" s="117" t="s">
        <v>2079</v>
      </c>
      <c r="E144" t="s">
        <v>2080</v>
      </c>
      <c r="F144" s="8" t="s">
        <v>2316</v>
      </c>
      <c r="G144" t="s">
        <v>2083</v>
      </c>
      <c r="H144" t="str">
        <f t="shared" si="2"/>
        <v>&lt;item id="E2_HCI.IO_E21_Air_PK25_2_T.Logic" value="T" /&gt;</v>
      </c>
    </row>
    <row r="145" spans="1:8" x14ac:dyDescent="0.35">
      <c r="A145" t="s">
        <v>2077</v>
      </c>
      <c r="B145" t="s">
        <v>1030</v>
      </c>
      <c r="C145" s="19" t="s">
        <v>613</v>
      </c>
      <c r="D145" s="117" t="s">
        <v>2079</v>
      </c>
      <c r="E145" t="s">
        <v>2080</v>
      </c>
      <c r="F145" s="8" t="s">
        <v>2316</v>
      </c>
      <c r="G145" t="s">
        <v>2083</v>
      </c>
      <c r="H145" t="str">
        <f t="shared" si="2"/>
        <v>&lt;item id="E2_HCI.IO_E21_Air_PK26_2_T.Logic" value="T" /&gt;</v>
      </c>
    </row>
    <row r="146" spans="1:8" x14ac:dyDescent="0.35">
      <c r="A146" t="s">
        <v>2077</v>
      </c>
      <c r="B146" t="s">
        <v>1030</v>
      </c>
      <c r="C146" s="19" t="s">
        <v>614</v>
      </c>
      <c r="D146" s="117" t="s">
        <v>2079</v>
      </c>
      <c r="E146" t="s">
        <v>2080</v>
      </c>
      <c r="F146" s="8" t="s">
        <v>2316</v>
      </c>
      <c r="G146" t="s">
        <v>2083</v>
      </c>
      <c r="H146" t="str">
        <f t="shared" si="2"/>
        <v>&lt;item id="E2_HCI.IO_E22_Air_PK04_2_T.Logic" value="T" /&gt;</v>
      </c>
    </row>
    <row r="147" spans="1:8" x14ac:dyDescent="0.35">
      <c r="A147" t="s">
        <v>2077</v>
      </c>
      <c r="B147" t="s">
        <v>1030</v>
      </c>
      <c r="C147" s="19" t="s">
        <v>615</v>
      </c>
      <c r="D147" s="117" t="s">
        <v>2079</v>
      </c>
      <c r="E147" t="s">
        <v>2080</v>
      </c>
      <c r="F147" s="8" t="s">
        <v>2316</v>
      </c>
      <c r="G147" t="s">
        <v>2083</v>
      </c>
      <c r="H147" t="str">
        <f t="shared" si="2"/>
        <v>&lt;item id="E2_HCI.IO_E22_Air_PK05_2_T.Logic" value="T" /&gt;</v>
      </c>
    </row>
    <row r="148" spans="1:8" x14ac:dyDescent="0.35">
      <c r="A148" t="s">
        <v>2077</v>
      </c>
      <c r="B148" t="s">
        <v>1030</v>
      </c>
      <c r="C148" s="19" t="s">
        <v>616</v>
      </c>
      <c r="D148" s="117" t="s">
        <v>2079</v>
      </c>
      <c r="E148" t="s">
        <v>2080</v>
      </c>
      <c r="F148" s="8" t="s">
        <v>2316</v>
      </c>
      <c r="G148" t="s">
        <v>2083</v>
      </c>
      <c r="H148" t="str">
        <f t="shared" si="2"/>
        <v>&lt;item id="E2_HCI.IO_E22_Air_PK06_2_T.Logic" value="T" /&gt;</v>
      </c>
    </row>
    <row r="149" spans="1:8" x14ac:dyDescent="0.35">
      <c r="A149" t="s">
        <v>2077</v>
      </c>
      <c r="B149" t="s">
        <v>1030</v>
      </c>
      <c r="C149" s="19" t="s">
        <v>617</v>
      </c>
      <c r="D149" s="117" t="s">
        <v>2079</v>
      </c>
      <c r="E149" t="s">
        <v>2080</v>
      </c>
      <c r="F149" s="8" t="s">
        <v>2316</v>
      </c>
      <c r="G149" t="s">
        <v>2083</v>
      </c>
      <c r="H149" t="str">
        <f t="shared" si="2"/>
        <v>&lt;item id="E2_HCI.IO_E22_Air_PK07_2_T.Logic" value="T" /&gt;</v>
      </c>
    </row>
    <row r="150" spans="1:8" x14ac:dyDescent="0.35">
      <c r="A150" t="s">
        <v>2077</v>
      </c>
      <c r="B150" t="s">
        <v>1030</v>
      </c>
      <c r="C150" s="19" t="s">
        <v>618</v>
      </c>
      <c r="D150" s="117" t="s">
        <v>2079</v>
      </c>
      <c r="E150" t="s">
        <v>2080</v>
      </c>
      <c r="F150" s="8" t="s">
        <v>2316</v>
      </c>
      <c r="G150" t="s">
        <v>2083</v>
      </c>
      <c r="H150" t="str">
        <f t="shared" si="2"/>
        <v>&lt;item id="E2_HCI.IO_E22_Air_PK20_2_T.Logic" value="T" /&gt;</v>
      </c>
    </row>
    <row r="151" spans="1:8" x14ac:dyDescent="0.35">
      <c r="A151" t="s">
        <v>2077</v>
      </c>
      <c r="B151" t="s">
        <v>1030</v>
      </c>
      <c r="C151" s="19" t="s">
        <v>619</v>
      </c>
      <c r="D151" s="117" t="s">
        <v>2079</v>
      </c>
      <c r="E151" t="s">
        <v>2080</v>
      </c>
      <c r="F151" s="8" t="s">
        <v>2316</v>
      </c>
      <c r="G151" t="s">
        <v>2083</v>
      </c>
      <c r="H151" t="str">
        <f t="shared" si="2"/>
        <v>&lt;item id="E2_HCI.IO_E22_Air_PK21_2_T.Logic" value="T" /&gt;</v>
      </c>
    </row>
    <row r="152" spans="1:8" x14ac:dyDescent="0.35">
      <c r="A152" t="s">
        <v>2077</v>
      </c>
      <c r="B152" t="s">
        <v>1030</v>
      </c>
      <c r="C152" s="19" t="s">
        <v>620</v>
      </c>
      <c r="D152" s="117" t="s">
        <v>2079</v>
      </c>
      <c r="E152" t="s">
        <v>2080</v>
      </c>
      <c r="F152" s="8" t="s">
        <v>2316</v>
      </c>
      <c r="G152" t="s">
        <v>2083</v>
      </c>
      <c r="H152" t="str">
        <f t="shared" si="2"/>
        <v>&lt;item id="E2_HCI.IO_E22_Air_PK22_2_T.Logic" value="T" /&gt;</v>
      </c>
    </row>
    <row r="153" spans="1:8" x14ac:dyDescent="0.35">
      <c r="A153" t="s">
        <v>2077</v>
      </c>
      <c r="B153" t="s">
        <v>1030</v>
      </c>
      <c r="C153" s="19" t="s">
        <v>621</v>
      </c>
      <c r="D153" s="117" t="s">
        <v>2079</v>
      </c>
      <c r="E153" t="s">
        <v>2080</v>
      </c>
      <c r="F153" s="8" t="s">
        <v>2316</v>
      </c>
      <c r="G153" t="s">
        <v>2083</v>
      </c>
      <c r="H153" t="str">
        <f t="shared" si="2"/>
        <v>&lt;item id="E2_HCI.IO_E22_Air_PK23_2_T.Logic" value="T" /&gt;</v>
      </c>
    </row>
    <row r="154" spans="1:8" x14ac:dyDescent="0.35">
      <c r="A154" t="s">
        <v>2077</v>
      </c>
      <c r="B154" t="s">
        <v>1030</v>
      </c>
      <c r="C154" s="19" t="s">
        <v>622</v>
      </c>
      <c r="D154" s="117" t="s">
        <v>2079</v>
      </c>
      <c r="E154" t="s">
        <v>2080</v>
      </c>
      <c r="F154" s="8" t="s">
        <v>2316</v>
      </c>
      <c r="G154" t="s">
        <v>2083</v>
      </c>
      <c r="H154" t="str">
        <f t="shared" si="2"/>
        <v>&lt;item id="E2_HCI.IO_E3_Air_PK14_2_T.Logic" value="T" /&gt;</v>
      </c>
    </row>
    <row r="155" spans="1:8" x14ac:dyDescent="0.35">
      <c r="A155" t="s">
        <v>2077</v>
      </c>
      <c r="B155" t="s">
        <v>1030</v>
      </c>
      <c r="C155" s="19" t="s">
        <v>623</v>
      </c>
      <c r="D155" s="117" t="s">
        <v>2079</v>
      </c>
      <c r="E155" t="s">
        <v>2080</v>
      </c>
      <c r="F155" s="8" t="s">
        <v>2316</v>
      </c>
      <c r="G155" t="s">
        <v>2083</v>
      </c>
      <c r="H155" t="str">
        <f t="shared" si="2"/>
        <v>&lt;item id="E2_HCI.IO_E3_Air_PK13_2_T.Logic" value="T" /&gt;</v>
      </c>
    </row>
    <row r="156" spans="1:8" x14ac:dyDescent="0.35">
      <c r="A156" t="s">
        <v>2077</v>
      </c>
      <c r="B156" t="s">
        <v>1030</v>
      </c>
      <c r="C156" s="19" t="s">
        <v>624</v>
      </c>
      <c r="D156" s="117" t="s">
        <v>2079</v>
      </c>
      <c r="E156" t="s">
        <v>2080</v>
      </c>
      <c r="F156" s="8" t="s">
        <v>2316</v>
      </c>
      <c r="G156" t="s">
        <v>2083</v>
      </c>
      <c r="H156" t="str">
        <f t="shared" si="2"/>
        <v>&lt;item id="E2_HCI.IO_E3_Air_PK12_2_T.Logic" value="T" /&gt;</v>
      </c>
    </row>
    <row r="157" spans="1:8" x14ac:dyDescent="0.35">
      <c r="A157" t="s">
        <v>2077</v>
      </c>
      <c r="B157" t="s">
        <v>1030</v>
      </c>
      <c r="C157" s="19" t="s">
        <v>625</v>
      </c>
      <c r="D157" s="117" t="s">
        <v>2079</v>
      </c>
      <c r="E157" t="s">
        <v>2080</v>
      </c>
      <c r="F157" s="8" t="s">
        <v>2316</v>
      </c>
      <c r="G157" t="s">
        <v>2083</v>
      </c>
      <c r="H157" t="str">
        <f t="shared" si="2"/>
        <v>&lt;item id="E2_HCI.IO_E3_Air_PK11_2_T.Logic" value="T" /&gt;</v>
      </c>
    </row>
    <row r="158" spans="1:8" x14ac:dyDescent="0.35">
      <c r="A158" t="s">
        <v>2077</v>
      </c>
      <c r="B158" t="s">
        <v>1030</v>
      </c>
      <c r="C158" s="19" t="s">
        <v>626</v>
      </c>
      <c r="D158" s="117" t="s">
        <v>2079</v>
      </c>
      <c r="E158" t="s">
        <v>2080</v>
      </c>
      <c r="F158" s="8" t="s">
        <v>2316</v>
      </c>
      <c r="G158" t="s">
        <v>2083</v>
      </c>
      <c r="H158" t="str">
        <f t="shared" si="2"/>
        <v>&lt;item id="E2_HCI.IO_E3_Air_PK10_2_T.Logic" value="T" /&gt;</v>
      </c>
    </row>
    <row r="159" spans="1:8" x14ac:dyDescent="0.35">
      <c r="A159" t="s">
        <v>2077</v>
      </c>
      <c r="B159" t="s">
        <v>1030</v>
      </c>
      <c r="C159" s="19" t="s">
        <v>627</v>
      </c>
      <c r="D159" s="117" t="s">
        <v>2079</v>
      </c>
      <c r="E159" t="s">
        <v>2080</v>
      </c>
      <c r="F159" s="8" t="s">
        <v>2316</v>
      </c>
      <c r="G159" t="s">
        <v>2083</v>
      </c>
      <c r="H159" t="str">
        <f t="shared" si="2"/>
        <v>&lt;item id="E2_HCI.IO_E3_Air_PK09_2_T.Logic" value="T" /&gt;</v>
      </c>
    </row>
    <row r="160" spans="1:8" x14ac:dyDescent="0.35">
      <c r="A160" t="s">
        <v>2077</v>
      </c>
      <c r="B160" t="s">
        <v>1030</v>
      </c>
      <c r="C160" s="19" t="s">
        <v>628</v>
      </c>
      <c r="D160" s="117" t="s">
        <v>2079</v>
      </c>
      <c r="E160" t="s">
        <v>2080</v>
      </c>
      <c r="F160" s="8" t="s">
        <v>2316</v>
      </c>
      <c r="G160" t="s">
        <v>2083</v>
      </c>
      <c r="H160" t="str">
        <f t="shared" si="2"/>
        <v>&lt;item id="E2_HCI.IO_E3_Air_PK15_2_T.Logic" value="T" /&gt;</v>
      </c>
    </row>
    <row r="161" spans="1:8" x14ac:dyDescent="0.35">
      <c r="A161" t="s">
        <v>2077</v>
      </c>
      <c r="B161" t="s">
        <v>1030</v>
      </c>
      <c r="C161" s="19" t="s">
        <v>629</v>
      </c>
      <c r="D161" s="117" t="s">
        <v>2079</v>
      </c>
      <c r="E161" t="s">
        <v>2080</v>
      </c>
      <c r="F161" s="8" t="s">
        <v>2316</v>
      </c>
      <c r="G161" t="s">
        <v>2083</v>
      </c>
      <c r="H161" t="str">
        <f t="shared" si="2"/>
        <v>&lt;item id="E2_HCI.IO_E3_Air_PK16_2_T.Logic" value="T" /&gt;</v>
      </c>
    </row>
    <row r="162" spans="1:8" x14ac:dyDescent="0.35">
      <c r="A162" t="s">
        <v>2077</v>
      </c>
      <c r="B162" t="s">
        <v>1030</v>
      </c>
      <c r="C162" s="19" t="s">
        <v>630</v>
      </c>
      <c r="D162" s="117" t="s">
        <v>2079</v>
      </c>
      <c r="E162" t="s">
        <v>2080</v>
      </c>
      <c r="F162" s="8" t="s">
        <v>2316</v>
      </c>
      <c r="G162" t="s">
        <v>2083</v>
      </c>
      <c r="H162" t="str">
        <f t="shared" si="2"/>
        <v>&lt;item id="E2_HCI.IO_E3_Air_PK17_2_T.Logic" value="T" /&gt;</v>
      </c>
    </row>
    <row r="163" spans="1:8" x14ac:dyDescent="0.35">
      <c r="A163" t="s">
        <v>2077</v>
      </c>
      <c r="B163" t="s">
        <v>1030</v>
      </c>
      <c r="C163" s="19" t="s">
        <v>631</v>
      </c>
      <c r="D163" s="117" t="s">
        <v>2079</v>
      </c>
      <c r="E163" t="s">
        <v>2080</v>
      </c>
      <c r="F163" s="8" t="s">
        <v>2316</v>
      </c>
      <c r="G163" t="s">
        <v>2083</v>
      </c>
      <c r="H163" t="str">
        <f t="shared" si="2"/>
        <v>&lt;item id="E2_HCI.IO_E3_Air_PK18_2_T.Logic" value="T" /&gt;</v>
      </c>
    </row>
    <row r="164" spans="1:8" x14ac:dyDescent="0.35">
      <c r="A164" t="s">
        <v>2077</v>
      </c>
      <c r="B164" t="s">
        <v>1030</v>
      </c>
      <c r="C164" s="19" t="s">
        <v>632</v>
      </c>
      <c r="D164" s="117" t="s">
        <v>2079</v>
      </c>
      <c r="E164" t="s">
        <v>2080</v>
      </c>
      <c r="F164" s="8" t="s">
        <v>2316</v>
      </c>
      <c r="G164" t="s">
        <v>2083</v>
      </c>
      <c r="H164" t="str">
        <f t="shared" si="2"/>
        <v>&lt;item id="E2_HCI.IO_E3_Air_PK19_2_T.Logic" value="T" /&gt;</v>
      </c>
    </row>
    <row r="165" spans="1:8" x14ac:dyDescent="0.35">
      <c r="A165" t="s">
        <v>2077</v>
      </c>
      <c r="B165" t="s">
        <v>1030</v>
      </c>
      <c r="C165" s="19" t="s">
        <v>633</v>
      </c>
      <c r="D165" s="117" t="s">
        <v>2079</v>
      </c>
      <c r="E165" t="s">
        <v>2080</v>
      </c>
      <c r="F165" s="8" t="s">
        <v>2316</v>
      </c>
      <c r="G165" t="s">
        <v>2083</v>
      </c>
      <c r="H165" t="str">
        <f t="shared" si="2"/>
        <v>&lt;item id="E2_HCI.IO_E3_Air_PK08_2_T.Logic" value="T" /&gt;</v>
      </c>
    </row>
    <row r="166" spans="1:8" x14ac:dyDescent="0.35">
      <c r="A166" t="s">
        <v>2077</v>
      </c>
      <c r="B166" t="s">
        <v>1030</v>
      </c>
      <c r="C166" s="8" t="s">
        <v>1925</v>
      </c>
      <c r="D166" s="117" t="s">
        <v>2079</v>
      </c>
      <c r="E166" t="s">
        <v>2080</v>
      </c>
      <c r="F166" s="8" t="s">
        <v>885</v>
      </c>
      <c r="G166" t="s">
        <v>2083</v>
      </c>
      <c r="H166" t="str">
        <f t="shared" si="2"/>
        <v>&lt;item id="E2_HCI.Канал свободен2.Logic" value="Канал свободен" /&gt;</v>
      </c>
    </row>
    <row r="167" spans="1:8" x14ac:dyDescent="0.35">
      <c r="A167" t="s">
        <v>2077</v>
      </c>
      <c r="B167" t="s">
        <v>1030</v>
      </c>
      <c r="C167" s="8" t="s">
        <v>1926</v>
      </c>
      <c r="D167" s="117" t="s">
        <v>2079</v>
      </c>
      <c r="E167" t="s">
        <v>2080</v>
      </c>
      <c r="F167" s="8" t="s">
        <v>885</v>
      </c>
      <c r="G167" t="s">
        <v>2083</v>
      </c>
      <c r="H167" t="str">
        <f t="shared" si="2"/>
        <v>&lt;item id="E2_HCI.Канал свободен3.Logic" value="Канал свободен" /&gt;</v>
      </c>
    </row>
    <row r="168" spans="1:8" x14ac:dyDescent="0.35">
      <c r="A168" t="s">
        <v>2077</v>
      </c>
      <c r="B168" t="s">
        <v>1030</v>
      </c>
      <c r="C168" s="8" t="s">
        <v>1927</v>
      </c>
      <c r="D168" s="117" t="s">
        <v>2079</v>
      </c>
      <c r="E168" t="s">
        <v>2080</v>
      </c>
      <c r="F168" s="8" t="s">
        <v>885</v>
      </c>
      <c r="G168" t="s">
        <v>2083</v>
      </c>
      <c r="H168" t="str">
        <f t="shared" si="2"/>
        <v>&lt;item id="E2_HCI.Канал свободен4.Logic" value="Канал свободен" /&gt;</v>
      </c>
    </row>
    <row r="169" spans="1:8" x14ac:dyDescent="0.35">
      <c r="A169" t="s">
        <v>2077</v>
      </c>
      <c r="B169" t="s">
        <v>1030</v>
      </c>
      <c r="C169" s="8" t="s">
        <v>1928</v>
      </c>
      <c r="D169" s="117" t="s">
        <v>2079</v>
      </c>
      <c r="E169" t="s">
        <v>2080</v>
      </c>
      <c r="F169" s="8" t="s">
        <v>885</v>
      </c>
      <c r="G169" t="s">
        <v>2083</v>
      </c>
      <c r="H169" t="str">
        <f t="shared" si="2"/>
        <v>&lt;item id="E2_HCI.Канал свободен5.Logic" value="Канал свободен" /&gt;</v>
      </c>
    </row>
    <row r="170" spans="1:8" x14ac:dyDescent="0.35">
      <c r="A170" t="s">
        <v>2077</v>
      </c>
      <c r="B170" t="s">
        <v>1030</v>
      </c>
      <c r="C170" s="8" t="s">
        <v>1929</v>
      </c>
      <c r="D170" s="117" t="s">
        <v>2079</v>
      </c>
      <c r="E170" t="s">
        <v>2080</v>
      </c>
      <c r="F170" s="8" t="s">
        <v>885</v>
      </c>
      <c r="G170" t="s">
        <v>2083</v>
      </c>
      <c r="H170" t="str">
        <f t="shared" si="2"/>
        <v>&lt;item id="E2_HCI.Канал свободен6.Logic" value="Канал свободен" /&gt;</v>
      </c>
    </row>
    <row r="171" spans="1:8" x14ac:dyDescent="0.35">
      <c r="A171" t="s">
        <v>2077</v>
      </c>
      <c r="B171" t="s">
        <v>1030</v>
      </c>
      <c r="C171" s="8" t="s">
        <v>1930</v>
      </c>
      <c r="D171" s="117" t="s">
        <v>2079</v>
      </c>
      <c r="E171" t="s">
        <v>2080</v>
      </c>
      <c r="F171" s="8" t="s">
        <v>885</v>
      </c>
      <c r="G171" t="s">
        <v>2083</v>
      </c>
      <c r="H171" t="str">
        <f t="shared" si="2"/>
        <v>&lt;item id="E2_HCI.Канал свободен7.Logic" value="Канал свободен" /&gt;</v>
      </c>
    </row>
    <row r="172" spans="1:8" x14ac:dyDescent="0.35">
      <c r="A172" t="s">
        <v>2077</v>
      </c>
      <c r="B172" t="s">
        <v>1030</v>
      </c>
      <c r="C172" s="8" t="s">
        <v>1931</v>
      </c>
      <c r="D172" s="117" t="s">
        <v>2079</v>
      </c>
      <c r="E172" t="s">
        <v>2080</v>
      </c>
      <c r="F172" s="8" t="s">
        <v>885</v>
      </c>
      <c r="G172" t="s">
        <v>2083</v>
      </c>
      <c r="H172" t="str">
        <f t="shared" si="2"/>
        <v>&lt;item id="E2_HCI.Канал свободен8.Logic" value="Канал свободен" /&gt;</v>
      </c>
    </row>
    <row r="173" spans="1:8" x14ac:dyDescent="0.35">
      <c r="A173" t="s">
        <v>2077</v>
      </c>
      <c r="B173" t="s">
        <v>1030</v>
      </c>
      <c r="C173" s="8" t="s">
        <v>1932</v>
      </c>
      <c r="D173" s="117" t="s">
        <v>2079</v>
      </c>
      <c r="E173" t="s">
        <v>2080</v>
      </c>
      <c r="F173" s="8" t="s">
        <v>885</v>
      </c>
      <c r="G173" t="s">
        <v>2083</v>
      </c>
      <c r="H173" t="str">
        <f t="shared" si="2"/>
        <v>&lt;item id="E2_HCI.Канал свободен9.Logic" value="Канал свободен" /&gt;</v>
      </c>
    </row>
    <row r="174" spans="1:8" x14ac:dyDescent="0.35">
      <c r="A174" t="s">
        <v>2077</v>
      </c>
      <c r="B174" t="s">
        <v>1030</v>
      </c>
      <c r="C174" s="8" t="s">
        <v>1933</v>
      </c>
      <c r="D174" s="117" t="s">
        <v>2079</v>
      </c>
      <c r="E174" t="s">
        <v>2080</v>
      </c>
      <c r="F174" s="8" t="s">
        <v>885</v>
      </c>
      <c r="G174" t="s">
        <v>2083</v>
      </c>
      <c r="H174" t="str">
        <f t="shared" si="2"/>
        <v>&lt;item id="E2_HCI.Канал свободен10.Logic" value="Канал свободен" /&gt;</v>
      </c>
    </row>
    <row r="175" spans="1:8" x14ac:dyDescent="0.35">
      <c r="A175" t="s">
        <v>2077</v>
      </c>
      <c r="B175" t="s">
        <v>1030</v>
      </c>
      <c r="C175" s="8" t="s">
        <v>1934</v>
      </c>
      <c r="D175" s="117" t="s">
        <v>2079</v>
      </c>
      <c r="E175" t="s">
        <v>2080</v>
      </c>
      <c r="F175" s="8" t="s">
        <v>885</v>
      </c>
      <c r="G175" t="s">
        <v>2083</v>
      </c>
      <c r="H175" t="str">
        <f t="shared" si="2"/>
        <v>&lt;item id="E2_HCI.Канал свободен11.Logic" value="Канал свободен" /&gt;</v>
      </c>
    </row>
    <row r="176" spans="1:8" x14ac:dyDescent="0.35">
      <c r="A176" t="s">
        <v>2077</v>
      </c>
      <c r="B176" t="s">
        <v>1030</v>
      </c>
      <c r="C176" s="8" t="s">
        <v>1935</v>
      </c>
      <c r="D176" s="117" t="s">
        <v>2079</v>
      </c>
      <c r="E176" t="s">
        <v>2080</v>
      </c>
      <c r="F176" s="8" t="s">
        <v>885</v>
      </c>
      <c r="G176" t="s">
        <v>2083</v>
      </c>
      <c r="H176" t="str">
        <f t="shared" si="2"/>
        <v>&lt;item id="E2_HCI.Канал свободен12.Logic" value="Канал свободен" /&gt;</v>
      </c>
    </row>
    <row r="177" spans="1:8" x14ac:dyDescent="0.35">
      <c r="A177" t="s">
        <v>2077</v>
      </c>
      <c r="B177" t="s">
        <v>1030</v>
      </c>
      <c r="C177" s="8" t="s">
        <v>1936</v>
      </c>
      <c r="D177" s="117" t="s">
        <v>2079</v>
      </c>
      <c r="E177" t="s">
        <v>2080</v>
      </c>
      <c r="F177" s="8" t="s">
        <v>885</v>
      </c>
      <c r="G177" t="s">
        <v>2083</v>
      </c>
      <c r="H177" t="str">
        <f t="shared" si="2"/>
        <v>&lt;item id="E2_HCI.Канал свободен13.Logic" value="Канал свободен" /&gt;</v>
      </c>
    </row>
    <row r="178" spans="1:8" x14ac:dyDescent="0.35">
      <c r="A178" t="s">
        <v>2077</v>
      </c>
      <c r="B178" t="s">
        <v>1030</v>
      </c>
      <c r="C178" s="8" t="s">
        <v>1937</v>
      </c>
      <c r="D178" s="117" t="s">
        <v>2079</v>
      </c>
      <c r="E178" t="s">
        <v>2080</v>
      </c>
      <c r="F178" s="8" t="s">
        <v>885</v>
      </c>
      <c r="G178" t="s">
        <v>2083</v>
      </c>
      <c r="H178" t="str">
        <f t="shared" si="2"/>
        <v>&lt;item id="E2_HCI.Канал свободен14.Logic" value="Канал свободен" /&gt;</v>
      </c>
    </row>
    <row r="179" spans="1:8" x14ac:dyDescent="0.35">
      <c r="A179" t="s">
        <v>2077</v>
      </c>
      <c r="B179" t="s">
        <v>1030</v>
      </c>
      <c r="C179" s="8" t="s">
        <v>1938</v>
      </c>
      <c r="D179" s="117" t="s">
        <v>2079</v>
      </c>
      <c r="E179" t="s">
        <v>2080</v>
      </c>
      <c r="F179" s="8" t="s">
        <v>885</v>
      </c>
      <c r="G179" t="s">
        <v>2083</v>
      </c>
      <c r="H179" t="str">
        <f t="shared" si="2"/>
        <v>&lt;item id="E2_HCI.Канал свободен15.Logic" value="Канал свободен" /&gt;</v>
      </c>
    </row>
    <row r="180" spans="1:8" x14ac:dyDescent="0.35">
      <c r="A180" t="s">
        <v>2077</v>
      </c>
      <c r="B180" t="s">
        <v>1030</v>
      </c>
      <c r="C180" s="8" t="s">
        <v>1939</v>
      </c>
      <c r="D180" s="117" t="s">
        <v>2079</v>
      </c>
      <c r="E180" t="s">
        <v>2080</v>
      </c>
      <c r="F180" s="8" t="s">
        <v>885</v>
      </c>
      <c r="G180" t="s">
        <v>2083</v>
      </c>
      <c r="H180" t="str">
        <f t="shared" si="2"/>
        <v>&lt;item id="E2_HCI.Канал свободен16.Logic" value="Канал свободен" /&gt;</v>
      </c>
    </row>
    <row r="181" spans="1:8" x14ac:dyDescent="0.35">
      <c r="A181" t="s">
        <v>2077</v>
      </c>
      <c r="B181" t="s">
        <v>1030</v>
      </c>
      <c r="C181" s="8" t="s">
        <v>1940</v>
      </c>
      <c r="D181" s="117" t="s">
        <v>2079</v>
      </c>
      <c r="E181" t="s">
        <v>2080</v>
      </c>
      <c r="F181" s="8" t="s">
        <v>885</v>
      </c>
      <c r="G181" t="s">
        <v>2083</v>
      </c>
      <c r="H181" t="str">
        <f t="shared" si="2"/>
        <v>&lt;item id="E2_HCI.Канал свободен17.Logic" value="Канал свободен" /&gt;</v>
      </c>
    </row>
    <row r="182" spans="1:8" x14ac:dyDescent="0.35">
      <c r="A182" t="s">
        <v>2077</v>
      </c>
      <c r="B182" t="s">
        <v>1030</v>
      </c>
      <c r="C182" s="8" t="s">
        <v>1941</v>
      </c>
      <c r="D182" s="117" t="s">
        <v>2079</v>
      </c>
      <c r="E182" t="s">
        <v>2080</v>
      </c>
      <c r="F182" s="8" t="s">
        <v>885</v>
      </c>
      <c r="G182" t="s">
        <v>2083</v>
      </c>
      <c r="H182" t="str">
        <f t="shared" si="2"/>
        <v>&lt;item id="E2_HCI.Канал свободен18.Logic" value="Канал свободен" /&gt;</v>
      </c>
    </row>
    <row r="183" spans="1:8" x14ac:dyDescent="0.35">
      <c r="A183" t="s">
        <v>2077</v>
      </c>
      <c r="B183" t="s">
        <v>1030</v>
      </c>
      <c r="C183" s="8" t="s">
        <v>1942</v>
      </c>
      <c r="D183" s="117" t="s">
        <v>2079</v>
      </c>
      <c r="E183" t="s">
        <v>2080</v>
      </c>
      <c r="F183" s="8" t="s">
        <v>885</v>
      </c>
      <c r="G183" t="s">
        <v>2083</v>
      </c>
      <c r="H183" t="str">
        <f t="shared" si="2"/>
        <v>&lt;item id="E2_HCI.Канал свободен19.Logic" value="Канал свободен" /&gt;</v>
      </c>
    </row>
    <row r="184" spans="1:8" x14ac:dyDescent="0.35">
      <c r="A184" t="s">
        <v>2077</v>
      </c>
      <c r="B184" t="s">
        <v>1030</v>
      </c>
      <c r="C184" s="8" t="s">
        <v>1943</v>
      </c>
      <c r="D184" s="117" t="s">
        <v>2079</v>
      </c>
      <c r="E184" t="s">
        <v>2080</v>
      </c>
      <c r="F184" s="8" t="s">
        <v>885</v>
      </c>
      <c r="G184" t="s">
        <v>2083</v>
      </c>
      <c r="H184" t="str">
        <f t="shared" si="2"/>
        <v>&lt;item id="E2_HCI.Канал свободен20.Logic" value="Канал свободен" /&gt;</v>
      </c>
    </row>
    <row r="185" spans="1:8" x14ac:dyDescent="0.35">
      <c r="A185" t="s">
        <v>2077</v>
      </c>
      <c r="B185" t="s">
        <v>1030</v>
      </c>
      <c r="C185" s="8" t="s">
        <v>1944</v>
      </c>
      <c r="D185" s="117" t="s">
        <v>2079</v>
      </c>
      <c r="E185" t="s">
        <v>2080</v>
      </c>
      <c r="F185" s="8" t="s">
        <v>885</v>
      </c>
      <c r="G185" t="s">
        <v>2083</v>
      </c>
      <c r="H185" t="str">
        <f t="shared" si="2"/>
        <v>&lt;item id="E2_HCI.Канал свободен21.Logic" value="Канал свободен" /&gt;</v>
      </c>
    </row>
    <row r="186" spans="1:8" x14ac:dyDescent="0.35">
      <c r="A186" t="s">
        <v>2077</v>
      </c>
      <c r="B186" t="s">
        <v>1030</v>
      </c>
      <c r="C186" s="8" t="s">
        <v>1945</v>
      </c>
      <c r="D186" s="117" t="s">
        <v>2079</v>
      </c>
      <c r="E186" t="s">
        <v>2080</v>
      </c>
      <c r="F186" s="8" t="s">
        <v>885</v>
      </c>
      <c r="G186" t="s">
        <v>2083</v>
      </c>
      <c r="H186" t="str">
        <f t="shared" si="2"/>
        <v>&lt;item id="E2_HCI.Канал свободен22.Logic" value="Канал свободен" /&gt;</v>
      </c>
    </row>
    <row r="187" spans="1:8" x14ac:dyDescent="0.35">
      <c r="A187" t="s">
        <v>2077</v>
      </c>
      <c r="B187" t="s">
        <v>1030</v>
      </c>
      <c r="C187" s="8" t="s">
        <v>1946</v>
      </c>
      <c r="D187" s="117" t="s">
        <v>2079</v>
      </c>
      <c r="E187" t="s">
        <v>2080</v>
      </c>
      <c r="F187" s="8" t="s">
        <v>885</v>
      </c>
      <c r="G187" t="s">
        <v>2083</v>
      </c>
      <c r="H187" t="str">
        <f t="shared" si="2"/>
        <v>&lt;item id="E2_HCI.Канал свободен23.Logic" value="Канал свободен" /&gt;</v>
      </c>
    </row>
    <row r="188" spans="1:8" x14ac:dyDescent="0.35">
      <c r="A188" t="s">
        <v>2077</v>
      </c>
      <c r="B188" t="s">
        <v>1030</v>
      </c>
      <c r="C188" s="8" t="s">
        <v>1947</v>
      </c>
      <c r="D188" s="117" t="s">
        <v>2079</v>
      </c>
      <c r="E188" t="s">
        <v>2080</v>
      </c>
      <c r="F188" s="8" t="s">
        <v>885</v>
      </c>
      <c r="G188" t="s">
        <v>2083</v>
      </c>
      <c r="H188" t="str">
        <f t="shared" si="2"/>
        <v>&lt;item id="E2_HCI.Канал свободен24.Logic" value="Канал свободен" /&gt;</v>
      </c>
    </row>
    <row r="189" spans="1:8" x14ac:dyDescent="0.35">
      <c r="A189" t="s">
        <v>2077</v>
      </c>
      <c r="B189" t="s">
        <v>1030</v>
      </c>
      <c r="C189" s="8" t="s">
        <v>1948</v>
      </c>
      <c r="D189" s="117" t="s">
        <v>2079</v>
      </c>
      <c r="E189" t="s">
        <v>2080</v>
      </c>
      <c r="F189" s="8" t="s">
        <v>885</v>
      </c>
      <c r="G189" t="s">
        <v>2083</v>
      </c>
      <c r="H189" t="str">
        <f t="shared" si="2"/>
        <v>&lt;item id="E2_HCI.Канал свободен25.Logic" value="Канал свободен" /&gt;</v>
      </c>
    </row>
    <row r="190" spans="1:8" x14ac:dyDescent="0.35">
      <c r="A190" t="s">
        <v>2077</v>
      </c>
      <c r="B190" t="s">
        <v>1030</v>
      </c>
      <c r="C190" s="8" t="s">
        <v>1949</v>
      </c>
      <c r="D190" s="117" t="s">
        <v>2079</v>
      </c>
      <c r="E190" t="s">
        <v>2080</v>
      </c>
      <c r="F190" s="8" t="s">
        <v>885</v>
      </c>
      <c r="G190" t="s">
        <v>2083</v>
      </c>
      <c r="H190" t="str">
        <f t="shared" si="2"/>
        <v>&lt;item id="E2_HCI.Канал свободен26.Logic" value="Канал свободен" /&gt;</v>
      </c>
    </row>
    <row r="191" spans="1:8" x14ac:dyDescent="0.35">
      <c r="A191" t="s">
        <v>2077</v>
      </c>
      <c r="B191" t="s">
        <v>1030</v>
      </c>
      <c r="C191" s="8" t="s">
        <v>1950</v>
      </c>
      <c r="D191" s="117" t="s">
        <v>2079</v>
      </c>
      <c r="E191" t="s">
        <v>2080</v>
      </c>
      <c r="F191" s="8" t="s">
        <v>885</v>
      </c>
      <c r="G191" t="s">
        <v>2083</v>
      </c>
      <c r="H191" t="str">
        <f t="shared" si="2"/>
        <v>&lt;item id="E2_HCI.Канал свободен27.Logic" value="Канал свободен" /&gt;</v>
      </c>
    </row>
    <row r="192" spans="1:8" x14ac:dyDescent="0.35">
      <c r="A192" t="s">
        <v>2077</v>
      </c>
      <c r="B192" t="s">
        <v>1030</v>
      </c>
      <c r="C192" s="8" t="s">
        <v>1951</v>
      </c>
      <c r="D192" s="117" t="s">
        <v>2079</v>
      </c>
      <c r="E192" t="s">
        <v>2080</v>
      </c>
      <c r="F192" s="8" t="s">
        <v>885</v>
      </c>
      <c r="G192" t="s">
        <v>2083</v>
      </c>
      <c r="H192" t="str">
        <f t="shared" si="2"/>
        <v>&lt;item id="E2_HCI.Канал свободен28.Logic" value="Канал свободен" /&gt;</v>
      </c>
    </row>
    <row r="193" spans="1:8" x14ac:dyDescent="0.35">
      <c r="A193" t="s">
        <v>2077</v>
      </c>
      <c r="B193" t="s">
        <v>1030</v>
      </c>
      <c r="C193" s="8" t="s">
        <v>1952</v>
      </c>
      <c r="D193" s="117" t="s">
        <v>2079</v>
      </c>
      <c r="E193" t="s">
        <v>2080</v>
      </c>
      <c r="F193" s="8" t="s">
        <v>885</v>
      </c>
      <c r="G193" t="s">
        <v>2083</v>
      </c>
      <c r="H193" t="str">
        <f t="shared" si="2"/>
        <v>&lt;item id="E2_HCI.Канал свободен29.Logic" value="Канал свободен" /&gt;</v>
      </c>
    </row>
    <row r="194" spans="1:8" x14ac:dyDescent="0.35">
      <c r="A194" t="s">
        <v>2077</v>
      </c>
      <c r="B194" t="s">
        <v>1030</v>
      </c>
      <c r="C194" s="8" t="s">
        <v>1953</v>
      </c>
      <c r="D194" s="117" t="s">
        <v>2079</v>
      </c>
      <c r="E194" t="s">
        <v>2080</v>
      </c>
      <c r="F194" s="8" t="s">
        <v>885</v>
      </c>
      <c r="G194" t="s">
        <v>2083</v>
      </c>
      <c r="H194" t="str">
        <f t="shared" si="2"/>
        <v>&lt;item id="E2_HCI.Канал свободен30.Logic" value="Канал свободен" /&gt;</v>
      </c>
    </row>
    <row r="195" spans="1:8" x14ac:dyDescent="0.35">
      <c r="A195" t="s">
        <v>2077</v>
      </c>
      <c r="B195" t="s">
        <v>1030</v>
      </c>
      <c r="C195" s="8" t="s">
        <v>1954</v>
      </c>
      <c r="D195" s="117" t="s">
        <v>2079</v>
      </c>
      <c r="E195" t="s">
        <v>2080</v>
      </c>
      <c r="F195" s="8" t="s">
        <v>885</v>
      </c>
      <c r="G195" t="s">
        <v>2083</v>
      </c>
      <c r="H195" t="str">
        <f t="shared" ref="H195:H258" si="3">CONCATENATE(A195,B195,".",C195,".",D195,E195,F195,G195)</f>
        <v>&lt;item id="E2_HCI.Канал свободен31.Logic" value="Канал свободен" /&gt;</v>
      </c>
    </row>
    <row r="196" spans="1:8" x14ac:dyDescent="0.35">
      <c r="D196" s="117"/>
    </row>
    <row r="197" spans="1:8" x14ac:dyDescent="0.35">
      <c r="D197" s="117"/>
    </row>
    <row r="198" spans="1:8" x14ac:dyDescent="0.35">
      <c r="D198" s="117"/>
    </row>
    <row r="199" spans="1:8" x14ac:dyDescent="0.35">
      <c r="A199" t="s">
        <v>2077</v>
      </c>
      <c r="B199" t="s">
        <v>1185</v>
      </c>
      <c r="C199" s="19" t="s">
        <v>694</v>
      </c>
      <c r="D199" s="117" t="s">
        <v>2079</v>
      </c>
      <c r="E199" t="s">
        <v>2080</v>
      </c>
      <c r="F199" s="8" t="s">
        <v>2317</v>
      </c>
      <c r="G199" t="s">
        <v>2083</v>
      </c>
      <c r="H199" t="str">
        <f t="shared" si="3"/>
        <v>&lt;item id="E2_1.IO_E2_RC01_L.Logic" value="F" /&gt;</v>
      </c>
    </row>
    <row r="200" spans="1:8" x14ac:dyDescent="0.35">
      <c r="A200" t="s">
        <v>2077</v>
      </c>
      <c r="B200" t="s">
        <v>1185</v>
      </c>
      <c r="C200" s="19" t="s">
        <v>695</v>
      </c>
      <c r="D200" s="117" t="s">
        <v>2079</v>
      </c>
      <c r="E200" t="s">
        <v>2080</v>
      </c>
      <c r="F200" s="8" t="s">
        <v>2317</v>
      </c>
      <c r="G200" t="s">
        <v>2083</v>
      </c>
      <c r="H200" t="str">
        <f t="shared" si="3"/>
        <v>&lt;item id="E2_1.IO_E2_RC02_L.Logic" value="F" /&gt;</v>
      </c>
    </row>
    <row r="201" spans="1:8" x14ac:dyDescent="0.35">
      <c r="A201" t="s">
        <v>2077</v>
      </c>
      <c r="B201" t="s">
        <v>1185</v>
      </c>
      <c r="C201" s="19" t="s">
        <v>696</v>
      </c>
      <c r="D201" s="117" t="s">
        <v>2079</v>
      </c>
      <c r="E201" t="s">
        <v>2080</v>
      </c>
      <c r="F201" s="8" t="s">
        <v>2317</v>
      </c>
      <c r="G201" t="s">
        <v>2083</v>
      </c>
      <c r="H201" t="str">
        <f t="shared" si="3"/>
        <v>&lt;item id="E2_1.IO_E2_RC03_L.Logic" value="F" /&gt;</v>
      </c>
    </row>
    <row r="202" spans="1:8" x14ac:dyDescent="0.35">
      <c r="A202" t="s">
        <v>2077</v>
      </c>
      <c r="B202" t="s">
        <v>1185</v>
      </c>
      <c r="C202" s="19" t="s">
        <v>697</v>
      </c>
      <c r="D202" s="117" t="s">
        <v>2079</v>
      </c>
      <c r="E202" t="s">
        <v>2080</v>
      </c>
      <c r="F202" s="8" t="s">
        <v>2317</v>
      </c>
      <c r="G202" t="s">
        <v>2083</v>
      </c>
      <c r="H202" t="str">
        <f t="shared" si="3"/>
        <v>&lt;item id="E2_1.IO_E2_RC04_L.Logic" value="F" /&gt;</v>
      </c>
    </row>
    <row r="203" spans="1:8" x14ac:dyDescent="0.35">
      <c r="A203" t="s">
        <v>2077</v>
      </c>
      <c r="B203" t="s">
        <v>1185</v>
      </c>
      <c r="C203" s="19" t="s">
        <v>740</v>
      </c>
      <c r="D203" s="117" t="s">
        <v>2079</v>
      </c>
      <c r="E203" t="s">
        <v>2080</v>
      </c>
      <c r="F203" s="8" t="s">
        <v>2317</v>
      </c>
      <c r="G203" t="s">
        <v>2083</v>
      </c>
      <c r="H203" t="str">
        <f t="shared" si="3"/>
        <v>&lt;item id="E2_1.IO_E2_TN_H2SO4_1_L.Logic" value="F" /&gt;</v>
      </c>
    </row>
    <row r="204" spans="1:8" x14ac:dyDescent="0.35">
      <c r="A204" t="s">
        <v>2077</v>
      </c>
      <c r="B204" t="s">
        <v>1185</v>
      </c>
      <c r="C204" s="19" t="s">
        <v>741</v>
      </c>
      <c r="D204" s="117" t="s">
        <v>2079</v>
      </c>
      <c r="E204" t="s">
        <v>2080</v>
      </c>
      <c r="F204" s="8" t="s">
        <v>2317</v>
      </c>
      <c r="G204" t="s">
        <v>2083</v>
      </c>
      <c r="H204" t="str">
        <f t="shared" si="3"/>
        <v>&lt;item id="E2_1.IO_E2_TN_H2SO4_2_L.Logic" value="F" /&gt;</v>
      </c>
    </row>
    <row r="205" spans="1:8" x14ac:dyDescent="0.35">
      <c r="A205" t="s">
        <v>2077</v>
      </c>
      <c r="B205" t="s">
        <v>1185</v>
      </c>
      <c r="C205" s="19" t="s">
        <v>742</v>
      </c>
      <c r="D205" s="117" t="s">
        <v>2079</v>
      </c>
      <c r="E205" t="s">
        <v>2080</v>
      </c>
      <c r="F205" s="9" t="s">
        <v>2317</v>
      </c>
      <c r="G205" t="s">
        <v>2083</v>
      </c>
      <c r="H205" t="str">
        <f t="shared" si="3"/>
        <v>&lt;item id="E2_1.IO_E2_TN_H2SO4_3_L.Logic" value="F" /&gt;</v>
      </c>
    </row>
    <row r="206" spans="1:8" x14ac:dyDescent="0.35">
      <c r="A206" t="s">
        <v>2077</v>
      </c>
      <c r="B206" t="s">
        <v>1185</v>
      </c>
      <c r="C206" s="19" t="s">
        <v>743</v>
      </c>
      <c r="D206" s="117" t="s">
        <v>2079</v>
      </c>
      <c r="E206" t="s">
        <v>2080</v>
      </c>
      <c r="F206" s="9" t="s">
        <v>2317</v>
      </c>
      <c r="G206" t="s">
        <v>2083</v>
      </c>
      <c r="H206" t="str">
        <f t="shared" si="3"/>
        <v>&lt;item id="E2_1.IO_E2_TN_H2SO4_4_L.Logic" value="F" /&gt;</v>
      </c>
    </row>
    <row r="207" spans="1:8" x14ac:dyDescent="0.35">
      <c r="A207" t="s">
        <v>2077</v>
      </c>
      <c r="B207" t="s">
        <v>1185</v>
      </c>
      <c r="C207" s="19" t="s">
        <v>706</v>
      </c>
      <c r="D207" s="117" t="s">
        <v>2079</v>
      </c>
      <c r="E207" t="s">
        <v>2080</v>
      </c>
      <c r="F207" s="9" t="s">
        <v>2316</v>
      </c>
      <c r="G207" t="s">
        <v>2083</v>
      </c>
      <c r="H207" t="str">
        <f t="shared" si="3"/>
        <v>&lt;item id="E2_1.IO_E2_TN_G_W_T.Logic" value="T" /&gt;</v>
      </c>
    </row>
    <row r="208" spans="1:8" x14ac:dyDescent="0.35">
      <c r="A208" t="s">
        <v>2077</v>
      </c>
      <c r="B208" t="s">
        <v>1185</v>
      </c>
      <c r="C208" s="19" t="s">
        <v>707</v>
      </c>
      <c r="D208" s="117" t="s">
        <v>2079</v>
      </c>
      <c r="E208" t="s">
        <v>2080</v>
      </c>
      <c r="F208" s="9" t="s">
        <v>2316</v>
      </c>
      <c r="G208" t="s">
        <v>2083</v>
      </c>
      <c r="H208" t="str">
        <f t="shared" si="3"/>
        <v>&lt;item id="E2_1.IO_E2_TN_T_W_T.Logic" value="T" /&gt;</v>
      </c>
    </row>
    <row r="209" spans="1:8" x14ac:dyDescent="0.35">
      <c r="A209" t="s">
        <v>2077</v>
      </c>
      <c r="B209" t="s">
        <v>1185</v>
      </c>
      <c r="C209" s="19" t="s">
        <v>708</v>
      </c>
      <c r="D209" s="117" t="s">
        <v>2079</v>
      </c>
      <c r="E209" t="s">
        <v>2080</v>
      </c>
      <c r="F209" s="9" t="s">
        <v>2316</v>
      </c>
      <c r="G209" t="s">
        <v>2083</v>
      </c>
      <c r="H209" t="str">
        <f t="shared" si="3"/>
        <v>&lt;item id="E2_1.IO_E2_TN_G_T.Logic" value="T" /&gt;</v>
      </c>
    </row>
    <row r="210" spans="1:8" x14ac:dyDescent="0.35">
      <c r="A210" t="s">
        <v>2077</v>
      </c>
      <c r="B210" t="s">
        <v>1185</v>
      </c>
      <c r="C210" s="19" t="s">
        <v>709</v>
      </c>
      <c r="D210" s="117" t="s">
        <v>2079</v>
      </c>
      <c r="E210" t="s">
        <v>2080</v>
      </c>
      <c r="F210" s="9" t="s">
        <v>2316</v>
      </c>
      <c r="G210" t="s">
        <v>2083</v>
      </c>
      <c r="H210" t="str">
        <f t="shared" si="3"/>
        <v>&lt;item id="E2_1.IO_E2_TN_T_T.Logic" value="T" /&gt;</v>
      </c>
    </row>
    <row r="211" spans="1:8" x14ac:dyDescent="0.35">
      <c r="A211" t="s">
        <v>2077</v>
      </c>
      <c r="B211" t="s">
        <v>1185</v>
      </c>
      <c r="C211" s="19" t="s">
        <v>1570</v>
      </c>
      <c r="D211" s="117" t="s">
        <v>2079</v>
      </c>
      <c r="E211" t="s">
        <v>2080</v>
      </c>
      <c r="F211" s="9" t="s">
        <v>2317</v>
      </c>
      <c r="G211" t="s">
        <v>2083</v>
      </c>
      <c r="H211" t="str">
        <f t="shared" si="3"/>
        <v>&lt;item id="E2_1.IO_E2_TN_T_L2.Logic" value="F" /&gt;</v>
      </c>
    </row>
    <row r="212" spans="1:8" x14ac:dyDescent="0.35">
      <c r="A212" t="s">
        <v>2077</v>
      </c>
      <c r="B212" t="s">
        <v>1185</v>
      </c>
      <c r="C212" s="19" t="s">
        <v>1571</v>
      </c>
      <c r="D212" s="117" t="s">
        <v>2079</v>
      </c>
      <c r="E212" t="s">
        <v>2080</v>
      </c>
      <c r="F212" s="9" t="s">
        <v>2317</v>
      </c>
      <c r="G212" t="s">
        <v>2083</v>
      </c>
      <c r="H212" t="str">
        <f t="shared" si="3"/>
        <v>&lt;item id="E2_1.IO_E2_TN_G_L2.Logic" value="F" /&gt;</v>
      </c>
    </row>
    <row r="213" spans="1:8" x14ac:dyDescent="0.35">
      <c r="A213" t="s">
        <v>2077</v>
      </c>
      <c r="B213" t="s">
        <v>1185</v>
      </c>
      <c r="C213" s="19" t="s">
        <v>1572</v>
      </c>
      <c r="D213" s="117" t="s">
        <v>2079</v>
      </c>
      <c r="E213" t="s">
        <v>2080</v>
      </c>
      <c r="F213" s="9" t="s">
        <v>2317</v>
      </c>
      <c r="G213" t="s">
        <v>2083</v>
      </c>
      <c r="H213" t="str">
        <f t="shared" si="3"/>
        <v>&lt;item id="E2_1.IO_E2_TN_G_S_L2.Logic" value="F" /&gt;</v>
      </c>
    </row>
    <row r="214" spans="1:8" x14ac:dyDescent="0.35">
      <c r="A214" t="s">
        <v>2077</v>
      </c>
      <c r="B214" t="s">
        <v>1185</v>
      </c>
      <c r="C214" s="19" t="s">
        <v>1573</v>
      </c>
      <c r="D214" s="117" t="s">
        <v>2079</v>
      </c>
      <c r="E214" t="s">
        <v>2080</v>
      </c>
      <c r="F214" s="9" t="s">
        <v>2317</v>
      </c>
      <c r="G214" t="s">
        <v>2083</v>
      </c>
      <c r="H214" t="str">
        <f t="shared" si="3"/>
        <v>&lt;item id="E2_1.IO_E2_TN_T_S_L2.Logic" value="F" /&gt;</v>
      </c>
    </row>
    <row r="215" spans="1:8" x14ac:dyDescent="0.35">
      <c r="A215" t="s">
        <v>2077</v>
      </c>
      <c r="B215" t="s">
        <v>1185</v>
      </c>
      <c r="C215" s="19" t="s">
        <v>710</v>
      </c>
      <c r="D215" s="117" t="s">
        <v>2079</v>
      </c>
      <c r="E215" t="s">
        <v>2080</v>
      </c>
      <c r="F215" s="9" t="s">
        <v>2317</v>
      </c>
      <c r="G215" t="s">
        <v>2083</v>
      </c>
      <c r="H215" t="str">
        <f t="shared" si="3"/>
        <v>&lt;item id="E2_1.IO_E2_TN_T_L.Logic" value="F" /&gt;</v>
      </c>
    </row>
    <row r="216" spans="1:8" x14ac:dyDescent="0.35">
      <c r="A216" t="s">
        <v>2077</v>
      </c>
      <c r="B216" t="s">
        <v>1185</v>
      </c>
      <c r="C216" s="19" t="s">
        <v>711</v>
      </c>
      <c r="D216" s="117" t="s">
        <v>2079</v>
      </c>
      <c r="E216" t="s">
        <v>2080</v>
      </c>
      <c r="F216" s="9" t="s">
        <v>2317</v>
      </c>
      <c r="G216" t="s">
        <v>2083</v>
      </c>
      <c r="H216" t="str">
        <f t="shared" si="3"/>
        <v>&lt;item id="E2_1.IO_E2_TN_G_L.Logic" value="F" /&gt;</v>
      </c>
    </row>
    <row r="217" spans="1:8" x14ac:dyDescent="0.35">
      <c r="A217" t="s">
        <v>2077</v>
      </c>
      <c r="B217" t="s">
        <v>1185</v>
      </c>
      <c r="C217" s="19" t="s">
        <v>712</v>
      </c>
      <c r="D217" s="117" t="s">
        <v>2079</v>
      </c>
      <c r="E217" t="s">
        <v>2080</v>
      </c>
      <c r="F217" s="9" t="s">
        <v>2317</v>
      </c>
      <c r="G217" t="s">
        <v>2083</v>
      </c>
      <c r="H217" t="str">
        <f t="shared" si="3"/>
        <v>&lt;item id="E2_1.IO_E2_TN_G_S_L.Logic" value="F" /&gt;</v>
      </c>
    </row>
    <row r="218" spans="1:8" x14ac:dyDescent="0.35">
      <c r="A218" t="s">
        <v>2077</v>
      </c>
      <c r="B218" t="s">
        <v>1185</v>
      </c>
      <c r="C218" s="19" t="s">
        <v>713</v>
      </c>
      <c r="D218" s="117" t="s">
        <v>2079</v>
      </c>
      <c r="E218" t="s">
        <v>2080</v>
      </c>
      <c r="F218" s="9" t="s">
        <v>2317</v>
      </c>
      <c r="G218" t="s">
        <v>2083</v>
      </c>
      <c r="H218" t="str">
        <f t="shared" si="3"/>
        <v>&lt;item id="E2_1.IO_E2_TN_T_S_L.Logic" value="F" /&gt;</v>
      </c>
    </row>
    <row r="219" spans="1:8" x14ac:dyDescent="0.35">
      <c r="A219" t="s">
        <v>2077</v>
      </c>
      <c r="B219" t="s">
        <v>1185</v>
      </c>
      <c r="C219" s="19" t="s">
        <v>1989</v>
      </c>
      <c r="D219" s="117" t="s">
        <v>2079</v>
      </c>
      <c r="E219" t="s">
        <v>2080</v>
      </c>
      <c r="F219" s="8" t="s">
        <v>885</v>
      </c>
      <c r="G219" t="s">
        <v>2083</v>
      </c>
      <c r="H219" t="str">
        <f t="shared" si="3"/>
        <v>&lt;item id="E2_1.Канал свободен65.Logic" value="Канал свободен" /&gt;</v>
      </c>
    </row>
    <row r="220" spans="1:8" x14ac:dyDescent="0.35">
      <c r="A220" t="s">
        <v>2077</v>
      </c>
      <c r="B220" t="s">
        <v>1185</v>
      </c>
      <c r="C220" s="19" t="s">
        <v>1990</v>
      </c>
      <c r="D220" s="117" t="s">
        <v>2079</v>
      </c>
      <c r="E220" t="s">
        <v>2080</v>
      </c>
      <c r="F220" s="8" t="s">
        <v>885</v>
      </c>
      <c r="G220" t="s">
        <v>2083</v>
      </c>
      <c r="H220" t="str">
        <f t="shared" si="3"/>
        <v>&lt;item id="E2_1.Канал свободен66.Logic" value="Канал свободен" /&gt;</v>
      </c>
    </row>
    <row r="221" spans="1:8" x14ac:dyDescent="0.35">
      <c r="A221" t="s">
        <v>2077</v>
      </c>
      <c r="B221" t="s">
        <v>1185</v>
      </c>
      <c r="C221" s="19" t="s">
        <v>1991</v>
      </c>
      <c r="D221" s="117" t="s">
        <v>2079</v>
      </c>
      <c r="E221" t="s">
        <v>2080</v>
      </c>
      <c r="F221" s="8" t="s">
        <v>885</v>
      </c>
      <c r="G221" t="s">
        <v>2083</v>
      </c>
      <c r="H221" t="str">
        <f t="shared" si="3"/>
        <v>&lt;item id="E2_1.Канал свободен67.Logic" value="Канал свободен" /&gt;</v>
      </c>
    </row>
    <row r="222" spans="1:8" x14ac:dyDescent="0.35">
      <c r="A222" t="s">
        <v>2077</v>
      </c>
      <c r="B222" t="s">
        <v>1185</v>
      </c>
      <c r="C222" s="19" t="s">
        <v>1992</v>
      </c>
      <c r="D222" s="117" t="s">
        <v>2079</v>
      </c>
      <c r="E222" t="s">
        <v>2080</v>
      </c>
      <c r="F222" s="8" t="s">
        <v>885</v>
      </c>
      <c r="G222" t="s">
        <v>2083</v>
      </c>
      <c r="H222" t="str">
        <f t="shared" si="3"/>
        <v>&lt;item id="E2_1.Канал свободен68.Logic" value="Канал свободен" /&gt;</v>
      </c>
    </row>
    <row r="223" spans="1:8" x14ac:dyDescent="0.35">
      <c r="A223" t="s">
        <v>2077</v>
      </c>
      <c r="B223" t="s">
        <v>1185</v>
      </c>
      <c r="C223" s="20" t="s">
        <v>1563</v>
      </c>
      <c r="D223" s="117" t="s">
        <v>2079</v>
      </c>
      <c r="E223" t="s">
        <v>2080</v>
      </c>
      <c r="F223" s="9" t="s">
        <v>2317</v>
      </c>
      <c r="G223" t="s">
        <v>2083</v>
      </c>
      <c r="H223" t="str">
        <f t="shared" si="3"/>
        <v>&lt;item id="E2_1.IO_E2_GH2SO4_AT2_1_Q.Logic" value="F" /&gt;</v>
      </c>
    </row>
    <row r="224" spans="1:8" x14ac:dyDescent="0.35">
      <c r="A224" t="s">
        <v>2077</v>
      </c>
      <c r="B224" t="s">
        <v>1185</v>
      </c>
      <c r="C224" s="20" t="s">
        <v>744</v>
      </c>
      <c r="D224" s="117" t="s">
        <v>2079</v>
      </c>
      <c r="E224" t="s">
        <v>2080</v>
      </c>
      <c r="F224" s="9" t="s">
        <v>2317</v>
      </c>
      <c r="G224" t="s">
        <v>2083</v>
      </c>
      <c r="H224" t="str">
        <f t="shared" si="3"/>
        <v>&lt;item id="E2_1.IO_E2_GNi_AT2_2_Q.Logic" value="F" /&gt;</v>
      </c>
    </row>
    <row r="225" spans="1:8" x14ac:dyDescent="0.35">
      <c r="A225" t="s">
        <v>2077</v>
      </c>
      <c r="B225" t="s">
        <v>1185</v>
      </c>
      <c r="C225" s="20" t="s">
        <v>745</v>
      </c>
      <c r="D225" s="117" t="s">
        <v>2079</v>
      </c>
      <c r="E225" t="s">
        <v>2080</v>
      </c>
      <c r="F225" s="9" t="s">
        <v>2317</v>
      </c>
      <c r="G225" t="s">
        <v>2083</v>
      </c>
      <c r="H225" t="str">
        <f t="shared" si="3"/>
        <v>&lt;item id="E2_1.IO_E2_GNi_AT2_3_Q.Logic" value="F" /&gt;</v>
      </c>
    </row>
    <row r="226" spans="1:8" x14ac:dyDescent="0.35">
      <c r="A226" t="s">
        <v>2077</v>
      </c>
      <c r="B226" t="s">
        <v>1185</v>
      </c>
      <c r="C226" s="20" t="s">
        <v>746</v>
      </c>
      <c r="D226" s="117" t="s">
        <v>2079</v>
      </c>
      <c r="E226" t="s">
        <v>2080</v>
      </c>
      <c r="F226" s="9" t="s">
        <v>2317</v>
      </c>
      <c r="G226" t="s">
        <v>2083</v>
      </c>
      <c r="H226" t="str">
        <f t="shared" si="3"/>
        <v>&lt;item id="E2_1.IO_E2_GNi_AT2_4_Q.Logic" value="F" /&gt;</v>
      </c>
    </row>
    <row r="227" spans="1:8" x14ac:dyDescent="0.35">
      <c r="A227" t="s">
        <v>2077</v>
      </c>
      <c r="B227" t="s">
        <v>1185</v>
      </c>
      <c r="C227" s="20" t="s">
        <v>747</v>
      </c>
      <c r="D227" s="117" t="s">
        <v>2079</v>
      </c>
      <c r="E227" t="s">
        <v>2080</v>
      </c>
      <c r="F227" s="9" t="s">
        <v>2317</v>
      </c>
      <c r="G227" t="s">
        <v>2083</v>
      </c>
      <c r="H227" t="str">
        <f t="shared" si="3"/>
        <v>&lt;item id="E2_1.IO_E2_GNi_AT2_5_Q.Logic" value="F" /&gt;</v>
      </c>
    </row>
    <row r="228" spans="1:8" x14ac:dyDescent="0.35">
      <c r="A228" t="s">
        <v>2077</v>
      </c>
      <c r="B228" t="s">
        <v>1185</v>
      </c>
      <c r="C228" s="20" t="s">
        <v>748</v>
      </c>
      <c r="D228" s="117" t="s">
        <v>2079</v>
      </c>
      <c r="E228" t="s">
        <v>2080</v>
      </c>
      <c r="F228" s="9" t="s">
        <v>2317</v>
      </c>
      <c r="G228" t="s">
        <v>2083</v>
      </c>
      <c r="H228" t="str">
        <f t="shared" si="3"/>
        <v>&lt;item id="E2_1.IO_E2_GNi_AT2_6_Q.Logic" value="F" /&gt;</v>
      </c>
    </row>
    <row r="229" spans="1:8" x14ac:dyDescent="0.35">
      <c r="A229" t="s">
        <v>2077</v>
      </c>
      <c r="B229" t="s">
        <v>1185</v>
      </c>
      <c r="C229" s="20" t="s">
        <v>749</v>
      </c>
      <c r="D229" s="117" t="s">
        <v>2079</v>
      </c>
      <c r="E229" t="s">
        <v>2080</v>
      </c>
      <c r="F229" s="9" t="s">
        <v>2317</v>
      </c>
      <c r="G229" t="s">
        <v>2083</v>
      </c>
      <c r="H229" t="str">
        <f t="shared" si="3"/>
        <v>&lt;item id="E2_1.IO_E2_GNi_AT2_7_Q.Logic" value="F" /&gt;</v>
      </c>
    </row>
    <row r="230" spans="1:8" x14ac:dyDescent="0.35">
      <c r="A230" t="s">
        <v>2077</v>
      </c>
      <c r="B230" t="s">
        <v>1185</v>
      </c>
      <c r="C230" s="20" t="s">
        <v>750</v>
      </c>
      <c r="D230" s="117" t="s">
        <v>2079</v>
      </c>
      <c r="E230" t="s">
        <v>2080</v>
      </c>
      <c r="F230" s="9" t="s">
        <v>2317</v>
      </c>
      <c r="G230" t="s">
        <v>2083</v>
      </c>
      <c r="H230" t="str">
        <f t="shared" si="3"/>
        <v>&lt;item id="E2_1.IO_E2_GNi_AT2_8_Q.Logic" value="F" /&gt;</v>
      </c>
    </row>
    <row r="231" spans="1:8" x14ac:dyDescent="0.35">
      <c r="A231" t="s">
        <v>2077</v>
      </c>
      <c r="B231" t="s">
        <v>1185</v>
      </c>
      <c r="C231" s="20" t="s">
        <v>751</v>
      </c>
      <c r="D231" s="117" t="s">
        <v>2079</v>
      </c>
      <c r="E231" t="s">
        <v>2080</v>
      </c>
      <c r="F231" s="9" t="s">
        <v>2317</v>
      </c>
      <c r="G231" t="s">
        <v>2083</v>
      </c>
      <c r="H231" t="str">
        <f t="shared" si="3"/>
        <v>&lt;item id="E2_1.IO_E2_GNi_AT2_9_Q.Logic" value="F" /&gt;</v>
      </c>
    </row>
    <row r="232" spans="1:8" x14ac:dyDescent="0.35">
      <c r="A232" t="s">
        <v>2077</v>
      </c>
      <c r="B232" t="s">
        <v>1185</v>
      </c>
      <c r="C232" s="20" t="s">
        <v>752</v>
      </c>
      <c r="D232" s="117" t="s">
        <v>2079</v>
      </c>
      <c r="E232" t="s">
        <v>2080</v>
      </c>
      <c r="F232" s="9" t="s">
        <v>2317</v>
      </c>
      <c r="G232" t="s">
        <v>2083</v>
      </c>
      <c r="H232" t="str">
        <f t="shared" si="3"/>
        <v>&lt;item id="E2_1.IO_E2_GNi_AT2_10_Q.Logic" value="F" /&gt;</v>
      </c>
    </row>
    <row r="233" spans="1:8" x14ac:dyDescent="0.35">
      <c r="A233" t="s">
        <v>2077</v>
      </c>
      <c r="B233" t="s">
        <v>1185</v>
      </c>
      <c r="C233" s="20" t="s">
        <v>753</v>
      </c>
      <c r="D233" s="117" t="s">
        <v>2079</v>
      </c>
      <c r="E233" t="s">
        <v>2080</v>
      </c>
      <c r="F233" s="9" t="s">
        <v>2317</v>
      </c>
      <c r="G233" t="s">
        <v>2083</v>
      </c>
      <c r="H233" t="str">
        <f t="shared" si="3"/>
        <v>&lt;item id="E2_1.IO_E2_GNi_AT2_11_Q.Logic" value="F" /&gt;</v>
      </c>
    </row>
    <row r="234" spans="1:8" x14ac:dyDescent="0.35">
      <c r="A234" t="s">
        <v>2077</v>
      </c>
      <c r="B234" t="s">
        <v>1185</v>
      </c>
      <c r="C234" s="20" t="s">
        <v>754</v>
      </c>
      <c r="D234" s="117" t="s">
        <v>2079</v>
      </c>
      <c r="E234" t="s">
        <v>2080</v>
      </c>
      <c r="F234" s="9" t="s">
        <v>2317</v>
      </c>
      <c r="G234" t="s">
        <v>2083</v>
      </c>
      <c r="H234" t="str">
        <f t="shared" si="3"/>
        <v>&lt;item id="E2_1.IO_E2_GNi_AT2_12_Q.Logic" value="F" /&gt;</v>
      </c>
    </row>
    <row r="235" spans="1:8" x14ac:dyDescent="0.35">
      <c r="A235" t="s">
        <v>2077</v>
      </c>
      <c r="B235" t="s">
        <v>1185</v>
      </c>
      <c r="C235" s="20" t="s">
        <v>755</v>
      </c>
      <c r="D235" s="117" t="s">
        <v>2079</v>
      </c>
      <c r="E235" t="s">
        <v>2080</v>
      </c>
      <c r="F235" s="9" t="s">
        <v>2317</v>
      </c>
      <c r="G235" t="s">
        <v>2083</v>
      </c>
      <c r="H235" t="str">
        <f t="shared" si="3"/>
        <v>&lt;item id="E2_1.IO_E2_GNi_AT2_13_Q.Logic" value="F" /&gt;</v>
      </c>
    </row>
    <row r="236" spans="1:8" x14ac:dyDescent="0.35">
      <c r="A236" t="s">
        <v>2077</v>
      </c>
      <c r="B236" t="s">
        <v>1185</v>
      </c>
      <c r="C236" s="20" t="s">
        <v>756</v>
      </c>
      <c r="D236" s="117" t="s">
        <v>2079</v>
      </c>
      <c r="E236" t="s">
        <v>2080</v>
      </c>
      <c r="F236" s="9" t="s">
        <v>2317</v>
      </c>
      <c r="G236" t="s">
        <v>2083</v>
      </c>
      <c r="H236" t="str">
        <f t="shared" si="3"/>
        <v>&lt;item id="E2_1.IO_E2_GNi_AT2_14_Q.Logic" value="F" /&gt;</v>
      </c>
    </row>
    <row r="237" spans="1:8" x14ac:dyDescent="0.35">
      <c r="A237" t="s">
        <v>2077</v>
      </c>
      <c r="B237" t="s">
        <v>1185</v>
      </c>
      <c r="C237" s="20" t="s">
        <v>757</v>
      </c>
      <c r="D237" s="117" t="s">
        <v>2079</v>
      </c>
      <c r="E237" t="s">
        <v>2080</v>
      </c>
      <c r="F237" s="9" t="s">
        <v>2317</v>
      </c>
      <c r="G237" t="s">
        <v>2083</v>
      </c>
      <c r="H237" t="str">
        <f t="shared" si="3"/>
        <v>&lt;item id="E2_1.IO_E2_GNi_AT2_15_Q.Logic" value="F" /&gt;</v>
      </c>
    </row>
    <row r="238" spans="1:8" x14ac:dyDescent="0.35">
      <c r="A238" t="s">
        <v>2077</v>
      </c>
      <c r="B238" t="s">
        <v>1185</v>
      </c>
      <c r="C238" s="20" t="s">
        <v>758</v>
      </c>
      <c r="D238" s="117" t="s">
        <v>2079</v>
      </c>
      <c r="E238" t="s">
        <v>2080</v>
      </c>
      <c r="F238" s="9" t="s">
        <v>2317</v>
      </c>
      <c r="G238" t="s">
        <v>2083</v>
      </c>
      <c r="H238" t="str">
        <f t="shared" si="3"/>
        <v>&lt;item id="E2_1.IO_E2_GNi_AT2_16_Q.Logic" value="F" /&gt;</v>
      </c>
    </row>
    <row r="239" spans="1:8" x14ac:dyDescent="0.35">
      <c r="A239" t="s">
        <v>2077</v>
      </c>
      <c r="B239" t="s">
        <v>1185</v>
      </c>
      <c r="C239" s="20" t="s">
        <v>759</v>
      </c>
      <c r="D239" s="117" t="s">
        <v>2079</v>
      </c>
      <c r="E239" t="s">
        <v>2080</v>
      </c>
      <c r="F239" s="9" t="s">
        <v>2317</v>
      </c>
      <c r="G239" t="s">
        <v>2083</v>
      </c>
      <c r="H239" t="str">
        <f t="shared" si="3"/>
        <v>&lt;item id="E2_1.IO_E2_GNi_AT2_17_Q.Logic" value="F" /&gt;</v>
      </c>
    </row>
    <row r="240" spans="1:8" x14ac:dyDescent="0.35">
      <c r="A240" t="s">
        <v>2077</v>
      </c>
      <c r="B240" t="s">
        <v>1185</v>
      </c>
      <c r="C240" s="20" t="s">
        <v>760</v>
      </c>
      <c r="D240" s="117" t="s">
        <v>2079</v>
      </c>
      <c r="E240" t="s">
        <v>2080</v>
      </c>
      <c r="F240" s="9" t="s">
        <v>2317</v>
      </c>
      <c r="G240" t="s">
        <v>2083</v>
      </c>
      <c r="H240" t="str">
        <f t="shared" si="3"/>
        <v>&lt;item id="E2_1.IO_E2_GNi_AT2_18_Q.Logic" value="F" /&gt;</v>
      </c>
    </row>
    <row r="241" spans="1:8" x14ac:dyDescent="0.35">
      <c r="A241" t="s">
        <v>2077</v>
      </c>
      <c r="B241" t="s">
        <v>1185</v>
      </c>
      <c r="C241" s="20" t="s">
        <v>761</v>
      </c>
      <c r="D241" s="117" t="s">
        <v>2079</v>
      </c>
      <c r="E241" t="s">
        <v>2080</v>
      </c>
      <c r="F241" s="9" t="s">
        <v>2317</v>
      </c>
      <c r="G241" t="s">
        <v>2083</v>
      </c>
      <c r="H241" t="str">
        <f t="shared" si="3"/>
        <v>&lt;item id="E2_1.IO_E2_GNi_AT2_19_Q.Logic" value="F" /&gt;</v>
      </c>
    </row>
    <row r="242" spans="1:8" x14ac:dyDescent="0.35">
      <c r="A242" t="s">
        <v>2077</v>
      </c>
      <c r="B242" t="s">
        <v>1185</v>
      </c>
      <c r="C242" s="20" t="s">
        <v>762</v>
      </c>
      <c r="D242" s="117" t="s">
        <v>2079</v>
      </c>
      <c r="E242" t="s">
        <v>2080</v>
      </c>
      <c r="F242" s="9" t="s">
        <v>2317</v>
      </c>
      <c r="G242" t="s">
        <v>2083</v>
      </c>
      <c r="H242" t="str">
        <f t="shared" si="3"/>
        <v>&lt;item id="E2_1.IO_E2_GNi_AT2_20_Q.Logic" value="F" /&gt;</v>
      </c>
    </row>
    <row r="243" spans="1:8" x14ac:dyDescent="0.35">
      <c r="A243" t="s">
        <v>2077</v>
      </c>
      <c r="B243" t="s">
        <v>1185</v>
      </c>
      <c r="C243" s="20" t="s">
        <v>763</v>
      </c>
      <c r="D243" s="117" t="s">
        <v>2079</v>
      </c>
      <c r="E243" t="s">
        <v>2080</v>
      </c>
      <c r="F243" s="9" t="s">
        <v>2317</v>
      </c>
      <c r="G243" t="s">
        <v>2083</v>
      </c>
      <c r="H243" t="str">
        <f t="shared" si="3"/>
        <v>&lt;item id="E2_1.IO_E2_GNi_AT2_21_Q.Logic" value="F" /&gt;</v>
      </c>
    </row>
    <row r="244" spans="1:8" x14ac:dyDescent="0.35">
      <c r="A244" t="s">
        <v>2077</v>
      </c>
      <c r="B244" t="s">
        <v>1185</v>
      </c>
      <c r="C244" s="20" t="s">
        <v>764</v>
      </c>
      <c r="D244" s="117" t="s">
        <v>2079</v>
      </c>
      <c r="E244" t="s">
        <v>2080</v>
      </c>
      <c r="F244" s="9" t="s">
        <v>2317</v>
      </c>
      <c r="G244" t="s">
        <v>2083</v>
      </c>
      <c r="H244" t="str">
        <f t="shared" si="3"/>
        <v>&lt;item id="E2_1.IO_E2_GNi_AT2_22_Q.Logic" value="F" /&gt;</v>
      </c>
    </row>
    <row r="245" spans="1:8" x14ac:dyDescent="0.35">
      <c r="A245" t="s">
        <v>2077</v>
      </c>
      <c r="B245" t="s">
        <v>1185</v>
      </c>
      <c r="C245" s="20" t="s">
        <v>765</v>
      </c>
      <c r="D245" s="117" t="s">
        <v>2079</v>
      </c>
      <c r="E245" t="s">
        <v>2080</v>
      </c>
      <c r="F245" s="9" t="s">
        <v>2317</v>
      </c>
      <c r="G245" t="s">
        <v>2083</v>
      </c>
      <c r="H245" t="str">
        <f t="shared" si="3"/>
        <v>&lt;item id="E2_1.IO_E2_GNi_AT2_23_Q.Logic" value="F" /&gt;</v>
      </c>
    </row>
    <row r="246" spans="1:8" x14ac:dyDescent="0.35">
      <c r="A246" t="s">
        <v>2077</v>
      </c>
      <c r="B246" t="s">
        <v>1185</v>
      </c>
      <c r="C246" s="20" t="s">
        <v>766</v>
      </c>
      <c r="D246" s="117" t="s">
        <v>2079</v>
      </c>
      <c r="E246" t="s">
        <v>2080</v>
      </c>
      <c r="F246" s="9" t="s">
        <v>2317</v>
      </c>
      <c r="G246" t="s">
        <v>2083</v>
      </c>
      <c r="H246" t="str">
        <f t="shared" si="3"/>
        <v>&lt;item id="E2_1.IO_E2_GNi_AT2_24_Q.Logic" value="F" /&gt;</v>
      </c>
    </row>
    <row r="247" spans="1:8" x14ac:dyDescent="0.35">
      <c r="A247" t="s">
        <v>2077</v>
      </c>
      <c r="B247" t="s">
        <v>1185</v>
      </c>
      <c r="C247" s="20" t="s">
        <v>767</v>
      </c>
      <c r="D247" s="117" t="s">
        <v>2079</v>
      </c>
      <c r="E247" t="s">
        <v>2080</v>
      </c>
      <c r="F247" s="9" t="s">
        <v>2317</v>
      </c>
      <c r="G247" t="s">
        <v>2083</v>
      </c>
      <c r="H247" t="str">
        <f t="shared" si="3"/>
        <v>&lt;item id="E2_1.IO_E2_GNi_AT2_25_Q.Logic" value="F" /&gt;</v>
      </c>
    </row>
    <row r="248" spans="1:8" x14ac:dyDescent="0.35">
      <c r="A248" t="s">
        <v>2077</v>
      </c>
      <c r="B248" t="s">
        <v>1185</v>
      </c>
      <c r="C248" s="20" t="s">
        <v>768</v>
      </c>
      <c r="D248" s="117" t="s">
        <v>2079</v>
      </c>
      <c r="E248" t="s">
        <v>2080</v>
      </c>
      <c r="F248" s="9" t="s">
        <v>2317</v>
      </c>
      <c r="G248" t="s">
        <v>2083</v>
      </c>
      <c r="H248" t="str">
        <f t="shared" si="3"/>
        <v>&lt;item id="E2_1.IO_E2_GNi_AT2_26_Q.Logic" value="F" /&gt;</v>
      </c>
    </row>
    <row r="249" spans="1:8" x14ac:dyDescent="0.35">
      <c r="A249" t="s">
        <v>2077</v>
      </c>
      <c r="B249" t="s">
        <v>1185</v>
      </c>
      <c r="C249" s="20" t="s">
        <v>769</v>
      </c>
      <c r="D249" s="117" t="s">
        <v>2079</v>
      </c>
      <c r="E249" t="s">
        <v>2080</v>
      </c>
      <c r="F249" s="9" t="s">
        <v>2317</v>
      </c>
      <c r="G249" t="s">
        <v>2083</v>
      </c>
      <c r="H249" t="str">
        <f t="shared" si="3"/>
        <v>&lt;item id="E2_1.IO_E2_GNi_AT2_27_Q.Logic" value="F" /&gt;</v>
      </c>
    </row>
    <row r="250" spans="1:8" x14ac:dyDescent="0.35">
      <c r="A250" t="s">
        <v>2077</v>
      </c>
      <c r="B250" t="s">
        <v>1185</v>
      </c>
      <c r="C250" s="20" t="s">
        <v>770</v>
      </c>
      <c r="D250" s="117" t="s">
        <v>2079</v>
      </c>
      <c r="E250" t="s">
        <v>2080</v>
      </c>
      <c r="F250" s="9" t="s">
        <v>2317</v>
      </c>
      <c r="G250" t="s">
        <v>2083</v>
      </c>
      <c r="H250" t="str">
        <f t="shared" si="3"/>
        <v>&lt;item id="E2_1.IO_E2_GNi_AT2_28_Q.Logic" value="F" /&gt;</v>
      </c>
    </row>
    <row r="251" spans="1:8" x14ac:dyDescent="0.35">
      <c r="A251" t="s">
        <v>2077</v>
      </c>
      <c r="B251" t="s">
        <v>1185</v>
      </c>
      <c r="C251" s="20" t="s">
        <v>771</v>
      </c>
      <c r="D251" s="117" t="s">
        <v>2079</v>
      </c>
      <c r="E251" t="s">
        <v>2080</v>
      </c>
      <c r="F251" s="9" t="s">
        <v>2317</v>
      </c>
      <c r="G251" t="s">
        <v>2083</v>
      </c>
      <c r="H251" t="str">
        <f t="shared" si="3"/>
        <v>&lt;item id="E2_1.IO_E2_GNi_AT2_29_Q.Logic" value="F" /&gt;</v>
      </c>
    </row>
    <row r="252" spans="1:8" x14ac:dyDescent="0.35">
      <c r="A252" t="s">
        <v>2077</v>
      </c>
      <c r="B252" t="s">
        <v>1185</v>
      </c>
      <c r="C252" s="20" t="s">
        <v>772</v>
      </c>
      <c r="D252" s="117" t="s">
        <v>2079</v>
      </c>
      <c r="E252" t="s">
        <v>2080</v>
      </c>
      <c r="F252" s="9" t="s">
        <v>2317</v>
      </c>
      <c r="G252" t="s">
        <v>2083</v>
      </c>
      <c r="H252" t="str">
        <f t="shared" si="3"/>
        <v>&lt;item id="E2_1.IO_E2_GNi_AT2_30_Q.Logic" value="F" /&gt;</v>
      </c>
    </row>
    <row r="253" spans="1:8" x14ac:dyDescent="0.35">
      <c r="A253" t="s">
        <v>2077</v>
      </c>
      <c r="B253" t="s">
        <v>1185</v>
      </c>
      <c r="C253" s="20" t="s">
        <v>773</v>
      </c>
      <c r="D253" s="117" t="s">
        <v>2079</v>
      </c>
      <c r="E253" t="s">
        <v>2080</v>
      </c>
      <c r="F253" s="9" t="s">
        <v>2317</v>
      </c>
      <c r="G253" t="s">
        <v>2083</v>
      </c>
      <c r="H253" t="str">
        <f t="shared" si="3"/>
        <v>&lt;item id="E2_1.IO_E2_GNi_AT2_31_Q.Logic" value="F" /&gt;</v>
      </c>
    </row>
    <row r="254" spans="1:8" x14ac:dyDescent="0.35">
      <c r="A254" t="s">
        <v>2077</v>
      </c>
      <c r="B254" t="s">
        <v>1185</v>
      </c>
      <c r="C254" s="20" t="s">
        <v>774</v>
      </c>
      <c r="D254" s="117" t="s">
        <v>2079</v>
      </c>
      <c r="E254" t="s">
        <v>2080</v>
      </c>
      <c r="F254" s="9" t="s">
        <v>2317</v>
      </c>
      <c r="G254" t="s">
        <v>2083</v>
      </c>
      <c r="H254" t="str">
        <f t="shared" si="3"/>
        <v>&lt;item id="E2_1.IO_E2_GNi_AT2_32_Q.Logic" value="F" /&gt;</v>
      </c>
    </row>
    <row r="255" spans="1:8" x14ac:dyDescent="0.35">
      <c r="A255" t="s">
        <v>2077</v>
      </c>
      <c r="B255" t="s">
        <v>1185</v>
      </c>
      <c r="C255" s="20" t="s">
        <v>775</v>
      </c>
      <c r="D255" s="117" t="s">
        <v>2079</v>
      </c>
      <c r="E255" t="s">
        <v>2080</v>
      </c>
      <c r="F255" s="9" t="s">
        <v>2317</v>
      </c>
      <c r="G255" t="s">
        <v>2083</v>
      </c>
      <c r="H255" t="str">
        <f t="shared" si="3"/>
        <v>&lt;item id="E2_1.IO_E2_GNi_AT2_33_Q.Logic" value="F" /&gt;</v>
      </c>
    </row>
    <row r="256" spans="1:8" x14ac:dyDescent="0.35">
      <c r="A256" t="s">
        <v>2077</v>
      </c>
      <c r="B256" t="s">
        <v>1185</v>
      </c>
      <c r="C256" s="20" t="s">
        <v>776</v>
      </c>
      <c r="D256" s="117" t="s">
        <v>2079</v>
      </c>
      <c r="E256" t="s">
        <v>2080</v>
      </c>
      <c r="F256" s="9" t="s">
        <v>2317</v>
      </c>
      <c r="G256" t="s">
        <v>2083</v>
      </c>
      <c r="H256" t="str">
        <f t="shared" si="3"/>
        <v>&lt;item id="E2_1.IO_E2_GNi_AT2_34_Q.Logic" value="F" /&gt;</v>
      </c>
    </row>
    <row r="257" spans="1:8" x14ac:dyDescent="0.35">
      <c r="A257" t="s">
        <v>2077</v>
      </c>
      <c r="B257" t="s">
        <v>1185</v>
      </c>
      <c r="C257" s="20" t="s">
        <v>777</v>
      </c>
      <c r="D257" s="117" t="s">
        <v>2079</v>
      </c>
      <c r="E257" t="s">
        <v>2080</v>
      </c>
      <c r="F257" s="9" t="s">
        <v>2317</v>
      </c>
      <c r="G257" t="s">
        <v>2083</v>
      </c>
      <c r="H257" t="str">
        <f t="shared" si="3"/>
        <v>&lt;item id="E2_1.IO_E2_GNi_AT2_35_Q.Logic" value="F" /&gt;</v>
      </c>
    </row>
    <row r="258" spans="1:8" x14ac:dyDescent="0.35">
      <c r="A258" t="s">
        <v>2077</v>
      </c>
      <c r="B258" t="s">
        <v>1185</v>
      </c>
      <c r="C258" s="20" t="s">
        <v>778</v>
      </c>
      <c r="D258" s="117" t="s">
        <v>2079</v>
      </c>
      <c r="E258" t="s">
        <v>2080</v>
      </c>
      <c r="F258" s="9" t="s">
        <v>2317</v>
      </c>
      <c r="G258" t="s">
        <v>2083</v>
      </c>
      <c r="H258" t="str">
        <f t="shared" si="3"/>
        <v>&lt;item id="E2_1.IO_E2_GNi_AT2_36_Q.Logic" value="F" /&gt;</v>
      </c>
    </row>
    <row r="259" spans="1:8" x14ac:dyDescent="0.35">
      <c r="A259" t="s">
        <v>2077</v>
      </c>
      <c r="B259" t="s">
        <v>1185</v>
      </c>
      <c r="C259" s="20" t="s">
        <v>779</v>
      </c>
      <c r="D259" s="117" t="s">
        <v>2079</v>
      </c>
      <c r="E259" t="s">
        <v>2080</v>
      </c>
      <c r="F259" s="9" t="s">
        <v>2317</v>
      </c>
      <c r="G259" t="s">
        <v>2083</v>
      </c>
      <c r="H259" t="str">
        <f t="shared" ref="H259:H322" si="4">CONCATENATE(A259,B259,".",C259,".",D259,E259,F259,G259)</f>
        <v>&lt;item id="E2_1.IO_E2_GNi_AT2_37_Q.Logic" value="F" /&gt;</v>
      </c>
    </row>
    <row r="260" spans="1:8" x14ac:dyDescent="0.35">
      <c r="A260" t="s">
        <v>2077</v>
      </c>
      <c r="B260" t="s">
        <v>1185</v>
      </c>
      <c r="C260" s="20" t="s">
        <v>780</v>
      </c>
      <c r="D260" s="117" t="s">
        <v>2079</v>
      </c>
      <c r="E260" t="s">
        <v>2080</v>
      </c>
      <c r="F260" s="9" t="s">
        <v>2317</v>
      </c>
      <c r="G260" t="s">
        <v>2083</v>
      </c>
      <c r="H260" t="str">
        <f t="shared" si="4"/>
        <v>&lt;item id="E2_1.IO_E2_GNi_AT2_38_Q.Logic" value="F" /&gt;</v>
      </c>
    </row>
    <row r="261" spans="1:8" x14ac:dyDescent="0.35">
      <c r="A261" t="s">
        <v>2077</v>
      </c>
      <c r="B261" t="s">
        <v>1185</v>
      </c>
      <c r="C261" s="20" t="s">
        <v>781</v>
      </c>
      <c r="D261" s="117" t="s">
        <v>2079</v>
      </c>
      <c r="E261" t="s">
        <v>2080</v>
      </c>
      <c r="F261" s="9" t="s">
        <v>2317</v>
      </c>
      <c r="G261" t="s">
        <v>2083</v>
      </c>
      <c r="H261" t="str">
        <f t="shared" si="4"/>
        <v>&lt;item id="E2_1.IO_E2_GNi_AT2_39_Q.Logic" value="F" /&gt;</v>
      </c>
    </row>
    <row r="262" spans="1:8" x14ac:dyDescent="0.35">
      <c r="A262" t="s">
        <v>2077</v>
      </c>
      <c r="B262" t="s">
        <v>1185</v>
      </c>
      <c r="C262" s="20" t="s">
        <v>782</v>
      </c>
      <c r="D262" s="117" t="s">
        <v>2079</v>
      </c>
      <c r="E262" t="s">
        <v>2080</v>
      </c>
      <c r="F262" s="9" t="s">
        <v>2317</v>
      </c>
      <c r="G262" t="s">
        <v>2083</v>
      </c>
      <c r="H262" t="str">
        <f t="shared" si="4"/>
        <v>&lt;item id="E2_1.IO_E2_GNi_AT2_40_Q.Logic" value="F" /&gt;</v>
      </c>
    </row>
    <row r="263" spans="1:8" x14ac:dyDescent="0.35">
      <c r="A263" t="s">
        <v>2077</v>
      </c>
      <c r="B263" t="s">
        <v>1185</v>
      </c>
      <c r="C263" s="20" t="s">
        <v>783</v>
      </c>
      <c r="D263" s="117" t="s">
        <v>2079</v>
      </c>
      <c r="E263" t="s">
        <v>2080</v>
      </c>
      <c r="F263" s="9" t="s">
        <v>2317</v>
      </c>
      <c r="G263" t="s">
        <v>2083</v>
      </c>
      <c r="H263" t="str">
        <f t="shared" si="4"/>
        <v>&lt;item id="E2_1.IO_E2_GNi_AT2_41_Q.Logic" value="F" /&gt;</v>
      </c>
    </row>
    <row r="264" spans="1:8" x14ac:dyDescent="0.35">
      <c r="A264" t="s">
        <v>2077</v>
      </c>
      <c r="B264" t="s">
        <v>1185</v>
      </c>
      <c r="C264" s="20" t="s">
        <v>784</v>
      </c>
      <c r="D264" s="117" t="s">
        <v>2079</v>
      </c>
      <c r="E264" t="s">
        <v>2080</v>
      </c>
      <c r="F264" s="9" t="s">
        <v>2317</v>
      </c>
      <c r="G264" t="s">
        <v>2083</v>
      </c>
      <c r="H264" t="str">
        <f t="shared" si="4"/>
        <v>&lt;item id="E2_1.IO_E2_GNi_AT2_42_Q.Logic" value="F" /&gt;</v>
      </c>
    </row>
    <row r="265" spans="1:8" x14ac:dyDescent="0.35">
      <c r="A265" t="s">
        <v>2077</v>
      </c>
      <c r="B265" t="s">
        <v>1185</v>
      </c>
      <c r="C265" s="20" t="s">
        <v>785</v>
      </c>
      <c r="D265" s="117" t="s">
        <v>2079</v>
      </c>
      <c r="E265" t="s">
        <v>2080</v>
      </c>
      <c r="F265" s="9" t="s">
        <v>2317</v>
      </c>
      <c r="G265" t="s">
        <v>2083</v>
      </c>
      <c r="H265" t="str">
        <f t="shared" si="4"/>
        <v>&lt;item id="E2_1.IO_E2_GNi_AT2_43_Q.Logic" value="F" /&gt;</v>
      </c>
    </row>
    <row r="266" spans="1:8" x14ac:dyDescent="0.35">
      <c r="A266" t="s">
        <v>2077</v>
      </c>
      <c r="B266" t="s">
        <v>1185</v>
      </c>
      <c r="C266" s="20" t="s">
        <v>786</v>
      </c>
      <c r="D266" s="117" t="s">
        <v>2079</v>
      </c>
      <c r="E266" t="s">
        <v>2080</v>
      </c>
      <c r="F266" s="9" t="s">
        <v>2317</v>
      </c>
      <c r="G266" t="s">
        <v>2083</v>
      </c>
      <c r="H266" t="str">
        <f t="shared" si="4"/>
        <v>&lt;item id="E2_1.IO_E2_GNi_AT2_44_Q.Logic" value="F" /&gt;</v>
      </c>
    </row>
    <row r="267" spans="1:8" x14ac:dyDescent="0.35">
      <c r="A267" t="s">
        <v>2077</v>
      </c>
      <c r="B267" t="s">
        <v>1185</v>
      </c>
      <c r="C267" s="20" t="s">
        <v>787</v>
      </c>
      <c r="D267" s="117" t="s">
        <v>2079</v>
      </c>
      <c r="E267" t="s">
        <v>2080</v>
      </c>
      <c r="F267" s="9" t="s">
        <v>2317</v>
      </c>
      <c r="G267" t="s">
        <v>2083</v>
      </c>
      <c r="H267" t="str">
        <f t="shared" si="4"/>
        <v>&lt;item id="E2_1.IO_E2_GNi_AT2_45_Q.Logic" value="F" /&gt;</v>
      </c>
    </row>
    <row r="268" spans="1:8" x14ac:dyDescent="0.35">
      <c r="A268" t="s">
        <v>2077</v>
      </c>
      <c r="B268" t="s">
        <v>1185</v>
      </c>
      <c r="C268" s="20" t="s">
        <v>788</v>
      </c>
      <c r="D268" s="117" t="s">
        <v>2079</v>
      </c>
      <c r="E268" t="s">
        <v>2080</v>
      </c>
      <c r="F268" s="9" t="s">
        <v>2317</v>
      </c>
      <c r="G268" t="s">
        <v>2083</v>
      </c>
      <c r="H268" t="str">
        <f t="shared" si="4"/>
        <v>&lt;item id="E2_1.IO_E2_GNi_AT2_46_Q.Logic" value="F" /&gt;</v>
      </c>
    </row>
    <row r="269" spans="1:8" x14ac:dyDescent="0.35">
      <c r="A269" t="s">
        <v>2077</v>
      </c>
      <c r="B269" t="s">
        <v>1185</v>
      </c>
      <c r="C269" s="20" t="s">
        <v>789</v>
      </c>
      <c r="D269" s="117" t="s">
        <v>2079</v>
      </c>
      <c r="E269" t="s">
        <v>2080</v>
      </c>
      <c r="F269" s="9" t="s">
        <v>2317</v>
      </c>
      <c r="G269" t="s">
        <v>2083</v>
      </c>
      <c r="H269" t="str">
        <f t="shared" si="4"/>
        <v>&lt;item id="E2_1.IO_E2_GNi_AT2_47_Q.Logic" value="F" /&gt;</v>
      </c>
    </row>
    <row r="270" spans="1:8" x14ac:dyDescent="0.35">
      <c r="A270" t="s">
        <v>2077</v>
      </c>
      <c r="B270" t="s">
        <v>1185</v>
      </c>
      <c r="C270" s="20" t="s">
        <v>790</v>
      </c>
      <c r="D270" s="117" t="s">
        <v>2079</v>
      </c>
      <c r="E270" t="s">
        <v>2080</v>
      </c>
      <c r="F270" s="9" t="s">
        <v>2317</v>
      </c>
      <c r="G270" t="s">
        <v>2083</v>
      </c>
      <c r="H270" t="str">
        <f t="shared" si="4"/>
        <v>&lt;item id="E2_1.IO_E2_GNi_AT2_48_Q.Logic" value="F" /&gt;</v>
      </c>
    </row>
    <row r="271" spans="1:8" x14ac:dyDescent="0.35">
      <c r="A271" t="s">
        <v>2077</v>
      </c>
      <c r="B271" t="s">
        <v>1185</v>
      </c>
      <c r="C271" s="20" t="s">
        <v>791</v>
      </c>
      <c r="D271" s="117" t="s">
        <v>2079</v>
      </c>
      <c r="E271" t="s">
        <v>2080</v>
      </c>
      <c r="F271" s="9" t="s">
        <v>2317</v>
      </c>
      <c r="G271" t="s">
        <v>2083</v>
      </c>
      <c r="H271" t="str">
        <f t="shared" si="4"/>
        <v>&lt;item id="E2_1.IO_E2_GNi_AT2_49_Q.Logic" value="F" /&gt;</v>
      </c>
    </row>
    <row r="272" spans="1:8" x14ac:dyDescent="0.35">
      <c r="A272" t="s">
        <v>2077</v>
      </c>
      <c r="B272" t="s">
        <v>1185</v>
      </c>
      <c r="C272" s="20" t="s">
        <v>792</v>
      </c>
      <c r="D272" s="117" t="s">
        <v>2079</v>
      </c>
      <c r="E272" t="s">
        <v>2080</v>
      </c>
      <c r="F272" s="9" t="s">
        <v>2317</v>
      </c>
      <c r="G272" t="s">
        <v>2083</v>
      </c>
      <c r="H272" t="str">
        <f t="shared" si="4"/>
        <v>&lt;item id="E2_1.IO_E2_GNi_AT2_50_Q.Logic" value="F" /&gt;</v>
      </c>
    </row>
    <row r="273" spans="1:8" x14ac:dyDescent="0.35">
      <c r="A273" t="s">
        <v>2077</v>
      </c>
      <c r="B273" t="s">
        <v>1185</v>
      </c>
      <c r="C273" s="20" t="s">
        <v>793</v>
      </c>
      <c r="D273" s="117" t="s">
        <v>2079</v>
      </c>
      <c r="E273" t="s">
        <v>2080</v>
      </c>
      <c r="F273" s="9" t="s">
        <v>2317</v>
      </c>
      <c r="G273" t="s">
        <v>2083</v>
      </c>
      <c r="H273" t="str">
        <f t="shared" si="4"/>
        <v>&lt;item id="E2_1.IO_E2_GNi_AT2_51_Q.Logic" value="F" /&gt;</v>
      </c>
    </row>
    <row r="274" spans="1:8" x14ac:dyDescent="0.35">
      <c r="A274" t="s">
        <v>2077</v>
      </c>
      <c r="B274" t="s">
        <v>1185</v>
      </c>
      <c r="C274" s="20" t="s">
        <v>794</v>
      </c>
      <c r="D274" s="117" t="s">
        <v>2079</v>
      </c>
      <c r="E274" t="s">
        <v>2080</v>
      </c>
      <c r="F274" s="9" t="s">
        <v>2317</v>
      </c>
      <c r="G274" t="s">
        <v>2083</v>
      </c>
      <c r="H274" t="str">
        <f t="shared" si="4"/>
        <v>&lt;item id="E2_1.IO_E2_GNi_AT2_52_Q.Logic" value="F" /&gt;</v>
      </c>
    </row>
    <row r="275" spans="1:8" x14ac:dyDescent="0.35">
      <c r="A275" t="s">
        <v>2077</v>
      </c>
      <c r="B275" t="s">
        <v>1185</v>
      </c>
      <c r="C275" s="20" t="s">
        <v>795</v>
      </c>
      <c r="D275" s="117" t="s">
        <v>2079</v>
      </c>
      <c r="E275" t="s">
        <v>2080</v>
      </c>
      <c r="F275" s="9" t="s">
        <v>2317</v>
      </c>
      <c r="G275" t="s">
        <v>2083</v>
      </c>
      <c r="H275" t="str">
        <f t="shared" si="4"/>
        <v>&lt;item id="E2_1.IO_E2_GNi_AT2_53_Q.Logic" value="F" /&gt;</v>
      </c>
    </row>
    <row r="276" spans="1:8" x14ac:dyDescent="0.35">
      <c r="A276" t="s">
        <v>2077</v>
      </c>
      <c r="B276" t="s">
        <v>1185</v>
      </c>
      <c r="C276" s="20" t="s">
        <v>796</v>
      </c>
      <c r="D276" s="117" t="s">
        <v>2079</v>
      </c>
      <c r="E276" t="s">
        <v>2080</v>
      </c>
      <c r="F276" s="9" t="s">
        <v>2317</v>
      </c>
      <c r="G276" t="s">
        <v>2083</v>
      </c>
      <c r="H276" t="str">
        <f t="shared" si="4"/>
        <v>&lt;item id="E2_1.IO_E2_GNi_AT2_54_Q.Logic" value="F" /&gt;</v>
      </c>
    </row>
    <row r="277" spans="1:8" x14ac:dyDescent="0.35">
      <c r="A277" t="s">
        <v>2077</v>
      </c>
      <c r="B277" t="s">
        <v>1185</v>
      </c>
      <c r="C277" s="20" t="s">
        <v>797</v>
      </c>
      <c r="D277" s="117" t="s">
        <v>2079</v>
      </c>
      <c r="E277" t="s">
        <v>2080</v>
      </c>
      <c r="F277" s="9" t="s">
        <v>2317</v>
      </c>
      <c r="G277" t="s">
        <v>2083</v>
      </c>
      <c r="H277" t="str">
        <f t="shared" si="4"/>
        <v>&lt;item id="E2_1.IO_E2_GNi_AT2_55_Q.Logic" value="F" /&gt;</v>
      </c>
    </row>
    <row r="278" spans="1:8" x14ac:dyDescent="0.35">
      <c r="A278" t="s">
        <v>2077</v>
      </c>
      <c r="B278" t="s">
        <v>1185</v>
      </c>
      <c r="C278" s="20" t="s">
        <v>798</v>
      </c>
      <c r="D278" s="117" t="s">
        <v>2079</v>
      </c>
      <c r="E278" t="s">
        <v>2080</v>
      </c>
      <c r="F278" s="9" t="s">
        <v>2317</v>
      </c>
      <c r="G278" t="s">
        <v>2083</v>
      </c>
      <c r="H278" t="str">
        <f t="shared" si="4"/>
        <v>&lt;item id="E2_1.IO_E2_GNi_AT2_56_Q.Logic" value="F" /&gt;</v>
      </c>
    </row>
    <row r="279" spans="1:8" x14ac:dyDescent="0.35">
      <c r="A279" t="s">
        <v>2077</v>
      </c>
      <c r="B279" t="s">
        <v>1185</v>
      </c>
      <c r="C279" s="20" t="s">
        <v>799</v>
      </c>
      <c r="D279" s="117" t="s">
        <v>2079</v>
      </c>
      <c r="E279" t="s">
        <v>2080</v>
      </c>
      <c r="F279" s="9" t="s">
        <v>2317</v>
      </c>
      <c r="G279" t="s">
        <v>2083</v>
      </c>
      <c r="H279" t="str">
        <f t="shared" si="4"/>
        <v>&lt;item id="E2_1.IO_E2_GNi_AT2_57_Q.Logic" value="F" /&gt;</v>
      </c>
    </row>
    <row r="280" spans="1:8" x14ac:dyDescent="0.35">
      <c r="A280" t="s">
        <v>2077</v>
      </c>
      <c r="B280" t="s">
        <v>1185</v>
      </c>
      <c r="C280" s="20" t="s">
        <v>800</v>
      </c>
      <c r="D280" s="117" t="s">
        <v>2079</v>
      </c>
      <c r="E280" t="s">
        <v>2080</v>
      </c>
      <c r="F280" s="9" t="s">
        <v>2317</v>
      </c>
      <c r="G280" t="s">
        <v>2083</v>
      </c>
      <c r="H280" t="str">
        <f t="shared" si="4"/>
        <v>&lt;item id="E2_1.IO_E2_GNi_AT2_58_Q.Logic" value="F" /&gt;</v>
      </c>
    </row>
    <row r="281" spans="1:8" x14ac:dyDescent="0.35">
      <c r="A281" t="s">
        <v>2077</v>
      </c>
      <c r="B281" t="s">
        <v>1185</v>
      </c>
      <c r="C281" s="20" t="s">
        <v>801</v>
      </c>
      <c r="D281" s="117" t="s">
        <v>2079</v>
      </c>
      <c r="E281" t="s">
        <v>2080</v>
      </c>
      <c r="F281" s="9" t="s">
        <v>2317</v>
      </c>
      <c r="G281" t="s">
        <v>2083</v>
      </c>
      <c r="H281" t="str">
        <f t="shared" si="4"/>
        <v>&lt;item id="E2_1.IO_E2_GNi_AT2_59_Q.Logic" value="F" /&gt;</v>
      </c>
    </row>
    <row r="282" spans="1:8" x14ac:dyDescent="0.35">
      <c r="A282" t="s">
        <v>2077</v>
      </c>
      <c r="B282" t="s">
        <v>1185</v>
      </c>
      <c r="C282" s="20" t="s">
        <v>802</v>
      </c>
      <c r="D282" s="117" t="s">
        <v>2079</v>
      </c>
      <c r="E282" t="s">
        <v>2080</v>
      </c>
      <c r="F282" s="9" t="s">
        <v>2317</v>
      </c>
      <c r="G282" t="s">
        <v>2083</v>
      </c>
      <c r="H282" t="str">
        <f t="shared" si="4"/>
        <v>&lt;item id="E2_1.IO_E2_GNi_AT2_60_Q.Logic" value="F" /&gt;</v>
      </c>
    </row>
    <row r="283" spans="1:8" x14ac:dyDescent="0.35">
      <c r="A283" t="s">
        <v>2077</v>
      </c>
      <c r="B283" t="s">
        <v>1185</v>
      </c>
      <c r="C283" s="20" t="s">
        <v>803</v>
      </c>
      <c r="D283" s="117" t="s">
        <v>2079</v>
      </c>
      <c r="E283" t="s">
        <v>2080</v>
      </c>
      <c r="F283" s="9" t="s">
        <v>2317</v>
      </c>
      <c r="G283" t="s">
        <v>2083</v>
      </c>
      <c r="H283" t="str">
        <f t="shared" si="4"/>
        <v>&lt;item id="E2_1.IO_E2_GNi_AT2_61_Q.Logic" value="F" /&gt;</v>
      </c>
    </row>
    <row r="284" spans="1:8" x14ac:dyDescent="0.35">
      <c r="A284" t="s">
        <v>2077</v>
      </c>
      <c r="B284" t="s">
        <v>1185</v>
      </c>
      <c r="C284" s="20" t="s">
        <v>804</v>
      </c>
      <c r="D284" s="117" t="s">
        <v>2079</v>
      </c>
      <c r="E284" t="s">
        <v>2080</v>
      </c>
      <c r="F284" s="9" t="s">
        <v>2317</v>
      </c>
      <c r="G284" t="s">
        <v>2083</v>
      </c>
      <c r="H284" t="str">
        <f t="shared" si="4"/>
        <v>&lt;item id="E2_1.IO_E2_GNi_AT2_62_Q.Logic" value="F" /&gt;</v>
      </c>
    </row>
    <row r="285" spans="1:8" x14ac:dyDescent="0.35">
      <c r="A285" t="s">
        <v>2077</v>
      </c>
      <c r="B285" t="s">
        <v>1185</v>
      </c>
      <c r="C285" s="20" t="s">
        <v>805</v>
      </c>
      <c r="D285" s="117" t="s">
        <v>2079</v>
      </c>
      <c r="E285" t="s">
        <v>2080</v>
      </c>
      <c r="F285" s="9" t="s">
        <v>2317</v>
      </c>
      <c r="G285" t="s">
        <v>2083</v>
      </c>
      <c r="H285" t="str">
        <f t="shared" si="4"/>
        <v>&lt;item id="E2_1.IO_E2_GNi_AT2_63_Q.Logic" value="F" /&gt;</v>
      </c>
    </row>
    <row r="286" spans="1:8" x14ac:dyDescent="0.35">
      <c r="A286" t="s">
        <v>2077</v>
      </c>
      <c r="B286" t="s">
        <v>1185</v>
      </c>
      <c r="C286" s="20" t="s">
        <v>806</v>
      </c>
      <c r="D286" s="117" t="s">
        <v>2079</v>
      </c>
      <c r="E286" t="s">
        <v>2080</v>
      </c>
      <c r="F286" s="9" t="s">
        <v>2317</v>
      </c>
      <c r="G286" t="s">
        <v>2083</v>
      </c>
      <c r="H286" t="str">
        <f t="shared" si="4"/>
        <v>&lt;item id="E2_1.IO_E2_GNi_AT2_64_Q.Logic" value="F" /&gt;</v>
      </c>
    </row>
    <row r="287" spans="1:8" x14ac:dyDescent="0.35">
      <c r="A287" t="s">
        <v>2077</v>
      </c>
      <c r="B287" t="s">
        <v>1185</v>
      </c>
      <c r="C287" s="20" t="s">
        <v>807</v>
      </c>
      <c r="D287" s="117" t="s">
        <v>2079</v>
      </c>
      <c r="E287" t="s">
        <v>2080</v>
      </c>
      <c r="F287" s="9" t="s">
        <v>2317</v>
      </c>
      <c r="G287" t="s">
        <v>2083</v>
      </c>
      <c r="H287" t="str">
        <f t="shared" si="4"/>
        <v>&lt;item id="E2_1.IO_E2_GNi_AT2_65_Q.Logic" value="F" /&gt;</v>
      </c>
    </row>
    <row r="288" spans="1:8" x14ac:dyDescent="0.35">
      <c r="A288" t="s">
        <v>2077</v>
      </c>
      <c r="B288" t="s">
        <v>1185</v>
      </c>
      <c r="C288" s="20" t="s">
        <v>808</v>
      </c>
      <c r="D288" s="117" t="s">
        <v>2079</v>
      </c>
      <c r="E288" t="s">
        <v>2080</v>
      </c>
      <c r="F288" s="9" t="s">
        <v>2317</v>
      </c>
      <c r="G288" t="s">
        <v>2083</v>
      </c>
      <c r="H288" t="str">
        <f t="shared" si="4"/>
        <v>&lt;item id="E2_1.IO_E2_GNi_AT2_66_Q.Logic" value="F" /&gt;</v>
      </c>
    </row>
    <row r="289" spans="1:8" x14ac:dyDescent="0.35">
      <c r="A289" t="s">
        <v>2077</v>
      </c>
      <c r="B289" t="s">
        <v>1185</v>
      </c>
      <c r="C289" s="20" t="s">
        <v>809</v>
      </c>
      <c r="D289" s="117" t="s">
        <v>2079</v>
      </c>
      <c r="E289" t="s">
        <v>2080</v>
      </c>
      <c r="F289" s="9" t="s">
        <v>2317</v>
      </c>
      <c r="G289" t="s">
        <v>2083</v>
      </c>
      <c r="H289" t="str">
        <f t="shared" si="4"/>
        <v>&lt;item id="E2_1.IO_E2_GNi_AT2_67_Q.Logic" value="F" /&gt;</v>
      </c>
    </row>
    <row r="290" spans="1:8" x14ac:dyDescent="0.35">
      <c r="A290" t="s">
        <v>2077</v>
      </c>
      <c r="B290" t="s">
        <v>1185</v>
      </c>
      <c r="C290" s="20" t="s">
        <v>810</v>
      </c>
      <c r="D290" s="117" t="s">
        <v>2079</v>
      </c>
      <c r="E290" t="s">
        <v>2080</v>
      </c>
      <c r="F290" s="9" t="s">
        <v>2317</v>
      </c>
      <c r="G290" t="s">
        <v>2083</v>
      </c>
      <c r="H290" t="str">
        <f t="shared" si="4"/>
        <v>&lt;item id="E2_1.IO_E2_GNi_AT2_68_Q.Logic" value="F" /&gt;</v>
      </c>
    </row>
    <row r="291" spans="1:8" x14ac:dyDescent="0.35">
      <c r="A291" t="s">
        <v>2077</v>
      </c>
      <c r="B291" t="s">
        <v>1185</v>
      </c>
      <c r="C291" s="20" t="s">
        <v>811</v>
      </c>
      <c r="D291" s="117" t="s">
        <v>2079</v>
      </c>
      <c r="E291" t="s">
        <v>2080</v>
      </c>
      <c r="F291" s="9" t="s">
        <v>2317</v>
      </c>
      <c r="G291" t="s">
        <v>2083</v>
      </c>
      <c r="H291" t="str">
        <f t="shared" si="4"/>
        <v>&lt;item id="E2_1.IO_E2_GNi_AT2_69_Q.Logic" value="F" /&gt;</v>
      </c>
    </row>
    <row r="292" spans="1:8" x14ac:dyDescent="0.35">
      <c r="A292" t="s">
        <v>2077</v>
      </c>
      <c r="B292" t="s">
        <v>1185</v>
      </c>
      <c r="C292" s="20" t="s">
        <v>812</v>
      </c>
      <c r="D292" s="117" t="s">
        <v>2079</v>
      </c>
      <c r="E292" t="s">
        <v>2080</v>
      </c>
      <c r="F292" s="9" t="s">
        <v>2317</v>
      </c>
      <c r="G292" t="s">
        <v>2083</v>
      </c>
      <c r="H292" t="str">
        <f t="shared" si="4"/>
        <v>&lt;item id="E2_1.IO_E2_GNi_AT2_70_Q.Logic" value="F" /&gt;</v>
      </c>
    </row>
    <row r="293" spans="1:8" x14ac:dyDescent="0.35">
      <c r="A293" t="s">
        <v>2077</v>
      </c>
      <c r="B293" t="s">
        <v>1185</v>
      </c>
      <c r="C293" s="20" t="s">
        <v>813</v>
      </c>
      <c r="D293" s="117" t="s">
        <v>2079</v>
      </c>
      <c r="E293" t="s">
        <v>2080</v>
      </c>
      <c r="F293" s="9" t="s">
        <v>2317</v>
      </c>
      <c r="G293" t="s">
        <v>2083</v>
      </c>
      <c r="H293" t="str">
        <f t="shared" si="4"/>
        <v>&lt;item id="E2_1.IO_E2_GNi_AT2_71_Q.Logic" value="F" /&gt;</v>
      </c>
    </row>
    <row r="294" spans="1:8" x14ac:dyDescent="0.35">
      <c r="A294" t="s">
        <v>2077</v>
      </c>
      <c r="B294" t="s">
        <v>1185</v>
      </c>
      <c r="C294" s="20" t="s">
        <v>814</v>
      </c>
      <c r="D294" s="117" t="s">
        <v>2079</v>
      </c>
      <c r="E294" t="s">
        <v>2080</v>
      </c>
      <c r="F294" s="9" t="s">
        <v>2317</v>
      </c>
      <c r="G294" t="s">
        <v>2083</v>
      </c>
      <c r="H294" t="str">
        <f t="shared" si="4"/>
        <v>&lt;item id="E2_1.IO_E2_GNi_AT2_72_Q.Logic" value="F" /&gt;</v>
      </c>
    </row>
    <row r="295" spans="1:8" x14ac:dyDescent="0.35">
      <c r="A295" t="s">
        <v>2077</v>
      </c>
      <c r="B295" t="s">
        <v>1185</v>
      </c>
      <c r="C295" s="20" t="s">
        <v>815</v>
      </c>
      <c r="D295" s="117" t="s">
        <v>2079</v>
      </c>
      <c r="E295" t="s">
        <v>2080</v>
      </c>
      <c r="F295" s="9" t="s">
        <v>2317</v>
      </c>
      <c r="G295" t="s">
        <v>2083</v>
      </c>
      <c r="H295" t="str">
        <f t="shared" si="4"/>
        <v>&lt;item id="E2_1.IO_E2_GNi_AT2_73_Q.Logic" value="F" /&gt;</v>
      </c>
    </row>
    <row r="296" spans="1:8" x14ac:dyDescent="0.35">
      <c r="A296" t="s">
        <v>2077</v>
      </c>
      <c r="B296" t="s">
        <v>1185</v>
      </c>
      <c r="C296" s="20" t="s">
        <v>816</v>
      </c>
      <c r="D296" s="117" t="s">
        <v>2079</v>
      </c>
      <c r="E296" t="s">
        <v>2080</v>
      </c>
      <c r="F296" s="9" t="s">
        <v>2317</v>
      </c>
      <c r="G296" t="s">
        <v>2083</v>
      </c>
      <c r="H296" t="str">
        <f t="shared" si="4"/>
        <v>&lt;item id="E2_1.IO_E2_GNi_AT2_74_Q.Logic" value="F" /&gt;</v>
      </c>
    </row>
    <row r="297" spans="1:8" x14ac:dyDescent="0.35">
      <c r="A297" t="s">
        <v>2077</v>
      </c>
      <c r="B297" t="s">
        <v>1185</v>
      </c>
      <c r="C297" s="20" t="s">
        <v>817</v>
      </c>
      <c r="D297" s="117" t="s">
        <v>2079</v>
      </c>
      <c r="E297" t="s">
        <v>2080</v>
      </c>
      <c r="F297" s="9" t="s">
        <v>2317</v>
      </c>
      <c r="G297" t="s">
        <v>2083</v>
      </c>
      <c r="H297" t="str">
        <f t="shared" si="4"/>
        <v>&lt;item id="E2_1.IO_E2_GNi_AT2_75_Q.Logic" value="F" /&gt;</v>
      </c>
    </row>
    <row r="298" spans="1:8" x14ac:dyDescent="0.35">
      <c r="A298" t="s">
        <v>2077</v>
      </c>
      <c r="B298" t="s">
        <v>1185</v>
      </c>
      <c r="C298" s="20" t="s">
        <v>818</v>
      </c>
      <c r="D298" s="117" t="s">
        <v>2079</v>
      </c>
      <c r="E298" t="s">
        <v>2080</v>
      </c>
      <c r="F298" s="9" t="s">
        <v>2317</v>
      </c>
      <c r="G298" t="s">
        <v>2083</v>
      </c>
      <c r="H298" t="str">
        <f t="shared" si="4"/>
        <v>&lt;item id="E2_1.IO_E2_GNi_AT2_76_Q.Logic" value="F" /&gt;</v>
      </c>
    </row>
    <row r="299" spans="1:8" x14ac:dyDescent="0.35">
      <c r="A299" t="s">
        <v>2077</v>
      </c>
      <c r="B299" t="s">
        <v>1185</v>
      </c>
      <c r="C299" s="20" t="s">
        <v>819</v>
      </c>
      <c r="D299" s="117" t="s">
        <v>2079</v>
      </c>
      <c r="E299" t="s">
        <v>2080</v>
      </c>
      <c r="F299" s="9" t="s">
        <v>2317</v>
      </c>
      <c r="G299" t="s">
        <v>2083</v>
      </c>
      <c r="H299" t="str">
        <f t="shared" si="4"/>
        <v>&lt;item id="E2_1.IO_E2_GNi_AT2_77_Q.Logic" value="F" /&gt;</v>
      </c>
    </row>
    <row r="300" spans="1:8" x14ac:dyDescent="0.35">
      <c r="A300" t="s">
        <v>2077</v>
      </c>
      <c r="B300" t="s">
        <v>1185</v>
      </c>
      <c r="C300" s="20" t="s">
        <v>820</v>
      </c>
      <c r="D300" s="117" t="s">
        <v>2079</v>
      </c>
      <c r="E300" t="s">
        <v>2080</v>
      </c>
      <c r="F300" s="9" t="s">
        <v>2317</v>
      </c>
      <c r="G300" t="s">
        <v>2083</v>
      </c>
      <c r="H300" t="str">
        <f t="shared" si="4"/>
        <v>&lt;item id="E2_1.IO_E2_GNi_AT2_78_Q.Logic" value="F" /&gt;</v>
      </c>
    </row>
    <row r="301" spans="1:8" x14ac:dyDescent="0.35">
      <c r="A301" t="s">
        <v>2077</v>
      </c>
      <c r="B301" t="s">
        <v>1185</v>
      </c>
      <c r="C301" s="20" t="s">
        <v>821</v>
      </c>
      <c r="D301" s="117" t="s">
        <v>2079</v>
      </c>
      <c r="E301" t="s">
        <v>2080</v>
      </c>
      <c r="F301" s="9" t="s">
        <v>2317</v>
      </c>
      <c r="G301" t="s">
        <v>2083</v>
      </c>
      <c r="H301" t="str">
        <f t="shared" si="4"/>
        <v>&lt;item id="E2_1.IO_E2_GNi_AT2_79_Q.Logic" value="F" /&gt;</v>
      </c>
    </row>
    <row r="302" spans="1:8" x14ac:dyDescent="0.35">
      <c r="A302" t="s">
        <v>2077</v>
      </c>
      <c r="B302" t="s">
        <v>1185</v>
      </c>
      <c r="C302" s="20" t="s">
        <v>822</v>
      </c>
      <c r="D302" s="117" t="s">
        <v>2079</v>
      </c>
      <c r="E302" t="s">
        <v>2080</v>
      </c>
      <c r="F302" s="9" t="s">
        <v>2317</v>
      </c>
      <c r="G302" t="s">
        <v>2083</v>
      </c>
      <c r="H302" t="str">
        <f t="shared" si="4"/>
        <v>&lt;item id="E2_1.IO_E2_GNi_AT2_80_Q.Logic" value="F" /&gt;</v>
      </c>
    </row>
    <row r="303" spans="1:8" x14ac:dyDescent="0.35">
      <c r="A303" t="s">
        <v>2077</v>
      </c>
      <c r="B303" t="s">
        <v>1185</v>
      </c>
      <c r="C303" s="20" t="s">
        <v>823</v>
      </c>
      <c r="D303" s="117" t="s">
        <v>2079</v>
      </c>
      <c r="E303" t="s">
        <v>2080</v>
      </c>
      <c r="F303" s="9" t="s">
        <v>2317</v>
      </c>
      <c r="G303" t="s">
        <v>2083</v>
      </c>
      <c r="H303" t="str">
        <f t="shared" si="4"/>
        <v>&lt;item id="E2_1.IO_E2_GNi_AT2_81_Q.Logic" value="F" /&gt;</v>
      </c>
    </row>
    <row r="304" spans="1:8" x14ac:dyDescent="0.35">
      <c r="A304" t="s">
        <v>2077</v>
      </c>
      <c r="B304" t="s">
        <v>1185</v>
      </c>
      <c r="C304" s="20" t="s">
        <v>824</v>
      </c>
      <c r="D304" s="117" t="s">
        <v>2079</v>
      </c>
      <c r="E304" t="s">
        <v>2080</v>
      </c>
      <c r="F304" s="9" t="s">
        <v>2317</v>
      </c>
      <c r="G304" t="s">
        <v>2083</v>
      </c>
      <c r="H304" t="str">
        <f t="shared" si="4"/>
        <v>&lt;item id="E2_1.IO_E2_GNi_AT2_82_Q.Logic" value="F" /&gt;</v>
      </c>
    </row>
    <row r="305" spans="1:8" x14ac:dyDescent="0.35">
      <c r="A305" t="s">
        <v>2077</v>
      </c>
      <c r="B305" t="s">
        <v>1185</v>
      </c>
      <c r="C305" s="20" t="s">
        <v>825</v>
      </c>
      <c r="D305" s="117" t="s">
        <v>2079</v>
      </c>
      <c r="E305" t="s">
        <v>2080</v>
      </c>
      <c r="F305" s="9" t="s">
        <v>2317</v>
      </c>
      <c r="G305" t="s">
        <v>2083</v>
      </c>
      <c r="H305" t="str">
        <f t="shared" si="4"/>
        <v>&lt;item id="E2_1.IO_E2_GNi_AT2_83_Q.Logic" value="F" /&gt;</v>
      </c>
    </row>
    <row r="306" spans="1:8" x14ac:dyDescent="0.35">
      <c r="A306" t="s">
        <v>2077</v>
      </c>
      <c r="B306" t="s">
        <v>1185</v>
      </c>
      <c r="C306" s="20" t="s">
        <v>826</v>
      </c>
      <c r="D306" s="117" t="s">
        <v>2079</v>
      </c>
      <c r="E306" t="s">
        <v>2080</v>
      </c>
      <c r="F306" s="9" t="s">
        <v>2317</v>
      </c>
      <c r="G306" t="s">
        <v>2083</v>
      </c>
      <c r="H306" t="str">
        <f t="shared" si="4"/>
        <v>&lt;item id="E2_1.IO_E2_GNi_AT2_84_Q.Logic" value="F" /&gt;</v>
      </c>
    </row>
    <row r="307" spans="1:8" x14ac:dyDescent="0.35">
      <c r="A307" t="s">
        <v>2077</v>
      </c>
      <c r="B307" t="s">
        <v>1185</v>
      </c>
      <c r="C307" s="20" t="s">
        <v>827</v>
      </c>
      <c r="D307" s="117" t="s">
        <v>2079</v>
      </c>
      <c r="E307" t="s">
        <v>2080</v>
      </c>
      <c r="F307" s="9" t="s">
        <v>2317</v>
      </c>
      <c r="G307" t="s">
        <v>2083</v>
      </c>
      <c r="H307" t="str">
        <f t="shared" si="4"/>
        <v>&lt;item id="E2_1.IO_E2_GNi_AT2_85_Q.Logic" value="F" /&gt;</v>
      </c>
    </row>
    <row r="308" spans="1:8" x14ac:dyDescent="0.35">
      <c r="A308" t="s">
        <v>2077</v>
      </c>
      <c r="B308" t="s">
        <v>1185</v>
      </c>
      <c r="C308" s="20" t="s">
        <v>828</v>
      </c>
      <c r="D308" s="117" t="s">
        <v>2079</v>
      </c>
      <c r="E308" t="s">
        <v>2080</v>
      </c>
      <c r="F308" s="9" t="s">
        <v>2317</v>
      </c>
      <c r="G308" t="s">
        <v>2083</v>
      </c>
      <c r="H308" t="str">
        <f t="shared" si="4"/>
        <v>&lt;item id="E2_1.IO_E2_GNi_AT2_86_Q.Logic" value="F" /&gt;</v>
      </c>
    </row>
    <row r="309" spans="1:8" x14ac:dyDescent="0.35">
      <c r="A309" t="s">
        <v>2077</v>
      </c>
      <c r="B309" t="s">
        <v>1185</v>
      </c>
      <c r="C309" s="20" t="s">
        <v>829</v>
      </c>
      <c r="D309" s="117" t="s">
        <v>2079</v>
      </c>
      <c r="E309" t="s">
        <v>2080</v>
      </c>
      <c r="F309" s="9" t="s">
        <v>2317</v>
      </c>
      <c r="G309" t="s">
        <v>2083</v>
      </c>
      <c r="H309" t="str">
        <f t="shared" si="4"/>
        <v>&lt;item id="E2_1.IO_E2_GNi_AT2_87_Q.Logic" value="F" /&gt;</v>
      </c>
    </row>
    <row r="310" spans="1:8" x14ac:dyDescent="0.35">
      <c r="A310" t="s">
        <v>2077</v>
      </c>
      <c r="B310" t="s">
        <v>1185</v>
      </c>
      <c r="C310" s="20" t="s">
        <v>830</v>
      </c>
      <c r="D310" s="117" t="s">
        <v>2079</v>
      </c>
      <c r="E310" t="s">
        <v>2080</v>
      </c>
      <c r="F310" s="9" t="s">
        <v>2317</v>
      </c>
      <c r="G310" t="s">
        <v>2083</v>
      </c>
      <c r="H310" t="str">
        <f t="shared" si="4"/>
        <v>&lt;item id="E2_1.IO_E2_GNi_AT2_88_Q.Logic" value="F" /&gt;</v>
      </c>
    </row>
    <row r="311" spans="1:8" x14ac:dyDescent="0.35">
      <c r="A311" t="s">
        <v>2077</v>
      </c>
      <c r="B311" t="s">
        <v>1185</v>
      </c>
      <c r="C311" s="20" t="s">
        <v>831</v>
      </c>
      <c r="D311" s="117" t="s">
        <v>2079</v>
      </c>
      <c r="E311" t="s">
        <v>2080</v>
      </c>
      <c r="F311" s="9" t="s">
        <v>2317</v>
      </c>
      <c r="G311" t="s">
        <v>2083</v>
      </c>
      <c r="H311" t="str">
        <f t="shared" si="4"/>
        <v>&lt;item id="E2_1.IO_E2_GNi_AT2_89_Q.Logic" value="F" /&gt;</v>
      </c>
    </row>
    <row r="312" spans="1:8" x14ac:dyDescent="0.35">
      <c r="A312" t="s">
        <v>2077</v>
      </c>
      <c r="B312" t="s">
        <v>1185</v>
      </c>
      <c r="C312" s="20" t="s">
        <v>832</v>
      </c>
      <c r="D312" s="117" t="s">
        <v>2079</v>
      </c>
      <c r="E312" t="s">
        <v>2080</v>
      </c>
      <c r="F312" s="9" t="s">
        <v>2317</v>
      </c>
      <c r="G312" t="s">
        <v>2083</v>
      </c>
      <c r="H312" t="str">
        <f t="shared" si="4"/>
        <v>&lt;item id="E2_1.IO_E2_GNi_AT2_90_Q.Logic" value="F" /&gt;</v>
      </c>
    </row>
    <row r="313" spans="1:8" x14ac:dyDescent="0.35">
      <c r="A313" t="s">
        <v>2077</v>
      </c>
      <c r="B313" t="s">
        <v>1185</v>
      </c>
      <c r="C313" s="20" t="s">
        <v>833</v>
      </c>
      <c r="D313" s="117" t="s">
        <v>2079</v>
      </c>
      <c r="E313" t="s">
        <v>2080</v>
      </c>
      <c r="F313" s="9" t="s">
        <v>2317</v>
      </c>
      <c r="G313" t="s">
        <v>2083</v>
      </c>
      <c r="H313" t="str">
        <f t="shared" si="4"/>
        <v>&lt;item id="E2_1.IO_E2_GNi_AT2_91_Q.Logic" value="F" /&gt;</v>
      </c>
    </row>
    <row r="314" spans="1:8" x14ac:dyDescent="0.35">
      <c r="A314" t="s">
        <v>2077</v>
      </c>
      <c r="B314" t="s">
        <v>1185</v>
      </c>
      <c r="C314" s="20" t="s">
        <v>834</v>
      </c>
      <c r="D314" s="117" t="s">
        <v>2079</v>
      </c>
      <c r="E314" t="s">
        <v>2080</v>
      </c>
      <c r="F314" s="9" t="s">
        <v>2317</v>
      </c>
      <c r="G314" t="s">
        <v>2083</v>
      </c>
      <c r="H314" t="str">
        <f t="shared" si="4"/>
        <v>&lt;item id="E2_1.IO_E2_GNi_AT2_92_Q.Logic" value="F" /&gt;</v>
      </c>
    </row>
    <row r="315" spans="1:8" x14ac:dyDescent="0.35">
      <c r="A315" t="s">
        <v>2077</v>
      </c>
      <c r="B315" t="s">
        <v>1185</v>
      </c>
      <c r="C315" s="20" t="s">
        <v>835</v>
      </c>
      <c r="D315" s="117" t="s">
        <v>2079</v>
      </c>
      <c r="E315" t="s">
        <v>2080</v>
      </c>
      <c r="F315" s="9" t="s">
        <v>2317</v>
      </c>
      <c r="G315" t="s">
        <v>2083</v>
      </c>
      <c r="H315" t="str">
        <f t="shared" si="4"/>
        <v>&lt;item id="E2_1.IO_E2_GNi_AT2_93_Q.Logic" value="F" /&gt;</v>
      </c>
    </row>
    <row r="316" spans="1:8" x14ac:dyDescent="0.35">
      <c r="A316" t="s">
        <v>2077</v>
      </c>
      <c r="B316" t="s">
        <v>1185</v>
      </c>
      <c r="C316" s="20" t="s">
        <v>836</v>
      </c>
      <c r="D316" s="117" t="s">
        <v>2079</v>
      </c>
      <c r="E316" t="s">
        <v>2080</v>
      </c>
      <c r="F316" s="9" t="s">
        <v>2317</v>
      </c>
      <c r="G316" t="s">
        <v>2083</v>
      </c>
      <c r="H316" t="str">
        <f t="shared" si="4"/>
        <v>&lt;item id="E2_1.IO_E2_GNi_AT2_94_Q.Logic" value="F" /&gt;</v>
      </c>
    </row>
    <row r="317" spans="1:8" x14ac:dyDescent="0.35">
      <c r="A317" t="s">
        <v>2077</v>
      </c>
      <c r="B317" t="s">
        <v>1185</v>
      </c>
      <c r="C317" s="20" t="s">
        <v>837</v>
      </c>
      <c r="D317" s="117" t="s">
        <v>2079</v>
      </c>
      <c r="E317" t="s">
        <v>2080</v>
      </c>
      <c r="F317" s="9" t="s">
        <v>2317</v>
      </c>
      <c r="G317" t="s">
        <v>2083</v>
      </c>
      <c r="H317" t="str">
        <f t="shared" si="4"/>
        <v>&lt;item id="E2_1.IO_E2_GNi_AT2_95_Q.Logic" value="F" /&gt;</v>
      </c>
    </row>
    <row r="318" spans="1:8" x14ac:dyDescent="0.35">
      <c r="A318" t="s">
        <v>2077</v>
      </c>
      <c r="B318" t="s">
        <v>1185</v>
      </c>
      <c r="C318" s="20" t="s">
        <v>838</v>
      </c>
      <c r="D318" s="117" t="s">
        <v>2079</v>
      </c>
      <c r="E318" t="s">
        <v>2080</v>
      </c>
      <c r="F318" s="9" t="s">
        <v>2317</v>
      </c>
      <c r="G318" t="s">
        <v>2083</v>
      </c>
      <c r="H318" t="str">
        <f t="shared" si="4"/>
        <v>&lt;item id="E2_1.IO_E2_GNi_AT2_96_Q.Logic" value="F" /&gt;</v>
      </c>
    </row>
    <row r="319" spans="1:8" x14ac:dyDescent="0.35">
      <c r="A319" t="s">
        <v>2077</v>
      </c>
      <c r="B319" t="s">
        <v>1185</v>
      </c>
      <c r="C319" s="20" t="s">
        <v>839</v>
      </c>
      <c r="D319" s="117" t="s">
        <v>2079</v>
      </c>
      <c r="E319" t="s">
        <v>2080</v>
      </c>
      <c r="F319" s="9" t="s">
        <v>2317</v>
      </c>
      <c r="G319" t="s">
        <v>2083</v>
      </c>
      <c r="H319" t="str">
        <f t="shared" si="4"/>
        <v>&lt;item id="E2_1.IO_E2_GNi_AT2_97_Q.Logic" value="F" /&gt;</v>
      </c>
    </row>
    <row r="320" spans="1:8" x14ac:dyDescent="0.35">
      <c r="A320" t="s">
        <v>2077</v>
      </c>
      <c r="B320" t="s">
        <v>1185</v>
      </c>
      <c r="C320" s="20" t="s">
        <v>840</v>
      </c>
      <c r="D320" s="117" t="s">
        <v>2079</v>
      </c>
      <c r="E320" t="s">
        <v>2080</v>
      </c>
      <c r="F320" s="9" t="s">
        <v>2317</v>
      </c>
      <c r="G320" t="s">
        <v>2083</v>
      </c>
      <c r="H320" t="str">
        <f t="shared" si="4"/>
        <v>&lt;item id="E2_1.IO_E2_GNi_AT2_98_Q.Logic" value="F" /&gt;</v>
      </c>
    </row>
    <row r="321" spans="1:8" x14ac:dyDescent="0.35">
      <c r="A321" t="s">
        <v>2077</v>
      </c>
      <c r="B321" t="s">
        <v>1185</v>
      </c>
      <c r="C321" s="20" t="s">
        <v>841</v>
      </c>
      <c r="D321" s="117" t="s">
        <v>2079</v>
      </c>
      <c r="E321" t="s">
        <v>2080</v>
      </c>
      <c r="F321" s="9" t="s">
        <v>2317</v>
      </c>
      <c r="G321" t="s">
        <v>2083</v>
      </c>
      <c r="H321" t="str">
        <f t="shared" si="4"/>
        <v>&lt;item id="E2_1.IO_E2_GNi_AT2_99_Q.Logic" value="F" /&gt;</v>
      </c>
    </row>
    <row r="322" spans="1:8" x14ac:dyDescent="0.35">
      <c r="A322" t="s">
        <v>2077</v>
      </c>
      <c r="B322" t="s">
        <v>1185</v>
      </c>
      <c r="C322" s="20" t="s">
        <v>842</v>
      </c>
      <c r="D322" s="117" t="s">
        <v>2079</v>
      </c>
      <c r="E322" t="s">
        <v>2080</v>
      </c>
      <c r="F322" s="9" t="s">
        <v>2317</v>
      </c>
      <c r="G322" t="s">
        <v>2083</v>
      </c>
      <c r="H322" t="str">
        <f t="shared" si="4"/>
        <v>&lt;item id="E2_1.IO_E2_GNi_AT2_100_Q.Logic" value="F" /&gt;</v>
      </c>
    </row>
    <row r="323" spans="1:8" x14ac:dyDescent="0.35">
      <c r="A323" t="s">
        <v>2077</v>
      </c>
      <c r="B323" t="s">
        <v>1185</v>
      </c>
      <c r="C323" s="20" t="s">
        <v>843</v>
      </c>
      <c r="D323" s="117" t="s">
        <v>2079</v>
      </c>
      <c r="E323" t="s">
        <v>2080</v>
      </c>
      <c r="F323" s="9" t="s">
        <v>2317</v>
      </c>
      <c r="G323" t="s">
        <v>2083</v>
      </c>
      <c r="H323" t="str">
        <f t="shared" ref="H323:H366" si="5">CONCATENATE(A323,B323,".",C323,".",D323,E323,F323,G323)</f>
        <v>&lt;item id="E2_1.IO_E2_GNi_AT2_101_Q.Logic" value="F" /&gt;</v>
      </c>
    </row>
    <row r="324" spans="1:8" x14ac:dyDescent="0.35">
      <c r="A324" t="s">
        <v>2077</v>
      </c>
      <c r="B324" t="s">
        <v>1185</v>
      </c>
      <c r="C324" s="20" t="s">
        <v>844</v>
      </c>
      <c r="D324" s="117" t="s">
        <v>2079</v>
      </c>
      <c r="E324" t="s">
        <v>2080</v>
      </c>
      <c r="F324" s="9" t="s">
        <v>2317</v>
      </c>
      <c r="G324" t="s">
        <v>2083</v>
      </c>
      <c r="H324" t="str">
        <f t="shared" si="5"/>
        <v>&lt;item id="E2_1.IO_E2_GNi_AT2_102_Q.Logic" value="F" /&gt;</v>
      </c>
    </row>
    <row r="325" spans="1:8" x14ac:dyDescent="0.35">
      <c r="A325" t="s">
        <v>2077</v>
      </c>
      <c r="B325" t="s">
        <v>1185</v>
      </c>
      <c r="C325" s="20" t="s">
        <v>845</v>
      </c>
      <c r="D325" s="117" t="s">
        <v>2079</v>
      </c>
      <c r="E325" t="s">
        <v>2080</v>
      </c>
      <c r="F325" s="9" t="s">
        <v>2317</v>
      </c>
      <c r="G325" t="s">
        <v>2083</v>
      </c>
      <c r="H325" t="str">
        <f t="shared" si="5"/>
        <v>&lt;item id="E2_1.IO_E2_GNi_AT2_103_Q.Logic" value="F" /&gt;</v>
      </c>
    </row>
    <row r="326" spans="1:8" x14ac:dyDescent="0.35">
      <c r="A326" t="s">
        <v>2077</v>
      </c>
      <c r="B326" t="s">
        <v>1185</v>
      </c>
      <c r="C326" s="20" t="s">
        <v>846</v>
      </c>
      <c r="D326" s="117" t="s">
        <v>2079</v>
      </c>
      <c r="E326" t="s">
        <v>2080</v>
      </c>
      <c r="F326" s="9" t="s">
        <v>2317</v>
      </c>
      <c r="G326" t="s">
        <v>2083</v>
      </c>
      <c r="H326" t="str">
        <f t="shared" si="5"/>
        <v>&lt;item id="E2_1.IO_E2_GNi_AT2_104_Q.Logic" value="F" /&gt;</v>
      </c>
    </row>
    <row r="327" spans="1:8" x14ac:dyDescent="0.35">
      <c r="A327" t="s">
        <v>2077</v>
      </c>
      <c r="B327" t="s">
        <v>1185</v>
      </c>
      <c r="C327" s="20" t="s">
        <v>847</v>
      </c>
      <c r="D327" s="117" t="s">
        <v>2079</v>
      </c>
      <c r="E327" t="s">
        <v>2080</v>
      </c>
      <c r="F327" s="9" t="s">
        <v>2317</v>
      </c>
      <c r="G327" t="s">
        <v>2083</v>
      </c>
      <c r="H327" t="str">
        <f t="shared" si="5"/>
        <v>&lt;item id="E2_1.IO_E2_GNi_AT2_105_Q.Logic" value="F" /&gt;</v>
      </c>
    </row>
    <row r="328" spans="1:8" x14ac:dyDescent="0.35">
      <c r="A328" t="s">
        <v>2077</v>
      </c>
      <c r="B328" t="s">
        <v>1185</v>
      </c>
      <c r="C328" s="20" t="s">
        <v>848</v>
      </c>
      <c r="D328" s="117" t="s">
        <v>2079</v>
      </c>
      <c r="E328" t="s">
        <v>2080</v>
      </c>
      <c r="F328" s="9" t="s">
        <v>2317</v>
      </c>
      <c r="G328" t="s">
        <v>2083</v>
      </c>
      <c r="H328" t="str">
        <f t="shared" si="5"/>
        <v>&lt;item id="E2_1.IO_E2_GNi_AT2_106_Q.Logic" value="F" /&gt;</v>
      </c>
    </row>
    <row r="329" spans="1:8" x14ac:dyDescent="0.35">
      <c r="A329" t="s">
        <v>2077</v>
      </c>
      <c r="B329" t="s">
        <v>1185</v>
      </c>
      <c r="C329" s="20" t="s">
        <v>849</v>
      </c>
      <c r="D329" s="117" t="s">
        <v>2079</v>
      </c>
      <c r="E329" t="s">
        <v>2080</v>
      </c>
      <c r="F329" s="9" t="s">
        <v>2317</v>
      </c>
      <c r="G329" t="s">
        <v>2083</v>
      </c>
      <c r="H329" t="str">
        <f t="shared" si="5"/>
        <v>&lt;item id="E2_1.IO_E2_GNi_AT2_107_Q.Logic" value="F" /&gt;</v>
      </c>
    </row>
    <row r="330" spans="1:8" x14ac:dyDescent="0.35">
      <c r="A330" t="s">
        <v>2077</v>
      </c>
      <c r="B330" t="s">
        <v>1185</v>
      </c>
      <c r="C330" s="20" t="s">
        <v>850</v>
      </c>
      <c r="D330" s="117" t="s">
        <v>2079</v>
      </c>
      <c r="E330" t="s">
        <v>2080</v>
      </c>
      <c r="F330" s="9" t="s">
        <v>2317</v>
      </c>
      <c r="G330" t="s">
        <v>2083</v>
      </c>
      <c r="H330" t="str">
        <f t="shared" si="5"/>
        <v>&lt;item id="E2_1.IO_E2_GNi_AT2_108_Q.Logic" value="F" /&gt;</v>
      </c>
    </row>
    <row r="331" spans="1:8" x14ac:dyDescent="0.35">
      <c r="A331" t="s">
        <v>2077</v>
      </c>
      <c r="B331" t="s">
        <v>1185</v>
      </c>
      <c r="C331" s="19" t="s">
        <v>2041</v>
      </c>
      <c r="D331" s="117" t="s">
        <v>2079</v>
      </c>
      <c r="E331" t="s">
        <v>2080</v>
      </c>
      <c r="F331" s="8" t="s">
        <v>885</v>
      </c>
      <c r="G331" t="s">
        <v>2083</v>
      </c>
      <c r="H331" t="str">
        <f t="shared" si="5"/>
        <v>&lt;item id="E2_1.Канал свободен117.Logic" value="Канал свободен" /&gt;</v>
      </c>
    </row>
    <row r="332" spans="1:8" x14ac:dyDescent="0.35">
      <c r="A332" t="s">
        <v>2077</v>
      </c>
      <c r="B332" t="s">
        <v>1185</v>
      </c>
      <c r="C332" s="19" t="s">
        <v>2042</v>
      </c>
      <c r="D332" s="117" t="s">
        <v>2079</v>
      </c>
      <c r="E332" t="s">
        <v>2080</v>
      </c>
      <c r="F332" s="8" t="s">
        <v>885</v>
      </c>
      <c r="G332" t="s">
        <v>2083</v>
      </c>
      <c r="H332" t="str">
        <f t="shared" si="5"/>
        <v>&lt;item id="E2_1.Канал свободен118.Logic" value="Канал свободен" /&gt;</v>
      </c>
    </row>
    <row r="333" spans="1:8" x14ac:dyDescent="0.35">
      <c r="A333" t="s">
        <v>2077</v>
      </c>
      <c r="B333" t="s">
        <v>1185</v>
      </c>
      <c r="C333" s="19" t="s">
        <v>2043</v>
      </c>
      <c r="D333" s="117" t="s">
        <v>2079</v>
      </c>
      <c r="E333" t="s">
        <v>2080</v>
      </c>
      <c r="F333" s="8" t="s">
        <v>885</v>
      </c>
      <c r="G333" t="s">
        <v>2083</v>
      </c>
      <c r="H333" t="str">
        <f t="shared" si="5"/>
        <v>&lt;item id="E2_1.Канал свободен119.Logic" value="Канал свободен" /&gt;</v>
      </c>
    </row>
    <row r="334" spans="1:8" x14ac:dyDescent="0.35">
      <c r="A334" t="s">
        <v>2077</v>
      </c>
      <c r="B334" t="s">
        <v>1185</v>
      </c>
      <c r="C334" s="19" t="s">
        <v>2044</v>
      </c>
      <c r="D334" s="117" t="s">
        <v>2079</v>
      </c>
      <c r="E334" t="s">
        <v>2080</v>
      </c>
      <c r="F334" s="8" t="s">
        <v>885</v>
      </c>
      <c r="G334" t="s">
        <v>2083</v>
      </c>
      <c r="H334" t="str">
        <f t="shared" si="5"/>
        <v>&lt;item id="E2_1.Канал свободен120.Logic" value="Канал свободен" /&gt;</v>
      </c>
    </row>
    <row r="335" spans="1:8" x14ac:dyDescent="0.35">
      <c r="A335" t="s">
        <v>2077</v>
      </c>
      <c r="B335" t="s">
        <v>1185</v>
      </c>
      <c r="C335" s="19" t="s">
        <v>2045</v>
      </c>
      <c r="D335" s="117" t="s">
        <v>2079</v>
      </c>
      <c r="E335" t="s">
        <v>2080</v>
      </c>
      <c r="F335" s="8" t="s">
        <v>885</v>
      </c>
      <c r="G335" t="s">
        <v>2083</v>
      </c>
      <c r="H335" t="str">
        <f t="shared" si="5"/>
        <v>&lt;item id="E2_1.Канал свободен121.Logic" value="Канал свободен" /&gt;</v>
      </c>
    </row>
    <row r="336" spans="1:8" x14ac:dyDescent="0.35">
      <c r="A336" t="s">
        <v>2077</v>
      </c>
      <c r="B336" t="s">
        <v>1185</v>
      </c>
      <c r="C336" s="19" t="s">
        <v>2046</v>
      </c>
      <c r="D336" s="117" t="s">
        <v>2079</v>
      </c>
      <c r="E336" t="s">
        <v>2080</v>
      </c>
      <c r="F336" s="8" t="s">
        <v>885</v>
      </c>
      <c r="G336" t="s">
        <v>2083</v>
      </c>
      <c r="H336" t="str">
        <f t="shared" si="5"/>
        <v>&lt;item id="E2_1.Канал свободен122.Logic" value="Канал свободен" /&gt;</v>
      </c>
    </row>
    <row r="337" spans="1:8" x14ac:dyDescent="0.35">
      <c r="A337" t="s">
        <v>2077</v>
      </c>
      <c r="B337" t="s">
        <v>1185</v>
      </c>
      <c r="C337" s="19" t="s">
        <v>2047</v>
      </c>
      <c r="D337" s="117" t="s">
        <v>2079</v>
      </c>
      <c r="E337" t="s">
        <v>2080</v>
      </c>
      <c r="F337" s="8" t="s">
        <v>885</v>
      </c>
      <c r="G337" t="s">
        <v>2083</v>
      </c>
      <c r="H337" t="str">
        <f t="shared" si="5"/>
        <v>&lt;item id="E2_1.Канал свободен123.Logic" value="Канал свободен" /&gt;</v>
      </c>
    </row>
    <row r="338" spans="1:8" x14ac:dyDescent="0.35">
      <c r="A338" t="s">
        <v>2077</v>
      </c>
      <c r="B338" t="s">
        <v>1185</v>
      </c>
      <c r="C338" s="19" t="s">
        <v>2048</v>
      </c>
      <c r="D338" s="117" t="s">
        <v>2079</v>
      </c>
      <c r="E338" t="s">
        <v>2080</v>
      </c>
      <c r="F338" s="8" t="s">
        <v>885</v>
      </c>
      <c r="G338" t="s">
        <v>2083</v>
      </c>
      <c r="H338" t="str">
        <f t="shared" si="5"/>
        <v>&lt;item id="E2_1.Канал свободен124.Logic" value="Канал свободен" /&gt;</v>
      </c>
    </row>
    <row r="339" spans="1:8" x14ac:dyDescent="0.35">
      <c r="A339" t="s">
        <v>2077</v>
      </c>
      <c r="B339" t="s">
        <v>1185</v>
      </c>
      <c r="C339" s="19" t="s">
        <v>2049</v>
      </c>
      <c r="D339" s="117" t="s">
        <v>2079</v>
      </c>
      <c r="E339" t="s">
        <v>2080</v>
      </c>
      <c r="F339" s="8" t="s">
        <v>885</v>
      </c>
      <c r="G339" t="s">
        <v>2083</v>
      </c>
      <c r="H339" t="str">
        <f t="shared" si="5"/>
        <v>&lt;item id="E2_1.Канал свободен125.Logic" value="Канал свободен" /&gt;</v>
      </c>
    </row>
    <row r="340" spans="1:8" x14ac:dyDescent="0.35">
      <c r="A340" t="s">
        <v>2077</v>
      </c>
      <c r="B340" t="s">
        <v>1185</v>
      </c>
      <c r="C340" s="19" t="s">
        <v>2050</v>
      </c>
      <c r="D340" s="117" t="s">
        <v>2079</v>
      </c>
      <c r="E340" t="s">
        <v>2080</v>
      </c>
      <c r="F340" s="8" t="s">
        <v>885</v>
      </c>
      <c r="G340" t="s">
        <v>2083</v>
      </c>
      <c r="H340" t="str">
        <f t="shared" si="5"/>
        <v>&lt;item id="E2_1.Канал свободен126.Logic" value="Канал свободен" /&gt;</v>
      </c>
    </row>
    <row r="341" spans="1:8" x14ac:dyDescent="0.35">
      <c r="A341" t="s">
        <v>2077</v>
      </c>
      <c r="B341" t="s">
        <v>1185</v>
      </c>
      <c r="C341" s="19" t="s">
        <v>2051</v>
      </c>
      <c r="D341" s="117" t="s">
        <v>2079</v>
      </c>
      <c r="E341" t="s">
        <v>2080</v>
      </c>
      <c r="F341" s="8" t="s">
        <v>885</v>
      </c>
      <c r="G341" t="s">
        <v>2083</v>
      </c>
      <c r="H341" t="str">
        <f t="shared" si="5"/>
        <v>&lt;item id="E2_1.Канал свободен127.Logic" value="Канал свободен" /&gt;</v>
      </c>
    </row>
    <row r="342" spans="1:8" x14ac:dyDescent="0.35">
      <c r="A342" t="s">
        <v>2077</v>
      </c>
      <c r="B342" t="s">
        <v>1185</v>
      </c>
      <c r="C342" s="19" t="s">
        <v>2052</v>
      </c>
      <c r="D342" s="117" t="s">
        <v>2079</v>
      </c>
      <c r="E342" t="s">
        <v>2080</v>
      </c>
      <c r="F342" s="8" t="s">
        <v>885</v>
      </c>
      <c r="G342" t="s">
        <v>2083</v>
      </c>
      <c r="H342" t="str">
        <f t="shared" si="5"/>
        <v>&lt;item id="E2_1.Канал свободен128.Logic" value="Канал свободен" /&gt;</v>
      </c>
    </row>
    <row r="343" spans="1:8" x14ac:dyDescent="0.35">
      <c r="A343" t="s">
        <v>2077</v>
      </c>
      <c r="B343" t="s">
        <v>1185</v>
      </c>
      <c r="C343" s="19" t="s">
        <v>2053</v>
      </c>
      <c r="D343" s="117" t="s">
        <v>2079</v>
      </c>
      <c r="E343" t="s">
        <v>2080</v>
      </c>
      <c r="F343" s="8" t="s">
        <v>885</v>
      </c>
      <c r="G343" t="s">
        <v>2083</v>
      </c>
      <c r="H343" t="str">
        <f t="shared" si="5"/>
        <v>&lt;item id="E2_1.Канал свободен129.Logic" value="Канал свободен" /&gt;</v>
      </c>
    </row>
    <row r="344" spans="1:8" x14ac:dyDescent="0.35">
      <c r="A344" t="s">
        <v>2077</v>
      </c>
      <c r="B344" t="s">
        <v>1185</v>
      </c>
      <c r="C344" s="19" t="s">
        <v>2054</v>
      </c>
      <c r="D344" s="117" t="s">
        <v>2079</v>
      </c>
      <c r="E344" t="s">
        <v>2080</v>
      </c>
      <c r="F344" s="8" t="s">
        <v>885</v>
      </c>
      <c r="G344" t="s">
        <v>2083</v>
      </c>
      <c r="H344" t="str">
        <f t="shared" si="5"/>
        <v>&lt;item id="E2_1.Канал свободен130.Logic" value="Канал свободен" /&gt;</v>
      </c>
    </row>
    <row r="345" spans="1:8" x14ac:dyDescent="0.35">
      <c r="A345" t="s">
        <v>2077</v>
      </c>
      <c r="B345" t="s">
        <v>1185</v>
      </c>
      <c r="C345" s="19" t="s">
        <v>2055</v>
      </c>
      <c r="D345" s="117" t="s">
        <v>2079</v>
      </c>
      <c r="E345" t="s">
        <v>2080</v>
      </c>
      <c r="F345" s="8" t="s">
        <v>885</v>
      </c>
      <c r="G345" t="s">
        <v>2083</v>
      </c>
      <c r="H345" t="str">
        <f t="shared" si="5"/>
        <v>&lt;item id="E2_1.Канал свободен131.Logic" value="Канал свободен" /&gt;</v>
      </c>
    </row>
    <row r="346" spans="1:8" x14ac:dyDescent="0.35">
      <c r="A346" t="s">
        <v>2077</v>
      </c>
      <c r="B346" t="s">
        <v>1185</v>
      </c>
      <c r="C346" s="19" t="s">
        <v>2056</v>
      </c>
      <c r="D346" s="117" t="s">
        <v>2079</v>
      </c>
      <c r="E346" t="s">
        <v>2080</v>
      </c>
      <c r="F346" s="8" t="s">
        <v>885</v>
      </c>
      <c r="G346" t="s">
        <v>2083</v>
      </c>
      <c r="H346" t="str">
        <f t="shared" si="5"/>
        <v>&lt;item id="E2_1.Канал свободен132.Logic" value="Канал свободен" /&gt;</v>
      </c>
    </row>
    <row r="347" spans="1:8" x14ac:dyDescent="0.35">
      <c r="A347" t="s">
        <v>2077</v>
      </c>
      <c r="B347" t="s">
        <v>1185</v>
      </c>
      <c r="C347" s="19" t="s">
        <v>2057</v>
      </c>
      <c r="D347" s="117" t="s">
        <v>2079</v>
      </c>
      <c r="E347" t="s">
        <v>2080</v>
      </c>
      <c r="F347" s="8" t="s">
        <v>885</v>
      </c>
      <c r="G347" t="s">
        <v>2083</v>
      </c>
      <c r="H347" t="str">
        <f t="shared" si="5"/>
        <v>&lt;item id="E2_1.Канал свободен133.Logic" value="Канал свободен" /&gt;</v>
      </c>
    </row>
    <row r="348" spans="1:8" x14ac:dyDescent="0.35">
      <c r="A348" t="s">
        <v>2077</v>
      </c>
      <c r="B348" t="s">
        <v>1185</v>
      </c>
      <c r="C348" s="19" t="s">
        <v>2058</v>
      </c>
      <c r="D348" s="117" t="s">
        <v>2079</v>
      </c>
      <c r="E348" t="s">
        <v>2080</v>
      </c>
      <c r="F348" s="8" t="s">
        <v>885</v>
      </c>
      <c r="G348" t="s">
        <v>2083</v>
      </c>
      <c r="H348" t="str">
        <f t="shared" si="5"/>
        <v>&lt;item id="E2_1.Канал свободен134.Logic" value="Канал свободен" /&gt;</v>
      </c>
    </row>
    <row r="349" spans="1:8" x14ac:dyDescent="0.35">
      <c r="A349" t="s">
        <v>2077</v>
      </c>
      <c r="B349" t="s">
        <v>1185</v>
      </c>
      <c r="C349" s="19" t="s">
        <v>2059</v>
      </c>
      <c r="D349" s="117" t="s">
        <v>2079</v>
      </c>
      <c r="E349" t="s">
        <v>2080</v>
      </c>
      <c r="F349" s="8" t="s">
        <v>885</v>
      </c>
      <c r="G349" t="s">
        <v>2083</v>
      </c>
      <c r="H349" t="str">
        <f t="shared" si="5"/>
        <v>&lt;item id="E2_1.Канал свободен135.Logic" value="Канал свободен" /&gt;</v>
      </c>
    </row>
    <row r="350" spans="1:8" x14ac:dyDescent="0.35">
      <c r="A350" t="s">
        <v>2077</v>
      </c>
      <c r="B350" t="s">
        <v>1185</v>
      </c>
      <c r="C350" s="19" t="s">
        <v>2060</v>
      </c>
      <c r="D350" s="117" t="s">
        <v>2079</v>
      </c>
      <c r="E350" t="s">
        <v>2080</v>
      </c>
      <c r="F350" s="8" t="s">
        <v>885</v>
      </c>
      <c r="G350" t="s">
        <v>2083</v>
      </c>
      <c r="H350" t="str">
        <f t="shared" si="5"/>
        <v>&lt;item id="E2_1.Канал свободен136.Logic" value="Канал свободен" /&gt;</v>
      </c>
    </row>
    <row r="351" spans="1:8" x14ac:dyDescent="0.35">
      <c r="A351" t="s">
        <v>2077</v>
      </c>
      <c r="B351" t="s">
        <v>1185</v>
      </c>
      <c r="C351" s="19" t="s">
        <v>2061</v>
      </c>
      <c r="D351" s="117" t="s">
        <v>2079</v>
      </c>
      <c r="E351" t="s">
        <v>2080</v>
      </c>
      <c r="F351" s="8" t="s">
        <v>885</v>
      </c>
      <c r="G351" t="s">
        <v>2083</v>
      </c>
      <c r="H351" t="str">
        <f t="shared" si="5"/>
        <v>&lt;item id="E2_1.Канал свободен137.Logic" value="Канал свободен" /&gt;</v>
      </c>
    </row>
    <row r="352" spans="1:8" x14ac:dyDescent="0.35">
      <c r="A352" t="s">
        <v>2077</v>
      </c>
      <c r="B352" t="s">
        <v>1185</v>
      </c>
      <c r="C352" s="19" t="s">
        <v>2062</v>
      </c>
      <c r="D352" s="117" t="s">
        <v>2079</v>
      </c>
      <c r="E352" t="s">
        <v>2080</v>
      </c>
      <c r="F352" s="8" t="s">
        <v>885</v>
      </c>
      <c r="G352" t="s">
        <v>2083</v>
      </c>
      <c r="H352" t="str">
        <f t="shared" si="5"/>
        <v>&lt;item id="E2_1.Канал свободен138.Logic" value="Канал свободен" /&gt;</v>
      </c>
    </row>
    <row r="353" spans="1:8" x14ac:dyDescent="0.35">
      <c r="A353" t="s">
        <v>2077</v>
      </c>
      <c r="B353" t="s">
        <v>1185</v>
      </c>
      <c r="C353" s="19" t="s">
        <v>2063</v>
      </c>
      <c r="D353" s="117" t="s">
        <v>2079</v>
      </c>
      <c r="E353" t="s">
        <v>2080</v>
      </c>
      <c r="F353" s="8" t="s">
        <v>885</v>
      </c>
      <c r="G353" t="s">
        <v>2083</v>
      </c>
      <c r="H353" t="str">
        <f t="shared" si="5"/>
        <v>&lt;item id="E2_1.Канал свободен139.Logic" value="Канал свободен" /&gt;</v>
      </c>
    </row>
    <row r="354" spans="1:8" x14ac:dyDescent="0.35">
      <c r="A354" t="s">
        <v>2077</v>
      </c>
      <c r="B354" t="s">
        <v>1185</v>
      </c>
      <c r="C354" s="19" t="s">
        <v>2064</v>
      </c>
      <c r="D354" s="117" t="s">
        <v>2079</v>
      </c>
      <c r="E354" t="s">
        <v>2080</v>
      </c>
      <c r="F354" s="8" t="s">
        <v>885</v>
      </c>
      <c r="G354" t="s">
        <v>2083</v>
      </c>
      <c r="H354" t="str">
        <f t="shared" si="5"/>
        <v>&lt;item id="E2_1.Канал свободен140.Logic" value="Канал свободен" /&gt;</v>
      </c>
    </row>
    <row r="355" spans="1:8" x14ac:dyDescent="0.35">
      <c r="A355" t="s">
        <v>2077</v>
      </c>
      <c r="B355" t="s">
        <v>1185</v>
      </c>
      <c r="C355" s="19" t="s">
        <v>2065</v>
      </c>
      <c r="D355" s="117" t="s">
        <v>2079</v>
      </c>
      <c r="E355" t="s">
        <v>2080</v>
      </c>
      <c r="F355" s="8" t="s">
        <v>885</v>
      </c>
      <c r="G355" t="s">
        <v>2083</v>
      </c>
      <c r="H355" t="str">
        <f t="shared" si="5"/>
        <v>&lt;item id="E2_1.Канал свободен141.Logic" value="Канал свободен" /&gt;</v>
      </c>
    </row>
    <row r="356" spans="1:8" x14ac:dyDescent="0.35">
      <c r="A356" t="s">
        <v>2077</v>
      </c>
      <c r="B356" t="s">
        <v>1185</v>
      </c>
      <c r="C356" s="19" t="s">
        <v>2066</v>
      </c>
      <c r="D356" s="117" t="s">
        <v>2079</v>
      </c>
      <c r="E356" t="s">
        <v>2080</v>
      </c>
      <c r="F356" s="8" t="s">
        <v>885</v>
      </c>
      <c r="G356" t="s">
        <v>2083</v>
      </c>
      <c r="H356" t="str">
        <f t="shared" si="5"/>
        <v>&lt;item id="E2_1.Канал свободен142.Logic" value="Канал свободен" /&gt;</v>
      </c>
    </row>
    <row r="357" spans="1:8" x14ac:dyDescent="0.35">
      <c r="A357" t="s">
        <v>2077</v>
      </c>
      <c r="B357" t="s">
        <v>1185</v>
      </c>
      <c r="C357" s="19" t="s">
        <v>2067</v>
      </c>
      <c r="D357" s="117" t="s">
        <v>2079</v>
      </c>
      <c r="E357" t="s">
        <v>2080</v>
      </c>
      <c r="F357" s="8" t="s">
        <v>885</v>
      </c>
      <c r="G357" t="s">
        <v>2083</v>
      </c>
      <c r="H357" t="str">
        <f t="shared" si="5"/>
        <v>&lt;item id="E2_1.Канал свободен143.Logic" value="Канал свободен" /&gt;</v>
      </c>
    </row>
    <row r="358" spans="1:8" x14ac:dyDescent="0.35">
      <c r="A358" t="s">
        <v>2077</v>
      </c>
      <c r="B358" t="s">
        <v>1185</v>
      </c>
      <c r="C358" s="19" t="s">
        <v>2068</v>
      </c>
      <c r="D358" s="117" t="s">
        <v>2079</v>
      </c>
      <c r="E358" t="s">
        <v>2080</v>
      </c>
      <c r="F358" s="8" t="s">
        <v>885</v>
      </c>
      <c r="G358" t="s">
        <v>2083</v>
      </c>
      <c r="H358" t="str">
        <f t="shared" si="5"/>
        <v>&lt;item id="E2_1.Канал свободен144.Logic" value="Канал свободен" /&gt;</v>
      </c>
    </row>
    <row r="359" spans="1:8" x14ac:dyDescent="0.35">
      <c r="A359" t="s">
        <v>2077</v>
      </c>
      <c r="B359" t="s">
        <v>1185</v>
      </c>
      <c r="C359" s="19" t="s">
        <v>2069</v>
      </c>
      <c r="D359" s="117" t="s">
        <v>2079</v>
      </c>
      <c r="E359" t="s">
        <v>2080</v>
      </c>
      <c r="F359" s="8" t="s">
        <v>885</v>
      </c>
      <c r="G359" t="s">
        <v>2083</v>
      </c>
      <c r="H359" t="str">
        <f t="shared" si="5"/>
        <v>&lt;item id="E2_1.Канал свободен145.Logic" value="Канал свободен" /&gt;</v>
      </c>
    </row>
    <row r="360" spans="1:8" x14ac:dyDescent="0.35">
      <c r="A360" t="s">
        <v>2077</v>
      </c>
      <c r="B360" t="s">
        <v>1185</v>
      </c>
      <c r="C360" s="19" t="s">
        <v>2070</v>
      </c>
      <c r="D360" s="117" t="s">
        <v>2079</v>
      </c>
      <c r="E360" t="s">
        <v>2080</v>
      </c>
      <c r="F360" s="8" t="s">
        <v>885</v>
      </c>
      <c r="G360" t="s">
        <v>2083</v>
      </c>
      <c r="H360" t="str">
        <f t="shared" si="5"/>
        <v>&lt;item id="E2_1.Канал свободен146.Logic" value="Канал свободен" /&gt;</v>
      </c>
    </row>
    <row r="361" spans="1:8" x14ac:dyDescent="0.35">
      <c r="A361" t="s">
        <v>2077</v>
      </c>
      <c r="B361" t="s">
        <v>1185</v>
      </c>
      <c r="C361" s="19" t="s">
        <v>2071</v>
      </c>
      <c r="D361" s="117" t="s">
        <v>2079</v>
      </c>
      <c r="E361" t="s">
        <v>2080</v>
      </c>
      <c r="F361" s="8" t="s">
        <v>885</v>
      </c>
      <c r="G361" t="s">
        <v>2083</v>
      </c>
      <c r="H361" t="str">
        <f t="shared" si="5"/>
        <v>&lt;item id="E2_1.Канал свободен147.Logic" value="Канал свободен" /&gt;</v>
      </c>
    </row>
    <row r="362" spans="1:8" x14ac:dyDescent="0.35">
      <c r="A362" t="s">
        <v>2077</v>
      </c>
      <c r="B362" t="s">
        <v>1185</v>
      </c>
      <c r="C362" s="19" t="s">
        <v>2072</v>
      </c>
      <c r="D362" s="117" t="s">
        <v>2079</v>
      </c>
      <c r="E362" t="s">
        <v>2080</v>
      </c>
      <c r="F362" s="8" t="s">
        <v>885</v>
      </c>
      <c r="G362" t="s">
        <v>2083</v>
      </c>
      <c r="H362" t="str">
        <f t="shared" si="5"/>
        <v>&lt;item id="E2_1.Канал свободен148.Logic" value="Канал свободен" /&gt;</v>
      </c>
    </row>
    <row r="363" spans="1:8" x14ac:dyDescent="0.35">
      <c r="A363" t="s">
        <v>2077</v>
      </c>
      <c r="B363" t="s">
        <v>1185</v>
      </c>
      <c r="C363" s="19" t="s">
        <v>2073</v>
      </c>
      <c r="D363" s="117" t="s">
        <v>2079</v>
      </c>
      <c r="E363" t="s">
        <v>2080</v>
      </c>
      <c r="F363" s="8" t="s">
        <v>885</v>
      </c>
      <c r="G363" t="s">
        <v>2083</v>
      </c>
      <c r="H363" t="str">
        <f t="shared" si="5"/>
        <v>&lt;item id="E2_1.Канал свободен149.Logic" value="Канал свободен" /&gt;</v>
      </c>
    </row>
    <row r="364" spans="1:8" x14ac:dyDescent="0.35">
      <c r="A364" t="s">
        <v>2077</v>
      </c>
      <c r="B364" t="s">
        <v>1185</v>
      </c>
      <c r="C364" s="19" t="s">
        <v>2074</v>
      </c>
      <c r="D364" s="117" t="s">
        <v>2079</v>
      </c>
      <c r="E364" t="s">
        <v>2080</v>
      </c>
      <c r="F364" s="8" t="s">
        <v>885</v>
      </c>
      <c r="G364" t="s">
        <v>2083</v>
      </c>
      <c r="H364" t="str">
        <f t="shared" si="5"/>
        <v>&lt;item id="E2_1.Канал свободен150.Logic" value="Канал свободен" /&gt;</v>
      </c>
    </row>
    <row r="365" spans="1:8" x14ac:dyDescent="0.35">
      <c r="A365" t="s">
        <v>2077</v>
      </c>
      <c r="B365" t="s">
        <v>1185</v>
      </c>
      <c r="C365" s="19" t="s">
        <v>2075</v>
      </c>
      <c r="D365" s="117" t="s">
        <v>2079</v>
      </c>
      <c r="E365" t="s">
        <v>2080</v>
      </c>
      <c r="F365" s="8" t="s">
        <v>885</v>
      </c>
      <c r="G365" t="s">
        <v>2083</v>
      </c>
      <c r="H365" t="str">
        <f t="shared" si="5"/>
        <v>&lt;item id="E2_1.Канал свободен151.Logic" value="Канал свободен" /&gt;</v>
      </c>
    </row>
    <row r="366" spans="1:8" x14ac:dyDescent="0.35">
      <c r="A366" t="s">
        <v>2077</v>
      </c>
      <c r="B366" t="s">
        <v>1185</v>
      </c>
      <c r="C366" s="19" t="s">
        <v>2076</v>
      </c>
      <c r="D366" s="117" t="s">
        <v>2079</v>
      </c>
      <c r="E366" t="s">
        <v>2080</v>
      </c>
      <c r="F366" s="8" t="s">
        <v>885</v>
      </c>
      <c r="G366" t="s">
        <v>2083</v>
      </c>
      <c r="H366" t="str">
        <f t="shared" si="5"/>
        <v>&lt;item id="E2_1.Канал свободен152.Logic" value="Канал свободен" /&gt;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18</vt:i4>
      </vt:variant>
      <vt:variant>
        <vt:lpstr>Именованные диапазоны</vt:lpstr>
      </vt:variant>
      <vt:variant>
        <vt:i4>1</vt:i4>
      </vt:variant>
    </vt:vector>
  </HeadingPairs>
  <TitlesOfParts>
    <vt:vector size="19" baseType="lpstr">
      <vt:lpstr>Лист1</vt:lpstr>
      <vt:lpstr>CreateOMX</vt:lpstr>
      <vt:lpstr>CreateAttrib</vt:lpstr>
      <vt:lpstr>CreateType</vt:lpstr>
      <vt:lpstr>CreateOMX (2)</vt:lpstr>
      <vt:lpstr>Лист5</vt:lpstr>
      <vt:lpstr>Unit</vt:lpstr>
      <vt:lpstr>Name</vt:lpstr>
      <vt:lpstr>Type</vt:lpstr>
      <vt:lpstr>Лист2</vt:lpstr>
      <vt:lpstr>РАсчет памяти</vt:lpstr>
      <vt:lpstr>Лист3</vt:lpstr>
      <vt:lpstr>E2_HCI.Description</vt:lpstr>
      <vt:lpstr>E2_1.Description</vt:lpstr>
      <vt:lpstr>E2_HCI.Units</vt:lpstr>
      <vt:lpstr>E2_1.Units</vt:lpstr>
      <vt:lpstr>Лист6</vt:lpstr>
      <vt:lpstr>Лист7</vt:lpstr>
      <vt:lpstr>Лист1!Область_печати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Фаттахутдинова Элина Рустамовна</dc:creator>
  <cp:lastModifiedBy>Симановский Евгений Анатольевич</cp:lastModifiedBy>
  <cp:lastPrinted>2024-06-11T12:43:01Z</cp:lastPrinted>
  <dcterms:created xsi:type="dcterms:W3CDTF">2015-06-05T18:19:34Z</dcterms:created>
  <dcterms:modified xsi:type="dcterms:W3CDTF">2024-09-16T03:42:53Z</dcterms:modified>
</cp:coreProperties>
</file>