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4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Азимут\evg\"/>
    </mc:Choice>
  </mc:AlternateContent>
  <xr:revisionPtr revIDLastSave="0" documentId="13_ncr:1_{15FE71D8-30B6-40BE-B81E-7BC2ECEF6CE1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май-август" sheetId="1" r:id="rId1"/>
    <sheet name="май" sheetId="6" r:id="rId2"/>
    <sheet name="май-июнь" sheetId="7" r:id="rId3"/>
    <sheet name="май-июль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8" l="1"/>
  <c r="J32" i="8"/>
  <c r="N12" i="8"/>
  <c r="N10" i="8"/>
  <c r="N8" i="8"/>
  <c r="L32" i="7"/>
  <c r="J32" i="7"/>
  <c r="N10" i="7"/>
  <c r="N8" i="7"/>
  <c r="N32" i="7" s="1"/>
  <c r="L32" i="6"/>
  <c r="J32" i="6"/>
  <c r="N8" i="6"/>
  <c r="N32" i="6" s="1"/>
  <c r="N32" i="8" l="1"/>
  <c r="N10" i="1"/>
  <c r="N8" i="1"/>
  <c r="N14" i="1" l="1"/>
  <c r="N12" i="1"/>
  <c r="L32" i="1" l="1"/>
  <c r="J32" i="1"/>
  <c r="N32" i="1" l="1"/>
</calcChain>
</file>

<file path=xl/sharedStrings.xml><?xml version="1.0" encoding="utf-8"?>
<sst xmlns="http://schemas.openxmlformats.org/spreadsheetml/2006/main" count="136" uniqueCount="33">
  <si>
    <t>Дата</t>
  </si>
  <si>
    <t>ИНН</t>
  </si>
  <si>
    <t>Наименование услуги</t>
  </si>
  <si>
    <t>Платеж</t>
  </si>
  <si>
    <t xml:space="preserve">Стоимость услуг с налогом всего </t>
  </si>
  <si>
    <t>Документ</t>
  </si>
  <si>
    <t>Отчетный месяц</t>
  </si>
  <si>
    <t xml:space="preserve">Вознаграждение </t>
  </si>
  <si>
    <t xml:space="preserve">Период          с   </t>
  </si>
  <si>
    <t xml:space="preserve">по    </t>
  </si>
  <si>
    <t>август</t>
  </si>
  <si>
    <t>Сумма 16,17 %</t>
  </si>
  <si>
    <t>Начисление контрагенту</t>
  </si>
  <si>
    <t>Контрагент</t>
  </si>
  <si>
    <t xml:space="preserve">Наименование </t>
  </si>
  <si>
    <t>Сумма</t>
  </si>
  <si>
    <t>от логина</t>
  </si>
  <si>
    <t>В зависимости</t>
  </si>
  <si>
    <t>№</t>
  </si>
  <si>
    <t xml:space="preserve">ИТОГО ЗА ПЕРИОД   </t>
  </si>
  <si>
    <t>июль</t>
  </si>
  <si>
    <t>Доступ к сети Интернет по Договору №3890 от 01.02.2023 за Май 2023 г.</t>
  </si>
  <si>
    <t>ООО "МОРСКИЕ РЕСУРСЫ"</t>
  </si>
  <si>
    <t>УПД № 3865</t>
  </si>
  <si>
    <t>УПД № 4680</t>
  </si>
  <si>
    <t>Доступ к сети Интернет по Договору №3890 от 01.02.2023 за Июнь 2023 г.</t>
  </si>
  <si>
    <t>Доступ к сети Интернет по Договору №3890 от 01.02.2023 за Июль 2023 г.</t>
  </si>
  <si>
    <t>УПД № 5475</t>
  </si>
  <si>
    <t>Доступ к сети Интернет по Договору №3890 от 01.02.2023 за Август 2023 г.</t>
  </si>
  <si>
    <t>УПД № 6282</t>
  </si>
  <si>
    <t>май</t>
  </si>
  <si>
    <t>июнь</t>
  </si>
  <si>
    <t>Наименование абонента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</si>
</sst>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sz val="11"/>
      <color rgb="FFB8B8B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0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theme="1" tint="0.14999847407452621"/>
      </left>
      <right style="thin">
        <color theme="0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0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0" fontId="0" fillId="2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4" fontId="0" fillId="2" borderId="16" xfId="0" applyNumberFormat="1" applyFill="1" applyBorder="1" applyAlignment="1">
      <alignment horizontal="center" vertical="center"/>
    </xf>
    <xf numFmtId="14" fontId="0" fillId="2" borderId="15" xfId="0" applyNumberFormat="1" applyFill="1" applyBorder="1" applyAlignment="1">
      <alignment horizontal="center" vertical="center"/>
    </xf>
    <xf numFmtId="4" fontId="0" fillId="2" borderId="5" xfId="0" applyNumberFormat="1" applyFill="1" applyBorder="1" applyAlignment="1">
      <alignment horizontal="center" vertical="center"/>
    </xf>
    <xf numFmtId="4" fontId="0" fillId="2" borderId="2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14" fontId="0" fillId="2" borderId="23" xfId="0" applyNumberForma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4" fontId="0" fillId="2" borderId="17" xfId="0" applyNumberFormat="1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164" fontId="0" fillId="2" borderId="14" xfId="0" applyNumberForma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4" fillId="2" borderId="30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0" xfId="0" applyFill="1" applyBorder="1" applyAlignment="1">
      <alignment horizontal="left" vertical="center" wrapText="1"/>
    </xf>
    <xf numFmtId="0" fontId="0" fillId="2" borderId="21" xfId="0" applyFill="1" applyBorder="1" applyAlignment="1">
      <alignment horizontal="left" vertical="center" wrapText="1"/>
    </xf>
    <xf numFmtId="0" fontId="0" fillId="2" borderId="20" xfId="0" applyFill="1" applyBorder="1" applyAlignment="1">
      <alignment horizontal="left" vertical="center"/>
    </xf>
    <xf numFmtId="0" fontId="0" fillId="2" borderId="21" xfId="0" applyFill="1" applyBorder="1" applyAlignment="1">
      <alignment horizontal="left" vertical="center"/>
    </xf>
    <xf numFmtId="0" fontId="0" fillId="4" borderId="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3" fillId="2" borderId="31" xfId="0" applyFont="1" applyFill="1" applyBorder="1" applyAlignment="1">
      <alignment horizontal="left" vertical="center"/>
    </xf>
    <xf numFmtId="0" fontId="3" fillId="2" borderId="32" xfId="0" applyFont="1" applyFill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8B8B8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22" max="30000" page="10" val="9"/>
</file>

<file path=xl/ctrlProps/ctrlProp10.xml><?xml version="1.0" encoding="utf-8"?>
<formControlPr xmlns="http://schemas.microsoft.com/office/spreadsheetml/2009/9/main" objectType="Spin" dx="22" max="30000" page="10" val="9"/>
</file>

<file path=xl/ctrlProps/ctrlProp11.xml><?xml version="1.0" encoding="utf-8"?>
<formControlPr xmlns="http://schemas.microsoft.com/office/spreadsheetml/2009/9/main" objectType="Spin" dx="22" max="30000" page="10" val="9"/>
</file>

<file path=xl/ctrlProps/ctrlProp12.xml><?xml version="1.0" encoding="utf-8"?>
<formControlPr xmlns="http://schemas.microsoft.com/office/spreadsheetml/2009/9/main" objectType="Spin" dx="22" max="30000" page="10" val="9"/>
</file>

<file path=xl/ctrlProps/ctrlProp13.xml><?xml version="1.0" encoding="utf-8"?>
<formControlPr xmlns="http://schemas.microsoft.com/office/spreadsheetml/2009/9/main" objectType="Spin" dx="22" max="30000" page="10" val="9"/>
</file>

<file path=xl/ctrlProps/ctrlProp14.xml><?xml version="1.0" encoding="utf-8"?>
<formControlPr xmlns="http://schemas.microsoft.com/office/spreadsheetml/2009/9/main" objectType="Spin" dx="22" max="30000" page="10" val="9"/>
</file>

<file path=xl/ctrlProps/ctrlProp15.xml><?xml version="1.0" encoding="utf-8"?>
<formControlPr xmlns="http://schemas.microsoft.com/office/spreadsheetml/2009/9/main" objectType="Spin" dx="22" max="30000" page="10" val="9"/>
</file>

<file path=xl/ctrlProps/ctrlProp16.xml><?xml version="1.0" encoding="utf-8"?>
<formControlPr xmlns="http://schemas.microsoft.com/office/spreadsheetml/2009/9/main" objectType="Spin" dx="22" max="30000" page="10" val="9"/>
</file>

<file path=xl/ctrlProps/ctrlProp2.xml><?xml version="1.0" encoding="utf-8"?>
<formControlPr xmlns="http://schemas.microsoft.com/office/spreadsheetml/2009/9/main" objectType="Spin" dx="22" max="30000" page="10" val="9"/>
</file>

<file path=xl/ctrlProps/ctrlProp3.xml><?xml version="1.0" encoding="utf-8"?>
<formControlPr xmlns="http://schemas.microsoft.com/office/spreadsheetml/2009/9/main" objectType="Spin" dx="22" max="30000" page="10" val="9"/>
</file>

<file path=xl/ctrlProps/ctrlProp4.xml><?xml version="1.0" encoding="utf-8"?>
<formControlPr xmlns="http://schemas.microsoft.com/office/spreadsheetml/2009/9/main" objectType="Spin" dx="22" max="30000" page="10" val="9"/>
</file>

<file path=xl/ctrlProps/ctrlProp5.xml><?xml version="1.0" encoding="utf-8"?>
<formControlPr xmlns="http://schemas.microsoft.com/office/spreadsheetml/2009/9/main" objectType="Spin" dx="22" max="30000" page="10" val="9"/>
</file>

<file path=xl/ctrlProps/ctrlProp6.xml><?xml version="1.0" encoding="utf-8"?>
<formControlPr xmlns="http://schemas.microsoft.com/office/spreadsheetml/2009/9/main" objectType="Spin" dx="22" max="30000" page="10" val="9"/>
</file>

<file path=xl/ctrlProps/ctrlProp7.xml><?xml version="1.0" encoding="utf-8"?>
<formControlPr xmlns="http://schemas.microsoft.com/office/spreadsheetml/2009/9/main" objectType="Spin" dx="22" max="30000" page="10" val="9"/>
</file>

<file path=xl/ctrlProps/ctrlProp8.xml><?xml version="1.0" encoding="utf-8"?>
<formControlPr xmlns="http://schemas.microsoft.com/office/spreadsheetml/2009/9/main" objectType="Spin" dx="22" max="30000" page="10" val="9"/>
</file>

<file path=xl/ctrlProps/ctrlProp9.xml><?xml version="1.0" encoding="utf-8"?>
<formControlPr xmlns="http://schemas.microsoft.com/office/spreadsheetml/2009/9/main" objectType="Spin" dx="22" max="30000" page="10" val="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6</xdr:row>
      <xdr:rowOff>34637</xdr:rowOff>
    </xdr:from>
    <xdr:to>
      <xdr:col>2</xdr:col>
      <xdr:colOff>206953</xdr:colOff>
      <xdr:row>6</xdr:row>
      <xdr:rowOff>222540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" y="1006187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3</xdr:col>
      <xdr:colOff>124975</xdr:colOff>
      <xdr:row>6</xdr:row>
      <xdr:rowOff>76775</xdr:rowOff>
    </xdr:from>
    <xdr:to>
      <xdr:col>3</xdr:col>
      <xdr:colOff>249991</xdr:colOff>
      <xdr:row>6</xdr:row>
      <xdr:rowOff>196108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77725" y="1029275"/>
          <a:ext cx="125016" cy="11933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982980</xdr:colOff>
          <xdr:row>1</xdr:row>
          <xdr:rowOff>7620</xdr:rowOff>
        </xdr:from>
        <xdr:to>
          <xdr:col>6</xdr:col>
          <xdr:colOff>1150620</xdr:colOff>
          <xdr:row>1</xdr:row>
          <xdr:rowOff>198120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104775</xdr:colOff>
      <xdr:row>6</xdr:row>
      <xdr:rowOff>53687</xdr:rowOff>
    </xdr:from>
    <xdr:to>
      <xdr:col>6</xdr:col>
      <xdr:colOff>226003</xdr:colOff>
      <xdr:row>6</xdr:row>
      <xdr:rowOff>241590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2625" y="920462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6</xdr:row>
      <xdr:rowOff>44162</xdr:rowOff>
    </xdr:from>
    <xdr:to>
      <xdr:col>10</xdr:col>
      <xdr:colOff>197428</xdr:colOff>
      <xdr:row>6</xdr:row>
      <xdr:rowOff>232065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53800" y="910937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6</xdr:row>
      <xdr:rowOff>247650</xdr:rowOff>
    </xdr:from>
    <xdr:to>
      <xdr:col>14</xdr:col>
      <xdr:colOff>180975</xdr:colOff>
      <xdr:row>22</xdr:row>
      <xdr:rowOff>57150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54375" y="1114425"/>
          <a:ext cx="161925" cy="2924175"/>
        </a:xfrm>
        <a:prstGeom prst="rect">
          <a:avLst/>
        </a:prstGeom>
      </xdr:spPr>
    </xdr:pic>
    <xdr:clientData/>
  </xdr:twoCellAnchor>
  <xdr:twoCellAnchor>
    <xdr:from>
      <xdr:col>13</xdr:col>
      <xdr:colOff>123825</xdr:colOff>
      <xdr:row>5</xdr:row>
      <xdr:rowOff>180975</xdr:rowOff>
    </xdr:from>
    <xdr:to>
      <xdr:col>13</xdr:col>
      <xdr:colOff>1162050</xdr:colOff>
      <xdr:row>7</xdr:row>
      <xdr:rowOff>42182</xdr:rowOff>
    </xdr:to>
    <xdr:sp macro="" textlink="">
      <xdr:nvSpPr>
        <xdr:cNvPr id="12" name="Скругленная прямоугольная выноск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801850" y="847725"/>
          <a:ext cx="1038225" cy="318407"/>
        </a:xfrm>
        <a:prstGeom prst="wedgeRoundRectCallout">
          <a:avLst>
            <a:gd name="adj1" fmla="val 86507"/>
            <a:gd name="adj2" fmla="val 174893"/>
            <a:gd name="adj3" fmla="val 16667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14</xdr:col>
      <xdr:colOff>9525</xdr:colOff>
      <xdr:row>21</xdr:row>
      <xdr:rowOff>47625</xdr:rowOff>
    </xdr:from>
    <xdr:to>
      <xdr:col>14</xdr:col>
      <xdr:colOff>178594</xdr:colOff>
      <xdr:row>30</xdr:row>
      <xdr:rowOff>28575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0256"/>
        <a:stretch/>
      </xdr:blipFill>
      <xdr:spPr>
        <a:xfrm>
          <a:off x="15928181" y="3839766"/>
          <a:ext cx="169069" cy="1695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990600</xdr:colOff>
          <xdr:row>1</xdr:row>
          <xdr:rowOff>7620</xdr:rowOff>
        </xdr:from>
        <xdr:to>
          <xdr:col>7</xdr:col>
          <xdr:colOff>1165860</xdr:colOff>
          <xdr:row>1</xdr:row>
          <xdr:rowOff>198120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982980</xdr:colOff>
          <xdr:row>1</xdr:row>
          <xdr:rowOff>0</xdr:rowOff>
        </xdr:from>
        <xdr:to>
          <xdr:col>3</xdr:col>
          <xdr:colOff>1150620</xdr:colOff>
          <xdr:row>1</xdr:row>
          <xdr:rowOff>190500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982980</xdr:colOff>
          <xdr:row>1</xdr:row>
          <xdr:rowOff>7620</xdr:rowOff>
        </xdr:from>
        <xdr:to>
          <xdr:col>4</xdr:col>
          <xdr:colOff>1150620</xdr:colOff>
          <xdr:row>1</xdr:row>
          <xdr:rowOff>198120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6</xdr:row>
      <xdr:rowOff>34637</xdr:rowOff>
    </xdr:from>
    <xdr:to>
      <xdr:col>2</xdr:col>
      <xdr:colOff>206953</xdr:colOff>
      <xdr:row>6</xdr:row>
      <xdr:rowOff>222540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196687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3</xdr:col>
      <xdr:colOff>124975</xdr:colOff>
      <xdr:row>6</xdr:row>
      <xdr:rowOff>76775</xdr:rowOff>
    </xdr:from>
    <xdr:to>
      <xdr:col>3</xdr:col>
      <xdr:colOff>249991</xdr:colOff>
      <xdr:row>6</xdr:row>
      <xdr:rowOff>196108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6625" y="1238825"/>
          <a:ext cx="125016" cy="11933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982980</xdr:colOff>
          <xdr:row>1</xdr:row>
          <xdr:rowOff>7620</xdr:rowOff>
        </xdr:from>
        <xdr:to>
          <xdr:col>6</xdr:col>
          <xdr:colOff>1150620</xdr:colOff>
          <xdr:row>1</xdr:row>
          <xdr:rowOff>198120</xdr:rowOff>
        </xdr:to>
        <xdr:sp macro="" textlink="">
          <xdr:nvSpPr>
            <xdr:cNvPr id="6145" name="Spinne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104775</xdr:colOff>
      <xdr:row>6</xdr:row>
      <xdr:rowOff>53687</xdr:rowOff>
    </xdr:from>
    <xdr:to>
      <xdr:col>6</xdr:col>
      <xdr:colOff>226003</xdr:colOff>
      <xdr:row>6</xdr:row>
      <xdr:rowOff>241590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215737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6</xdr:row>
      <xdr:rowOff>44162</xdr:rowOff>
    </xdr:from>
    <xdr:to>
      <xdr:col>10</xdr:col>
      <xdr:colOff>197428</xdr:colOff>
      <xdr:row>6</xdr:row>
      <xdr:rowOff>232065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0" y="1206212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6</xdr:row>
      <xdr:rowOff>247650</xdr:rowOff>
    </xdr:from>
    <xdr:to>
      <xdr:col>14</xdr:col>
      <xdr:colOff>180975</xdr:colOff>
      <xdr:row>22</xdr:row>
      <xdr:rowOff>57150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06825" y="1409700"/>
          <a:ext cx="161925" cy="2924175"/>
        </a:xfrm>
        <a:prstGeom prst="rect">
          <a:avLst/>
        </a:prstGeom>
      </xdr:spPr>
    </xdr:pic>
    <xdr:clientData/>
  </xdr:twoCellAnchor>
  <xdr:twoCellAnchor>
    <xdr:from>
      <xdr:col>13</xdr:col>
      <xdr:colOff>123825</xdr:colOff>
      <xdr:row>5</xdr:row>
      <xdr:rowOff>180975</xdr:rowOff>
    </xdr:from>
    <xdr:to>
      <xdr:col>13</xdr:col>
      <xdr:colOff>1162050</xdr:colOff>
      <xdr:row>7</xdr:row>
      <xdr:rowOff>42182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5354300" y="1143000"/>
          <a:ext cx="1038225" cy="318407"/>
        </a:xfrm>
        <a:prstGeom prst="wedgeRoundRectCallout">
          <a:avLst>
            <a:gd name="adj1" fmla="val 86507"/>
            <a:gd name="adj2" fmla="val 174893"/>
            <a:gd name="adj3" fmla="val 16667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14</xdr:col>
      <xdr:colOff>9525</xdr:colOff>
      <xdr:row>21</xdr:row>
      <xdr:rowOff>47625</xdr:rowOff>
    </xdr:from>
    <xdr:to>
      <xdr:col>14</xdr:col>
      <xdr:colOff>178594</xdr:colOff>
      <xdr:row>30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0256"/>
        <a:stretch/>
      </xdr:blipFill>
      <xdr:spPr>
        <a:xfrm>
          <a:off x="16497300" y="4133850"/>
          <a:ext cx="169069" cy="1695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990600</xdr:colOff>
          <xdr:row>1</xdr:row>
          <xdr:rowOff>7620</xdr:rowOff>
        </xdr:from>
        <xdr:to>
          <xdr:col>7</xdr:col>
          <xdr:colOff>1165860</xdr:colOff>
          <xdr:row>1</xdr:row>
          <xdr:rowOff>198120</xdr:rowOff>
        </xdr:to>
        <xdr:sp macro="" textlink="">
          <xdr:nvSpPr>
            <xdr:cNvPr id="6146" name="Spinner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982980</xdr:colOff>
          <xdr:row>1</xdr:row>
          <xdr:rowOff>0</xdr:rowOff>
        </xdr:from>
        <xdr:to>
          <xdr:col>3</xdr:col>
          <xdr:colOff>1150620</xdr:colOff>
          <xdr:row>1</xdr:row>
          <xdr:rowOff>190500</xdr:rowOff>
        </xdr:to>
        <xdr:sp macro="" textlink="">
          <xdr:nvSpPr>
            <xdr:cNvPr id="6147" name="Spinner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982980</xdr:colOff>
          <xdr:row>1</xdr:row>
          <xdr:rowOff>7620</xdr:rowOff>
        </xdr:from>
        <xdr:to>
          <xdr:col>4</xdr:col>
          <xdr:colOff>1150620</xdr:colOff>
          <xdr:row>1</xdr:row>
          <xdr:rowOff>198120</xdr:rowOff>
        </xdr:to>
        <xdr:sp macro="" textlink="">
          <xdr:nvSpPr>
            <xdr:cNvPr id="6148" name="Spinner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6</xdr:row>
      <xdr:rowOff>34637</xdr:rowOff>
    </xdr:from>
    <xdr:to>
      <xdr:col>2</xdr:col>
      <xdr:colOff>206953</xdr:colOff>
      <xdr:row>6</xdr:row>
      <xdr:rowOff>222540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196687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3</xdr:col>
      <xdr:colOff>124975</xdr:colOff>
      <xdr:row>6</xdr:row>
      <xdr:rowOff>76775</xdr:rowOff>
    </xdr:from>
    <xdr:to>
      <xdr:col>3</xdr:col>
      <xdr:colOff>249991</xdr:colOff>
      <xdr:row>6</xdr:row>
      <xdr:rowOff>196108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6625" y="1238825"/>
          <a:ext cx="125016" cy="11933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982980</xdr:colOff>
          <xdr:row>1</xdr:row>
          <xdr:rowOff>7620</xdr:rowOff>
        </xdr:from>
        <xdr:to>
          <xdr:col>6</xdr:col>
          <xdr:colOff>1150620</xdr:colOff>
          <xdr:row>1</xdr:row>
          <xdr:rowOff>198120</xdr:rowOff>
        </xdr:to>
        <xdr:sp macro="" textlink="">
          <xdr:nvSpPr>
            <xdr:cNvPr id="7169" name="Spinne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2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104775</xdr:colOff>
      <xdr:row>6</xdr:row>
      <xdr:rowOff>53687</xdr:rowOff>
    </xdr:from>
    <xdr:to>
      <xdr:col>6</xdr:col>
      <xdr:colOff>226003</xdr:colOff>
      <xdr:row>6</xdr:row>
      <xdr:rowOff>241590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215737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6</xdr:row>
      <xdr:rowOff>44162</xdr:rowOff>
    </xdr:from>
    <xdr:to>
      <xdr:col>10</xdr:col>
      <xdr:colOff>197428</xdr:colOff>
      <xdr:row>6</xdr:row>
      <xdr:rowOff>232065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0" y="1206212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6</xdr:row>
      <xdr:rowOff>247650</xdr:rowOff>
    </xdr:from>
    <xdr:to>
      <xdr:col>14</xdr:col>
      <xdr:colOff>180975</xdr:colOff>
      <xdr:row>22</xdr:row>
      <xdr:rowOff>57150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06825" y="1409700"/>
          <a:ext cx="161925" cy="2924175"/>
        </a:xfrm>
        <a:prstGeom prst="rect">
          <a:avLst/>
        </a:prstGeom>
      </xdr:spPr>
    </xdr:pic>
    <xdr:clientData/>
  </xdr:twoCellAnchor>
  <xdr:twoCellAnchor>
    <xdr:from>
      <xdr:col>13</xdr:col>
      <xdr:colOff>123825</xdr:colOff>
      <xdr:row>5</xdr:row>
      <xdr:rowOff>180975</xdr:rowOff>
    </xdr:from>
    <xdr:to>
      <xdr:col>13</xdr:col>
      <xdr:colOff>1162050</xdr:colOff>
      <xdr:row>7</xdr:row>
      <xdr:rowOff>42182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5354300" y="1143000"/>
          <a:ext cx="1038225" cy="318407"/>
        </a:xfrm>
        <a:prstGeom prst="wedgeRoundRectCallout">
          <a:avLst>
            <a:gd name="adj1" fmla="val 86507"/>
            <a:gd name="adj2" fmla="val 174893"/>
            <a:gd name="adj3" fmla="val 16667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14</xdr:col>
      <xdr:colOff>9525</xdr:colOff>
      <xdr:row>21</xdr:row>
      <xdr:rowOff>47625</xdr:rowOff>
    </xdr:from>
    <xdr:to>
      <xdr:col>14</xdr:col>
      <xdr:colOff>178594</xdr:colOff>
      <xdr:row>30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0256"/>
        <a:stretch/>
      </xdr:blipFill>
      <xdr:spPr>
        <a:xfrm>
          <a:off x="16497300" y="4133850"/>
          <a:ext cx="169069" cy="1695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990600</xdr:colOff>
          <xdr:row>1</xdr:row>
          <xdr:rowOff>7620</xdr:rowOff>
        </xdr:from>
        <xdr:to>
          <xdr:col>7</xdr:col>
          <xdr:colOff>1165860</xdr:colOff>
          <xdr:row>1</xdr:row>
          <xdr:rowOff>198120</xdr:rowOff>
        </xdr:to>
        <xdr:sp macro="" textlink="">
          <xdr:nvSpPr>
            <xdr:cNvPr id="7170" name="Spinner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2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982980</xdr:colOff>
          <xdr:row>1</xdr:row>
          <xdr:rowOff>0</xdr:rowOff>
        </xdr:from>
        <xdr:to>
          <xdr:col>3</xdr:col>
          <xdr:colOff>1150620</xdr:colOff>
          <xdr:row>1</xdr:row>
          <xdr:rowOff>190500</xdr:rowOff>
        </xdr:to>
        <xdr:sp macro="" textlink="">
          <xdr:nvSpPr>
            <xdr:cNvPr id="7171" name="Spinner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0000000-0008-0000-0200-000003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982980</xdr:colOff>
          <xdr:row>1</xdr:row>
          <xdr:rowOff>7620</xdr:rowOff>
        </xdr:from>
        <xdr:to>
          <xdr:col>4</xdr:col>
          <xdr:colOff>1150620</xdr:colOff>
          <xdr:row>1</xdr:row>
          <xdr:rowOff>198120</xdr:rowOff>
        </xdr:to>
        <xdr:sp macro="" textlink="">
          <xdr:nvSpPr>
            <xdr:cNvPr id="7172" name="Spinner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00000000-0008-0000-0200-000004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6</xdr:row>
      <xdr:rowOff>34637</xdr:rowOff>
    </xdr:from>
    <xdr:to>
      <xdr:col>2</xdr:col>
      <xdr:colOff>206953</xdr:colOff>
      <xdr:row>6</xdr:row>
      <xdr:rowOff>222540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196687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3</xdr:col>
      <xdr:colOff>124975</xdr:colOff>
      <xdr:row>6</xdr:row>
      <xdr:rowOff>76775</xdr:rowOff>
    </xdr:from>
    <xdr:to>
      <xdr:col>3</xdr:col>
      <xdr:colOff>249991</xdr:colOff>
      <xdr:row>6</xdr:row>
      <xdr:rowOff>196108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6625" y="1238825"/>
          <a:ext cx="125016" cy="11933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982980</xdr:colOff>
          <xdr:row>1</xdr:row>
          <xdr:rowOff>7620</xdr:rowOff>
        </xdr:from>
        <xdr:to>
          <xdr:col>6</xdr:col>
          <xdr:colOff>1150620</xdr:colOff>
          <xdr:row>1</xdr:row>
          <xdr:rowOff>198120</xdr:rowOff>
        </xdr:to>
        <xdr:sp macro="" textlink="">
          <xdr:nvSpPr>
            <xdr:cNvPr id="8193" name="Spinner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3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104775</xdr:colOff>
      <xdr:row>6</xdr:row>
      <xdr:rowOff>53687</xdr:rowOff>
    </xdr:from>
    <xdr:to>
      <xdr:col>6</xdr:col>
      <xdr:colOff>226003</xdr:colOff>
      <xdr:row>6</xdr:row>
      <xdr:rowOff>241590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215737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76200</xdr:colOff>
      <xdr:row>6</xdr:row>
      <xdr:rowOff>44162</xdr:rowOff>
    </xdr:from>
    <xdr:to>
      <xdr:col>10</xdr:col>
      <xdr:colOff>197428</xdr:colOff>
      <xdr:row>6</xdr:row>
      <xdr:rowOff>232065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06200" y="1206212"/>
          <a:ext cx="121228" cy="187903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6</xdr:row>
      <xdr:rowOff>247650</xdr:rowOff>
    </xdr:from>
    <xdr:to>
      <xdr:col>14</xdr:col>
      <xdr:colOff>180975</xdr:colOff>
      <xdr:row>22</xdr:row>
      <xdr:rowOff>57150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06825" y="1409700"/>
          <a:ext cx="161925" cy="2924175"/>
        </a:xfrm>
        <a:prstGeom prst="rect">
          <a:avLst/>
        </a:prstGeom>
      </xdr:spPr>
    </xdr:pic>
    <xdr:clientData/>
  </xdr:twoCellAnchor>
  <xdr:twoCellAnchor>
    <xdr:from>
      <xdr:col>13</xdr:col>
      <xdr:colOff>123825</xdr:colOff>
      <xdr:row>5</xdr:row>
      <xdr:rowOff>180975</xdr:rowOff>
    </xdr:from>
    <xdr:to>
      <xdr:col>13</xdr:col>
      <xdr:colOff>1162050</xdr:colOff>
      <xdr:row>7</xdr:row>
      <xdr:rowOff>42182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5354300" y="1143000"/>
          <a:ext cx="1038225" cy="318407"/>
        </a:xfrm>
        <a:prstGeom prst="wedgeRoundRectCallout">
          <a:avLst>
            <a:gd name="adj1" fmla="val 86507"/>
            <a:gd name="adj2" fmla="val 174893"/>
            <a:gd name="adj3" fmla="val 16667"/>
          </a:avLst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oneCell">
    <xdr:from>
      <xdr:col>14</xdr:col>
      <xdr:colOff>9525</xdr:colOff>
      <xdr:row>21</xdr:row>
      <xdr:rowOff>47625</xdr:rowOff>
    </xdr:from>
    <xdr:to>
      <xdr:col>14</xdr:col>
      <xdr:colOff>178594</xdr:colOff>
      <xdr:row>30</xdr:row>
      <xdr:rowOff>28575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10256"/>
        <a:stretch/>
      </xdr:blipFill>
      <xdr:spPr>
        <a:xfrm>
          <a:off x="16497300" y="4133850"/>
          <a:ext cx="169069" cy="1695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990600</xdr:colOff>
          <xdr:row>1</xdr:row>
          <xdr:rowOff>7620</xdr:rowOff>
        </xdr:from>
        <xdr:to>
          <xdr:col>7</xdr:col>
          <xdr:colOff>1165860</xdr:colOff>
          <xdr:row>1</xdr:row>
          <xdr:rowOff>198120</xdr:rowOff>
        </xdr:to>
        <xdr:sp macro="" textlink="">
          <xdr:nvSpPr>
            <xdr:cNvPr id="8194" name="Spinner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3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982980</xdr:colOff>
          <xdr:row>1</xdr:row>
          <xdr:rowOff>0</xdr:rowOff>
        </xdr:from>
        <xdr:to>
          <xdr:col>3</xdr:col>
          <xdr:colOff>1150620</xdr:colOff>
          <xdr:row>1</xdr:row>
          <xdr:rowOff>190500</xdr:rowOff>
        </xdr:to>
        <xdr:sp macro="" textlink="">
          <xdr:nvSpPr>
            <xdr:cNvPr id="8195" name="Spinner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3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982980</xdr:colOff>
          <xdr:row>1</xdr:row>
          <xdr:rowOff>7620</xdr:rowOff>
        </xdr:from>
        <xdr:to>
          <xdr:col>4</xdr:col>
          <xdr:colOff>1150620</xdr:colOff>
          <xdr:row>1</xdr:row>
          <xdr:rowOff>198120</xdr:rowOff>
        </xdr:to>
        <xdr:sp macro="" textlink="">
          <xdr:nvSpPr>
            <xdr:cNvPr id="8196" name="Spinner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3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1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5.xml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2"/>
  <sheetViews>
    <sheetView topLeftCell="F1" zoomScaleNormal="100" workbookViewId="0"/>
  </sheetViews>
  <sheetFormatPr defaultColWidth="9.109375" defaultRowHeight="14.4" x14ac:dyDescent="0.3"/>
  <cols>
    <col min="1" max="1" width="3.109375" style="2" customWidth="1"/>
    <col min="2" max="2" width="6" style="2" customWidth="1"/>
    <col min="3" max="8" width="17.44140625" style="2" customWidth="1"/>
    <col min="9" max="9" width="25.6640625" style="2" customWidth="1"/>
    <col min="10" max="10" width="32" style="2" customWidth="1"/>
    <col min="11" max="12" width="19.5546875" style="2" customWidth="1"/>
    <col min="13" max="13" width="17.88671875" style="2" customWidth="1"/>
    <col min="14" max="14" width="18.88671875" style="2" customWidth="1"/>
    <col min="15" max="15" width="5.5546875" style="2" customWidth="1"/>
    <col min="16" max="16384" width="9.109375" style="2"/>
  </cols>
  <sheetData>
    <row r="1" spans="2:16" x14ac:dyDescent="0.3">
      <c r="G1" s="27"/>
    </row>
    <row r="2" spans="2:16" ht="15.6" x14ac:dyDescent="0.3">
      <c r="C2" s="4" t="s">
        <v>8</v>
      </c>
      <c r="D2" s="25" t="s">
        <v>30</v>
      </c>
      <c r="E2" s="26">
        <v>2023</v>
      </c>
      <c r="F2" s="4" t="s">
        <v>9</v>
      </c>
      <c r="G2" s="25" t="s">
        <v>10</v>
      </c>
      <c r="H2" s="28">
        <v>2023</v>
      </c>
    </row>
    <row r="4" spans="2:16" x14ac:dyDescent="0.3">
      <c r="C4" s="29" t="s">
        <v>1</v>
      </c>
      <c r="D4" s="48" t="s">
        <v>32</v>
      </c>
      <c r="E4" s="49"/>
    </row>
    <row r="5" spans="2:16" x14ac:dyDescent="0.3">
      <c r="B5" s="13"/>
    </row>
    <row r="6" spans="2:16" ht="15.75" customHeight="1" x14ac:dyDescent="0.3">
      <c r="B6" s="40" t="s">
        <v>18</v>
      </c>
      <c r="C6" s="42" t="s">
        <v>13</v>
      </c>
      <c r="D6" s="43"/>
      <c r="E6" s="44"/>
      <c r="F6" s="42" t="s">
        <v>12</v>
      </c>
      <c r="G6" s="43"/>
      <c r="H6" s="43"/>
      <c r="I6" s="43"/>
      <c r="J6" s="44"/>
      <c r="K6" s="42" t="s">
        <v>3</v>
      </c>
      <c r="L6" s="44"/>
      <c r="M6" s="42" t="s">
        <v>7</v>
      </c>
      <c r="N6" s="44"/>
    </row>
    <row r="7" spans="2:16" ht="20.25" customHeight="1" x14ac:dyDescent="0.3">
      <c r="B7" s="41"/>
      <c r="C7" s="6" t="s">
        <v>1</v>
      </c>
      <c r="D7" s="30" t="s">
        <v>14</v>
      </c>
      <c r="E7" s="31"/>
      <c r="F7" s="6" t="s">
        <v>5</v>
      </c>
      <c r="G7" s="11" t="s">
        <v>0</v>
      </c>
      <c r="H7" s="30" t="s">
        <v>2</v>
      </c>
      <c r="I7" s="45"/>
      <c r="J7" s="12" t="s">
        <v>4</v>
      </c>
      <c r="K7" s="6" t="s">
        <v>0</v>
      </c>
      <c r="L7" s="12" t="s">
        <v>15</v>
      </c>
      <c r="M7" s="6" t="s">
        <v>6</v>
      </c>
      <c r="N7" s="12" t="s">
        <v>11</v>
      </c>
    </row>
    <row r="8" spans="2:16" x14ac:dyDescent="0.3">
      <c r="B8" s="5">
        <v>1</v>
      </c>
      <c r="C8" s="7"/>
      <c r="D8" s="32"/>
      <c r="E8" s="33"/>
      <c r="F8" s="20"/>
      <c r="G8" s="21"/>
      <c r="H8" s="46"/>
      <c r="I8" s="47"/>
      <c r="J8" s="16"/>
      <c r="K8" s="19">
        <v>45062</v>
      </c>
      <c r="L8" s="16">
        <v>36000</v>
      </c>
      <c r="M8" s="20" t="s">
        <v>30</v>
      </c>
      <c r="N8" s="16">
        <f>L8*0.1617</f>
        <v>5821.2000000000007</v>
      </c>
    </row>
    <row r="9" spans="2:16" ht="15" customHeight="1" x14ac:dyDescent="0.3">
      <c r="B9" s="1">
        <v>2</v>
      </c>
      <c r="C9" s="8">
        <v>7730242460</v>
      </c>
      <c r="D9" s="34" t="s">
        <v>22</v>
      </c>
      <c r="E9" s="35"/>
      <c r="F9" s="8" t="s">
        <v>23</v>
      </c>
      <c r="G9" s="22">
        <v>45077</v>
      </c>
      <c r="H9" s="36" t="s">
        <v>21</v>
      </c>
      <c r="I9" s="37"/>
      <c r="J9" s="17">
        <v>36000</v>
      </c>
      <c r="K9" s="7"/>
      <c r="L9" s="16"/>
      <c r="M9" s="7"/>
      <c r="N9" s="16"/>
    </row>
    <row r="10" spans="2:16" x14ac:dyDescent="0.3">
      <c r="B10" s="5">
        <v>3</v>
      </c>
      <c r="C10" s="7"/>
      <c r="D10" s="34"/>
      <c r="E10" s="35"/>
      <c r="F10" s="8"/>
      <c r="G10" s="9"/>
      <c r="H10" s="38"/>
      <c r="I10" s="39"/>
      <c r="J10" s="17"/>
      <c r="K10" s="23">
        <v>45091</v>
      </c>
      <c r="L10" s="17">
        <v>36000</v>
      </c>
      <c r="M10" s="24" t="s">
        <v>31</v>
      </c>
      <c r="N10" s="16">
        <f>L10*0.1617</f>
        <v>5821.2000000000007</v>
      </c>
      <c r="P10" s="3" t="s">
        <v>17</v>
      </c>
    </row>
    <row r="11" spans="2:16" x14ac:dyDescent="0.3">
      <c r="B11" s="1">
        <v>4</v>
      </c>
      <c r="C11" s="8">
        <v>7730242460</v>
      </c>
      <c r="D11" s="34" t="s">
        <v>22</v>
      </c>
      <c r="E11" s="35"/>
      <c r="F11" s="8" t="s">
        <v>24</v>
      </c>
      <c r="G11" s="22">
        <v>45107</v>
      </c>
      <c r="H11" s="38" t="s">
        <v>25</v>
      </c>
      <c r="I11" s="39"/>
      <c r="J11" s="17">
        <v>36000</v>
      </c>
      <c r="K11" s="8"/>
      <c r="L11" s="17"/>
      <c r="M11" s="8"/>
      <c r="N11" s="17"/>
      <c r="P11" s="2" t="s">
        <v>16</v>
      </c>
    </row>
    <row r="12" spans="2:16" x14ac:dyDescent="0.3">
      <c r="B12" s="5">
        <v>5</v>
      </c>
      <c r="C12" s="8"/>
      <c r="D12" s="34"/>
      <c r="E12" s="35"/>
      <c r="F12" s="8"/>
      <c r="G12" s="9"/>
      <c r="H12" s="38"/>
      <c r="I12" s="39"/>
      <c r="J12" s="17"/>
      <c r="K12" s="15">
        <v>45117</v>
      </c>
      <c r="L12" s="17">
        <v>36000</v>
      </c>
      <c r="M12" s="24" t="s">
        <v>20</v>
      </c>
      <c r="N12" s="16">
        <f>L12*0.1617</f>
        <v>5821.2000000000007</v>
      </c>
    </row>
    <row r="13" spans="2:16" ht="15" customHeight="1" x14ac:dyDescent="0.3">
      <c r="B13" s="1">
        <v>6</v>
      </c>
      <c r="C13" s="8">
        <v>7730242460</v>
      </c>
      <c r="D13" s="34" t="s">
        <v>22</v>
      </c>
      <c r="E13" s="35"/>
      <c r="F13" s="8" t="s">
        <v>27</v>
      </c>
      <c r="G13" s="22">
        <v>45138</v>
      </c>
      <c r="H13" s="36" t="s">
        <v>26</v>
      </c>
      <c r="I13" s="37"/>
      <c r="J13" s="17">
        <v>36000</v>
      </c>
      <c r="K13" s="8"/>
      <c r="L13" s="17"/>
      <c r="M13" s="8"/>
      <c r="N13" s="17"/>
    </row>
    <row r="14" spans="2:16" x14ac:dyDescent="0.3">
      <c r="B14" s="5">
        <v>7</v>
      </c>
      <c r="C14" s="8"/>
      <c r="D14" s="34"/>
      <c r="E14" s="35"/>
      <c r="F14" s="8"/>
      <c r="G14" s="9"/>
      <c r="H14" s="38"/>
      <c r="I14" s="39"/>
      <c r="J14" s="17"/>
      <c r="K14" s="15">
        <v>45155</v>
      </c>
      <c r="L14" s="17">
        <v>36000</v>
      </c>
      <c r="M14" s="8" t="s">
        <v>10</v>
      </c>
      <c r="N14" s="16">
        <f>L14*0.1617</f>
        <v>5821.2000000000007</v>
      </c>
    </row>
    <row r="15" spans="2:16" x14ac:dyDescent="0.3">
      <c r="B15" s="1">
        <v>8</v>
      </c>
      <c r="C15" s="8">
        <v>7730242460</v>
      </c>
      <c r="D15" s="34" t="s">
        <v>22</v>
      </c>
      <c r="E15" s="35"/>
      <c r="F15" s="8" t="s">
        <v>29</v>
      </c>
      <c r="G15" s="22">
        <v>45169</v>
      </c>
      <c r="H15" s="38" t="s">
        <v>28</v>
      </c>
      <c r="I15" s="39"/>
      <c r="J15" s="17">
        <v>36000</v>
      </c>
      <c r="K15" s="8"/>
      <c r="L15" s="17"/>
      <c r="M15" s="8"/>
      <c r="N15" s="17"/>
    </row>
    <row r="16" spans="2:16" x14ac:dyDescent="0.3">
      <c r="B16" s="5"/>
      <c r="C16" s="8"/>
      <c r="D16" s="34"/>
      <c r="E16" s="35"/>
      <c r="F16" s="8"/>
      <c r="G16" s="22"/>
      <c r="H16" s="36"/>
      <c r="I16" s="37"/>
      <c r="J16" s="17"/>
      <c r="K16" s="8"/>
      <c r="L16" s="17"/>
      <c r="M16" s="8"/>
      <c r="N16" s="17"/>
    </row>
    <row r="17" spans="2:14" x14ac:dyDescent="0.3">
      <c r="B17" s="1"/>
      <c r="C17" s="7"/>
      <c r="D17" s="34"/>
      <c r="E17" s="35"/>
      <c r="F17" s="7"/>
      <c r="G17" s="14"/>
      <c r="H17" s="38"/>
      <c r="I17" s="39"/>
      <c r="J17" s="16"/>
      <c r="K17" s="8"/>
      <c r="L17" s="17"/>
      <c r="M17" s="8"/>
      <c r="N17" s="17"/>
    </row>
    <row r="18" spans="2:14" x14ac:dyDescent="0.3">
      <c r="B18" s="5"/>
      <c r="C18" s="7"/>
      <c r="D18" s="34"/>
      <c r="E18" s="35"/>
      <c r="F18" s="8"/>
      <c r="G18" s="9"/>
      <c r="H18" s="38"/>
      <c r="I18" s="39"/>
      <c r="J18" s="17"/>
      <c r="K18" s="15"/>
      <c r="L18" s="17"/>
      <c r="M18" s="8"/>
      <c r="N18" s="17"/>
    </row>
    <row r="19" spans="2:14" x14ac:dyDescent="0.3">
      <c r="B19" s="1"/>
      <c r="C19" s="8"/>
      <c r="D19" s="34"/>
      <c r="E19" s="35"/>
      <c r="F19" s="8"/>
      <c r="G19" s="9"/>
      <c r="H19" s="38"/>
      <c r="I19" s="39"/>
      <c r="J19" s="17"/>
      <c r="K19" s="23"/>
      <c r="L19" s="17"/>
      <c r="M19" s="24"/>
      <c r="N19" s="16"/>
    </row>
    <row r="20" spans="2:14" x14ac:dyDescent="0.3">
      <c r="B20" s="5"/>
      <c r="C20" s="8"/>
      <c r="D20" s="34"/>
      <c r="E20" s="35"/>
      <c r="F20" s="8"/>
      <c r="G20" s="9"/>
      <c r="H20" s="38"/>
      <c r="I20" s="39"/>
      <c r="J20" s="17"/>
      <c r="K20" s="15"/>
      <c r="L20" s="17"/>
      <c r="M20" s="8"/>
      <c r="N20" s="16"/>
    </row>
    <row r="21" spans="2:14" x14ac:dyDescent="0.3">
      <c r="B21" s="1"/>
      <c r="C21" s="8"/>
      <c r="D21" s="34"/>
      <c r="E21" s="35"/>
      <c r="F21" s="8"/>
      <c r="G21" s="9"/>
      <c r="H21" s="38"/>
      <c r="I21" s="39"/>
      <c r="J21" s="17"/>
      <c r="K21" s="8"/>
      <c r="L21" s="17"/>
      <c r="M21" s="8"/>
      <c r="N21" s="17"/>
    </row>
    <row r="22" spans="2:14" x14ac:dyDescent="0.3">
      <c r="B22" s="5"/>
      <c r="C22" s="8"/>
      <c r="D22" s="34"/>
      <c r="E22" s="35"/>
      <c r="F22" s="8"/>
      <c r="G22" s="9"/>
      <c r="H22" s="38"/>
      <c r="I22" s="39"/>
      <c r="J22" s="17"/>
      <c r="K22" s="8"/>
      <c r="L22" s="17"/>
      <c r="M22" s="8"/>
      <c r="N22" s="17"/>
    </row>
    <row r="23" spans="2:14" x14ac:dyDescent="0.3">
      <c r="B23" s="1"/>
      <c r="C23" s="8"/>
      <c r="D23" s="34"/>
      <c r="E23" s="35"/>
      <c r="F23" s="8"/>
      <c r="G23" s="9"/>
      <c r="H23" s="38"/>
      <c r="I23" s="39"/>
      <c r="J23" s="17"/>
      <c r="K23" s="8"/>
      <c r="L23" s="17"/>
      <c r="M23" s="8"/>
      <c r="N23" s="17"/>
    </row>
    <row r="24" spans="2:14" x14ac:dyDescent="0.3">
      <c r="B24" s="5"/>
      <c r="C24" s="8"/>
      <c r="D24" s="34"/>
      <c r="E24" s="35"/>
      <c r="F24" s="8"/>
      <c r="G24" s="9"/>
      <c r="H24" s="38"/>
      <c r="I24" s="39"/>
      <c r="J24" s="17"/>
      <c r="K24" s="8"/>
      <c r="L24" s="17"/>
      <c r="M24" s="8"/>
      <c r="N24" s="17"/>
    </row>
    <row r="25" spans="2:14" x14ac:dyDescent="0.3">
      <c r="B25" s="1"/>
      <c r="C25" s="8"/>
      <c r="D25" s="34"/>
      <c r="E25" s="35"/>
      <c r="F25" s="8"/>
      <c r="G25" s="9"/>
      <c r="H25" s="38"/>
      <c r="I25" s="39"/>
      <c r="J25" s="17"/>
      <c r="K25" s="8"/>
      <c r="L25" s="17"/>
      <c r="M25" s="8"/>
      <c r="N25" s="17"/>
    </row>
    <row r="26" spans="2:14" x14ac:dyDescent="0.3">
      <c r="B26" s="5"/>
      <c r="C26" s="8"/>
      <c r="D26" s="34"/>
      <c r="E26" s="35"/>
      <c r="F26" s="8"/>
      <c r="G26" s="9"/>
      <c r="H26" s="38"/>
      <c r="I26" s="39"/>
      <c r="J26" s="17"/>
      <c r="K26" s="8"/>
      <c r="L26" s="17"/>
      <c r="M26" s="8"/>
      <c r="N26" s="17"/>
    </row>
    <row r="27" spans="2:14" x14ac:dyDescent="0.3">
      <c r="B27" s="1"/>
      <c r="C27" s="8"/>
      <c r="D27" s="34"/>
      <c r="E27" s="35"/>
      <c r="F27" s="8"/>
      <c r="G27" s="9"/>
      <c r="H27" s="38"/>
      <c r="I27" s="39"/>
      <c r="J27" s="17"/>
      <c r="K27" s="8"/>
      <c r="L27" s="17"/>
      <c r="M27" s="8"/>
      <c r="N27" s="17"/>
    </row>
    <row r="28" spans="2:14" x14ac:dyDescent="0.3">
      <c r="B28" s="5"/>
      <c r="C28" s="8"/>
      <c r="D28" s="34"/>
      <c r="E28" s="35"/>
      <c r="F28" s="8"/>
      <c r="G28" s="9"/>
      <c r="H28" s="38"/>
      <c r="I28" s="39"/>
      <c r="J28" s="17"/>
      <c r="K28" s="8"/>
      <c r="L28" s="17"/>
      <c r="M28" s="8"/>
      <c r="N28" s="17"/>
    </row>
    <row r="29" spans="2:14" x14ac:dyDescent="0.3">
      <c r="B29" s="1"/>
      <c r="C29" s="8"/>
      <c r="D29" s="34"/>
      <c r="E29" s="35"/>
      <c r="F29" s="8"/>
      <c r="G29" s="9"/>
      <c r="H29" s="38"/>
      <c r="I29" s="39"/>
      <c r="J29" s="17"/>
      <c r="K29" s="8"/>
      <c r="L29" s="17"/>
      <c r="M29" s="8"/>
      <c r="N29" s="17"/>
    </row>
    <row r="30" spans="2:14" x14ac:dyDescent="0.3">
      <c r="B30" s="5"/>
      <c r="C30" s="8"/>
      <c r="D30" s="34"/>
      <c r="E30" s="35"/>
      <c r="F30" s="8"/>
      <c r="G30" s="9"/>
      <c r="H30" s="38"/>
      <c r="I30" s="39"/>
      <c r="J30" s="17"/>
      <c r="K30" s="8"/>
      <c r="L30" s="17"/>
      <c r="M30" s="8"/>
      <c r="N30" s="17"/>
    </row>
    <row r="32" spans="2:14" x14ac:dyDescent="0.3">
      <c r="I32" s="10" t="s">
        <v>19</v>
      </c>
      <c r="J32" s="18">
        <f>SUM(J8:J30)</f>
        <v>144000</v>
      </c>
      <c r="L32" s="18">
        <f>SUM(L8:L30)</f>
        <v>144000</v>
      </c>
      <c r="N32" s="18">
        <f>SUM(N8:N30)</f>
        <v>23284.800000000003</v>
      </c>
    </row>
  </sheetData>
  <mergeCells count="54">
    <mergeCell ref="H24:I24"/>
    <mergeCell ref="H13:I13"/>
    <mergeCell ref="H15:I15"/>
    <mergeCell ref="H17:I17"/>
    <mergeCell ref="D16:E16"/>
    <mergeCell ref="D13:E13"/>
    <mergeCell ref="D15:E15"/>
    <mergeCell ref="D17:E17"/>
    <mergeCell ref="D18:E18"/>
    <mergeCell ref="D14:E14"/>
    <mergeCell ref="H14:I14"/>
    <mergeCell ref="H23:I23"/>
    <mergeCell ref="D4:E4"/>
    <mergeCell ref="M6:N6"/>
    <mergeCell ref="C6:E6"/>
    <mergeCell ref="K6:L6"/>
    <mergeCell ref="D11:E11"/>
    <mergeCell ref="B6:B7"/>
    <mergeCell ref="H30:I30"/>
    <mergeCell ref="H26:I26"/>
    <mergeCell ref="H27:I27"/>
    <mergeCell ref="H28:I28"/>
    <mergeCell ref="H29:I29"/>
    <mergeCell ref="F6:J6"/>
    <mergeCell ref="H7:I7"/>
    <mergeCell ref="H8:I8"/>
    <mergeCell ref="H9:I9"/>
    <mergeCell ref="H10:I10"/>
    <mergeCell ref="H12:I12"/>
    <mergeCell ref="D25:E25"/>
    <mergeCell ref="D26:E26"/>
    <mergeCell ref="D27:E27"/>
    <mergeCell ref="D28:E28"/>
    <mergeCell ref="H16:I16"/>
    <mergeCell ref="H11:I11"/>
    <mergeCell ref="D29:E29"/>
    <mergeCell ref="D30:E30"/>
    <mergeCell ref="D19:E19"/>
    <mergeCell ref="D20:E20"/>
    <mergeCell ref="D21:E21"/>
    <mergeCell ref="D22:E22"/>
    <mergeCell ref="D23:E23"/>
    <mergeCell ref="D24:E24"/>
    <mergeCell ref="H25:I25"/>
    <mergeCell ref="H18:I18"/>
    <mergeCell ref="H19:I19"/>
    <mergeCell ref="H20:I20"/>
    <mergeCell ref="H21:I21"/>
    <mergeCell ref="H22:I22"/>
    <mergeCell ref="D7:E7"/>
    <mergeCell ref="D8:E8"/>
    <mergeCell ref="D9:E9"/>
    <mergeCell ref="D10:E10"/>
    <mergeCell ref="D12:E1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Spinner 3">
              <controlPr defaultSize="0" autoPict="0">
                <anchor moveWithCells="1" sizeWithCells="1">
                  <from>
                    <xdr:col>6</xdr:col>
                    <xdr:colOff>982980</xdr:colOff>
                    <xdr:row>1</xdr:row>
                    <xdr:rowOff>7620</xdr:rowOff>
                  </from>
                  <to>
                    <xdr:col>6</xdr:col>
                    <xdr:colOff>1150620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7</xdr:col>
                    <xdr:colOff>990600</xdr:colOff>
                    <xdr:row>1</xdr:row>
                    <xdr:rowOff>7620</xdr:rowOff>
                  </from>
                  <to>
                    <xdr:col>7</xdr:col>
                    <xdr:colOff>1165860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6" name="Spinner 6">
              <controlPr defaultSize="0" autoPict="0">
                <anchor moveWithCells="1" sizeWithCells="1">
                  <from>
                    <xdr:col>3</xdr:col>
                    <xdr:colOff>982980</xdr:colOff>
                    <xdr:row>1</xdr:row>
                    <xdr:rowOff>0</xdr:rowOff>
                  </from>
                  <to>
                    <xdr:col>3</xdr:col>
                    <xdr:colOff>1150620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7" name="Spinner 7">
              <controlPr defaultSize="0" autoPict="0">
                <anchor moveWithCells="1" sizeWithCells="1">
                  <from>
                    <xdr:col>4</xdr:col>
                    <xdr:colOff>982980</xdr:colOff>
                    <xdr:row>1</xdr:row>
                    <xdr:rowOff>7620</xdr:rowOff>
                  </from>
                  <to>
                    <xdr:col>4</xdr:col>
                    <xdr:colOff>1150620</xdr:colOff>
                    <xdr:row>1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2"/>
  <sheetViews>
    <sheetView zoomScaleNormal="100" workbookViewId="0">
      <selection activeCell="J8" sqref="J8"/>
    </sheetView>
  </sheetViews>
  <sheetFormatPr defaultColWidth="9.109375" defaultRowHeight="14.4" x14ac:dyDescent="0.3"/>
  <cols>
    <col min="1" max="1" width="3.109375" style="2" customWidth="1"/>
    <col min="2" max="2" width="6" style="2" customWidth="1"/>
    <col min="3" max="8" width="17.44140625" style="2" customWidth="1"/>
    <col min="9" max="9" width="25.6640625" style="2" customWidth="1"/>
    <col min="10" max="10" width="32" style="2" customWidth="1"/>
    <col min="11" max="12" width="19.5546875" style="2" customWidth="1"/>
    <col min="13" max="13" width="17.88671875" style="2" customWidth="1"/>
    <col min="14" max="14" width="18.88671875" style="2" customWidth="1"/>
    <col min="15" max="15" width="5.5546875" style="2" customWidth="1"/>
    <col min="16" max="16384" width="9.109375" style="2"/>
  </cols>
  <sheetData>
    <row r="1" spans="2:16" x14ac:dyDescent="0.3">
      <c r="G1" s="27"/>
    </row>
    <row r="2" spans="2:16" ht="15.6" x14ac:dyDescent="0.3">
      <c r="C2" s="4" t="s">
        <v>8</v>
      </c>
      <c r="D2" s="25" t="s">
        <v>30</v>
      </c>
      <c r="E2" s="26">
        <v>2023</v>
      </c>
      <c r="F2" s="4" t="s">
        <v>9</v>
      </c>
      <c r="G2" s="25" t="s">
        <v>30</v>
      </c>
      <c r="H2" s="28">
        <v>2023</v>
      </c>
    </row>
    <row r="4" spans="2:16" x14ac:dyDescent="0.3">
      <c r="C4" s="29" t="s">
        <v>1</v>
      </c>
      <c r="D4" s="48" t="s">
        <v>32</v>
      </c>
      <c r="E4" s="49"/>
    </row>
    <row r="5" spans="2:16" x14ac:dyDescent="0.3">
      <c r="B5" s="13"/>
    </row>
    <row r="6" spans="2:16" ht="15.75" customHeight="1" x14ac:dyDescent="0.3">
      <c r="B6" s="40" t="s">
        <v>18</v>
      </c>
      <c r="C6" s="42" t="s">
        <v>13</v>
      </c>
      <c r="D6" s="43"/>
      <c r="E6" s="44"/>
      <c r="F6" s="42" t="s">
        <v>12</v>
      </c>
      <c r="G6" s="43"/>
      <c r="H6" s="43"/>
      <c r="I6" s="43"/>
      <c r="J6" s="44"/>
      <c r="K6" s="42" t="s">
        <v>3</v>
      </c>
      <c r="L6" s="44"/>
      <c r="M6" s="42" t="s">
        <v>7</v>
      </c>
      <c r="N6" s="44"/>
    </row>
    <row r="7" spans="2:16" ht="20.25" customHeight="1" x14ac:dyDescent="0.3">
      <c r="B7" s="41"/>
      <c r="C7" s="6" t="s">
        <v>1</v>
      </c>
      <c r="D7" s="30" t="s">
        <v>14</v>
      </c>
      <c r="E7" s="31"/>
      <c r="F7" s="6" t="s">
        <v>5</v>
      </c>
      <c r="G7" s="11" t="s">
        <v>0</v>
      </c>
      <c r="H7" s="30" t="s">
        <v>2</v>
      </c>
      <c r="I7" s="45"/>
      <c r="J7" s="12" t="s">
        <v>4</v>
      </c>
      <c r="K7" s="6" t="s">
        <v>0</v>
      </c>
      <c r="L7" s="12" t="s">
        <v>15</v>
      </c>
      <c r="M7" s="6" t="s">
        <v>6</v>
      </c>
      <c r="N7" s="12" t="s">
        <v>11</v>
      </c>
    </row>
    <row r="8" spans="2:16" x14ac:dyDescent="0.3">
      <c r="B8" s="5">
        <v>1</v>
      </c>
      <c r="C8" s="7"/>
      <c r="D8" s="32"/>
      <c r="E8" s="33"/>
      <c r="F8" s="20"/>
      <c r="G8" s="21"/>
      <c r="H8" s="46"/>
      <c r="I8" s="47"/>
      <c r="J8" s="16"/>
      <c r="K8" s="19">
        <v>45062</v>
      </c>
      <c r="L8" s="16">
        <v>36000</v>
      </c>
      <c r="M8" s="20" t="s">
        <v>30</v>
      </c>
      <c r="N8" s="16">
        <f>L8*0.1617</f>
        <v>5821.2000000000007</v>
      </c>
    </row>
    <row r="9" spans="2:16" ht="15" customHeight="1" x14ac:dyDescent="0.3">
      <c r="B9" s="1">
        <v>2</v>
      </c>
      <c r="C9" s="8">
        <v>7730242460</v>
      </c>
      <c r="D9" s="34" t="s">
        <v>22</v>
      </c>
      <c r="E9" s="35"/>
      <c r="F9" s="8" t="s">
        <v>23</v>
      </c>
      <c r="G9" s="22">
        <v>45077</v>
      </c>
      <c r="H9" s="36" t="s">
        <v>21</v>
      </c>
      <c r="I9" s="37"/>
      <c r="J9" s="17">
        <v>36000</v>
      </c>
      <c r="K9" s="7"/>
      <c r="L9" s="16"/>
      <c r="M9" s="7"/>
      <c r="N9" s="16"/>
    </row>
    <row r="10" spans="2:16" x14ac:dyDescent="0.3">
      <c r="B10" s="5"/>
      <c r="C10" s="7"/>
      <c r="D10" s="34"/>
      <c r="E10" s="35"/>
      <c r="F10" s="8"/>
      <c r="G10" s="9"/>
      <c r="H10" s="38"/>
      <c r="I10" s="39"/>
      <c r="J10" s="17"/>
      <c r="K10" s="23"/>
      <c r="L10" s="17"/>
      <c r="M10" s="24"/>
      <c r="N10" s="16"/>
      <c r="P10" s="3" t="s">
        <v>17</v>
      </c>
    </row>
    <row r="11" spans="2:16" x14ac:dyDescent="0.3">
      <c r="B11" s="1"/>
      <c r="C11" s="8"/>
      <c r="D11" s="34"/>
      <c r="E11" s="35"/>
      <c r="F11" s="8"/>
      <c r="G11" s="22"/>
      <c r="H11" s="38"/>
      <c r="I11" s="39"/>
      <c r="J11" s="17"/>
      <c r="K11" s="8"/>
      <c r="L11" s="17"/>
      <c r="M11" s="8"/>
      <c r="N11" s="17"/>
      <c r="P11" s="2" t="s">
        <v>16</v>
      </c>
    </row>
    <row r="12" spans="2:16" x14ac:dyDescent="0.3">
      <c r="B12" s="5"/>
      <c r="C12" s="8"/>
      <c r="D12" s="34"/>
      <c r="E12" s="35"/>
      <c r="F12" s="8"/>
      <c r="G12" s="9"/>
      <c r="H12" s="38"/>
      <c r="I12" s="39"/>
      <c r="J12" s="17"/>
      <c r="K12" s="15"/>
      <c r="L12" s="17"/>
      <c r="M12" s="24"/>
      <c r="N12" s="16"/>
    </row>
    <row r="13" spans="2:16" ht="15" customHeight="1" x14ac:dyDescent="0.3">
      <c r="B13" s="1"/>
      <c r="C13" s="8"/>
      <c r="D13" s="34"/>
      <c r="E13" s="35"/>
      <c r="F13" s="8"/>
      <c r="G13" s="22"/>
      <c r="H13" s="36"/>
      <c r="I13" s="37"/>
      <c r="J13" s="17"/>
      <c r="K13" s="8"/>
      <c r="L13" s="17"/>
      <c r="M13" s="8"/>
      <c r="N13" s="17"/>
    </row>
    <row r="14" spans="2:16" x14ac:dyDescent="0.3">
      <c r="B14" s="5"/>
      <c r="C14" s="8"/>
      <c r="D14" s="34"/>
      <c r="E14" s="35"/>
      <c r="F14" s="8"/>
      <c r="G14" s="9"/>
      <c r="H14" s="38"/>
      <c r="I14" s="39"/>
      <c r="J14" s="17"/>
      <c r="K14" s="15"/>
      <c r="L14" s="17"/>
      <c r="M14" s="8"/>
      <c r="N14" s="16"/>
    </row>
    <row r="15" spans="2:16" x14ac:dyDescent="0.3">
      <c r="B15" s="1"/>
      <c r="C15" s="8"/>
      <c r="D15" s="34"/>
      <c r="E15" s="35"/>
      <c r="F15" s="8"/>
      <c r="G15" s="22"/>
      <c r="H15" s="38"/>
      <c r="I15" s="39"/>
      <c r="J15" s="17"/>
      <c r="K15" s="8"/>
      <c r="L15" s="17"/>
      <c r="M15" s="8"/>
      <c r="N15" s="17"/>
    </row>
    <row r="16" spans="2:16" x14ac:dyDescent="0.3">
      <c r="B16" s="5"/>
      <c r="C16" s="8"/>
      <c r="D16" s="34"/>
      <c r="E16" s="35"/>
      <c r="F16" s="8"/>
      <c r="G16" s="22"/>
      <c r="H16" s="36"/>
      <c r="I16" s="37"/>
      <c r="J16" s="17"/>
      <c r="K16" s="8"/>
      <c r="L16" s="17"/>
      <c r="M16" s="8"/>
      <c r="N16" s="17"/>
    </row>
    <row r="17" spans="2:14" x14ac:dyDescent="0.3">
      <c r="B17" s="1"/>
      <c r="C17" s="7"/>
      <c r="D17" s="34"/>
      <c r="E17" s="35"/>
      <c r="F17" s="7"/>
      <c r="G17" s="14"/>
      <c r="H17" s="38"/>
      <c r="I17" s="39"/>
      <c r="J17" s="16"/>
      <c r="K17" s="8"/>
      <c r="L17" s="17"/>
      <c r="M17" s="8"/>
      <c r="N17" s="17"/>
    </row>
    <row r="18" spans="2:14" x14ac:dyDescent="0.3">
      <c r="B18" s="5"/>
      <c r="C18" s="7"/>
      <c r="D18" s="34"/>
      <c r="E18" s="35"/>
      <c r="F18" s="8"/>
      <c r="G18" s="9"/>
      <c r="H18" s="38"/>
      <c r="I18" s="39"/>
      <c r="J18" s="17"/>
      <c r="K18" s="15"/>
      <c r="L18" s="17"/>
      <c r="M18" s="8"/>
      <c r="N18" s="17"/>
    </row>
    <row r="19" spans="2:14" x14ac:dyDescent="0.3">
      <c r="B19" s="1"/>
      <c r="C19" s="8"/>
      <c r="D19" s="34"/>
      <c r="E19" s="35"/>
      <c r="F19" s="8"/>
      <c r="G19" s="9"/>
      <c r="H19" s="38"/>
      <c r="I19" s="39"/>
      <c r="J19" s="17"/>
      <c r="K19" s="23"/>
      <c r="L19" s="17"/>
      <c r="M19" s="24"/>
      <c r="N19" s="16"/>
    </row>
    <row r="20" spans="2:14" x14ac:dyDescent="0.3">
      <c r="B20" s="5"/>
      <c r="C20" s="8"/>
      <c r="D20" s="34"/>
      <c r="E20" s="35"/>
      <c r="F20" s="8"/>
      <c r="G20" s="9"/>
      <c r="H20" s="38"/>
      <c r="I20" s="39"/>
      <c r="J20" s="17"/>
      <c r="K20" s="15"/>
      <c r="L20" s="17"/>
      <c r="M20" s="8"/>
      <c r="N20" s="16"/>
    </row>
    <row r="21" spans="2:14" x14ac:dyDescent="0.3">
      <c r="B21" s="1"/>
      <c r="C21" s="8"/>
      <c r="D21" s="34"/>
      <c r="E21" s="35"/>
      <c r="F21" s="8"/>
      <c r="G21" s="9"/>
      <c r="H21" s="38"/>
      <c r="I21" s="39"/>
      <c r="J21" s="17"/>
      <c r="K21" s="8"/>
      <c r="L21" s="17"/>
      <c r="M21" s="8"/>
      <c r="N21" s="17"/>
    </row>
    <row r="22" spans="2:14" x14ac:dyDescent="0.3">
      <c r="B22" s="5"/>
      <c r="C22" s="8"/>
      <c r="D22" s="34"/>
      <c r="E22" s="35"/>
      <c r="F22" s="8"/>
      <c r="G22" s="9"/>
      <c r="H22" s="38"/>
      <c r="I22" s="39"/>
      <c r="J22" s="17"/>
      <c r="K22" s="8"/>
      <c r="L22" s="17"/>
      <c r="M22" s="8"/>
      <c r="N22" s="17"/>
    </row>
    <row r="23" spans="2:14" x14ac:dyDescent="0.3">
      <c r="B23" s="1"/>
      <c r="C23" s="8"/>
      <c r="D23" s="34"/>
      <c r="E23" s="35"/>
      <c r="F23" s="8"/>
      <c r="G23" s="9"/>
      <c r="H23" s="38"/>
      <c r="I23" s="39"/>
      <c r="J23" s="17"/>
      <c r="K23" s="8"/>
      <c r="L23" s="17"/>
      <c r="M23" s="8"/>
      <c r="N23" s="17"/>
    </row>
    <row r="24" spans="2:14" x14ac:dyDescent="0.3">
      <c r="B24" s="5"/>
      <c r="C24" s="8"/>
      <c r="D24" s="34"/>
      <c r="E24" s="35"/>
      <c r="F24" s="8"/>
      <c r="G24" s="9"/>
      <c r="H24" s="38"/>
      <c r="I24" s="39"/>
      <c r="J24" s="17"/>
      <c r="K24" s="8"/>
      <c r="L24" s="17"/>
      <c r="M24" s="8"/>
      <c r="N24" s="17"/>
    </row>
    <row r="25" spans="2:14" x14ac:dyDescent="0.3">
      <c r="B25" s="1"/>
      <c r="C25" s="8"/>
      <c r="D25" s="34"/>
      <c r="E25" s="35"/>
      <c r="F25" s="8"/>
      <c r="G25" s="9"/>
      <c r="H25" s="38"/>
      <c r="I25" s="39"/>
      <c r="J25" s="17"/>
      <c r="K25" s="8"/>
      <c r="L25" s="17"/>
      <c r="M25" s="8"/>
      <c r="N25" s="17"/>
    </row>
    <row r="26" spans="2:14" x14ac:dyDescent="0.3">
      <c r="B26" s="5"/>
      <c r="C26" s="8"/>
      <c r="D26" s="34"/>
      <c r="E26" s="35"/>
      <c r="F26" s="8"/>
      <c r="G26" s="9"/>
      <c r="H26" s="38"/>
      <c r="I26" s="39"/>
      <c r="J26" s="17"/>
      <c r="K26" s="8"/>
      <c r="L26" s="17"/>
      <c r="M26" s="8"/>
      <c r="N26" s="17"/>
    </row>
    <row r="27" spans="2:14" x14ac:dyDescent="0.3">
      <c r="B27" s="1"/>
      <c r="C27" s="8"/>
      <c r="D27" s="34"/>
      <c r="E27" s="35"/>
      <c r="F27" s="8"/>
      <c r="G27" s="9"/>
      <c r="H27" s="38"/>
      <c r="I27" s="39"/>
      <c r="J27" s="17"/>
      <c r="K27" s="8"/>
      <c r="L27" s="17"/>
      <c r="M27" s="8"/>
      <c r="N27" s="17"/>
    </row>
    <row r="28" spans="2:14" x14ac:dyDescent="0.3">
      <c r="B28" s="5"/>
      <c r="C28" s="8"/>
      <c r="D28" s="34"/>
      <c r="E28" s="35"/>
      <c r="F28" s="8"/>
      <c r="G28" s="9"/>
      <c r="H28" s="38"/>
      <c r="I28" s="39"/>
      <c r="J28" s="17"/>
      <c r="K28" s="8"/>
      <c r="L28" s="17"/>
      <c r="M28" s="8"/>
      <c r="N28" s="17"/>
    </row>
    <row r="29" spans="2:14" x14ac:dyDescent="0.3">
      <c r="B29" s="1"/>
      <c r="C29" s="8"/>
      <c r="D29" s="34"/>
      <c r="E29" s="35"/>
      <c r="F29" s="8"/>
      <c r="G29" s="9"/>
      <c r="H29" s="38"/>
      <c r="I29" s="39"/>
      <c r="J29" s="17"/>
      <c r="K29" s="8"/>
      <c r="L29" s="17"/>
      <c r="M29" s="8"/>
      <c r="N29" s="17"/>
    </row>
    <row r="30" spans="2:14" x14ac:dyDescent="0.3">
      <c r="B30" s="5"/>
      <c r="C30" s="8"/>
      <c r="D30" s="34"/>
      <c r="E30" s="35"/>
      <c r="F30" s="8"/>
      <c r="G30" s="9"/>
      <c r="H30" s="38"/>
      <c r="I30" s="39"/>
      <c r="J30" s="17"/>
      <c r="K30" s="8"/>
      <c r="L30" s="17"/>
      <c r="M30" s="8"/>
      <c r="N30" s="17"/>
    </row>
    <row r="32" spans="2:14" x14ac:dyDescent="0.3">
      <c r="I32" s="10" t="s">
        <v>19</v>
      </c>
      <c r="J32" s="18">
        <f>SUM(J8:J30)</f>
        <v>36000</v>
      </c>
      <c r="L32" s="18">
        <f>SUM(L8:L30)</f>
        <v>36000</v>
      </c>
      <c r="N32" s="18">
        <f>SUM(N8:N30)</f>
        <v>5821.2000000000007</v>
      </c>
    </row>
  </sheetData>
  <mergeCells count="54">
    <mergeCell ref="M6:N6"/>
    <mergeCell ref="D7:E7"/>
    <mergeCell ref="H7:I7"/>
    <mergeCell ref="D4:E4"/>
    <mergeCell ref="B6:B7"/>
    <mergeCell ref="C6:E6"/>
    <mergeCell ref="F6:J6"/>
    <mergeCell ref="K6:L6"/>
    <mergeCell ref="D8:E8"/>
    <mergeCell ref="H8:I8"/>
    <mergeCell ref="D9:E9"/>
    <mergeCell ref="H9:I9"/>
    <mergeCell ref="D10:E10"/>
    <mergeCell ref="H10:I10"/>
    <mergeCell ref="D11:E11"/>
    <mergeCell ref="H11:I11"/>
    <mergeCell ref="D12:E12"/>
    <mergeCell ref="H12:I12"/>
    <mergeCell ref="D13:E13"/>
    <mergeCell ref="H13:I13"/>
    <mergeCell ref="D14:E14"/>
    <mergeCell ref="H14:I14"/>
    <mergeCell ref="D15:E15"/>
    <mergeCell ref="H15:I15"/>
    <mergeCell ref="D16:E16"/>
    <mergeCell ref="H16:I16"/>
    <mergeCell ref="D17:E17"/>
    <mergeCell ref="H17:I17"/>
    <mergeCell ref="D18:E18"/>
    <mergeCell ref="H18:I18"/>
    <mergeCell ref="D19:E19"/>
    <mergeCell ref="H19:I19"/>
    <mergeCell ref="D20:E20"/>
    <mergeCell ref="H20:I20"/>
    <mergeCell ref="D21:E21"/>
    <mergeCell ref="H21:I21"/>
    <mergeCell ref="D22:E22"/>
    <mergeCell ref="H22:I22"/>
    <mergeCell ref="D23:E23"/>
    <mergeCell ref="H23:I23"/>
    <mergeCell ref="D24:E24"/>
    <mergeCell ref="H24:I24"/>
    <mergeCell ref="D25:E25"/>
    <mergeCell ref="H25:I25"/>
    <mergeCell ref="D29:E29"/>
    <mergeCell ref="H29:I29"/>
    <mergeCell ref="D30:E30"/>
    <mergeCell ref="H30:I30"/>
    <mergeCell ref="D26:E26"/>
    <mergeCell ref="H26:I26"/>
    <mergeCell ref="D27:E27"/>
    <mergeCell ref="H27:I27"/>
    <mergeCell ref="D28:E28"/>
    <mergeCell ref="H28:I2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pinner 1">
              <controlPr defaultSize="0" autoPict="0">
                <anchor moveWithCells="1" sizeWithCells="1">
                  <from>
                    <xdr:col>6</xdr:col>
                    <xdr:colOff>982980</xdr:colOff>
                    <xdr:row>1</xdr:row>
                    <xdr:rowOff>7620</xdr:rowOff>
                  </from>
                  <to>
                    <xdr:col>6</xdr:col>
                    <xdr:colOff>1150620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Spinner 2">
              <controlPr defaultSize="0" autoPict="0">
                <anchor moveWithCells="1" sizeWithCells="1">
                  <from>
                    <xdr:col>7</xdr:col>
                    <xdr:colOff>990600</xdr:colOff>
                    <xdr:row>1</xdr:row>
                    <xdr:rowOff>7620</xdr:rowOff>
                  </from>
                  <to>
                    <xdr:col>7</xdr:col>
                    <xdr:colOff>1165860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Spinner 3">
              <controlPr defaultSize="0" autoPict="0">
                <anchor moveWithCells="1" sizeWithCells="1">
                  <from>
                    <xdr:col>3</xdr:col>
                    <xdr:colOff>982980</xdr:colOff>
                    <xdr:row>1</xdr:row>
                    <xdr:rowOff>0</xdr:rowOff>
                  </from>
                  <to>
                    <xdr:col>3</xdr:col>
                    <xdr:colOff>1150620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Spinner 4">
              <controlPr defaultSize="0" autoPict="0">
                <anchor moveWithCells="1" sizeWithCells="1">
                  <from>
                    <xdr:col>4</xdr:col>
                    <xdr:colOff>982980</xdr:colOff>
                    <xdr:row>1</xdr:row>
                    <xdr:rowOff>7620</xdr:rowOff>
                  </from>
                  <to>
                    <xdr:col>4</xdr:col>
                    <xdr:colOff>1150620</xdr:colOff>
                    <xdr:row>1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2"/>
  <sheetViews>
    <sheetView topLeftCell="E1" zoomScaleNormal="100" workbookViewId="0">
      <selection activeCell="P36" sqref="P36"/>
    </sheetView>
  </sheetViews>
  <sheetFormatPr defaultColWidth="9.109375" defaultRowHeight="14.4" x14ac:dyDescent="0.3"/>
  <cols>
    <col min="1" max="1" width="3.109375" style="2" customWidth="1"/>
    <col min="2" max="2" width="6" style="2" customWidth="1"/>
    <col min="3" max="8" width="17.44140625" style="2" customWidth="1"/>
    <col min="9" max="9" width="25.6640625" style="2" customWidth="1"/>
    <col min="10" max="10" width="32" style="2" customWidth="1"/>
    <col min="11" max="12" width="19.5546875" style="2" customWidth="1"/>
    <col min="13" max="13" width="17.88671875" style="2" customWidth="1"/>
    <col min="14" max="14" width="18.88671875" style="2" customWidth="1"/>
    <col min="15" max="15" width="5.5546875" style="2" customWidth="1"/>
    <col min="16" max="16384" width="9.109375" style="2"/>
  </cols>
  <sheetData>
    <row r="1" spans="2:16" x14ac:dyDescent="0.3">
      <c r="G1" s="27"/>
    </row>
    <row r="2" spans="2:16" ht="15.6" x14ac:dyDescent="0.3">
      <c r="C2" s="4" t="s">
        <v>8</v>
      </c>
      <c r="D2" s="25" t="s">
        <v>30</v>
      </c>
      <c r="E2" s="26">
        <v>2023</v>
      </c>
      <c r="F2" s="4" t="s">
        <v>9</v>
      </c>
      <c r="G2" s="25" t="s">
        <v>31</v>
      </c>
      <c r="H2" s="28">
        <v>2023</v>
      </c>
    </row>
    <row r="4" spans="2:16" x14ac:dyDescent="0.3">
      <c r="C4" s="29" t="s">
        <v>1</v>
      </c>
      <c r="D4" s="48" t="s">
        <v>32</v>
      </c>
      <c r="E4" s="49"/>
    </row>
    <row r="5" spans="2:16" x14ac:dyDescent="0.3">
      <c r="B5" s="13"/>
    </row>
    <row r="6" spans="2:16" ht="15.75" customHeight="1" x14ac:dyDescent="0.3">
      <c r="B6" s="40" t="s">
        <v>18</v>
      </c>
      <c r="C6" s="42" t="s">
        <v>13</v>
      </c>
      <c r="D6" s="43"/>
      <c r="E6" s="44"/>
      <c r="F6" s="42" t="s">
        <v>12</v>
      </c>
      <c r="G6" s="43"/>
      <c r="H6" s="43"/>
      <c r="I6" s="43"/>
      <c r="J6" s="44"/>
      <c r="K6" s="42" t="s">
        <v>3</v>
      </c>
      <c r="L6" s="44"/>
      <c r="M6" s="42" t="s">
        <v>7</v>
      </c>
      <c r="N6" s="44"/>
    </row>
    <row r="7" spans="2:16" ht="20.25" customHeight="1" x14ac:dyDescent="0.3">
      <c r="B7" s="41"/>
      <c r="C7" s="6" t="s">
        <v>1</v>
      </c>
      <c r="D7" s="30" t="s">
        <v>14</v>
      </c>
      <c r="E7" s="31"/>
      <c r="F7" s="6" t="s">
        <v>5</v>
      </c>
      <c r="G7" s="11" t="s">
        <v>0</v>
      </c>
      <c r="H7" s="30" t="s">
        <v>2</v>
      </c>
      <c r="I7" s="45"/>
      <c r="J7" s="12" t="s">
        <v>4</v>
      </c>
      <c r="K7" s="6" t="s">
        <v>0</v>
      </c>
      <c r="L7" s="12" t="s">
        <v>15</v>
      </c>
      <c r="M7" s="6" t="s">
        <v>6</v>
      </c>
      <c r="N7" s="12" t="s">
        <v>11</v>
      </c>
    </row>
    <row r="8" spans="2:16" x14ac:dyDescent="0.3">
      <c r="B8" s="5">
        <v>1</v>
      </c>
      <c r="C8" s="7"/>
      <c r="D8" s="32"/>
      <c r="E8" s="33"/>
      <c r="F8" s="20"/>
      <c r="G8" s="21"/>
      <c r="H8" s="46"/>
      <c r="I8" s="47"/>
      <c r="J8" s="16"/>
      <c r="K8" s="19">
        <v>45062</v>
      </c>
      <c r="L8" s="16">
        <v>36000</v>
      </c>
      <c r="M8" s="20" t="s">
        <v>30</v>
      </c>
      <c r="N8" s="16">
        <f>L8*0.1617</f>
        <v>5821.2000000000007</v>
      </c>
    </row>
    <row r="9" spans="2:16" ht="15" customHeight="1" x14ac:dyDescent="0.3">
      <c r="B9" s="1">
        <v>2</v>
      </c>
      <c r="C9" s="8">
        <v>7730242460</v>
      </c>
      <c r="D9" s="34" t="s">
        <v>22</v>
      </c>
      <c r="E9" s="35"/>
      <c r="F9" s="8" t="s">
        <v>23</v>
      </c>
      <c r="G9" s="22">
        <v>45077</v>
      </c>
      <c r="H9" s="36" t="s">
        <v>21</v>
      </c>
      <c r="I9" s="37"/>
      <c r="J9" s="17">
        <v>36000</v>
      </c>
      <c r="K9" s="7"/>
      <c r="L9" s="16"/>
      <c r="M9" s="7"/>
      <c r="N9" s="16"/>
    </row>
    <row r="10" spans="2:16" x14ac:dyDescent="0.3">
      <c r="B10" s="5">
        <v>3</v>
      </c>
      <c r="C10" s="7"/>
      <c r="D10" s="34"/>
      <c r="E10" s="35"/>
      <c r="F10" s="8"/>
      <c r="G10" s="9"/>
      <c r="H10" s="38"/>
      <c r="I10" s="39"/>
      <c r="J10" s="17"/>
      <c r="K10" s="23">
        <v>45091</v>
      </c>
      <c r="L10" s="17">
        <v>36000</v>
      </c>
      <c r="M10" s="24" t="s">
        <v>31</v>
      </c>
      <c r="N10" s="16">
        <f>L10*0.1617</f>
        <v>5821.2000000000007</v>
      </c>
      <c r="P10" s="3" t="s">
        <v>17</v>
      </c>
    </row>
    <row r="11" spans="2:16" x14ac:dyDescent="0.3">
      <c r="B11" s="1">
        <v>4</v>
      </c>
      <c r="C11" s="8">
        <v>7730242460</v>
      </c>
      <c r="D11" s="34" t="s">
        <v>22</v>
      </c>
      <c r="E11" s="35"/>
      <c r="F11" s="8" t="s">
        <v>24</v>
      </c>
      <c r="G11" s="22">
        <v>45107</v>
      </c>
      <c r="H11" s="38" t="s">
        <v>25</v>
      </c>
      <c r="I11" s="39"/>
      <c r="J11" s="17">
        <v>36000</v>
      </c>
      <c r="K11" s="8"/>
      <c r="L11" s="17"/>
      <c r="M11" s="8"/>
      <c r="N11" s="17"/>
      <c r="P11" s="2" t="s">
        <v>16</v>
      </c>
    </row>
    <row r="12" spans="2:16" x14ac:dyDescent="0.3">
      <c r="B12" s="5"/>
      <c r="C12" s="8"/>
      <c r="D12" s="34"/>
      <c r="E12" s="35"/>
      <c r="F12" s="8"/>
      <c r="G12" s="9"/>
      <c r="H12" s="38"/>
      <c r="I12" s="39"/>
      <c r="J12" s="17"/>
      <c r="K12" s="15"/>
      <c r="L12" s="17"/>
      <c r="M12" s="24"/>
      <c r="N12" s="16"/>
    </row>
    <row r="13" spans="2:16" ht="15" customHeight="1" x14ac:dyDescent="0.3">
      <c r="B13" s="1"/>
      <c r="C13" s="8"/>
      <c r="D13" s="34"/>
      <c r="E13" s="35"/>
      <c r="F13" s="8"/>
      <c r="G13" s="22"/>
      <c r="H13" s="36"/>
      <c r="I13" s="37"/>
      <c r="J13" s="17"/>
      <c r="K13" s="8"/>
      <c r="L13" s="17"/>
      <c r="M13" s="8"/>
      <c r="N13" s="17"/>
    </row>
    <row r="14" spans="2:16" x14ac:dyDescent="0.3">
      <c r="B14" s="5"/>
      <c r="C14" s="8"/>
      <c r="D14" s="34"/>
      <c r="E14" s="35"/>
      <c r="F14" s="8"/>
      <c r="G14" s="9"/>
      <c r="H14" s="38"/>
      <c r="I14" s="39"/>
      <c r="J14" s="17"/>
      <c r="K14" s="15"/>
      <c r="L14" s="17"/>
      <c r="M14" s="8"/>
      <c r="N14" s="16"/>
    </row>
    <row r="15" spans="2:16" x14ac:dyDescent="0.3">
      <c r="B15" s="1"/>
      <c r="C15" s="8"/>
      <c r="D15" s="34"/>
      <c r="E15" s="35"/>
      <c r="F15" s="8"/>
      <c r="G15" s="22"/>
      <c r="H15" s="38"/>
      <c r="I15" s="39"/>
      <c r="J15" s="17"/>
      <c r="K15" s="8"/>
      <c r="L15" s="17"/>
      <c r="M15" s="8"/>
      <c r="N15" s="17"/>
    </row>
    <row r="16" spans="2:16" x14ac:dyDescent="0.3">
      <c r="B16" s="5"/>
      <c r="C16" s="8"/>
      <c r="D16" s="34"/>
      <c r="E16" s="35"/>
      <c r="F16" s="8"/>
      <c r="G16" s="22"/>
      <c r="H16" s="36"/>
      <c r="I16" s="37"/>
      <c r="J16" s="17"/>
      <c r="K16" s="8"/>
      <c r="L16" s="17"/>
      <c r="M16" s="8"/>
      <c r="N16" s="17"/>
    </row>
    <row r="17" spans="2:14" x14ac:dyDescent="0.3">
      <c r="B17" s="1"/>
      <c r="C17" s="7"/>
      <c r="D17" s="34"/>
      <c r="E17" s="35"/>
      <c r="F17" s="7"/>
      <c r="G17" s="14"/>
      <c r="H17" s="38"/>
      <c r="I17" s="39"/>
      <c r="J17" s="16"/>
      <c r="K17" s="8"/>
      <c r="L17" s="17"/>
      <c r="M17" s="8"/>
      <c r="N17" s="17"/>
    </row>
    <row r="18" spans="2:14" x14ac:dyDescent="0.3">
      <c r="B18" s="5"/>
      <c r="C18" s="7"/>
      <c r="D18" s="34"/>
      <c r="E18" s="35"/>
      <c r="F18" s="8"/>
      <c r="G18" s="9"/>
      <c r="H18" s="38"/>
      <c r="I18" s="39"/>
      <c r="J18" s="17"/>
      <c r="K18" s="15"/>
      <c r="L18" s="17"/>
      <c r="M18" s="8"/>
      <c r="N18" s="17"/>
    </row>
    <row r="19" spans="2:14" x14ac:dyDescent="0.3">
      <c r="B19" s="1"/>
      <c r="C19" s="8"/>
      <c r="D19" s="34"/>
      <c r="E19" s="35"/>
      <c r="F19" s="8"/>
      <c r="G19" s="9"/>
      <c r="H19" s="38"/>
      <c r="I19" s="39"/>
      <c r="J19" s="17"/>
      <c r="K19" s="23"/>
      <c r="L19" s="17"/>
      <c r="M19" s="24"/>
      <c r="N19" s="16"/>
    </row>
    <row r="20" spans="2:14" x14ac:dyDescent="0.3">
      <c r="B20" s="5"/>
      <c r="C20" s="8"/>
      <c r="D20" s="34"/>
      <c r="E20" s="35"/>
      <c r="F20" s="8"/>
      <c r="G20" s="9"/>
      <c r="H20" s="38"/>
      <c r="I20" s="39"/>
      <c r="J20" s="17"/>
      <c r="K20" s="15"/>
      <c r="L20" s="17"/>
      <c r="M20" s="8"/>
      <c r="N20" s="16"/>
    </row>
    <row r="21" spans="2:14" x14ac:dyDescent="0.3">
      <c r="B21" s="1"/>
      <c r="C21" s="8"/>
      <c r="D21" s="34"/>
      <c r="E21" s="35"/>
      <c r="F21" s="8"/>
      <c r="G21" s="9"/>
      <c r="H21" s="38"/>
      <c r="I21" s="39"/>
      <c r="J21" s="17"/>
      <c r="K21" s="8"/>
      <c r="L21" s="17"/>
      <c r="M21" s="8"/>
      <c r="N21" s="17"/>
    </row>
    <row r="22" spans="2:14" x14ac:dyDescent="0.3">
      <c r="B22" s="5"/>
      <c r="C22" s="8"/>
      <c r="D22" s="34"/>
      <c r="E22" s="35"/>
      <c r="F22" s="8"/>
      <c r="G22" s="9"/>
      <c r="H22" s="38"/>
      <c r="I22" s="39"/>
      <c r="J22" s="17"/>
      <c r="K22" s="8"/>
      <c r="L22" s="17"/>
      <c r="M22" s="8"/>
      <c r="N22" s="17"/>
    </row>
    <row r="23" spans="2:14" x14ac:dyDescent="0.3">
      <c r="B23" s="1"/>
      <c r="C23" s="8"/>
      <c r="D23" s="34"/>
      <c r="E23" s="35"/>
      <c r="F23" s="8"/>
      <c r="G23" s="9"/>
      <c r="H23" s="38"/>
      <c r="I23" s="39"/>
      <c r="J23" s="17"/>
      <c r="K23" s="8"/>
      <c r="L23" s="17"/>
      <c r="M23" s="8"/>
      <c r="N23" s="17"/>
    </row>
    <row r="24" spans="2:14" x14ac:dyDescent="0.3">
      <c r="B24" s="5"/>
      <c r="C24" s="8"/>
      <c r="D24" s="34"/>
      <c r="E24" s="35"/>
      <c r="F24" s="8"/>
      <c r="G24" s="9"/>
      <c r="H24" s="38"/>
      <c r="I24" s="39"/>
      <c r="J24" s="17"/>
      <c r="K24" s="8"/>
      <c r="L24" s="17"/>
      <c r="M24" s="8"/>
      <c r="N24" s="17"/>
    </row>
    <row r="25" spans="2:14" x14ac:dyDescent="0.3">
      <c r="B25" s="1"/>
      <c r="C25" s="8"/>
      <c r="D25" s="34"/>
      <c r="E25" s="35"/>
      <c r="F25" s="8"/>
      <c r="G25" s="9"/>
      <c r="H25" s="38"/>
      <c r="I25" s="39"/>
      <c r="J25" s="17"/>
      <c r="K25" s="8"/>
      <c r="L25" s="17"/>
      <c r="M25" s="8"/>
      <c r="N25" s="17"/>
    </row>
    <row r="26" spans="2:14" x14ac:dyDescent="0.3">
      <c r="B26" s="5"/>
      <c r="C26" s="8"/>
      <c r="D26" s="34"/>
      <c r="E26" s="35"/>
      <c r="F26" s="8"/>
      <c r="G26" s="9"/>
      <c r="H26" s="38"/>
      <c r="I26" s="39"/>
      <c r="J26" s="17"/>
      <c r="K26" s="8"/>
      <c r="L26" s="17"/>
      <c r="M26" s="8"/>
      <c r="N26" s="17"/>
    </row>
    <row r="27" spans="2:14" x14ac:dyDescent="0.3">
      <c r="B27" s="1"/>
      <c r="C27" s="8"/>
      <c r="D27" s="34"/>
      <c r="E27" s="35"/>
      <c r="F27" s="8"/>
      <c r="G27" s="9"/>
      <c r="H27" s="38"/>
      <c r="I27" s="39"/>
      <c r="J27" s="17"/>
      <c r="K27" s="8"/>
      <c r="L27" s="17"/>
      <c r="M27" s="8"/>
      <c r="N27" s="17"/>
    </row>
    <row r="28" spans="2:14" x14ac:dyDescent="0.3">
      <c r="B28" s="5"/>
      <c r="C28" s="8"/>
      <c r="D28" s="34"/>
      <c r="E28" s="35"/>
      <c r="F28" s="8"/>
      <c r="G28" s="9"/>
      <c r="H28" s="38"/>
      <c r="I28" s="39"/>
      <c r="J28" s="17"/>
      <c r="K28" s="8"/>
      <c r="L28" s="17"/>
      <c r="M28" s="8"/>
      <c r="N28" s="17"/>
    </row>
    <row r="29" spans="2:14" x14ac:dyDescent="0.3">
      <c r="B29" s="1"/>
      <c r="C29" s="8"/>
      <c r="D29" s="34"/>
      <c r="E29" s="35"/>
      <c r="F29" s="8"/>
      <c r="G29" s="9"/>
      <c r="H29" s="38"/>
      <c r="I29" s="39"/>
      <c r="J29" s="17"/>
      <c r="K29" s="8"/>
      <c r="L29" s="17"/>
      <c r="M29" s="8"/>
      <c r="N29" s="17"/>
    </row>
    <row r="30" spans="2:14" x14ac:dyDescent="0.3">
      <c r="B30" s="5"/>
      <c r="C30" s="8"/>
      <c r="D30" s="34"/>
      <c r="E30" s="35"/>
      <c r="F30" s="8"/>
      <c r="G30" s="9"/>
      <c r="H30" s="38"/>
      <c r="I30" s="39"/>
      <c r="J30" s="17"/>
      <c r="K30" s="8"/>
      <c r="L30" s="17"/>
      <c r="M30" s="8"/>
      <c r="N30" s="17"/>
    </row>
    <row r="32" spans="2:14" x14ac:dyDescent="0.3">
      <c r="I32" s="10" t="s">
        <v>19</v>
      </c>
      <c r="J32" s="18">
        <f>SUM(J8:J30)</f>
        <v>72000</v>
      </c>
      <c r="L32" s="18">
        <f>SUM(L8:L30)</f>
        <v>72000</v>
      </c>
      <c r="N32" s="18">
        <f>SUM(N8:N30)</f>
        <v>11642.400000000001</v>
      </c>
    </row>
  </sheetData>
  <mergeCells count="54">
    <mergeCell ref="M6:N6"/>
    <mergeCell ref="D7:E7"/>
    <mergeCell ref="H7:I7"/>
    <mergeCell ref="D4:E4"/>
    <mergeCell ref="B6:B7"/>
    <mergeCell ref="C6:E6"/>
    <mergeCell ref="F6:J6"/>
    <mergeCell ref="K6:L6"/>
    <mergeCell ref="D8:E8"/>
    <mergeCell ref="H8:I8"/>
    <mergeCell ref="D9:E9"/>
    <mergeCell ref="H9:I9"/>
    <mergeCell ref="D10:E10"/>
    <mergeCell ref="H10:I10"/>
    <mergeCell ref="D11:E11"/>
    <mergeCell ref="H11:I11"/>
    <mergeCell ref="D12:E12"/>
    <mergeCell ref="H12:I12"/>
    <mergeCell ref="D13:E13"/>
    <mergeCell ref="H13:I13"/>
    <mergeCell ref="D14:E14"/>
    <mergeCell ref="H14:I14"/>
    <mergeCell ref="D15:E15"/>
    <mergeCell ref="H15:I15"/>
    <mergeCell ref="D16:E16"/>
    <mergeCell ref="H16:I16"/>
    <mergeCell ref="D17:E17"/>
    <mergeCell ref="H17:I17"/>
    <mergeCell ref="D18:E18"/>
    <mergeCell ref="H18:I18"/>
    <mergeCell ref="D19:E19"/>
    <mergeCell ref="H19:I19"/>
    <mergeCell ref="D20:E20"/>
    <mergeCell ref="H20:I20"/>
    <mergeCell ref="D21:E21"/>
    <mergeCell ref="H21:I21"/>
    <mergeCell ref="D22:E22"/>
    <mergeCell ref="H22:I22"/>
    <mergeCell ref="D23:E23"/>
    <mergeCell ref="H23:I23"/>
    <mergeCell ref="D24:E24"/>
    <mergeCell ref="H24:I24"/>
    <mergeCell ref="D25:E25"/>
    <mergeCell ref="H25:I25"/>
    <mergeCell ref="D29:E29"/>
    <mergeCell ref="H29:I29"/>
    <mergeCell ref="D30:E30"/>
    <mergeCell ref="H30:I30"/>
    <mergeCell ref="D26:E26"/>
    <mergeCell ref="H26:I26"/>
    <mergeCell ref="D27:E27"/>
    <mergeCell ref="H27:I27"/>
    <mergeCell ref="D28:E28"/>
    <mergeCell ref="H28:I2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pinner 1">
              <controlPr defaultSize="0" autoPict="0">
                <anchor moveWithCells="1" sizeWithCells="1">
                  <from>
                    <xdr:col>6</xdr:col>
                    <xdr:colOff>982980</xdr:colOff>
                    <xdr:row>1</xdr:row>
                    <xdr:rowOff>7620</xdr:rowOff>
                  </from>
                  <to>
                    <xdr:col>6</xdr:col>
                    <xdr:colOff>1150620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Spinner 2">
              <controlPr defaultSize="0" autoPict="0">
                <anchor moveWithCells="1" sizeWithCells="1">
                  <from>
                    <xdr:col>7</xdr:col>
                    <xdr:colOff>990600</xdr:colOff>
                    <xdr:row>1</xdr:row>
                    <xdr:rowOff>7620</xdr:rowOff>
                  </from>
                  <to>
                    <xdr:col>7</xdr:col>
                    <xdr:colOff>1165860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Spinner 3">
              <controlPr defaultSize="0" autoPict="0">
                <anchor moveWithCells="1" sizeWithCells="1">
                  <from>
                    <xdr:col>3</xdr:col>
                    <xdr:colOff>982980</xdr:colOff>
                    <xdr:row>1</xdr:row>
                    <xdr:rowOff>0</xdr:rowOff>
                  </from>
                  <to>
                    <xdr:col>3</xdr:col>
                    <xdr:colOff>1150620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Spinner 4">
              <controlPr defaultSize="0" autoPict="0">
                <anchor moveWithCells="1" sizeWithCells="1">
                  <from>
                    <xdr:col>4</xdr:col>
                    <xdr:colOff>982980</xdr:colOff>
                    <xdr:row>1</xdr:row>
                    <xdr:rowOff>7620</xdr:rowOff>
                  </from>
                  <to>
                    <xdr:col>4</xdr:col>
                    <xdr:colOff>1150620</xdr:colOff>
                    <xdr:row>1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32"/>
  <sheetViews>
    <sheetView tabSelected="1" zoomScale="70" zoomScaleNormal="70" workbookViewId="0">
      <selection activeCell="L15" sqref="L15"/>
    </sheetView>
  </sheetViews>
  <sheetFormatPr defaultColWidth="9.109375" defaultRowHeight="14.4" x14ac:dyDescent="0.3"/>
  <cols>
    <col min="1" max="1" width="3.109375" style="2" customWidth="1"/>
    <col min="2" max="2" width="6" style="2" customWidth="1"/>
    <col min="3" max="8" width="17.44140625" style="2" customWidth="1"/>
    <col min="9" max="9" width="25.6640625" style="2" customWidth="1"/>
    <col min="10" max="10" width="32" style="2" customWidth="1"/>
    <col min="11" max="12" width="19.5546875" style="2" customWidth="1"/>
    <col min="13" max="13" width="17.88671875" style="2" customWidth="1"/>
    <col min="14" max="14" width="18.88671875" style="2" customWidth="1"/>
    <col min="15" max="15" width="5.5546875" style="2" customWidth="1"/>
    <col min="16" max="16384" width="9.109375" style="2"/>
  </cols>
  <sheetData>
    <row r="1" spans="2:16" x14ac:dyDescent="0.3">
      <c r="G1" s="27"/>
    </row>
    <row r="2" spans="2:16" ht="15.6" x14ac:dyDescent="0.3">
      <c r="C2" s="4" t="s">
        <v>8</v>
      </c>
      <c r="D2" s="25" t="s">
        <v>30</v>
      </c>
      <c r="E2" s="26">
        <v>2023</v>
      </c>
      <c r="F2" s="4" t="s">
        <v>9</v>
      </c>
      <c r="G2" s="25" t="s">
        <v>20</v>
      </c>
      <c r="H2" s="28">
        <v>2023</v>
      </c>
    </row>
    <row r="4" spans="2:16" x14ac:dyDescent="0.3">
      <c r="C4" s="29" t="s">
        <v>1</v>
      </c>
      <c r="D4" s="48" t="s">
        <v>32</v>
      </c>
      <c r="E4" s="49"/>
    </row>
    <row r="5" spans="2:16" x14ac:dyDescent="0.3">
      <c r="B5" s="13"/>
    </row>
    <row r="6" spans="2:16" ht="15.75" customHeight="1" x14ac:dyDescent="0.3">
      <c r="B6" s="40" t="s">
        <v>18</v>
      </c>
      <c r="C6" s="42" t="s">
        <v>13</v>
      </c>
      <c r="D6" s="43"/>
      <c r="E6" s="44"/>
      <c r="F6" s="42" t="s">
        <v>12</v>
      </c>
      <c r="G6" s="43"/>
      <c r="H6" s="43"/>
      <c r="I6" s="43"/>
      <c r="J6" s="44"/>
      <c r="K6" s="42" t="s">
        <v>3</v>
      </c>
      <c r="L6" s="44"/>
      <c r="M6" s="42" t="s">
        <v>7</v>
      </c>
      <c r="N6" s="44"/>
    </row>
    <row r="7" spans="2:16" ht="20.25" customHeight="1" x14ac:dyDescent="0.3">
      <c r="B7" s="41"/>
      <c r="C7" s="6" t="s">
        <v>1</v>
      </c>
      <c r="D7" s="30" t="s">
        <v>14</v>
      </c>
      <c r="E7" s="31"/>
      <c r="F7" s="6" t="s">
        <v>5</v>
      </c>
      <c r="G7" s="11" t="s">
        <v>0</v>
      </c>
      <c r="H7" s="30" t="s">
        <v>2</v>
      </c>
      <c r="I7" s="45"/>
      <c r="J7" s="12" t="s">
        <v>4</v>
      </c>
      <c r="K7" s="6" t="s">
        <v>0</v>
      </c>
      <c r="L7" s="12" t="s">
        <v>15</v>
      </c>
      <c r="M7" s="6" t="s">
        <v>6</v>
      </c>
      <c r="N7" s="12" t="s">
        <v>11</v>
      </c>
    </row>
    <row r="8" spans="2:16" x14ac:dyDescent="0.3">
      <c r="B8" s="5">
        <v>1</v>
      </c>
      <c r="C8" s="7"/>
      <c r="D8" s="32"/>
      <c r="E8" s="33"/>
      <c r="F8" s="20"/>
      <c r="G8" s="21"/>
      <c r="H8" s="46"/>
      <c r="I8" s="47"/>
      <c r="J8" s="16"/>
      <c r="K8" s="19">
        <v>45062</v>
      </c>
      <c r="L8" s="16">
        <v>36000</v>
      </c>
      <c r="M8" s="20" t="s">
        <v>30</v>
      </c>
      <c r="N8" s="16">
        <f>L8*0.1617</f>
        <v>5821.2000000000007</v>
      </c>
    </row>
    <row r="9" spans="2:16" ht="15" customHeight="1" x14ac:dyDescent="0.3">
      <c r="B9" s="1">
        <v>2</v>
      </c>
      <c r="C9" s="8">
        <v>7730242460</v>
      </c>
      <c r="D9" s="34" t="s">
        <v>22</v>
      </c>
      <c r="E9" s="35"/>
      <c r="F9" s="8" t="s">
        <v>23</v>
      </c>
      <c r="G9" s="22">
        <v>45077</v>
      </c>
      <c r="H9" s="36" t="s">
        <v>21</v>
      </c>
      <c r="I9" s="37"/>
      <c r="J9" s="17">
        <v>36000</v>
      </c>
      <c r="K9" s="7"/>
      <c r="L9" s="16"/>
      <c r="M9" s="7"/>
      <c r="N9" s="16"/>
    </row>
    <row r="10" spans="2:16" x14ac:dyDescent="0.3">
      <c r="B10" s="5">
        <v>3</v>
      </c>
      <c r="C10" s="7"/>
      <c r="D10" s="34"/>
      <c r="E10" s="35"/>
      <c r="F10" s="8"/>
      <c r="G10" s="9"/>
      <c r="H10" s="38"/>
      <c r="I10" s="39"/>
      <c r="J10" s="17"/>
      <c r="K10" s="23">
        <v>45091</v>
      </c>
      <c r="L10" s="17">
        <v>36000</v>
      </c>
      <c r="M10" s="24" t="s">
        <v>31</v>
      </c>
      <c r="N10" s="16">
        <f>L10*0.1617</f>
        <v>5821.2000000000007</v>
      </c>
      <c r="P10" s="3" t="s">
        <v>17</v>
      </c>
    </row>
    <row r="11" spans="2:16" x14ac:dyDescent="0.3">
      <c r="B11" s="1">
        <v>4</v>
      </c>
      <c r="C11" s="8">
        <v>7730242460</v>
      </c>
      <c r="D11" s="34" t="s">
        <v>22</v>
      </c>
      <c r="E11" s="35"/>
      <c r="F11" s="8" t="s">
        <v>24</v>
      </c>
      <c r="G11" s="22">
        <v>45107</v>
      </c>
      <c r="H11" s="38" t="s">
        <v>25</v>
      </c>
      <c r="I11" s="39"/>
      <c r="J11" s="17">
        <v>36000</v>
      </c>
      <c r="K11" s="8"/>
      <c r="L11" s="17"/>
      <c r="M11" s="8"/>
      <c r="N11" s="17"/>
      <c r="P11" s="2" t="s">
        <v>16</v>
      </c>
    </row>
    <row r="12" spans="2:16" x14ac:dyDescent="0.3">
      <c r="B12" s="5">
        <v>5</v>
      </c>
      <c r="C12" s="8"/>
      <c r="D12" s="34"/>
      <c r="E12" s="35"/>
      <c r="F12" s="8"/>
      <c r="G12" s="9"/>
      <c r="H12" s="38"/>
      <c r="I12" s="39"/>
      <c r="J12" s="17"/>
      <c r="K12" s="15">
        <v>45117</v>
      </c>
      <c r="L12" s="17">
        <v>36000</v>
      </c>
      <c r="M12" s="24" t="s">
        <v>20</v>
      </c>
      <c r="N12" s="16">
        <f>L12*0.1617</f>
        <v>5821.2000000000007</v>
      </c>
    </row>
    <row r="13" spans="2:16" ht="15" customHeight="1" x14ac:dyDescent="0.3">
      <c r="B13" s="1">
        <v>6</v>
      </c>
      <c r="C13" s="8">
        <v>7730242460</v>
      </c>
      <c r="D13" s="34" t="s">
        <v>22</v>
      </c>
      <c r="E13" s="35"/>
      <c r="F13" s="8" t="s">
        <v>27</v>
      </c>
      <c r="G13" s="22">
        <v>45138</v>
      </c>
      <c r="H13" s="36" t="s">
        <v>26</v>
      </c>
      <c r="I13" s="37"/>
      <c r="J13" s="17">
        <v>36000</v>
      </c>
      <c r="K13" s="8"/>
      <c r="L13" s="17"/>
      <c r="M13" s="8"/>
      <c r="N13" s="17"/>
    </row>
    <row r="14" spans="2:16" x14ac:dyDescent="0.3">
      <c r="B14" s="5"/>
      <c r="C14" s="8"/>
      <c r="D14" s="34"/>
      <c r="E14" s="35"/>
      <c r="F14" s="8"/>
      <c r="G14" s="9"/>
      <c r="H14" s="38"/>
      <c r="I14" s="39"/>
      <c r="J14" s="17"/>
      <c r="K14" s="15"/>
      <c r="L14" s="17"/>
      <c r="M14" s="8"/>
      <c r="N14" s="16"/>
    </row>
    <row r="15" spans="2:16" x14ac:dyDescent="0.3">
      <c r="B15" s="1"/>
      <c r="C15" s="8"/>
      <c r="D15" s="34"/>
      <c r="E15" s="35"/>
      <c r="F15" s="8"/>
      <c r="G15" s="22"/>
      <c r="H15" s="38"/>
      <c r="I15" s="39"/>
      <c r="J15" s="17"/>
      <c r="K15" s="8"/>
      <c r="L15" s="17"/>
      <c r="M15" s="8"/>
      <c r="N15" s="17"/>
    </row>
    <row r="16" spans="2:16" x14ac:dyDescent="0.3">
      <c r="B16" s="5"/>
      <c r="C16" s="8"/>
      <c r="D16" s="34"/>
      <c r="E16" s="35"/>
      <c r="F16" s="8"/>
      <c r="G16" s="22"/>
      <c r="H16" s="36"/>
      <c r="I16" s="37"/>
      <c r="J16" s="17"/>
      <c r="K16" s="8"/>
      <c r="L16" s="17"/>
      <c r="M16" s="8"/>
      <c r="N16" s="17"/>
    </row>
    <row r="17" spans="2:14" x14ac:dyDescent="0.3">
      <c r="B17" s="1"/>
      <c r="C17" s="7"/>
      <c r="D17" s="34"/>
      <c r="E17" s="35"/>
      <c r="F17" s="7"/>
      <c r="G17" s="14"/>
      <c r="H17" s="38"/>
      <c r="I17" s="39"/>
      <c r="J17" s="16"/>
      <c r="K17" s="8"/>
      <c r="L17" s="17"/>
      <c r="M17" s="8"/>
      <c r="N17" s="17"/>
    </row>
    <row r="18" spans="2:14" x14ac:dyDescent="0.3">
      <c r="B18" s="5"/>
      <c r="C18" s="7"/>
      <c r="D18" s="34"/>
      <c r="E18" s="35"/>
      <c r="F18" s="8"/>
      <c r="G18" s="9"/>
      <c r="H18" s="38"/>
      <c r="I18" s="39"/>
      <c r="J18" s="17"/>
      <c r="K18" s="15"/>
      <c r="L18" s="17"/>
      <c r="M18" s="8"/>
      <c r="N18" s="17"/>
    </row>
    <row r="19" spans="2:14" x14ac:dyDescent="0.3">
      <c r="B19" s="1"/>
      <c r="C19" s="8"/>
      <c r="D19" s="34"/>
      <c r="E19" s="35"/>
      <c r="F19" s="8"/>
      <c r="G19" s="9"/>
      <c r="H19" s="38"/>
      <c r="I19" s="39"/>
      <c r="J19" s="17"/>
      <c r="K19" s="23"/>
      <c r="L19" s="17"/>
      <c r="M19" s="24"/>
      <c r="N19" s="16"/>
    </row>
    <row r="20" spans="2:14" x14ac:dyDescent="0.3">
      <c r="B20" s="5"/>
      <c r="C20" s="8"/>
      <c r="D20" s="34"/>
      <c r="E20" s="35"/>
      <c r="F20" s="8"/>
      <c r="G20" s="9"/>
      <c r="H20" s="38"/>
      <c r="I20" s="39"/>
      <c r="J20" s="17"/>
      <c r="K20" s="15"/>
      <c r="L20" s="17"/>
      <c r="M20" s="8"/>
      <c r="N20" s="16"/>
    </row>
    <row r="21" spans="2:14" x14ac:dyDescent="0.3">
      <c r="B21" s="1"/>
      <c r="C21" s="8"/>
      <c r="D21" s="34"/>
      <c r="E21" s="35"/>
      <c r="F21" s="8"/>
      <c r="G21" s="9"/>
      <c r="H21" s="38"/>
      <c r="I21" s="39"/>
      <c r="J21" s="17"/>
      <c r="K21" s="8"/>
      <c r="L21" s="17"/>
      <c r="M21" s="8"/>
      <c r="N21" s="17"/>
    </row>
    <row r="22" spans="2:14" x14ac:dyDescent="0.3">
      <c r="B22" s="5"/>
      <c r="C22" s="8"/>
      <c r="D22" s="34"/>
      <c r="E22" s="35"/>
      <c r="F22" s="8"/>
      <c r="G22" s="9"/>
      <c r="H22" s="38"/>
      <c r="I22" s="39"/>
      <c r="J22" s="17"/>
      <c r="K22" s="8"/>
      <c r="L22" s="17"/>
      <c r="M22" s="8"/>
      <c r="N22" s="17"/>
    </row>
    <row r="23" spans="2:14" x14ac:dyDescent="0.3">
      <c r="B23" s="1"/>
      <c r="C23" s="8"/>
      <c r="D23" s="34"/>
      <c r="E23" s="35"/>
      <c r="F23" s="8"/>
      <c r="G23" s="9"/>
      <c r="H23" s="38"/>
      <c r="I23" s="39"/>
      <c r="J23" s="17"/>
      <c r="K23" s="8"/>
      <c r="L23" s="17"/>
      <c r="M23" s="8"/>
      <c r="N23" s="17"/>
    </row>
    <row r="24" spans="2:14" x14ac:dyDescent="0.3">
      <c r="B24" s="5"/>
      <c r="C24" s="8"/>
      <c r="D24" s="34"/>
      <c r="E24" s="35"/>
      <c r="F24" s="8"/>
      <c r="G24" s="9"/>
      <c r="H24" s="38"/>
      <c r="I24" s="39"/>
      <c r="J24" s="17"/>
      <c r="K24" s="8"/>
      <c r="L24" s="17"/>
      <c r="M24" s="8"/>
      <c r="N24" s="17"/>
    </row>
    <row r="25" spans="2:14" x14ac:dyDescent="0.3">
      <c r="B25" s="1"/>
      <c r="C25" s="8"/>
      <c r="D25" s="34"/>
      <c r="E25" s="35"/>
      <c r="F25" s="8"/>
      <c r="G25" s="9"/>
      <c r="H25" s="38"/>
      <c r="I25" s="39"/>
      <c r="J25" s="17"/>
      <c r="K25" s="8"/>
      <c r="L25" s="17"/>
      <c r="M25" s="8"/>
      <c r="N25" s="17"/>
    </row>
    <row r="26" spans="2:14" x14ac:dyDescent="0.3">
      <c r="B26" s="5"/>
      <c r="C26" s="8"/>
      <c r="D26" s="34"/>
      <c r="E26" s="35"/>
      <c r="F26" s="8"/>
      <c r="G26" s="9"/>
      <c r="H26" s="38"/>
      <c r="I26" s="39"/>
      <c r="J26" s="17"/>
      <c r="K26" s="8"/>
      <c r="L26" s="17"/>
      <c r="M26" s="8"/>
      <c r="N26" s="17"/>
    </row>
    <row r="27" spans="2:14" x14ac:dyDescent="0.3">
      <c r="B27" s="1"/>
      <c r="C27" s="8"/>
      <c r="D27" s="34"/>
      <c r="E27" s="35"/>
      <c r="F27" s="8"/>
      <c r="G27" s="9"/>
      <c r="H27" s="38"/>
      <c r="I27" s="39"/>
      <c r="J27" s="17"/>
      <c r="K27" s="8"/>
      <c r="L27" s="17"/>
      <c r="M27" s="8"/>
      <c r="N27" s="17"/>
    </row>
    <row r="28" spans="2:14" x14ac:dyDescent="0.3">
      <c r="B28" s="5"/>
      <c r="C28" s="8"/>
      <c r="D28" s="34"/>
      <c r="E28" s="35"/>
      <c r="F28" s="8"/>
      <c r="G28" s="9"/>
      <c r="H28" s="38"/>
      <c r="I28" s="39"/>
      <c r="J28" s="17"/>
      <c r="K28" s="8"/>
      <c r="L28" s="17"/>
      <c r="M28" s="8"/>
      <c r="N28" s="17"/>
    </row>
    <row r="29" spans="2:14" x14ac:dyDescent="0.3">
      <c r="B29" s="1"/>
      <c r="C29" s="8"/>
      <c r="D29" s="34"/>
      <c r="E29" s="35"/>
      <c r="F29" s="8"/>
      <c r="G29" s="9"/>
      <c r="H29" s="38"/>
      <c r="I29" s="39"/>
      <c r="J29" s="17"/>
      <c r="K29" s="8"/>
      <c r="L29" s="17"/>
      <c r="M29" s="8"/>
      <c r="N29" s="17"/>
    </row>
    <row r="30" spans="2:14" x14ac:dyDescent="0.3">
      <c r="B30" s="5"/>
      <c r="C30" s="8"/>
      <c r="D30" s="34"/>
      <c r="E30" s="35"/>
      <c r="F30" s="8"/>
      <c r="G30" s="9"/>
      <c r="H30" s="38"/>
      <c r="I30" s="39"/>
      <c r="J30" s="17"/>
      <c r="K30" s="8"/>
      <c r="L30" s="17"/>
      <c r="M30" s="8"/>
      <c r="N30" s="17"/>
    </row>
    <row r="32" spans="2:14" x14ac:dyDescent="0.3">
      <c r="I32" s="10" t="s">
        <v>19</v>
      </c>
      <c r="J32" s="18">
        <f>SUM(J8:J30)</f>
        <v>108000</v>
      </c>
      <c r="L32" s="18">
        <f>SUM(L8:L30)</f>
        <v>108000</v>
      </c>
      <c r="N32" s="18">
        <f>SUM(N8:N30)</f>
        <v>17463.600000000002</v>
      </c>
    </row>
  </sheetData>
  <mergeCells count="54">
    <mergeCell ref="M6:N6"/>
    <mergeCell ref="D7:E7"/>
    <mergeCell ref="H7:I7"/>
    <mergeCell ref="D4:E4"/>
    <mergeCell ref="B6:B7"/>
    <mergeCell ref="C6:E6"/>
    <mergeCell ref="F6:J6"/>
    <mergeCell ref="K6:L6"/>
    <mergeCell ref="D8:E8"/>
    <mergeCell ref="H8:I8"/>
    <mergeCell ref="D9:E9"/>
    <mergeCell ref="H9:I9"/>
    <mergeCell ref="D10:E10"/>
    <mergeCell ref="H10:I10"/>
    <mergeCell ref="D11:E11"/>
    <mergeCell ref="H11:I11"/>
    <mergeCell ref="D12:E12"/>
    <mergeCell ref="H12:I12"/>
    <mergeCell ref="D13:E13"/>
    <mergeCell ref="H13:I13"/>
    <mergeCell ref="D14:E14"/>
    <mergeCell ref="H14:I14"/>
    <mergeCell ref="D15:E15"/>
    <mergeCell ref="H15:I15"/>
    <mergeCell ref="D16:E16"/>
    <mergeCell ref="H16:I16"/>
    <mergeCell ref="D17:E17"/>
    <mergeCell ref="H17:I17"/>
    <mergeCell ref="D18:E18"/>
    <mergeCell ref="H18:I18"/>
    <mergeCell ref="D19:E19"/>
    <mergeCell ref="H19:I19"/>
    <mergeCell ref="D20:E20"/>
    <mergeCell ref="H20:I20"/>
    <mergeCell ref="D21:E21"/>
    <mergeCell ref="H21:I21"/>
    <mergeCell ref="D22:E22"/>
    <mergeCell ref="H22:I22"/>
    <mergeCell ref="D23:E23"/>
    <mergeCell ref="H23:I23"/>
    <mergeCell ref="D24:E24"/>
    <mergeCell ref="H24:I24"/>
    <mergeCell ref="D25:E25"/>
    <mergeCell ref="H25:I25"/>
    <mergeCell ref="D29:E29"/>
    <mergeCell ref="H29:I29"/>
    <mergeCell ref="D30:E30"/>
    <mergeCell ref="H30:I30"/>
    <mergeCell ref="D26:E26"/>
    <mergeCell ref="H26:I26"/>
    <mergeCell ref="D27:E27"/>
    <mergeCell ref="H27:I27"/>
    <mergeCell ref="D28:E28"/>
    <mergeCell ref="H28:I28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Spinner 1">
              <controlPr defaultSize="0" autoPict="0">
                <anchor moveWithCells="1" sizeWithCells="1">
                  <from>
                    <xdr:col>6</xdr:col>
                    <xdr:colOff>982980</xdr:colOff>
                    <xdr:row>1</xdr:row>
                    <xdr:rowOff>7620</xdr:rowOff>
                  </from>
                  <to>
                    <xdr:col>6</xdr:col>
                    <xdr:colOff>1150620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Spinner 2">
              <controlPr defaultSize="0" autoPict="0">
                <anchor moveWithCells="1" sizeWithCells="1">
                  <from>
                    <xdr:col>7</xdr:col>
                    <xdr:colOff>990600</xdr:colOff>
                    <xdr:row>1</xdr:row>
                    <xdr:rowOff>7620</xdr:rowOff>
                  </from>
                  <to>
                    <xdr:col>7</xdr:col>
                    <xdr:colOff>1165860</xdr:colOff>
                    <xdr:row>1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Spinner 3">
              <controlPr defaultSize="0" autoPict="0">
                <anchor moveWithCells="1" sizeWithCells="1">
                  <from>
                    <xdr:col>3</xdr:col>
                    <xdr:colOff>982980</xdr:colOff>
                    <xdr:row>1</xdr:row>
                    <xdr:rowOff>0</xdr:rowOff>
                  </from>
                  <to>
                    <xdr:col>3</xdr:col>
                    <xdr:colOff>1150620</xdr:colOff>
                    <xdr:row>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Spinner 4">
              <controlPr defaultSize="0" autoPict="0">
                <anchor moveWithCells="1" sizeWithCells="1">
                  <from>
                    <xdr:col>4</xdr:col>
                    <xdr:colOff>982980</xdr:colOff>
                    <xdr:row>1</xdr:row>
                    <xdr:rowOff>7620</xdr:rowOff>
                  </from>
                  <to>
                    <xdr:col>4</xdr:col>
                    <xdr:colOff>1150620</xdr:colOff>
                    <xdr:row>1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май-август</vt:lpstr>
      <vt:lpstr>май</vt:lpstr>
      <vt:lpstr>май-июнь</vt:lpstr>
      <vt:lpstr>май-июль</vt:lpstr>
    </vt:vector>
  </TitlesOfParts>
  <Company>AZIMUT TELECOM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R.Valiullin</dc:creator>
  <cp:lastModifiedBy>looneystop@mail.ru</cp:lastModifiedBy>
  <dcterms:created xsi:type="dcterms:W3CDTF">2023-09-29T06:36:31Z</dcterms:created>
  <dcterms:modified xsi:type="dcterms:W3CDTF">2023-10-22T14:20:42Z</dcterms:modified>
</cp:coreProperties>
</file>