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vyat\OneDrive\שולחן העבודה\לימודים אביתר\תשפד\ניתוח נתונים\"/>
    </mc:Choice>
  </mc:AlternateContent>
  <xr:revisionPtr revIDLastSave="0" documentId="13_ncr:1_{90D9393B-31C6-4439-A2FA-D31D2B8C9FAC}" xr6:coauthVersionLast="47" xr6:coauthVersionMax="47" xr10:uidLastSave="{00000000-0000-0000-0000-000000000000}"/>
  <bookViews>
    <workbookView xWindow="-110" yWindow="-110" windowWidth="19420" windowHeight="10300" firstSheet="8" activeTab="10" xr2:uid="{00000000-000D-0000-FFFF-FFFF00000000}"/>
  </bookViews>
  <sheets>
    <sheet name="AllTimeRankingByClub-מקורי" sheetId="1" r:id="rId1"/>
    <sheet name="טבלת חום רק משחקים" sheetId="26" r:id="rId2"/>
    <sheet name="טבלת חום כל הקובץ" sheetId="21" r:id="rId3"/>
    <sheet name="טבלת סטיסטיקה" sheetId="20" r:id="rId4"/>
    <sheet name="ניתוח לפי מדינות" sheetId="2" r:id="rId5"/>
    <sheet name="עשרת המדינות המובילות" sheetId="18" r:id="rId6"/>
    <sheet name="ניתוח מועדונים" sheetId="10" r:id="rId7"/>
    <sheet name="גיליון10" sheetId="27" r:id="rId8"/>
    <sheet name="אחוזי ניצחונות" sheetId="12" r:id="rId9"/>
    <sheet name="גיליון5" sheetId="22" r:id="rId10"/>
    <sheet name="עשרת המדינות המובילות באחוזים" sheetId="29" r:id="rId11"/>
    <sheet name="אחוזי ניצחונות 100 משחקים ומעלה" sheetId="13" r:id="rId12"/>
    <sheet name="קורולציה 3" sheetId="9" r:id="rId13"/>
    <sheet name="קורולציה 2" sheetId="7" r:id="rId14"/>
    <sheet name="משחקים לעומת שערים" sheetId="15" r:id="rId15"/>
  </sheets>
  <definedNames>
    <definedName name="_xlnm._FilterDatabase" localSheetId="0" hidden="1">'AllTimeRankingByClub-מקורי'!$A$1:$L$537</definedName>
    <definedName name="_xlnm._FilterDatabase" localSheetId="8" hidden="1">'אחוזי ניצחונות'!$A$1:$E$537</definedName>
    <definedName name="solver_adj" localSheetId="12" hidden="1">'קורולציה 3'!$F$5</definedName>
    <definedName name="solver_cvg" localSheetId="12" hidden="1">0.0001</definedName>
    <definedName name="solver_drv" localSheetId="12" hidden="1">1</definedName>
    <definedName name="solver_eng" localSheetId="12" hidden="1">1</definedName>
    <definedName name="solver_est" localSheetId="12" hidden="1">1</definedName>
    <definedName name="solver_itr" localSheetId="12" hidden="1">2147483647</definedName>
    <definedName name="solver_mip" localSheetId="12" hidden="1">2147483647</definedName>
    <definedName name="solver_mni" localSheetId="12" hidden="1">30</definedName>
    <definedName name="solver_mrt" localSheetId="12" hidden="1">0.075</definedName>
    <definedName name="solver_msl" localSheetId="12" hidden="1">2</definedName>
    <definedName name="solver_neg" localSheetId="12" hidden="1">2</definedName>
    <definedName name="solver_nod" localSheetId="12" hidden="1">2147483647</definedName>
    <definedName name="solver_num" localSheetId="12" hidden="1">0</definedName>
    <definedName name="solver_nwt" localSheetId="12" hidden="1">1</definedName>
    <definedName name="solver_opt" localSheetId="12" hidden="1">'קורולציה 3'!$F$8</definedName>
    <definedName name="solver_pre" localSheetId="12" hidden="1">0.000001</definedName>
    <definedName name="solver_rbv" localSheetId="12" hidden="1">1</definedName>
    <definedName name="solver_rlx" localSheetId="12" hidden="1">2</definedName>
    <definedName name="solver_rsd" localSheetId="12" hidden="1">0</definedName>
    <definedName name="solver_scl" localSheetId="12" hidden="1">1</definedName>
    <definedName name="solver_sho" localSheetId="12" hidden="1">2</definedName>
    <definedName name="solver_ssz" localSheetId="12" hidden="1">100</definedName>
    <definedName name="solver_tim" localSheetId="12" hidden="1">2147483647</definedName>
    <definedName name="solver_tol" localSheetId="12" hidden="1">0.01</definedName>
    <definedName name="solver_typ" localSheetId="12" hidden="1">2</definedName>
    <definedName name="solver_val" localSheetId="12" hidden="1">0</definedName>
    <definedName name="solver_ver" localSheetId="12" hidden="1">3</definedName>
  </definedNames>
  <calcPr calcId="191029"/>
  <pivotCaches>
    <pivotCache cacheId="0" r:id="rId16"/>
    <pivotCache cacheId="9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0" l="1"/>
  <c r="D4" i="20"/>
  <c r="E4" i="20"/>
  <c r="F4" i="20"/>
  <c r="G4" i="20"/>
  <c r="H4" i="20"/>
  <c r="I4" i="20"/>
  <c r="J4" i="20"/>
  <c r="K4" i="20"/>
  <c r="B4" i="20"/>
  <c r="C3" i="20"/>
  <c r="D3" i="20"/>
  <c r="E3" i="20"/>
  <c r="F3" i="20"/>
  <c r="G3" i="20"/>
  <c r="H3" i="20"/>
  <c r="I3" i="20"/>
  <c r="J3" i="20"/>
  <c r="K3" i="20"/>
  <c r="B3" i="20"/>
  <c r="C2" i="20"/>
  <c r="D2" i="20"/>
  <c r="E2" i="20"/>
  <c r="F2" i="20"/>
  <c r="G2" i="20"/>
  <c r="H2" i="20"/>
  <c r="I2" i="20"/>
  <c r="J2" i="20"/>
  <c r="K2" i="20"/>
  <c r="B2" i="20"/>
  <c r="N2" i="1"/>
  <c r="F2" i="13"/>
  <c r="G2" i="13"/>
  <c r="H2" i="13"/>
  <c r="I1" i="13"/>
  <c r="A539" i="15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A2" i="18"/>
  <c r="B2" i="18"/>
  <c r="C2" i="18"/>
  <c r="D2" i="18"/>
  <c r="E2" i="18"/>
  <c r="F2" i="18"/>
  <c r="G2" i="18"/>
  <c r="A3" i="18"/>
  <c r="B3" i="18"/>
  <c r="C3" i="18"/>
  <c r="D3" i="18"/>
  <c r="E3" i="18"/>
  <c r="F3" i="18"/>
  <c r="G3" i="18"/>
  <c r="A4" i="18"/>
  <c r="B4" i="18"/>
  <c r="C4" i="18"/>
  <c r="D4" i="18"/>
  <c r="E4" i="18"/>
  <c r="F4" i="18"/>
  <c r="G4" i="18"/>
  <c r="A5" i="18"/>
  <c r="B5" i="18"/>
  <c r="C5" i="18"/>
  <c r="D5" i="18"/>
  <c r="E5" i="18"/>
  <c r="F5" i="18"/>
  <c r="G5" i="18"/>
  <c r="A6" i="18"/>
  <c r="B6" i="18"/>
  <c r="C6" i="18"/>
  <c r="D6" i="18"/>
  <c r="E6" i="18"/>
  <c r="F6" i="18"/>
  <c r="G6" i="18"/>
  <c r="A7" i="18"/>
  <c r="B7" i="18"/>
  <c r="C7" i="18"/>
  <c r="D7" i="18"/>
  <c r="E7" i="18"/>
  <c r="F7" i="18"/>
  <c r="G7" i="18"/>
  <c r="A8" i="18"/>
  <c r="B8" i="18"/>
  <c r="C8" i="18"/>
  <c r="D8" i="18"/>
  <c r="E8" i="18"/>
  <c r="F8" i="18"/>
  <c r="G8" i="18"/>
  <c r="A9" i="18"/>
  <c r="B9" i="18"/>
  <c r="C9" i="18"/>
  <c r="D9" i="18"/>
  <c r="E9" i="18"/>
  <c r="F9" i="18"/>
  <c r="G9" i="18"/>
  <c r="A10" i="18"/>
  <c r="B10" i="18"/>
  <c r="C10" i="18"/>
  <c r="D10" i="18"/>
  <c r="E10" i="18"/>
  <c r="F10" i="18"/>
  <c r="G10" i="18"/>
  <c r="A11" i="18"/>
  <c r="B11" i="18"/>
  <c r="C11" i="18"/>
  <c r="D11" i="18"/>
  <c r="E11" i="18"/>
  <c r="F11" i="18"/>
  <c r="G11" i="18"/>
  <c r="F9" i="15"/>
  <c r="F8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F7" i="15"/>
  <c r="E2" i="15"/>
  <c r="D539" i="15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2" i="7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2" i="1"/>
  <c r="F5" i="15"/>
  <c r="F4" i="15"/>
  <c r="F3" i="15"/>
  <c r="C539" i="15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2" i="12"/>
  <c r="F6" i="9"/>
  <c r="F4" i="9"/>
  <c r="D1" i="7"/>
  <c r="B539" i="1"/>
  <c r="C539" i="1"/>
  <c r="D539" i="1"/>
  <c r="E539" i="1"/>
  <c r="F539" i="1"/>
  <c r="G539" i="1"/>
  <c r="H539" i="1"/>
  <c r="I539" i="1"/>
  <c r="J539" i="1"/>
  <c r="K539" i="1"/>
  <c r="L539" i="1"/>
  <c r="A539" i="1"/>
  <c r="C95" i="9" l="1"/>
  <c r="D95" i="9" s="1"/>
  <c r="C535" i="9"/>
  <c r="D535" i="9" s="1"/>
  <c r="C491" i="9"/>
  <c r="D491" i="9" s="1"/>
  <c r="C450" i="9"/>
  <c r="D450" i="9" s="1"/>
  <c r="C407" i="9"/>
  <c r="D407" i="9" s="1"/>
  <c r="C386" i="9"/>
  <c r="D386" i="9" s="1"/>
  <c r="C323" i="9"/>
  <c r="D323" i="9" s="1"/>
  <c r="C282" i="9"/>
  <c r="D282" i="9" s="1"/>
  <c r="C240" i="9"/>
  <c r="D240" i="9" s="1"/>
  <c r="C197" i="9"/>
  <c r="D197" i="9" s="1"/>
  <c r="C43" i="9"/>
  <c r="D43" i="9" s="1"/>
  <c r="C531" i="9"/>
  <c r="D531" i="9" s="1"/>
  <c r="C490" i="9"/>
  <c r="D490" i="9" s="1"/>
  <c r="C447" i="9"/>
  <c r="D447" i="9" s="1"/>
  <c r="C403" i="9"/>
  <c r="D403" i="9" s="1"/>
  <c r="C351" i="9"/>
  <c r="D351" i="9" s="1"/>
  <c r="C277" i="9"/>
  <c r="D277" i="9" s="1"/>
  <c r="C192" i="9"/>
  <c r="D192" i="9" s="1"/>
  <c r="C149" i="9"/>
  <c r="D149" i="9" s="1"/>
  <c r="C530" i="9"/>
  <c r="D530" i="9" s="1"/>
  <c r="C487" i="9"/>
  <c r="D487" i="9" s="1"/>
  <c r="C443" i="9"/>
  <c r="D443" i="9" s="1"/>
  <c r="C423" i="9"/>
  <c r="D423" i="9" s="1"/>
  <c r="C379" i="9"/>
  <c r="D379" i="9" s="1"/>
  <c r="C272" i="9"/>
  <c r="D272" i="9" s="1"/>
  <c r="C186" i="9"/>
  <c r="D186" i="9" s="1"/>
  <c r="C10" i="9"/>
  <c r="D10" i="9" s="1"/>
  <c r="C527" i="9"/>
  <c r="D527" i="9" s="1"/>
  <c r="C506" i="9"/>
  <c r="D506" i="9" s="1"/>
  <c r="C483" i="9"/>
  <c r="D483" i="9" s="1"/>
  <c r="C463" i="9"/>
  <c r="D463" i="9" s="1"/>
  <c r="C442" i="9"/>
  <c r="D442" i="9" s="1"/>
  <c r="C419" i="9"/>
  <c r="D419" i="9" s="1"/>
  <c r="C399" i="9"/>
  <c r="D399" i="9" s="1"/>
  <c r="C375" i="9"/>
  <c r="D375" i="9" s="1"/>
  <c r="C343" i="9"/>
  <c r="D343" i="9" s="1"/>
  <c r="C309" i="9"/>
  <c r="D309" i="9" s="1"/>
  <c r="C224" i="9"/>
  <c r="D224" i="9" s="1"/>
  <c r="C181" i="9"/>
  <c r="D181" i="9" s="1"/>
  <c r="C129" i="9"/>
  <c r="D129" i="9" s="1"/>
  <c r="C523" i="9"/>
  <c r="D523" i="9" s="1"/>
  <c r="C503" i="9"/>
  <c r="D503" i="9" s="1"/>
  <c r="C482" i="9"/>
  <c r="D482" i="9" s="1"/>
  <c r="C459" i="9"/>
  <c r="D459" i="9" s="1"/>
  <c r="C439" i="9"/>
  <c r="D439" i="9" s="1"/>
  <c r="C418" i="9"/>
  <c r="D418" i="9" s="1"/>
  <c r="C395" i="9"/>
  <c r="D395" i="9" s="1"/>
  <c r="C371" i="9"/>
  <c r="D371" i="9" s="1"/>
  <c r="C339" i="9"/>
  <c r="D339" i="9" s="1"/>
  <c r="C304" i="9"/>
  <c r="D304" i="9" s="1"/>
  <c r="C261" i="9"/>
  <c r="D261" i="9" s="1"/>
  <c r="C218" i="9"/>
  <c r="D218" i="9" s="1"/>
  <c r="C176" i="9"/>
  <c r="D176" i="9" s="1"/>
  <c r="C111" i="9"/>
  <c r="D111" i="9" s="1"/>
  <c r="C522" i="9"/>
  <c r="D522" i="9" s="1"/>
  <c r="C499" i="9"/>
  <c r="D499" i="9" s="1"/>
  <c r="C479" i="9"/>
  <c r="D479" i="9" s="1"/>
  <c r="C458" i="9"/>
  <c r="D458" i="9" s="1"/>
  <c r="C435" i="9"/>
  <c r="D435" i="9" s="1"/>
  <c r="C415" i="9"/>
  <c r="D415" i="9" s="1"/>
  <c r="C394" i="9"/>
  <c r="D394" i="9" s="1"/>
  <c r="C367" i="9"/>
  <c r="D367" i="9" s="1"/>
  <c r="C335" i="9"/>
  <c r="D335" i="9" s="1"/>
  <c r="C298" i="9"/>
  <c r="D298" i="9" s="1"/>
  <c r="C256" i="9"/>
  <c r="D256" i="9" s="1"/>
  <c r="C213" i="9"/>
  <c r="D213" i="9" s="1"/>
  <c r="C170" i="9"/>
  <c r="D170" i="9" s="1"/>
  <c r="C5" i="9"/>
  <c r="D5" i="9" s="1"/>
  <c r="C13" i="9"/>
  <c r="D13" i="9" s="1"/>
  <c r="C21" i="9"/>
  <c r="D21" i="9" s="1"/>
  <c r="C29" i="9"/>
  <c r="D29" i="9" s="1"/>
  <c r="C37" i="9"/>
  <c r="D37" i="9" s="1"/>
  <c r="C45" i="9"/>
  <c r="D45" i="9" s="1"/>
  <c r="C53" i="9"/>
  <c r="D53" i="9" s="1"/>
  <c r="C61" i="9"/>
  <c r="D61" i="9" s="1"/>
  <c r="C69" i="9"/>
  <c r="D69" i="9" s="1"/>
  <c r="C77" i="9"/>
  <c r="D77" i="9" s="1"/>
  <c r="C85" i="9"/>
  <c r="D85" i="9" s="1"/>
  <c r="C93" i="9"/>
  <c r="D93" i="9" s="1"/>
  <c r="C101" i="9"/>
  <c r="D101" i="9" s="1"/>
  <c r="C109" i="9"/>
  <c r="D109" i="9" s="1"/>
  <c r="C117" i="9"/>
  <c r="D117" i="9" s="1"/>
  <c r="C125" i="9"/>
  <c r="D125" i="9" s="1"/>
  <c r="C133" i="9"/>
  <c r="D133" i="9" s="1"/>
  <c r="C141" i="9"/>
  <c r="D141" i="9" s="1"/>
  <c r="C8" i="9"/>
  <c r="D8" i="9" s="1"/>
  <c r="C16" i="9"/>
  <c r="D16" i="9" s="1"/>
  <c r="C24" i="9"/>
  <c r="D24" i="9" s="1"/>
  <c r="C32" i="9"/>
  <c r="D32" i="9" s="1"/>
  <c r="C40" i="9"/>
  <c r="D40" i="9" s="1"/>
  <c r="C48" i="9"/>
  <c r="D48" i="9" s="1"/>
  <c r="C56" i="9"/>
  <c r="D56" i="9" s="1"/>
  <c r="C64" i="9"/>
  <c r="D64" i="9" s="1"/>
  <c r="C72" i="9"/>
  <c r="D72" i="9" s="1"/>
  <c r="C80" i="9"/>
  <c r="D80" i="9" s="1"/>
  <c r="C88" i="9"/>
  <c r="D88" i="9" s="1"/>
  <c r="C96" i="9"/>
  <c r="D96" i="9" s="1"/>
  <c r="C104" i="9"/>
  <c r="D104" i="9" s="1"/>
  <c r="C112" i="9"/>
  <c r="D112" i="9" s="1"/>
  <c r="C120" i="9"/>
  <c r="D120" i="9" s="1"/>
  <c r="C128" i="9"/>
  <c r="D128" i="9" s="1"/>
  <c r="C136" i="9"/>
  <c r="D136" i="9" s="1"/>
  <c r="C144" i="9"/>
  <c r="D144" i="9" s="1"/>
  <c r="C3" i="9"/>
  <c r="D3" i="9" s="1"/>
  <c r="C14" i="9"/>
  <c r="D14" i="9" s="1"/>
  <c r="C25" i="9"/>
  <c r="D25" i="9" s="1"/>
  <c r="C35" i="9"/>
  <c r="D35" i="9" s="1"/>
  <c r="C46" i="9"/>
  <c r="D46" i="9" s="1"/>
  <c r="C57" i="9"/>
  <c r="D57" i="9" s="1"/>
  <c r="C67" i="9"/>
  <c r="D67" i="9" s="1"/>
  <c r="C78" i="9"/>
  <c r="D78" i="9" s="1"/>
  <c r="C89" i="9"/>
  <c r="D89" i="9" s="1"/>
  <c r="C99" i="9"/>
  <c r="D99" i="9" s="1"/>
  <c r="C110" i="9"/>
  <c r="D110" i="9" s="1"/>
  <c r="C121" i="9"/>
  <c r="D121" i="9" s="1"/>
  <c r="C131" i="9"/>
  <c r="D131" i="9" s="1"/>
  <c r="C142" i="9"/>
  <c r="D142" i="9" s="1"/>
  <c r="C151" i="9"/>
  <c r="D151" i="9" s="1"/>
  <c r="C159" i="9"/>
  <c r="D159" i="9" s="1"/>
  <c r="C167" i="9"/>
  <c r="D167" i="9" s="1"/>
  <c r="C175" i="9"/>
  <c r="D175" i="9" s="1"/>
  <c r="C183" i="9"/>
  <c r="D183" i="9" s="1"/>
  <c r="C191" i="9"/>
  <c r="D191" i="9" s="1"/>
  <c r="C199" i="9"/>
  <c r="D199" i="9" s="1"/>
  <c r="C207" i="9"/>
  <c r="D207" i="9" s="1"/>
  <c r="C215" i="9"/>
  <c r="D215" i="9" s="1"/>
  <c r="C223" i="9"/>
  <c r="D223" i="9" s="1"/>
  <c r="C231" i="9"/>
  <c r="D231" i="9" s="1"/>
  <c r="C239" i="9"/>
  <c r="D239" i="9" s="1"/>
  <c r="C247" i="9"/>
  <c r="D247" i="9" s="1"/>
  <c r="C255" i="9"/>
  <c r="D255" i="9" s="1"/>
  <c r="C263" i="9"/>
  <c r="D263" i="9" s="1"/>
  <c r="C271" i="9"/>
  <c r="D271" i="9" s="1"/>
  <c r="C279" i="9"/>
  <c r="D279" i="9" s="1"/>
  <c r="C287" i="9"/>
  <c r="D287" i="9" s="1"/>
  <c r="C295" i="9"/>
  <c r="D295" i="9" s="1"/>
  <c r="C303" i="9"/>
  <c r="D303" i="9" s="1"/>
  <c r="C311" i="9"/>
  <c r="D311" i="9" s="1"/>
  <c r="C6" i="9"/>
  <c r="D6" i="9" s="1"/>
  <c r="C17" i="9"/>
  <c r="D17" i="9" s="1"/>
  <c r="C27" i="9"/>
  <c r="D27" i="9" s="1"/>
  <c r="C38" i="9"/>
  <c r="D38" i="9" s="1"/>
  <c r="C49" i="9"/>
  <c r="D49" i="9" s="1"/>
  <c r="C59" i="9"/>
  <c r="D59" i="9" s="1"/>
  <c r="C70" i="9"/>
  <c r="D70" i="9" s="1"/>
  <c r="C81" i="9"/>
  <c r="D81" i="9" s="1"/>
  <c r="C91" i="9"/>
  <c r="D91" i="9" s="1"/>
  <c r="C102" i="9"/>
  <c r="D102" i="9" s="1"/>
  <c r="C113" i="9"/>
  <c r="D113" i="9" s="1"/>
  <c r="C123" i="9"/>
  <c r="D123" i="9" s="1"/>
  <c r="C9" i="9"/>
  <c r="D9" i="9" s="1"/>
  <c r="C19" i="9"/>
  <c r="D19" i="9" s="1"/>
  <c r="C30" i="9"/>
  <c r="D30" i="9" s="1"/>
  <c r="C41" i="9"/>
  <c r="D41" i="9" s="1"/>
  <c r="C51" i="9"/>
  <c r="D51" i="9" s="1"/>
  <c r="C62" i="9"/>
  <c r="D62" i="9" s="1"/>
  <c r="C73" i="9"/>
  <c r="D73" i="9" s="1"/>
  <c r="C83" i="9"/>
  <c r="D83" i="9" s="1"/>
  <c r="C94" i="9"/>
  <c r="D94" i="9" s="1"/>
  <c r="C105" i="9"/>
  <c r="D105" i="9" s="1"/>
  <c r="C115" i="9"/>
  <c r="D115" i="9" s="1"/>
  <c r="C126" i="9"/>
  <c r="D126" i="9" s="1"/>
  <c r="C137" i="9"/>
  <c r="D137" i="9" s="1"/>
  <c r="C147" i="9"/>
  <c r="D147" i="9" s="1"/>
  <c r="C155" i="9"/>
  <c r="D155" i="9" s="1"/>
  <c r="C163" i="9"/>
  <c r="D163" i="9" s="1"/>
  <c r="C171" i="9"/>
  <c r="D171" i="9" s="1"/>
  <c r="C179" i="9"/>
  <c r="D179" i="9" s="1"/>
  <c r="C187" i="9"/>
  <c r="D187" i="9" s="1"/>
  <c r="C195" i="9"/>
  <c r="D195" i="9" s="1"/>
  <c r="C203" i="9"/>
  <c r="D203" i="9" s="1"/>
  <c r="C211" i="9"/>
  <c r="D211" i="9" s="1"/>
  <c r="C219" i="9"/>
  <c r="D219" i="9" s="1"/>
  <c r="C227" i="9"/>
  <c r="D227" i="9" s="1"/>
  <c r="C235" i="9"/>
  <c r="D235" i="9" s="1"/>
  <c r="C243" i="9"/>
  <c r="D243" i="9" s="1"/>
  <c r="C251" i="9"/>
  <c r="D251" i="9" s="1"/>
  <c r="C259" i="9"/>
  <c r="D259" i="9" s="1"/>
  <c r="C267" i="9"/>
  <c r="D267" i="9" s="1"/>
  <c r="C275" i="9"/>
  <c r="D275" i="9" s="1"/>
  <c r="C283" i="9"/>
  <c r="D283" i="9" s="1"/>
  <c r="C291" i="9"/>
  <c r="D291" i="9" s="1"/>
  <c r="C299" i="9"/>
  <c r="D299" i="9" s="1"/>
  <c r="C307" i="9"/>
  <c r="D307" i="9" s="1"/>
  <c r="C315" i="9"/>
  <c r="D315" i="9" s="1"/>
  <c r="C7" i="9"/>
  <c r="D7" i="9" s="1"/>
  <c r="C23" i="9"/>
  <c r="D23" i="9" s="1"/>
  <c r="C42" i="9"/>
  <c r="D42" i="9" s="1"/>
  <c r="C58" i="9"/>
  <c r="D58" i="9" s="1"/>
  <c r="C75" i="9"/>
  <c r="D75" i="9" s="1"/>
  <c r="C92" i="9"/>
  <c r="D92" i="9" s="1"/>
  <c r="C108" i="9"/>
  <c r="D108" i="9" s="1"/>
  <c r="C127" i="9"/>
  <c r="D127" i="9" s="1"/>
  <c r="C140" i="9"/>
  <c r="D140" i="9" s="1"/>
  <c r="C164" i="9"/>
  <c r="D164" i="9" s="1"/>
  <c r="C174" i="9"/>
  <c r="D174" i="9" s="1"/>
  <c r="C185" i="9"/>
  <c r="D185" i="9" s="1"/>
  <c r="C196" i="9"/>
  <c r="D196" i="9" s="1"/>
  <c r="C206" i="9"/>
  <c r="D206" i="9" s="1"/>
  <c r="C217" i="9"/>
  <c r="D217" i="9" s="1"/>
  <c r="C228" i="9"/>
  <c r="D228" i="9" s="1"/>
  <c r="C249" i="9"/>
  <c r="D249" i="9" s="1"/>
  <c r="C260" i="9"/>
  <c r="D260" i="9" s="1"/>
  <c r="C281" i="9"/>
  <c r="D281" i="9" s="1"/>
  <c r="C292" i="9"/>
  <c r="D292" i="9" s="1"/>
  <c r="C313" i="9"/>
  <c r="D313" i="9" s="1"/>
  <c r="C330" i="9"/>
  <c r="D330" i="9" s="1"/>
  <c r="C354" i="9"/>
  <c r="D354" i="9" s="1"/>
  <c r="C370" i="9"/>
  <c r="D370" i="9" s="1"/>
  <c r="C378" i="9"/>
  <c r="D378" i="9" s="1"/>
  <c r="C11" i="9"/>
  <c r="D11" i="9" s="1"/>
  <c r="C28" i="9"/>
  <c r="D28" i="9" s="1"/>
  <c r="C44" i="9"/>
  <c r="D44" i="9" s="1"/>
  <c r="C63" i="9"/>
  <c r="D63" i="9" s="1"/>
  <c r="C79" i="9"/>
  <c r="D79" i="9" s="1"/>
  <c r="C97" i="9"/>
  <c r="D97" i="9" s="1"/>
  <c r="C114" i="9"/>
  <c r="D114" i="9" s="1"/>
  <c r="C130" i="9"/>
  <c r="D130" i="9" s="1"/>
  <c r="C145" i="9"/>
  <c r="D145" i="9" s="1"/>
  <c r="C156" i="9"/>
  <c r="D156" i="9" s="1"/>
  <c r="C166" i="9"/>
  <c r="D166" i="9" s="1"/>
  <c r="C177" i="9"/>
  <c r="D177" i="9" s="1"/>
  <c r="C188" i="9"/>
  <c r="D188" i="9" s="1"/>
  <c r="C198" i="9"/>
  <c r="D198" i="9" s="1"/>
  <c r="C209" i="9"/>
  <c r="D209" i="9" s="1"/>
  <c r="C220" i="9"/>
  <c r="D220" i="9" s="1"/>
  <c r="C230" i="9"/>
  <c r="D230" i="9" s="1"/>
  <c r="C241" i="9"/>
  <c r="D241" i="9" s="1"/>
  <c r="C252" i="9"/>
  <c r="D252" i="9" s="1"/>
  <c r="C262" i="9"/>
  <c r="D262" i="9" s="1"/>
  <c r="C273" i="9"/>
  <c r="D273" i="9" s="1"/>
  <c r="C284" i="9"/>
  <c r="D284" i="9" s="1"/>
  <c r="C294" i="9"/>
  <c r="D294" i="9" s="1"/>
  <c r="C305" i="9"/>
  <c r="D305" i="9" s="1"/>
  <c r="C316" i="9"/>
  <c r="D316" i="9" s="1"/>
  <c r="C324" i="9"/>
  <c r="D324" i="9" s="1"/>
  <c r="C332" i="9"/>
  <c r="D332" i="9" s="1"/>
  <c r="C340" i="9"/>
  <c r="D340" i="9" s="1"/>
  <c r="C348" i="9"/>
  <c r="D348" i="9" s="1"/>
  <c r="C356" i="9"/>
  <c r="D356" i="9" s="1"/>
  <c r="C364" i="9"/>
  <c r="D364" i="9" s="1"/>
  <c r="C372" i="9"/>
  <c r="D372" i="9" s="1"/>
  <c r="C380" i="9"/>
  <c r="D380" i="9" s="1"/>
  <c r="C388" i="9"/>
  <c r="D388" i="9" s="1"/>
  <c r="C396" i="9"/>
  <c r="D396" i="9" s="1"/>
  <c r="C404" i="9"/>
  <c r="D404" i="9" s="1"/>
  <c r="C412" i="9"/>
  <c r="D412" i="9" s="1"/>
  <c r="C420" i="9"/>
  <c r="D420" i="9" s="1"/>
  <c r="C428" i="9"/>
  <c r="D428" i="9" s="1"/>
  <c r="C436" i="9"/>
  <c r="D436" i="9" s="1"/>
  <c r="C444" i="9"/>
  <c r="D444" i="9" s="1"/>
  <c r="C452" i="9"/>
  <c r="D452" i="9" s="1"/>
  <c r="C460" i="9"/>
  <c r="D460" i="9" s="1"/>
  <c r="C468" i="9"/>
  <c r="D468" i="9" s="1"/>
  <c r="C476" i="9"/>
  <c r="D476" i="9" s="1"/>
  <c r="C484" i="9"/>
  <c r="D484" i="9" s="1"/>
  <c r="C492" i="9"/>
  <c r="D492" i="9" s="1"/>
  <c r="C500" i="9"/>
  <c r="D500" i="9" s="1"/>
  <c r="C508" i="9"/>
  <c r="D508" i="9" s="1"/>
  <c r="C516" i="9"/>
  <c r="D516" i="9" s="1"/>
  <c r="C524" i="9"/>
  <c r="D524" i="9" s="1"/>
  <c r="C532" i="9"/>
  <c r="D532" i="9" s="1"/>
  <c r="C12" i="9"/>
  <c r="D12" i="9" s="1"/>
  <c r="C31" i="9"/>
  <c r="D31" i="9" s="1"/>
  <c r="C47" i="9"/>
  <c r="D47" i="9" s="1"/>
  <c r="C65" i="9"/>
  <c r="D65" i="9" s="1"/>
  <c r="C82" i="9"/>
  <c r="D82" i="9" s="1"/>
  <c r="C98" i="9"/>
  <c r="D98" i="9" s="1"/>
  <c r="C116" i="9"/>
  <c r="D116" i="9" s="1"/>
  <c r="C132" i="9"/>
  <c r="D132" i="9" s="1"/>
  <c r="C146" i="9"/>
  <c r="D146" i="9" s="1"/>
  <c r="C157" i="9"/>
  <c r="D157" i="9" s="1"/>
  <c r="C168" i="9"/>
  <c r="D168" i="9" s="1"/>
  <c r="C178" i="9"/>
  <c r="D178" i="9" s="1"/>
  <c r="C189" i="9"/>
  <c r="D189" i="9" s="1"/>
  <c r="C200" i="9"/>
  <c r="D200" i="9" s="1"/>
  <c r="C210" i="9"/>
  <c r="D210" i="9" s="1"/>
  <c r="C221" i="9"/>
  <c r="D221" i="9" s="1"/>
  <c r="C232" i="9"/>
  <c r="D232" i="9" s="1"/>
  <c r="C242" i="9"/>
  <c r="D242" i="9" s="1"/>
  <c r="C253" i="9"/>
  <c r="D253" i="9" s="1"/>
  <c r="C264" i="9"/>
  <c r="D264" i="9" s="1"/>
  <c r="C274" i="9"/>
  <c r="D274" i="9" s="1"/>
  <c r="C285" i="9"/>
  <c r="D285" i="9" s="1"/>
  <c r="C296" i="9"/>
  <c r="D296" i="9" s="1"/>
  <c r="C306" i="9"/>
  <c r="D306" i="9" s="1"/>
  <c r="C317" i="9"/>
  <c r="D317" i="9" s="1"/>
  <c r="C325" i="9"/>
  <c r="D325" i="9" s="1"/>
  <c r="C333" i="9"/>
  <c r="D333" i="9" s="1"/>
  <c r="C341" i="9"/>
  <c r="D341" i="9" s="1"/>
  <c r="C349" i="9"/>
  <c r="D349" i="9" s="1"/>
  <c r="C357" i="9"/>
  <c r="D357" i="9" s="1"/>
  <c r="C365" i="9"/>
  <c r="D365" i="9" s="1"/>
  <c r="C373" i="9"/>
  <c r="D373" i="9" s="1"/>
  <c r="C381" i="9"/>
  <c r="D381" i="9" s="1"/>
  <c r="C389" i="9"/>
  <c r="D389" i="9" s="1"/>
  <c r="C397" i="9"/>
  <c r="D397" i="9" s="1"/>
  <c r="C405" i="9"/>
  <c r="D405" i="9" s="1"/>
  <c r="C413" i="9"/>
  <c r="D413" i="9" s="1"/>
  <c r="C421" i="9"/>
  <c r="D421" i="9" s="1"/>
  <c r="C429" i="9"/>
  <c r="D429" i="9" s="1"/>
  <c r="C437" i="9"/>
  <c r="D437" i="9" s="1"/>
  <c r="C445" i="9"/>
  <c r="D445" i="9" s="1"/>
  <c r="C453" i="9"/>
  <c r="D453" i="9" s="1"/>
  <c r="C461" i="9"/>
  <c r="D461" i="9" s="1"/>
  <c r="C469" i="9"/>
  <c r="D469" i="9" s="1"/>
  <c r="C477" i="9"/>
  <c r="D477" i="9" s="1"/>
  <c r="C485" i="9"/>
  <c r="D485" i="9" s="1"/>
  <c r="C493" i="9"/>
  <c r="D493" i="9" s="1"/>
  <c r="C501" i="9"/>
  <c r="D501" i="9" s="1"/>
  <c r="C509" i="9"/>
  <c r="D509" i="9" s="1"/>
  <c r="C517" i="9"/>
  <c r="D517" i="9" s="1"/>
  <c r="C525" i="9"/>
  <c r="D525" i="9" s="1"/>
  <c r="C533" i="9"/>
  <c r="D533" i="9" s="1"/>
  <c r="C15" i="9"/>
  <c r="D15" i="9" s="1"/>
  <c r="C33" i="9"/>
  <c r="D33" i="9" s="1"/>
  <c r="C50" i="9"/>
  <c r="D50" i="9" s="1"/>
  <c r="C66" i="9"/>
  <c r="D66" i="9" s="1"/>
  <c r="C84" i="9"/>
  <c r="D84" i="9" s="1"/>
  <c r="C100" i="9"/>
  <c r="D100" i="9" s="1"/>
  <c r="C118" i="9"/>
  <c r="D118" i="9" s="1"/>
  <c r="C134" i="9"/>
  <c r="D134" i="9" s="1"/>
  <c r="C148" i="9"/>
  <c r="D148" i="9" s="1"/>
  <c r="C158" i="9"/>
  <c r="D158" i="9" s="1"/>
  <c r="C169" i="9"/>
  <c r="D169" i="9" s="1"/>
  <c r="C180" i="9"/>
  <c r="D180" i="9" s="1"/>
  <c r="C190" i="9"/>
  <c r="D190" i="9" s="1"/>
  <c r="C201" i="9"/>
  <c r="D201" i="9" s="1"/>
  <c r="C212" i="9"/>
  <c r="D212" i="9" s="1"/>
  <c r="C222" i="9"/>
  <c r="D222" i="9" s="1"/>
  <c r="C233" i="9"/>
  <c r="D233" i="9" s="1"/>
  <c r="C244" i="9"/>
  <c r="D244" i="9" s="1"/>
  <c r="C254" i="9"/>
  <c r="D254" i="9" s="1"/>
  <c r="C276" i="9"/>
  <c r="D276" i="9" s="1"/>
  <c r="C286" i="9"/>
  <c r="D286" i="9" s="1"/>
  <c r="C297" i="9"/>
  <c r="D297" i="9" s="1"/>
  <c r="C308" i="9"/>
  <c r="D308" i="9" s="1"/>
  <c r="C318" i="9"/>
  <c r="D318" i="9" s="1"/>
  <c r="C326" i="9"/>
  <c r="D326" i="9" s="1"/>
  <c r="C334" i="9"/>
  <c r="D334" i="9" s="1"/>
  <c r="C350" i="9"/>
  <c r="D350" i="9" s="1"/>
  <c r="C358" i="9"/>
  <c r="D358" i="9" s="1"/>
  <c r="C366" i="9"/>
  <c r="D366" i="9" s="1"/>
  <c r="C382" i="9"/>
  <c r="D382" i="9" s="1"/>
  <c r="C390" i="9"/>
  <c r="D390" i="9" s="1"/>
  <c r="C406" i="9"/>
  <c r="D406" i="9" s="1"/>
  <c r="C422" i="9"/>
  <c r="D422" i="9" s="1"/>
  <c r="C438" i="9"/>
  <c r="D438" i="9" s="1"/>
  <c r="C454" i="9"/>
  <c r="D454" i="9" s="1"/>
  <c r="C462" i="9"/>
  <c r="D462" i="9" s="1"/>
  <c r="C478" i="9"/>
  <c r="D478" i="9" s="1"/>
  <c r="C494" i="9"/>
  <c r="D494" i="9" s="1"/>
  <c r="C502" i="9"/>
  <c r="D502" i="9" s="1"/>
  <c r="C518" i="9"/>
  <c r="D518" i="9" s="1"/>
  <c r="C526" i="9"/>
  <c r="D526" i="9" s="1"/>
  <c r="C18" i="9"/>
  <c r="D18" i="9" s="1"/>
  <c r="C34" i="9"/>
  <c r="D34" i="9" s="1"/>
  <c r="C68" i="9"/>
  <c r="D68" i="9" s="1"/>
  <c r="C119" i="9"/>
  <c r="D119" i="9" s="1"/>
  <c r="C265" i="9"/>
  <c r="D265" i="9" s="1"/>
  <c r="C342" i="9"/>
  <c r="D342" i="9" s="1"/>
  <c r="C374" i="9"/>
  <c r="D374" i="9" s="1"/>
  <c r="C398" i="9"/>
  <c r="D398" i="9" s="1"/>
  <c r="C414" i="9"/>
  <c r="D414" i="9" s="1"/>
  <c r="C430" i="9"/>
  <c r="D430" i="9" s="1"/>
  <c r="C446" i="9"/>
  <c r="D446" i="9" s="1"/>
  <c r="C470" i="9"/>
  <c r="D470" i="9" s="1"/>
  <c r="C486" i="9"/>
  <c r="D486" i="9" s="1"/>
  <c r="C510" i="9"/>
  <c r="D510" i="9" s="1"/>
  <c r="C534" i="9"/>
  <c r="D534" i="9" s="1"/>
  <c r="C52" i="9"/>
  <c r="D52" i="9" s="1"/>
  <c r="C86" i="9"/>
  <c r="D86" i="9" s="1"/>
  <c r="C103" i="9"/>
  <c r="D103" i="9" s="1"/>
  <c r="C135" i="9"/>
  <c r="D135" i="9" s="1"/>
  <c r="C2" i="9"/>
  <c r="D2" i="9" s="1"/>
  <c r="C20" i="9"/>
  <c r="D20" i="9" s="1"/>
  <c r="C36" i="9"/>
  <c r="D36" i="9" s="1"/>
  <c r="C54" i="9"/>
  <c r="D54" i="9" s="1"/>
  <c r="C71" i="9"/>
  <c r="D71" i="9" s="1"/>
  <c r="C87" i="9"/>
  <c r="D87" i="9" s="1"/>
  <c r="C106" i="9"/>
  <c r="D106" i="9" s="1"/>
  <c r="C122" i="9"/>
  <c r="D122" i="9" s="1"/>
  <c r="C138" i="9"/>
  <c r="D138" i="9" s="1"/>
  <c r="C150" i="9"/>
  <c r="D150" i="9" s="1"/>
  <c r="C161" i="9"/>
  <c r="D161" i="9" s="1"/>
  <c r="C172" i="9"/>
  <c r="D172" i="9" s="1"/>
  <c r="C182" i="9"/>
  <c r="D182" i="9" s="1"/>
  <c r="C193" i="9"/>
  <c r="D193" i="9" s="1"/>
  <c r="C204" i="9"/>
  <c r="D204" i="9" s="1"/>
  <c r="C214" i="9"/>
  <c r="D214" i="9" s="1"/>
  <c r="C225" i="9"/>
  <c r="D225" i="9" s="1"/>
  <c r="C236" i="9"/>
  <c r="D236" i="9" s="1"/>
  <c r="C246" i="9"/>
  <c r="D246" i="9" s="1"/>
  <c r="C257" i="9"/>
  <c r="D257" i="9" s="1"/>
  <c r="C268" i="9"/>
  <c r="D268" i="9" s="1"/>
  <c r="C278" i="9"/>
  <c r="D278" i="9" s="1"/>
  <c r="C289" i="9"/>
  <c r="D289" i="9" s="1"/>
  <c r="C300" i="9"/>
  <c r="D300" i="9" s="1"/>
  <c r="C310" i="9"/>
  <c r="D310" i="9" s="1"/>
  <c r="C320" i="9"/>
  <c r="D320" i="9" s="1"/>
  <c r="C328" i="9"/>
  <c r="D328" i="9" s="1"/>
  <c r="C336" i="9"/>
  <c r="D336" i="9" s="1"/>
  <c r="C344" i="9"/>
  <c r="D344" i="9" s="1"/>
  <c r="C352" i="9"/>
  <c r="D352" i="9" s="1"/>
  <c r="C360" i="9"/>
  <c r="D360" i="9" s="1"/>
  <c r="C368" i="9"/>
  <c r="D368" i="9" s="1"/>
  <c r="C376" i="9"/>
  <c r="D376" i="9" s="1"/>
  <c r="C384" i="9"/>
  <c r="D384" i="9" s="1"/>
  <c r="C392" i="9"/>
  <c r="D392" i="9" s="1"/>
  <c r="C400" i="9"/>
  <c r="D400" i="9" s="1"/>
  <c r="C408" i="9"/>
  <c r="D408" i="9" s="1"/>
  <c r="C416" i="9"/>
  <c r="D416" i="9" s="1"/>
  <c r="C424" i="9"/>
  <c r="D424" i="9" s="1"/>
  <c r="C432" i="9"/>
  <c r="D432" i="9" s="1"/>
  <c r="C440" i="9"/>
  <c r="D440" i="9" s="1"/>
  <c r="C448" i="9"/>
  <c r="D448" i="9" s="1"/>
  <c r="C456" i="9"/>
  <c r="D456" i="9" s="1"/>
  <c r="C464" i="9"/>
  <c r="D464" i="9" s="1"/>
  <c r="C472" i="9"/>
  <c r="D472" i="9" s="1"/>
  <c r="C480" i="9"/>
  <c r="D480" i="9" s="1"/>
  <c r="C488" i="9"/>
  <c r="D488" i="9" s="1"/>
  <c r="C496" i="9"/>
  <c r="D496" i="9" s="1"/>
  <c r="C504" i="9"/>
  <c r="D504" i="9" s="1"/>
  <c r="C512" i="9"/>
  <c r="D512" i="9" s="1"/>
  <c r="C520" i="9"/>
  <c r="D520" i="9" s="1"/>
  <c r="C528" i="9"/>
  <c r="D528" i="9" s="1"/>
  <c r="C536" i="9"/>
  <c r="D536" i="9" s="1"/>
  <c r="C4" i="9"/>
  <c r="D4" i="9" s="1"/>
  <c r="C22" i="9"/>
  <c r="D22" i="9" s="1"/>
  <c r="C39" i="9"/>
  <c r="D39" i="9" s="1"/>
  <c r="C55" i="9"/>
  <c r="D55" i="9" s="1"/>
  <c r="C74" i="9"/>
  <c r="D74" i="9" s="1"/>
  <c r="C90" i="9"/>
  <c r="D90" i="9" s="1"/>
  <c r="C107" i="9"/>
  <c r="D107" i="9" s="1"/>
  <c r="C124" i="9"/>
  <c r="D124" i="9" s="1"/>
  <c r="C139" i="9"/>
  <c r="D139" i="9" s="1"/>
  <c r="C152" i="9"/>
  <c r="D152" i="9" s="1"/>
  <c r="C162" i="9"/>
  <c r="D162" i="9" s="1"/>
  <c r="C173" i="9"/>
  <c r="D173" i="9" s="1"/>
  <c r="C184" i="9"/>
  <c r="D184" i="9" s="1"/>
  <c r="C194" i="9"/>
  <c r="D194" i="9" s="1"/>
  <c r="C205" i="9"/>
  <c r="D205" i="9" s="1"/>
  <c r="C216" i="9"/>
  <c r="D216" i="9" s="1"/>
  <c r="C226" i="9"/>
  <c r="D226" i="9" s="1"/>
  <c r="C237" i="9"/>
  <c r="D237" i="9" s="1"/>
  <c r="C248" i="9"/>
  <c r="D248" i="9" s="1"/>
  <c r="C258" i="9"/>
  <c r="D258" i="9" s="1"/>
  <c r="C269" i="9"/>
  <c r="D269" i="9" s="1"/>
  <c r="C280" i="9"/>
  <c r="D280" i="9" s="1"/>
  <c r="C290" i="9"/>
  <c r="D290" i="9" s="1"/>
  <c r="C301" i="9"/>
  <c r="D301" i="9" s="1"/>
  <c r="C312" i="9"/>
  <c r="D312" i="9" s="1"/>
  <c r="C321" i="9"/>
  <c r="D321" i="9" s="1"/>
  <c r="C329" i="9"/>
  <c r="D329" i="9" s="1"/>
  <c r="C337" i="9"/>
  <c r="D337" i="9" s="1"/>
  <c r="C345" i="9"/>
  <c r="D345" i="9" s="1"/>
  <c r="C353" i="9"/>
  <c r="D353" i="9" s="1"/>
  <c r="C361" i="9"/>
  <c r="D361" i="9" s="1"/>
  <c r="C369" i="9"/>
  <c r="D369" i="9" s="1"/>
  <c r="C377" i="9"/>
  <c r="D377" i="9" s="1"/>
  <c r="C385" i="9"/>
  <c r="D385" i="9" s="1"/>
  <c r="C393" i="9"/>
  <c r="D393" i="9" s="1"/>
  <c r="C401" i="9"/>
  <c r="D401" i="9" s="1"/>
  <c r="C409" i="9"/>
  <c r="D409" i="9" s="1"/>
  <c r="C417" i="9"/>
  <c r="D417" i="9" s="1"/>
  <c r="C425" i="9"/>
  <c r="D425" i="9" s="1"/>
  <c r="C433" i="9"/>
  <c r="D433" i="9" s="1"/>
  <c r="C441" i="9"/>
  <c r="D441" i="9" s="1"/>
  <c r="C449" i="9"/>
  <c r="D449" i="9" s="1"/>
  <c r="C457" i="9"/>
  <c r="D457" i="9" s="1"/>
  <c r="C465" i="9"/>
  <c r="D465" i="9" s="1"/>
  <c r="C473" i="9"/>
  <c r="D473" i="9" s="1"/>
  <c r="C481" i="9"/>
  <c r="D481" i="9" s="1"/>
  <c r="C489" i="9"/>
  <c r="D489" i="9" s="1"/>
  <c r="C497" i="9"/>
  <c r="D497" i="9" s="1"/>
  <c r="C505" i="9"/>
  <c r="D505" i="9" s="1"/>
  <c r="C513" i="9"/>
  <c r="D513" i="9" s="1"/>
  <c r="C521" i="9"/>
  <c r="D521" i="9" s="1"/>
  <c r="C529" i="9"/>
  <c r="D529" i="9" s="1"/>
  <c r="C153" i="9"/>
  <c r="D153" i="9" s="1"/>
  <c r="C238" i="9"/>
  <c r="D238" i="9" s="1"/>
  <c r="C270" i="9"/>
  <c r="D270" i="9" s="1"/>
  <c r="C302" i="9"/>
  <c r="D302" i="9" s="1"/>
  <c r="C322" i="9"/>
  <c r="D322" i="9" s="1"/>
  <c r="C338" i="9"/>
  <c r="D338" i="9" s="1"/>
  <c r="C346" i="9"/>
  <c r="D346" i="9" s="1"/>
  <c r="C362" i="9"/>
  <c r="D362" i="9" s="1"/>
  <c r="C519" i="9"/>
  <c r="D519" i="9" s="1"/>
  <c r="C498" i="9"/>
  <c r="D498" i="9" s="1"/>
  <c r="C475" i="9"/>
  <c r="D475" i="9" s="1"/>
  <c r="C455" i="9"/>
  <c r="D455" i="9" s="1"/>
  <c r="C434" i="9"/>
  <c r="D434" i="9" s="1"/>
  <c r="C411" i="9"/>
  <c r="D411" i="9" s="1"/>
  <c r="C391" i="9"/>
  <c r="D391" i="9" s="1"/>
  <c r="C363" i="9"/>
  <c r="D363" i="9" s="1"/>
  <c r="C331" i="9"/>
  <c r="D331" i="9" s="1"/>
  <c r="C293" i="9"/>
  <c r="D293" i="9" s="1"/>
  <c r="C250" i="9"/>
  <c r="D250" i="9" s="1"/>
  <c r="C208" i="9"/>
  <c r="D208" i="9" s="1"/>
  <c r="C165" i="9"/>
  <c r="D165" i="9" s="1"/>
  <c r="C76" i="9"/>
  <c r="D76" i="9" s="1"/>
  <c r="C515" i="9"/>
  <c r="D515" i="9" s="1"/>
  <c r="C495" i="9"/>
  <c r="D495" i="9" s="1"/>
  <c r="C474" i="9"/>
  <c r="D474" i="9" s="1"/>
  <c r="C451" i="9"/>
  <c r="D451" i="9" s="1"/>
  <c r="C431" i="9"/>
  <c r="D431" i="9" s="1"/>
  <c r="C410" i="9"/>
  <c r="D410" i="9" s="1"/>
  <c r="C387" i="9"/>
  <c r="D387" i="9" s="1"/>
  <c r="C359" i="9"/>
  <c r="D359" i="9" s="1"/>
  <c r="C327" i="9"/>
  <c r="D327" i="9" s="1"/>
  <c r="C288" i="9"/>
  <c r="D288" i="9" s="1"/>
  <c r="C245" i="9"/>
  <c r="D245" i="9" s="1"/>
  <c r="C202" i="9"/>
  <c r="D202" i="9" s="1"/>
  <c r="C160" i="9"/>
  <c r="D160" i="9" s="1"/>
  <c r="C60" i="9"/>
  <c r="D60" i="9" s="1"/>
  <c r="C514" i="9"/>
  <c r="D514" i="9" s="1"/>
  <c r="C471" i="9"/>
  <c r="D471" i="9" s="1"/>
  <c r="C427" i="9"/>
  <c r="D427" i="9" s="1"/>
  <c r="C355" i="9"/>
  <c r="D355" i="9" s="1"/>
  <c r="C154" i="9"/>
  <c r="D154" i="9" s="1"/>
  <c r="C511" i="9"/>
  <c r="D511" i="9" s="1"/>
  <c r="C467" i="9"/>
  <c r="D467" i="9" s="1"/>
  <c r="C426" i="9"/>
  <c r="D426" i="9" s="1"/>
  <c r="C383" i="9"/>
  <c r="D383" i="9" s="1"/>
  <c r="C319" i="9"/>
  <c r="D319" i="9" s="1"/>
  <c r="C234" i="9"/>
  <c r="D234" i="9" s="1"/>
  <c r="C26" i="9"/>
  <c r="D26" i="9" s="1"/>
  <c r="C507" i="9"/>
  <c r="D507" i="9" s="1"/>
  <c r="C466" i="9"/>
  <c r="D466" i="9" s="1"/>
  <c r="C402" i="9"/>
  <c r="D402" i="9" s="1"/>
  <c r="C347" i="9"/>
  <c r="D347" i="9" s="1"/>
  <c r="C314" i="9"/>
  <c r="D314" i="9" s="1"/>
  <c r="C229" i="9"/>
  <c r="D229" i="9" s="1"/>
  <c r="C143" i="9"/>
  <c r="D143" i="9" s="1"/>
  <c r="C266" i="9"/>
  <c r="D266" i="9" s="1"/>
  <c r="F8" i="9" l="1"/>
  <c r="F9" i="9"/>
</calcChain>
</file>

<file path=xl/sharedStrings.xml><?xml version="1.0" encoding="utf-8"?>
<sst xmlns="http://schemas.openxmlformats.org/spreadsheetml/2006/main" count="2969" uniqueCount="644">
  <si>
    <t>Position</t>
  </si>
  <si>
    <t>Club</t>
  </si>
  <si>
    <t>Country</t>
  </si>
  <si>
    <t>Participated</t>
  </si>
  <si>
    <t>Titles</t>
  </si>
  <si>
    <t>Played</t>
  </si>
  <si>
    <t>Win</t>
  </si>
  <si>
    <t>Draw</t>
  </si>
  <si>
    <t>Loss</t>
  </si>
  <si>
    <t>Goals For</t>
  </si>
  <si>
    <t>Goals Against</t>
  </si>
  <si>
    <t>Pts</t>
  </si>
  <si>
    <t>Goal Diff</t>
  </si>
  <si>
    <t>Real Madrid CF</t>
  </si>
  <si>
    <t>ESP</t>
  </si>
  <si>
    <t>FC Bayern München</t>
  </si>
  <si>
    <t>GER</t>
  </si>
  <si>
    <t>FC Barcelona</t>
  </si>
  <si>
    <t>Manchester United</t>
  </si>
  <si>
    <t>ENG</t>
  </si>
  <si>
    <t>Juventus</t>
  </si>
  <si>
    <t>ITA</t>
  </si>
  <si>
    <t>Liverpool FC</t>
  </si>
  <si>
    <t>AC Milan</t>
  </si>
  <si>
    <t>SL Benfica</t>
  </si>
  <si>
    <t>POR</t>
  </si>
  <si>
    <t>FC Porto</t>
  </si>
  <si>
    <t>AFC Ajax</t>
  </si>
  <si>
    <t>NED</t>
  </si>
  <si>
    <t>FC Dynamo Kyiv</t>
  </si>
  <si>
    <t>UKR</t>
  </si>
  <si>
    <t>Chelsea FC</t>
  </si>
  <si>
    <t>FC Internazionale Milano</t>
  </si>
  <si>
    <t>Arsenal FC</t>
  </si>
  <si>
    <t>Celtic FC</t>
  </si>
  <si>
    <t>SCO</t>
  </si>
  <si>
    <t>Borussia Dortmund</t>
  </si>
  <si>
    <t>Club Atlético de Madrid</t>
  </si>
  <si>
    <t>RSC Anderlecht</t>
  </si>
  <si>
    <t>BEL</t>
  </si>
  <si>
    <t>PSV Eindhoven</t>
  </si>
  <si>
    <t>Paris Saint-Germain</t>
  </si>
  <si>
    <t>FRA</t>
  </si>
  <si>
    <t>FK Crvena zvezda</t>
  </si>
  <si>
    <t>SRB</t>
  </si>
  <si>
    <t>Rangers FC</t>
  </si>
  <si>
    <t>Olympiacos FC</t>
  </si>
  <si>
    <t>GRE</t>
  </si>
  <si>
    <t>Olympique Lyonnais</t>
  </si>
  <si>
    <t>GNK Dinamo Zagreb</t>
  </si>
  <si>
    <t>CRO</t>
  </si>
  <si>
    <t>Galatasaray AŞ</t>
  </si>
  <si>
    <t>TUR</t>
  </si>
  <si>
    <t>Manchester City FC</t>
  </si>
  <si>
    <t>FC Shakhtar Donetsk</t>
  </si>
  <si>
    <t>Valencia CF</t>
  </si>
  <si>
    <t>Rosenborg BK</t>
  </si>
  <si>
    <t>NOR</t>
  </si>
  <si>
    <t>FCSB</t>
  </si>
  <si>
    <t>ROU</t>
  </si>
  <si>
    <t>Panathinaikos FC</t>
  </si>
  <si>
    <t>AC Sparta Praha</t>
  </si>
  <si>
    <t>CZE</t>
  </si>
  <si>
    <t>FC Basel 1893</t>
  </si>
  <si>
    <t>SUI</t>
  </si>
  <si>
    <t>AS Monaco FC</t>
  </si>
  <si>
    <t>Club Brugge</t>
  </si>
  <si>
    <t>Bayer 4 Leverkusen</t>
  </si>
  <si>
    <t>Olympique de Marseille</t>
  </si>
  <si>
    <t>FC Spartak Moskva</t>
  </si>
  <si>
    <t>RUS</t>
  </si>
  <si>
    <t>AS Roma</t>
  </si>
  <si>
    <t>FK Partizan</t>
  </si>
  <si>
    <t>FC BATE Borisov</t>
  </si>
  <si>
    <t>BLR</t>
  </si>
  <si>
    <t>F.C. Copenhagen</t>
  </si>
  <si>
    <t>DEN</t>
  </si>
  <si>
    <t>PFC CSKA Sofia</t>
  </si>
  <si>
    <t>BUL</t>
  </si>
  <si>
    <t>FC Salzburg</t>
  </si>
  <si>
    <t>AUT</t>
  </si>
  <si>
    <t>PFC CSKA Moskva</t>
  </si>
  <si>
    <t>Feyenoord</t>
  </si>
  <si>
    <t>Legia Warszawa</t>
  </si>
  <si>
    <t>POL</t>
  </si>
  <si>
    <t>Malmö FF</t>
  </si>
  <si>
    <t>SWE</t>
  </si>
  <si>
    <t>FC Sheriff Tiraspol</t>
  </si>
  <si>
    <t>MDA</t>
  </si>
  <si>
    <t>Fenerbahçe SK</t>
  </si>
  <si>
    <t>NK Maribor</t>
  </si>
  <si>
    <t>SVN</t>
  </si>
  <si>
    <t>Sporting Clube de Portugal</t>
  </si>
  <si>
    <t>IFK Göteborg</t>
  </si>
  <si>
    <t>APOEL FC</t>
  </si>
  <si>
    <t>CYP</t>
  </si>
  <si>
    <t>FC Schalke 4</t>
  </si>
  <si>
    <t>SK Rapid Wien</t>
  </si>
  <si>
    <t>Sevilla FC</t>
  </si>
  <si>
    <t>FC Zenit</t>
  </si>
  <si>
    <t>SSC Napoli</t>
  </si>
  <si>
    <t>Beşiktaş JK</t>
  </si>
  <si>
    <t>HJK Helsinki</t>
  </si>
  <si>
    <t>FIN</t>
  </si>
  <si>
    <t>Ferencvárosi TC</t>
  </si>
  <si>
    <t>HUN</t>
  </si>
  <si>
    <t>Tottenham Hotspur</t>
  </si>
  <si>
    <t>SV Werder Bremen</t>
  </si>
  <si>
    <t>RC Deportivo La Coruña</t>
  </si>
  <si>
    <t>FK Austria Wien</t>
  </si>
  <si>
    <t>SS Lazio</t>
  </si>
  <si>
    <t>VfL Borussia Mönchengladbach</t>
  </si>
  <si>
    <t>R. Standard de Liège</t>
  </si>
  <si>
    <t>PFC Ludogorets 1945</t>
  </si>
  <si>
    <t>FC Girondins de Bordeaux</t>
  </si>
  <si>
    <t>FC Dinamo 1948</t>
  </si>
  <si>
    <t>AEK Athens FC</t>
  </si>
  <si>
    <t>ACF Fiorentina</t>
  </si>
  <si>
    <t>Qarabağ FK</t>
  </si>
  <si>
    <t>AZE</t>
  </si>
  <si>
    <t>FK Dukla Praha</t>
  </si>
  <si>
    <t>FC Viktoria Plzeň</t>
  </si>
  <si>
    <t>BSC Young Boys</t>
  </si>
  <si>
    <t>Leeds United AFC</t>
  </si>
  <si>
    <t>Hamburger SV</t>
  </si>
  <si>
    <t>HNK Hajduk Split</t>
  </si>
  <si>
    <t>Górnik Zabrze</t>
  </si>
  <si>
    <t>AS Saint-Étienne</t>
  </si>
  <si>
    <t>Maccabi Haifa FC</t>
  </si>
  <si>
    <t>ISR</t>
  </si>
  <si>
    <t>Újpest FC</t>
  </si>
  <si>
    <t>PFC Levski Sofia</t>
  </si>
  <si>
    <t>LOSC Lille</t>
  </si>
  <si>
    <t>Villarreal CF</t>
  </si>
  <si>
    <t>ŠK Slovan Bratislava</t>
  </si>
  <si>
    <t>SVK</t>
  </si>
  <si>
    <t>Linfield FC</t>
  </si>
  <si>
    <t>NIR</t>
  </si>
  <si>
    <t>CFR 1907 Cluj</t>
  </si>
  <si>
    <t>Omonoia FC</t>
  </si>
  <si>
    <t>RB Leipzig</t>
  </si>
  <si>
    <t>Grasshopper Club Zürich</t>
  </si>
  <si>
    <t>Maccabi Tel-Aviv FC</t>
  </si>
  <si>
    <t>FC Zürich</t>
  </si>
  <si>
    <t>FC Spartak Trnava</t>
  </si>
  <si>
    <t>FC Lokomotiv Moskva</t>
  </si>
  <si>
    <t>Berliner FC Dynamo</t>
  </si>
  <si>
    <t>FC Nantes</t>
  </si>
  <si>
    <t>Skonto FC</t>
  </si>
  <si>
    <t>LVA</t>
  </si>
  <si>
    <t>Brøndby IF</t>
  </si>
  <si>
    <t>SK Slavia Praha</t>
  </si>
  <si>
    <t>SK Sturm Graz</t>
  </si>
  <si>
    <t>Wisła Kraków</t>
  </si>
  <si>
    <t>Anorthosis Famagusta FC</t>
  </si>
  <si>
    <t>FC Dinamo Tbilisi</t>
  </si>
  <si>
    <t>GEO</t>
  </si>
  <si>
    <t>FC Astana</t>
  </si>
  <si>
    <t>KAZ</t>
  </si>
  <si>
    <t>Stade de Reims</t>
  </si>
  <si>
    <t>Vasas FC</t>
  </si>
  <si>
    <t>1 FC Dynamo Dresden</t>
  </si>
  <si>
    <t>Nottingham Forest FC</t>
  </si>
  <si>
    <t>FBK Kaunas</t>
  </si>
  <si>
    <t>LTU</t>
  </si>
  <si>
    <t>Athletic Club</t>
  </si>
  <si>
    <t>Trabzonspor AŞ</t>
  </si>
  <si>
    <t>Molde FK</t>
  </si>
  <si>
    <t>Budapest Honvéd FC</t>
  </si>
  <si>
    <t>Debreceni VSC</t>
  </si>
  <si>
    <t>FC Pyunik</t>
  </si>
  <si>
    <t>ARM</t>
  </si>
  <si>
    <t>F91 Diddeleng</t>
  </si>
  <si>
    <t>LUX</t>
  </si>
  <si>
    <t>VfB Stuttgart</t>
  </si>
  <si>
    <t>Newcastle United FC</t>
  </si>
  <si>
    <t>The New Saints FC</t>
  </si>
  <si>
    <t>WAL</t>
  </si>
  <si>
    <t>VfL Wolfsburg</t>
  </si>
  <si>
    <t>KKS Lech Poznań</t>
  </si>
  <si>
    <t>MŠK Žilina</t>
  </si>
  <si>
    <t>Valletta FC</t>
  </si>
  <si>
    <t>MLT</t>
  </si>
  <si>
    <t>1 FC Köln</t>
  </si>
  <si>
    <t>Atalanta BC</t>
  </si>
  <si>
    <t>MTK Budapest</t>
  </si>
  <si>
    <t>Boavista FC</t>
  </si>
  <si>
    <t>Real Sociedad de Fútbol</t>
  </si>
  <si>
    <t>Aston Villa FC</t>
  </si>
  <si>
    <t>Hapoel Beer-Sheva FC</t>
  </si>
  <si>
    <t>FC Midtjylland</t>
  </si>
  <si>
    <t>PAOK FC</t>
  </si>
  <si>
    <t>MFK Petržalka</t>
  </si>
  <si>
    <t>RTS Widzew Łódź</t>
  </si>
  <si>
    <t>Aalborg BK</t>
  </si>
  <si>
    <t>AJ Auxerre</t>
  </si>
  <si>
    <t>FK Žalgiris Vilnius</t>
  </si>
  <si>
    <t>FC Wacker Innsbruck</t>
  </si>
  <si>
    <t>KF Tirana</t>
  </si>
  <si>
    <t>ALB</t>
  </si>
  <si>
    <t>Dundalk FC</t>
  </si>
  <si>
    <t>IRL</t>
  </si>
  <si>
    <t>FFC Victoria 91</t>
  </si>
  <si>
    <t>Neftçi PFK</t>
  </si>
  <si>
    <t>KRC Genk</t>
  </si>
  <si>
    <t>FC Aktobe</t>
  </si>
  <si>
    <t>OGC Nice</t>
  </si>
  <si>
    <t>Servette FC</t>
  </si>
  <si>
    <t>FC Levadia Tallinn</t>
  </si>
  <si>
    <t>EST</t>
  </si>
  <si>
    <t>FK Vardar</t>
  </si>
  <si>
    <t>MKD</t>
  </si>
  <si>
    <t>AS Jeunesse Esch</t>
  </si>
  <si>
    <t>Eintracht Frankfurt</t>
  </si>
  <si>
    <t>PFC Litex Lovech</t>
  </si>
  <si>
    <t>Helsingborgs IF</t>
  </si>
  <si>
    <t>AIK</t>
  </si>
  <si>
    <t>FH Hafnarfjördur</t>
  </si>
  <si>
    <t>ISL</t>
  </si>
  <si>
    <t>UC Sampdoria</t>
  </si>
  <si>
    <t>FC Zimbru Chisinau</t>
  </si>
  <si>
    <t>AGF Aarhus</t>
  </si>
  <si>
    <t>SC Braga</t>
  </si>
  <si>
    <t>Shelbourne FC</t>
  </si>
  <si>
    <t>Valkeakosken Haka</t>
  </si>
  <si>
    <t>Málaga CF</t>
  </si>
  <si>
    <t>Parma FC</t>
  </si>
  <si>
    <t>Fehérvár FC</t>
  </si>
  <si>
    <t>FC Rubin</t>
  </si>
  <si>
    <t>ETO FC Győr</t>
  </si>
  <si>
    <t>Lincoln Red Imps FC</t>
  </si>
  <si>
    <t>GIB</t>
  </si>
  <si>
    <t>KF Skënderbeu</t>
  </si>
  <si>
    <t>FC Baník Ostrava</t>
  </si>
  <si>
    <t>Beitar Jerusalem FC</t>
  </si>
  <si>
    <t>Shamrock Rovers FC</t>
  </si>
  <si>
    <t>Hibernians FC</t>
  </si>
  <si>
    <t>Derby County FC</t>
  </si>
  <si>
    <t>FC Wismut Aue</t>
  </si>
  <si>
    <t>1 FC Kaiserslautern</t>
  </si>
  <si>
    <t>Aberdeen FC</t>
  </si>
  <si>
    <t>FC Dnipro Dnipropetrovsk</t>
  </si>
  <si>
    <t>Ruch Chorzów</t>
  </si>
  <si>
    <t>FK Ventspils</t>
  </si>
  <si>
    <t>MFK Košice</t>
  </si>
  <si>
    <t>Hapoel Tel-Aviv FC</t>
  </si>
  <si>
    <t>FK Senica</t>
  </si>
  <si>
    <t>Djurgårdens IF</t>
  </si>
  <si>
    <t>FK Ekranas</t>
  </si>
  <si>
    <t>Glentoran FC</t>
  </si>
  <si>
    <t>Grazer AK</t>
  </si>
  <si>
    <t>Wiener SC</t>
  </si>
  <si>
    <t>FK Rabotnicki</t>
  </si>
  <si>
    <t>Leicester City FC</t>
  </si>
  <si>
    <t>RC Lens</t>
  </si>
  <si>
    <t>FK Sarajevo</t>
  </si>
  <si>
    <t>BIH</t>
  </si>
  <si>
    <t>FC Torpedo Kutaisi</t>
  </si>
  <si>
    <t>Bohemian FC</t>
  </si>
  <si>
    <t>FC Flora Tallinn</t>
  </si>
  <si>
    <t>FK Partizani</t>
  </si>
  <si>
    <t>Dundee United FC</t>
  </si>
  <si>
    <t>IF Elfsborg</t>
  </si>
  <si>
    <t>1 FC Nürnberg</t>
  </si>
  <si>
    <t>FK Vojvodina</t>
  </si>
  <si>
    <t>FC Dinamo Minsk</t>
  </si>
  <si>
    <t>Udinese Calcio</t>
  </si>
  <si>
    <t>AZ Alkmaar</t>
  </si>
  <si>
    <t>ND Gorica</t>
  </si>
  <si>
    <t>Hertha BSC Berlin</t>
  </si>
  <si>
    <t>IFK Norrköping</t>
  </si>
  <si>
    <t>Lillestrøm SK</t>
  </si>
  <si>
    <t>Vålerenga Fotball</t>
  </si>
  <si>
    <t>FC Twente</t>
  </si>
  <si>
    <t>Alashkert FC</t>
  </si>
  <si>
    <t>AEL Limassol FC</t>
  </si>
  <si>
    <t>FC Lahti</t>
  </si>
  <si>
    <t>Tampere United</t>
  </si>
  <si>
    <t>HB Tórshavn</t>
  </si>
  <si>
    <t>FRO</t>
  </si>
  <si>
    <t>Sliema Wanderers FC</t>
  </si>
  <si>
    <t>FC Ararat Yerevan</t>
  </si>
  <si>
    <t>Dundee FC</t>
  </si>
  <si>
    <t>FC Carl Zeiss Jena</t>
  </si>
  <si>
    <t>FC Thun</t>
  </si>
  <si>
    <t>FC Rostov</t>
  </si>
  <si>
    <t>Halmstads BK</t>
  </si>
  <si>
    <t>FC Universitatea Craiova</t>
  </si>
  <si>
    <t>RCD Mallorca</t>
  </si>
  <si>
    <t>Kjøbenhavns BK</t>
  </si>
  <si>
    <t>FC Krasnodar</t>
  </si>
  <si>
    <t>Vejle BK</t>
  </si>
  <si>
    <t>ÍA Akranes</t>
  </si>
  <si>
    <t>KR Reykjavík</t>
  </si>
  <si>
    <t>FC Amsterdam</t>
  </si>
  <si>
    <t>FK Bodø/Glimt</t>
  </si>
  <si>
    <t>Everton FC</t>
  </si>
  <si>
    <t>FC Shakhter Karagandy</t>
  </si>
  <si>
    <t>FC Sion</t>
  </si>
  <si>
    <t>RC Celta de Vigo</t>
  </si>
  <si>
    <t>NK Olimpija Ljubljana</t>
  </si>
  <si>
    <t>KAA Gent</t>
  </si>
  <si>
    <t>HŠK Zrinjski</t>
  </si>
  <si>
    <t>Esbjerg fB</t>
  </si>
  <si>
    <t>FK Željezničar</t>
  </si>
  <si>
    <t>Barry Town United FC</t>
  </si>
  <si>
    <t>Valur</t>
  </si>
  <si>
    <t>ASC Campionii FC Arges</t>
  </si>
  <si>
    <t>Neuchâtel Xamax FCS</t>
  </si>
  <si>
    <t>Åtvidabergs FF</t>
  </si>
  <si>
    <t>NK Domžale</t>
  </si>
  <si>
    <t>Real Betis Balompié</t>
  </si>
  <si>
    <t>KV Mechelen</t>
  </si>
  <si>
    <t>Hibernian FC</t>
  </si>
  <si>
    <t>RC Strasbourg Alsace</t>
  </si>
  <si>
    <t>IFK Malmö</t>
  </si>
  <si>
    <t>FC Slavia Mozyr</t>
  </si>
  <si>
    <t>ŁKS Łódź</t>
  </si>
  <si>
    <t>FC Unirea Urziceni</t>
  </si>
  <si>
    <t>NK Široki Brijeg</t>
  </si>
  <si>
    <t>FC Lokomotiv Sofia 1929</t>
  </si>
  <si>
    <t>FC Kairat Almaty</t>
  </si>
  <si>
    <t>KF Shkëndija</t>
  </si>
  <si>
    <t>B36 Tórshavn</t>
  </si>
  <si>
    <t>FC Santa Coloma</t>
  </si>
  <si>
    <t>AND</t>
  </si>
  <si>
    <t>Floriana FC</t>
  </si>
  <si>
    <t>Ipswich Town FC</t>
  </si>
  <si>
    <t>TSV 1860 München</t>
  </si>
  <si>
    <t>Bohemians 1905</t>
  </si>
  <si>
    <t>1 FC Magdeburg</t>
  </si>
  <si>
    <t>KSK Beveren</t>
  </si>
  <si>
    <t>Hapoel Kiryat Shmona FC</t>
  </si>
  <si>
    <t>Sparta Rotterdam</t>
  </si>
  <si>
    <t>FC Drita</t>
  </si>
  <si>
    <t>KOS</t>
  </si>
  <si>
    <t>HNK Rijeka</t>
  </si>
  <si>
    <t>Bakı FK</t>
  </si>
  <si>
    <t>FC Slovan Liberec</t>
  </si>
  <si>
    <t>Wolverhampton Wanderers FC</t>
  </si>
  <si>
    <t>KS Polonia Bytom</t>
  </si>
  <si>
    <t>Hvidovre IF</t>
  </si>
  <si>
    <t>KF Vllaznia</t>
  </si>
  <si>
    <t>Birkirkara FC</t>
  </si>
  <si>
    <t>İstanbul Başakşehir FK</t>
  </si>
  <si>
    <t>Odense BK</t>
  </si>
  <si>
    <t>FK Dinamo Tirana</t>
  </si>
  <si>
    <t>FC Reipas</t>
  </si>
  <si>
    <t>Waterford FC</t>
  </si>
  <si>
    <t>NŠ Mura</t>
  </si>
  <si>
    <t>KSP Polonia Warszawa</t>
  </si>
  <si>
    <t>FC Zbrojovka Brno</t>
  </si>
  <si>
    <t>Lyngby BK</t>
  </si>
  <si>
    <t>FC Zorya Luhansk</t>
  </si>
  <si>
    <t>FC Shirak</t>
  </si>
  <si>
    <t>Drogheda United FC</t>
  </si>
  <si>
    <t>Hellas Verona FC</t>
  </si>
  <si>
    <t>KF Feronikeli</t>
  </si>
  <si>
    <t>FK Rudar Pljevlja</t>
  </si>
  <si>
    <t>MNE</t>
  </si>
  <si>
    <t>Myllykosken Pallo -47</t>
  </si>
  <si>
    <t>FK Obilić</t>
  </si>
  <si>
    <t>MFK Karviná</t>
  </si>
  <si>
    <t>FC Rapid 1923</t>
  </si>
  <si>
    <t>AS Trenčín</t>
  </si>
  <si>
    <t>FK Şamaxı</t>
  </si>
  <si>
    <t>Víkingur Reykjavík</t>
  </si>
  <si>
    <t>FK Kukësi</t>
  </si>
  <si>
    <t>B 1903 København</t>
  </si>
  <si>
    <t>FC Astana 64</t>
  </si>
  <si>
    <t>Apollon Limassol FC</t>
  </si>
  <si>
    <t>ÍBV Vestmannaeyjar</t>
  </si>
  <si>
    <t>FC Petrolul Ploieşti</t>
  </si>
  <si>
    <t>FK Sloga Jugomagnat</t>
  </si>
  <si>
    <t>Heart of Midlothian FC</t>
  </si>
  <si>
    <t>Cork City FC</t>
  </si>
  <si>
    <t>Víkingur</t>
  </si>
  <si>
    <t>Nõmme Kalju FC</t>
  </si>
  <si>
    <t>FC Dynamo Brest</t>
  </si>
  <si>
    <t>Stabæk Fotball</t>
  </si>
  <si>
    <t>B 1913 Odense</t>
  </si>
  <si>
    <t>Dunaferr SE</t>
  </si>
  <si>
    <t>Burnley FC</t>
  </si>
  <si>
    <t>TSV Eintracht Braunschweig</t>
  </si>
  <si>
    <t>Cagliari Calcio</t>
  </si>
  <si>
    <t>Torino FC</t>
  </si>
  <si>
    <t>FK Mladá Boleslav</t>
  </si>
  <si>
    <t>FC Prishtina</t>
  </si>
  <si>
    <t>LASK</t>
  </si>
  <si>
    <t>FC Jazz</t>
  </si>
  <si>
    <t>Inter Club d’Escaldes</t>
  </si>
  <si>
    <t>SK Brann</t>
  </si>
  <si>
    <t>FC Milsami Orhei</t>
  </si>
  <si>
    <t>FC Molenbeek Brussels Strombeek</t>
  </si>
  <si>
    <t>FC Zestafoni</t>
  </si>
  <si>
    <t>Gwardia Warszawa</t>
  </si>
  <si>
    <t>FK Modriča</t>
  </si>
  <si>
    <t>Kilmarnock FC</t>
  </si>
  <si>
    <t>FC Hradec Králové</t>
  </si>
  <si>
    <t>FK Borac Banja Luka</t>
  </si>
  <si>
    <t>FC La Chaux-de-Fonds</t>
  </si>
  <si>
    <t>Zalaegerszegi TE</t>
  </si>
  <si>
    <t>FC Levadia Maardu</t>
  </si>
  <si>
    <t>FK Sūduva</t>
  </si>
  <si>
    <t>FK Mogren</t>
  </si>
  <si>
    <t>FK Budućnost Podgorica</t>
  </si>
  <si>
    <t>Viking FK</t>
  </si>
  <si>
    <t>FK Lyn</t>
  </si>
  <si>
    <t>Crusaders FC</t>
  </si>
  <si>
    <t>FC Metalist Kharkiv</t>
  </si>
  <si>
    <t>FC Shkupi 1927</t>
  </si>
  <si>
    <t>FC Spartak Plovdiv</t>
  </si>
  <si>
    <t>FC Aarau</t>
  </si>
  <si>
    <t>Bologna FC</t>
  </si>
  <si>
    <t>Akademisk Boldklub</t>
  </si>
  <si>
    <t>FK Leotar</t>
  </si>
  <si>
    <t>FC Torpedo Moskva</t>
  </si>
  <si>
    <t>FC Timişoara</t>
  </si>
  <si>
    <t>Blackburn Rovers FC</t>
  </si>
  <si>
    <t>Riga FC</t>
  </si>
  <si>
    <t>SC Tavriya Simferopol</t>
  </si>
  <si>
    <t>FC Belshina Bobruisk</t>
  </si>
  <si>
    <t>TSG 1899 Hoffenheim</t>
  </si>
  <si>
    <t>sc Heerenveen</t>
  </si>
  <si>
    <t>WKS Śląsk Wrocław</t>
  </si>
  <si>
    <t>FK Sileks</t>
  </si>
  <si>
    <t>EB/Streymur</t>
  </si>
  <si>
    <t>FC WIT Georgia</t>
  </si>
  <si>
    <t>SK Liepājas Metalurgs</t>
  </si>
  <si>
    <t>Östers IF</t>
  </si>
  <si>
    <t>K. Lierse SK</t>
  </si>
  <si>
    <t>Fredrikstad FK</t>
  </si>
  <si>
    <t>Derry City FC</t>
  </si>
  <si>
    <t>FK Sutjeska</t>
  </si>
  <si>
    <t>Saint Patrick’s Athletic FC</t>
  </si>
  <si>
    <t>NK Celje</t>
  </si>
  <si>
    <t>Cwmbran Town FC</t>
  </si>
  <si>
    <t>FC Urartu</t>
  </si>
  <si>
    <t>Larissa FC</t>
  </si>
  <si>
    <t>Kalmar FF</t>
  </si>
  <si>
    <t>NK Zagreb</t>
  </si>
  <si>
    <t>AEK Larnaca FC</t>
  </si>
  <si>
    <t>RFS</t>
  </si>
  <si>
    <t>KS Flamurtari</t>
  </si>
  <si>
    <t>CA Osasuna</t>
  </si>
  <si>
    <t>FC Koper</t>
  </si>
  <si>
    <t>NK Brotnjo</t>
  </si>
  <si>
    <t>R. Union Saint-Gilloise</t>
  </si>
  <si>
    <t>FC Dacia Chisinau</t>
  </si>
  <si>
    <t>FC Gomel</t>
  </si>
  <si>
    <t>FC Dynamo Moscow</t>
  </si>
  <si>
    <t>1 FC Saarbrücken</t>
  </si>
  <si>
    <t>FK Zeta</t>
  </si>
  <si>
    <t>Ararat-Armenia FC</t>
  </si>
  <si>
    <t>FC Lugano</t>
  </si>
  <si>
    <t>NSÍ Runavík</t>
  </si>
  <si>
    <t>FC Hansa Rostock</t>
  </si>
  <si>
    <t>KA Akureyri</t>
  </si>
  <si>
    <t>PFC Botev Plovdiv</t>
  </si>
  <si>
    <t>Szombierki Bytom</t>
  </si>
  <si>
    <t>Sivasspor</t>
  </si>
  <si>
    <t>FC Sioni Bolnisi</t>
  </si>
  <si>
    <t>Breidablik</t>
  </si>
  <si>
    <t>FK Pobeda</t>
  </si>
  <si>
    <t>FK Spartaks Jūrmala</t>
  </si>
  <si>
    <t>FCV Farul</t>
  </si>
  <si>
    <t>Llanelli AFC</t>
  </si>
  <si>
    <t>FC Saburtalo</t>
  </si>
  <si>
    <t>FC Differdange 3</t>
  </si>
  <si>
    <t>Zagłębie Lubin</t>
  </si>
  <si>
    <t>MFK Ružomberok</t>
  </si>
  <si>
    <t>Hapoel Haifa FC</t>
  </si>
  <si>
    <t>FK Şämkir</t>
  </si>
  <si>
    <t>Käpäz PFK</t>
  </si>
  <si>
    <t>FC Vaslui</t>
  </si>
  <si>
    <t>FC Metalurgi Rustavi</t>
  </si>
  <si>
    <t>Montpellier Hérault SC</t>
  </si>
  <si>
    <t>Europa FC</t>
  </si>
  <si>
    <t>FC Tobol Kostanay</t>
  </si>
  <si>
    <t>Athlone Town FC</t>
  </si>
  <si>
    <t>Willem II</t>
  </si>
  <si>
    <t>KF Elbasani</t>
  </si>
  <si>
    <t>UE Sant Julià</t>
  </si>
  <si>
    <t>S.S. Tre Fiori F.C.</t>
  </si>
  <si>
    <t>SMR</t>
  </si>
  <si>
    <t>KÍ Klaksvík</t>
  </si>
  <si>
    <t>FCM UTA Arad</t>
  </si>
  <si>
    <t>CS Fola Esch</t>
  </si>
  <si>
    <t>SP Tre Penne</t>
  </si>
  <si>
    <t>Dublin City FC</t>
  </si>
  <si>
    <t>TPS Turku</t>
  </si>
  <si>
    <t>Fram Reykjavík</t>
  </si>
  <si>
    <t>Hamrun Spartans FC</t>
  </si>
  <si>
    <t>CA Spora Luxembourg</t>
  </si>
  <si>
    <t>FC TVMK Tallinn</t>
  </si>
  <si>
    <t>Csepel SC</t>
  </si>
  <si>
    <t>FC Tiraspol</t>
  </si>
  <si>
    <t>FC St.Gallen 1879</t>
  </si>
  <si>
    <t>Piast Gliwice</t>
  </si>
  <si>
    <t>FC Metz</t>
  </si>
  <si>
    <t>FC Dinamo Batumi</t>
  </si>
  <si>
    <t>FC Irtysh Pavlodar</t>
  </si>
  <si>
    <t>Ballkani</t>
  </si>
  <si>
    <t>Skeid FK</t>
  </si>
  <si>
    <t>Vitória SC</t>
  </si>
  <si>
    <t>SK Admira Wacker Wien</t>
  </si>
  <si>
    <t>Xäzär Länkäran FK</t>
  </si>
  <si>
    <t>SJK Seinäjoki</t>
  </si>
  <si>
    <t>AC Chievo Verona</t>
  </si>
  <si>
    <t>FC Beroe 2000 Kazanlak</t>
  </si>
  <si>
    <t>FC Etar VT</t>
  </si>
  <si>
    <t>Silkeborg IF</t>
  </si>
  <si>
    <t>CS Grevenmacher</t>
  </si>
  <si>
    <t>Connah’s Quay Nomads FC</t>
  </si>
  <si>
    <t>FC Astra Giurgiu</t>
  </si>
  <si>
    <t>Glenavon FC</t>
  </si>
  <si>
    <t>SC Rot-Weiss Essen</t>
  </si>
  <si>
    <t>Hammarby Fotboll</t>
  </si>
  <si>
    <t>FC Lausanne-Sport</t>
  </si>
  <si>
    <t>Lisburn Distillery FC</t>
  </si>
  <si>
    <t>FC Linz</t>
  </si>
  <si>
    <t>FC Suduroy</t>
  </si>
  <si>
    <t>FC Norma Tallinn</t>
  </si>
  <si>
    <t>FC Shakhtyor Soligorsk</t>
  </si>
  <si>
    <t>FK Kareda</t>
  </si>
  <si>
    <t>Stade Rennais FC</t>
  </si>
  <si>
    <t>La Fiorita 1967</t>
  </si>
  <si>
    <t>FC Lusitans</t>
  </si>
  <si>
    <t>Bursaspor SK</t>
  </si>
  <si>
    <t>B 1909 Odense</t>
  </si>
  <si>
    <t>FC Progrès Niederkorn</t>
  </si>
  <si>
    <t>AC Oulu</t>
  </si>
  <si>
    <t>FC Aris Bonnevoie</t>
  </si>
  <si>
    <t>Cliftonville FC</t>
  </si>
  <si>
    <t>Portadown FC</t>
  </si>
  <si>
    <t>KuPS Kuopio</t>
  </si>
  <si>
    <t>FC Nordsjælland</t>
  </si>
  <si>
    <t>Olympiakos Nicosia FC</t>
  </si>
  <si>
    <t>NK Lokomotiva Zagreb</t>
  </si>
  <si>
    <t>DOS Utrecht</t>
  </si>
  <si>
    <t>Ulisses FC</t>
  </si>
  <si>
    <t>FK Teplice</t>
  </si>
  <si>
    <t>FC Inter Turku</t>
  </si>
  <si>
    <t>FC Kilikia</t>
  </si>
  <si>
    <t>Rapid JC</t>
  </si>
  <si>
    <t>Chemnitzer FC</t>
  </si>
  <si>
    <t>FC Dnepr Mogilev</t>
  </si>
  <si>
    <t>FC Lantana</t>
  </si>
  <si>
    <t>FCI Tallinn</t>
  </si>
  <si>
    <t>FC Dila Gori</t>
  </si>
  <si>
    <t>FK Liepāja</t>
  </si>
  <si>
    <t>Örgryte IS</t>
  </si>
  <si>
    <t>FC Sachsen Leipzig</t>
  </si>
  <si>
    <t>Trepça 89</t>
  </si>
  <si>
    <t>KS Stal Mielec</t>
  </si>
  <si>
    <t>S.S. Folgore</t>
  </si>
  <si>
    <t>Váci FC</t>
  </si>
  <si>
    <t>FK Makedonija GP Skopje</t>
  </si>
  <si>
    <t>Moss FK</t>
  </si>
  <si>
    <t>FC Paços de Ferreira</t>
  </si>
  <si>
    <t>Pezoporikos FC</t>
  </si>
  <si>
    <t>Stjarnan</t>
  </si>
  <si>
    <t>KF Teuta</t>
  </si>
  <si>
    <t>FC Rànger’s</t>
  </si>
  <si>
    <t>FC Yerevan</t>
  </si>
  <si>
    <t>SV Zulte Waregem</t>
  </si>
  <si>
    <t>Toulouse FC</t>
  </si>
  <si>
    <t>KF Renova</t>
  </si>
  <si>
    <t>OFK Titograd</t>
  </si>
  <si>
    <t>Motherwell FC</t>
  </si>
  <si>
    <t>FC Luzern</t>
  </si>
  <si>
    <t>HB Køge</t>
  </si>
  <si>
    <t>Cork Hibernians FC</t>
  </si>
  <si>
    <t>Cork Celtic FC</t>
  </si>
  <si>
    <t>PFC Lokomotiv Plovdiv 1926</t>
  </si>
  <si>
    <t>Herfølge BK</t>
  </si>
  <si>
    <t>FC Samtredia</t>
  </si>
  <si>
    <t>HIFK Helsinki</t>
  </si>
  <si>
    <t>Ards FC</t>
  </si>
  <si>
    <t>FC Alania Vladikavkaz</t>
  </si>
  <si>
    <t>Royal Antwerp FC</t>
  </si>
  <si>
    <t>HPS Helsinki</t>
  </si>
  <si>
    <t>FC Oţelul Galaţi</t>
  </si>
  <si>
    <t>IK Start</t>
  </si>
  <si>
    <t>Marsaxlokk FC</t>
  </si>
  <si>
    <t>FC Araks Ararat</t>
  </si>
  <si>
    <t>Strømsgodset IF</t>
  </si>
  <si>
    <t>IFK Mariehamn</t>
  </si>
  <si>
    <t>Sligo Rovers FC</t>
  </si>
  <si>
    <t>FC Daugava Daugavpils</t>
  </si>
  <si>
    <t>Coleraine FC</t>
  </si>
  <si>
    <t>B68 Toftir</t>
  </si>
  <si>
    <t>Limerick FC</t>
  </si>
  <si>
    <t>SS Murata</t>
  </si>
  <si>
    <t>Bangor City FC</t>
  </si>
  <si>
    <t>KPV Kokkola</t>
  </si>
  <si>
    <t>Enosis Pezoporikou Amol FC</t>
  </si>
  <si>
    <t>Rhyl FC</t>
  </si>
  <si>
    <t>CS Stade Dudelange</t>
  </si>
  <si>
    <t>Rabat Ajax FC</t>
  </si>
  <si>
    <t>Keflavík</t>
  </si>
  <si>
    <t>US Luxembourg</t>
  </si>
  <si>
    <t>FC Avenir Beggen</t>
  </si>
  <si>
    <t>תוויות שורה</t>
  </si>
  <si>
    <t>סכום כולל</t>
  </si>
  <si>
    <t>סכום של Titles</t>
  </si>
  <si>
    <t>סכום של Participated</t>
  </si>
  <si>
    <t>סכום של Played</t>
  </si>
  <si>
    <t>סכום של Win</t>
  </si>
  <si>
    <t>סכום של Draw</t>
  </si>
  <si>
    <t>סכום של Loss</t>
  </si>
  <si>
    <t>R:</t>
  </si>
  <si>
    <t>B0:</t>
  </si>
  <si>
    <t>B1:</t>
  </si>
  <si>
    <t>F_Played</t>
  </si>
  <si>
    <t>Dv</t>
  </si>
  <si>
    <t>MAD:</t>
  </si>
  <si>
    <t>MSE:</t>
  </si>
  <si>
    <t>מועדון</t>
  </si>
  <si>
    <t>משחקים</t>
  </si>
  <si>
    <t>תיקו</t>
  </si>
  <si>
    <t>הפסדים</t>
  </si>
  <si>
    <t>ניצחונות</t>
  </si>
  <si>
    <t>אחוזים</t>
  </si>
  <si>
    <t>B1</t>
  </si>
  <si>
    <t>B0</t>
  </si>
  <si>
    <t>goal difference</t>
  </si>
  <si>
    <t>יחס שערים</t>
  </si>
  <si>
    <t>R</t>
  </si>
  <si>
    <t>שערים למשחק</t>
  </si>
  <si>
    <t>מדינה</t>
  </si>
  <si>
    <t>השתתפויות</t>
  </si>
  <si>
    <t>זכיות</t>
  </si>
  <si>
    <t>אחוזי הפסדים</t>
  </si>
  <si>
    <t>אחוזי ניצחונות</t>
  </si>
  <si>
    <t>אחוזי תיקו</t>
  </si>
  <si>
    <t>ממוצע:</t>
  </si>
  <si>
    <t>חציון:</t>
  </si>
  <si>
    <t>סטיית תקן:</t>
  </si>
  <si>
    <t>סכום של אחוזי ניצחונות</t>
  </si>
  <si>
    <t>(ריק)</t>
  </si>
  <si>
    <t>אחוזי הניצחונות</t>
  </si>
  <si>
    <t>סכום של אחוז הפסדים</t>
  </si>
  <si>
    <t>מספר ניצחונות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</si>
</sst>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theme="0" tint="-4.9989318521683403E-2"/>
      <name val="Arial"/>
      <family val="2"/>
      <charset val="177"/>
      <scheme val="minor"/>
    </font>
    <font>
      <i/>
      <sz val="11"/>
      <color theme="1"/>
      <name val="Arial"/>
      <family val="2"/>
      <charset val="177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18" fillId="33" borderId="10" xfId="0" applyFont="1" applyFill="1" applyBorder="1" applyAlignment="1">
      <alignment horizontal="right"/>
    </xf>
    <xf numFmtId="10" fontId="0" fillId="34" borderId="0" xfId="42" applyNumberFormat="1" applyFont="1" applyFill="1"/>
    <xf numFmtId="0" fontId="0" fillId="35" borderId="10" xfId="0" applyFill="1" applyBorder="1"/>
    <xf numFmtId="10" fontId="0" fillId="0" borderId="0" xfId="42" applyNumberFormat="1" applyFont="1" applyFill="1"/>
    <xf numFmtId="0" fontId="17" fillId="36" borderId="10" xfId="0" applyFont="1" applyFill="1" applyBorder="1"/>
    <xf numFmtId="10" fontId="0" fillId="0" borderId="0" xfId="42" applyNumberFormat="1" applyFont="1"/>
    <xf numFmtId="10" fontId="0" fillId="37" borderId="0" xfId="42" applyNumberFormat="1" applyFont="1" applyFill="1"/>
    <xf numFmtId="165" fontId="0" fillId="0" borderId="0" xfId="0" applyNumberFormat="1"/>
    <xf numFmtId="0" fontId="17" fillId="36" borderId="0" xfId="0" applyFont="1" applyFill="1"/>
    <xf numFmtId="0" fontId="18" fillId="33" borderId="11" xfId="0" applyFont="1" applyFill="1" applyBorder="1" applyAlignment="1">
      <alignment horizontal="right"/>
    </xf>
    <xf numFmtId="2" fontId="0" fillId="0" borderId="0" xfId="0" applyNumberFormat="1"/>
    <xf numFmtId="0" fontId="16" fillId="38" borderId="12" xfId="0" applyFont="1" applyFill="1" applyBorder="1"/>
    <xf numFmtId="1" fontId="0" fillId="0" borderId="0" xfId="0" applyNumberFormat="1"/>
    <xf numFmtId="0" fontId="0" fillId="0" borderId="0" xfId="0" applyFill="1" applyBorder="1" applyAlignment="1"/>
    <xf numFmtId="0" fontId="0" fillId="0" borderId="13" xfId="0" applyFill="1" applyBorder="1" applyAlignment="1"/>
    <xf numFmtId="0" fontId="19" fillId="0" borderId="14" xfId="0" applyFont="1" applyFill="1" applyBorder="1" applyAlignment="1">
      <alignment horizontal="center"/>
    </xf>
    <xf numFmtId="0" fontId="0" fillId="0" borderId="0" xfId="0" applyNumberFormat="1"/>
    <xf numFmtId="10" fontId="0" fillId="0" borderId="0" xfId="0" applyNumberFormat="1"/>
    <xf numFmtId="0" fontId="0" fillId="39" borderId="0" xfId="0" applyFill="1" applyAlignment="1">
      <alignment horizontal="right"/>
    </xf>
    <xf numFmtId="0" fontId="0" fillId="39" borderId="0" xfId="0" applyNumberFormat="1" applyFill="1"/>
    <xf numFmtId="10" fontId="0" fillId="39" borderId="0" xfId="0" applyNumberFormat="1" applyFill="1"/>
    <xf numFmtId="0" fontId="19" fillId="0" borderId="10" xfId="0" applyFont="1" applyFill="1" applyBorder="1" applyAlignment="1">
      <alignment horizontal="center"/>
    </xf>
    <xf numFmtId="0" fontId="0" fillId="0" borderId="10" xfId="0" applyFill="1" applyBorder="1" applyAlignment="1"/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Percent" xfId="42" builtinId="5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4">
    <dxf>
      <numFmt numFmtId="14" formatCode="0.00%"/>
    </dxf>
    <dxf>
      <numFmt numFmtId="14" formatCode="0.00%"/>
    </dxf>
    <dxf>
      <numFmt numFmtId="165" formatCode="0.000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CCA5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'עשרת המדינות המובילות'!$B$1</c:f>
              <c:strCache>
                <c:ptCount val="1"/>
                <c:pt idx="0">
                  <c:v>השתתפויות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'עשרת המדינות המובילות'!$A$2:$A$11</c:f>
              <c:strCache>
                <c:ptCount val="10"/>
                <c:pt idx="0">
                  <c:v>GER</c:v>
                </c:pt>
                <c:pt idx="1">
                  <c:v>ESP</c:v>
                </c:pt>
                <c:pt idx="2">
                  <c:v>ITA</c:v>
                </c:pt>
                <c:pt idx="3">
                  <c:v>ENG</c:v>
                </c:pt>
                <c:pt idx="4">
                  <c:v>FRA</c:v>
                </c:pt>
                <c:pt idx="5">
                  <c:v>POR</c:v>
                </c:pt>
                <c:pt idx="6">
                  <c:v>NED</c:v>
                </c:pt>
                <c:pt idx="7">
                  <c:v>TUR</c:v>
                </c:pt>
                <c:pt idx="8">
                  <c:v>GRE</c:v>
                </c:pt>
                <c:pt idx="9">
                  <c:v>SCO</c:v>
                </c:pt>
              </c:strCache>
            </c:strRef>
          </c:cat>
          <c:val>
            <c:numRef>
              <c:f>'עשרת המדינות המובילות'!$B$2:$B$11</c:f>
              <c:numCache>
                <c:formatCode>General</c:formatCode>
                <c:ptCount val="10"/>
                <c:pt idx="0">
                  <c:v>171</c:v>
                </c:pt>
                <c:pt idx="1">
                  <c:v>152</c:v>
                </c:pt>
                <c:pt idx="2">
                  <c:v>142</c:v>
                </c:pt>
                <c:pt idx="3">
                  <c:v>140</c:v>
                </c:pt>
                <c:pt idx="4">
                  <c:v>118</c:v>
                </c:pt>
                <c:pt idx="5">
                  <c:v>109</c:v>
                </c:pt>
                <c:pt idx="6">
                  <c:v>99</c:v>
                </c:pt>
                <c:pt idx="7">
                  <c:v>90</c:v>
                </c:pt>
                <c:pt idx="8">
                  <c:v>89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4205-8050-DF10C6CC014D}"/>
            </c:ext>
          </c:extLst>
        </c:ser>
        <c:ser>
          <c:idx val="1"/>
          <c:order val="1"/>
          <c:tx>
            <c:strRef>
              <c:f>'עשרת המדינות המובילות'!$C$1</c:f>
              <c:strCache>
                <c:ptCount val="1"/>
                <c:pt idx="0">
                  <c:v>זכיות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'עשרת המדינות המובילות'!$A$2:$A$11</c:f>
              <c:strCache>
                <c:ptCount val="10"/>
                <c:pt idx="0">
                  <c:v>GER</c:v>
                </c:pt>
                <c:pt idx="1">
                  <c:v>ESP</c:v>
                </c:pt>
                <c:pt idx="2">
                  <c:v>ITA</c:v>
                </c:pt>
                <c:pt idx="3">
                  <c:v>ENG</c:v>
                </c:pt>
                <c:pt idx="4">
                  <c:v>FRA</c:v>
                </c:pt>
                <c:pt idx="5">
                  <c:v>POR</c:v>
                </c:pt>
                <c:pt idx="6">
                  <c:v>NED</c:v>
                </c:pt>
                <c:pt idx="7">
                  <c:v>TUR</c:v>
                </c:pt>
                <c:pt idx="8">
                  <c:v>GRE</c:v>
                </c:pt>
                <c:pt idx="9">
                  <c:v>SCO</c:v>
                </c:pt>
              </c:strCache>
            </c:strRef>
          </c:cat>
          <c:val>
            <c:numRef>
              <c:f>'עשרת המדינות המובילות'!$C$2:$C$11</c:f>
              <c:numCache>
                <c:formatCode>General</c:formatCode>
                <c:ptCount val="10"/>
                <c:pt idx="0">
                  <c:v>8</c:v>
                </c:pt>
                <c:pt idx="1">
                  <c:v>19</c:v>
                </c:pt>
                <c:pt idx="2">
                  <c:v>12</c:v>
                </c:pt>
                <c:pt idx="3">
                  <c:v>15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5-4205-8050-DF10C6CC014D}"/>
            </c:ext>
          </c:extLst>
        </c:ser>
        <c:ser>
          <c:idx val="2"/>
          <c:order val="2"/>
          <c:tx>
            <c:strRef>
              <c:f>'עשרת המדינות המובילות'!$D$1</c:f>
              <c:strCache>
                <c:ptCount val="1"/>
                <c:pt idx="0">
                  <c:v>משחקים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'עשרת המדינות המובילות'!$A$2:$A$11</c:f>
              <c:strCache>
                <c:ptCount val="10"/>
                <c:pt idx="0">
                  <c:v>GER</c:v>
                </c:pt>
                <c:pt idx="1">
                  <c:v>ESP</c:v>
                </c:pt>
                <c:pt idx="2">
                  <c:v>ITA</c:v>
                </c:pt>
                <c:pt idx="3">
                  <c:v>ENG</c:v>
                </c:pt>
                <c:pt idx="4">
                  <c:v>FRA</c:v>
                </c:pt>
                <c:pt idx="5">
                  <c:v>POR</c:v>
                </c:pt>
                <c:pt idx="6">
                  <c:v>NED</c:v>
                </c:pt>
                <c:pt idx="7">
                  <c:v>TUR</c:v>
                </c:pt>
                <c:pt idx="8">
                  <c:v>GRE</c:v>
                </c:pt>
                <c:pt idx="9">
                  <c:v>SCO</c:v>
                </c:pt>
              </c:strCache>
            </c:strRef>
          </c:cat>
          <c:val>
            <c:numRef>
              <c:f>'עשרת המדינות המובילות'!$D$2:$D$11</c:f>
              <c:numCache>
                <c:formatCode>General</c:formatCode>
                <c:ptCount val="10"/>
                <c:pt idx="0">
                  <c:v>1216</c:v>
                </c:pt>
                <c:pt idx="1">
                  <c:v>1379</c:v>
                </c:pt>
                <c:pt idx="2">
                  <c:v>1127</c:v>
                </c:pt>
                <c:pt idx="3">
                  <c:v>1278</c:v>
                </c:pt>
                <c:pt idx="4">
                  <c:v>810</c:v>
                </c:pt>
                <c:pt idx="5">
                  <c:v>708</c:v>
                </c:pt>
                <c:pt idx="6">
                  <c:v>577</c:v>
                </c:pt>
                <c:pt idx="7">
                  <c:v>423</c:v>
                </c:pt>
                <c:pt idx="8">
                  <c:v>447</c:v>
                </c:pt>
                <c:pt idx="9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5-4205-8050-DF10C6CC014D}"/>
            </c:ext>
          </c:extLst>
        </c:ser>
        <c:ser>
          <c:idx val="3"/>
          <c:order val="3"/>
          <c:tx>
            <c:strRef>
              <c:f>'עשרת המדינות המובילות'!$E$1</c:f>
              <c:strCache>
                <c:ptCount val="1"/>
                <c:pt idx="0">
                  <c:v>ניצחונות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'עשרת המדינות המובילות'!$A$2:$A$11</c:f>
              <c:strCache>
                <c:ptCount val="10"/>
                <c:pt idx="0">
                  <c:v>GER</c:v>
                </c:pt>
                <c:pt idx="1">
                  <c:v>ESP</c:v>
                </c:pt>
                <c:pt idx="2">
                  <c:v>ITA</c:v>
                </c:pt>
                <c:pt idx="3">
                  <c:v>ENG</c:v>
                </c:pt>
                <c:pt idx="4">
                  <c:v>FRA</c:v>
                </c:pt>
                <c:pt idx="5">
                  <c:v>POR</c:v>
                </c:pt>
                <c:pt idx="6">
                  <c:v>NED</c:v>
                </c:pt>
                <c:pt idx="7">
                  <c:v>TUR</c:v>
                </c:pt>
                <c:pt idx="8">
                  <c:v>GRE</c:v>
                </c:pt>
                <c:pt idx="9">
                  <c:v>SCO</c:v>
                </c:pt>
              </c:strCache>
            </c:strRef>
          </c:cat>
          <c:val>
            <c:numRef>
              <c:f>'עשרת המדינות המובילות'!$E$2:$E$11</c:f>
              <c:numCache>
                <c:formatCode>General</c:formatCode>
                <c:ptCount val="10"/>
                <c:pt idx="0">
                  <c:v>573</c:v>
                </c:pt>
                <c:pt idx="1">
                  <c:v>717</c:v>
                </c:pt>
                <c:pt idx="2">
                  <c:v>528</c:v>
                </c:pt>
                <c:pt idx="3">
                  <c:v>676</c:v>
                </c:pt>
                <c:pt idx="4">
                  <c:v>337</c:v>
                </c:pt>
                <c:pt idx="5">
                  <c:v>296</c:v>
                </c:pt>
                <c:pt idx="6">
                  <c:v>228</c:v>
                </c:pt>
                <c:pt idx="7">
                  <c:v>129</c:v>
                </c:pt>
                <c:pt idx="8">
                  <c:v>140</c:v>
                </c:pt>
                <c:pt idx="9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5-4205-8050-DF10C6CC014D}"/>
            </c:ext>
          </c:extLst>
        </c:ser>
        <c:ser>
          <c:idx val="4"/>
          <c:order val="4"/>
          <c:tx>
            <c:strRef>
              <c:f>'עשרת המדינות המובילות'!$F$1</c:f>
              <c:strCache>
                <c:ptCount val="1"/>
                <c:pt idx="0">
                  <c:v>תיקו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'עשרת המדינות המובילות'!$A$2:$A$11</c:f>
              <c:strCache>
                <c:ptCount val="10"/>
                <c:pt idx="0">
                  <c:v>GER</c:v>
                </c:pt>
                <c:pt idx="1">
                  <c:v>ESP</c:v>
                </c:pt>
                <c:pt idx="2">
                  <c:v>ITA</c:v>
                </c:pt>
                <c:pt idx="3">
                  <c:v>ENG</c:v>
                </c:pt>
                <c:pt idx="4">
                  <c:v>FRA</c:v>
                </c:pt>
                <c:pt idx="5">
                  <c:v>POR</c:v>
                </c:pt>
                <c:pt idx="6">
                  <c:v>NED</c:v>
                </c:pt>
                <c:pt idx="7">
                  <c:v>TUR</c:v>
                </c:pt>
                <c:pt idx="8">
                  <c:v>GRE</c:v>
                </c:pt>
                <c:pt idx="9">
                  <c:v>SCO</c:v>
                </c:pt>
              </c:strCache>
            </c:strRef>
          </c:cat>
          <c:val>
            <c:numRef>
              <c:f>'עשרת המדינות המובילות'!$F$2:$F$11</c:f>
              <c:numCache>
                <c:formatCode>General</c:formatCode>
                <c:ptCount val="10"/>
                <c:pt idx="0">
                  <c:v>250</c:v>
                </c:pt>
                <c:pt idx="1">
                  <c:v>313</c:v>
                </c:pt>
                <c:pt idx="2">
                  <c:v>285</c:v>
                </c:pt>
                <c:pt idx="3">
                  <c:v>280</c:v>
                </c:pt>
                <c:pt idx="4">
                  <c:v>178</c:v>
                </c:pt>
                <c:pt idx="5">
                  <c:v>161</c:v>
                </c:pt>
                <c:pt idx="6">
                  <c:v>147</c:v>
                </c:pt>
                <c:pt idx="7">
                  <c:v>94</c:v>
                </c:pt>
                <c:pt idx="8">
                  <c:v>112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F5-4205-8050-DF10C6CC014D}"/>
            </c:ext>
          </c:extLst>
        </c:ser>
        <c:ser>
          <c:idx val="5"/>
          <c:order val="5"/>
          <c:tx>
            <c:strRef>
              <c:f>'עשרת המדינות המובילות'!$G$1</c:f>
              <c:strCache>
                <c:ptCount val="1"/>
                <c:pt idx="0">
                  <c:v>הפסדים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'עשרת המדינות המובילות'!$A$2:$A$11</c:f>
              <c:strCache>
                <c:ptCount val="10"/>
                <c:pt idx="0">
                  <c:v>GER</c:v>
                </c:pt>
                <c:pt idx="1">
                  <c:v>ESP</c:v>
                </c:pt>
                <c:pt idx="2">
                  <c:v>ITA</c:v>
                </c:pt>
                <c:pt idx="3">
                  <c:v>ENG</c:v>
                </c:pt>
                <c:pt idx="4">
                  <c:v>FRA</c:v>
                </c:pt>
                <c:pt idx="5">
                  <c:v>POR</c:v>
                </c:pt>
                <c:pt idx="6">
                  <c:v>NED</c:v>
                </c:pt>
                <c:pt idx="7">
                  <c:v>TUR</c:v>
                </c:pt>
                <c:pt idx="8">
                  <c:v>GRE</c:v>
                </c:pt>
                <c:pt idx="9">
                  <c:v>SCO</c:v>
                </c:pt>
              </c:strCache>
            </c:strRef>
          </c:cat>
          <c:val>
            <c:numRef>
              <c:f>'עשרת המדינות המובילות'!$G$2:$G$11</c:f>
              <c:numCache>
                <c:formatCode>General</c:formatCode>
                <c:ptCount val="10"/>
                <c:pt idx="0">
                  <c:v>393</c:v>
                </c:pt>
                <c:pt idx="1">
                  <c:v>349</c:v>
                </c:pt>
                <c:pt idx="2">
                  <c:v>314</c:v>
                </c:pt>
                <c:pt idx="3">
                  <c:v>322</c:v>
                </c:pt>
                <c:pt idx="4">
                  <c:v>295</c:v>
                </c:pt>
                <c:pt idx="5">
                  <c:v>251</c:v>
                </c:pt>
                <c:pt idx="6">
                  <c:v>202</c:v>
                </c:pt>
                <c:pt idx="7">
                  <c:v>200</c:v>
                </c:pt>
                <c:pt idx="8">
                  <c:v>195</c:v>
                </c:pt>
                <c:pt idx="9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5-4205-8050-DF10C6CC0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760896"/>
        <c:axId val="1442158752"/>
      </c:barChart>
      <c:catAx>
        <c:axId val="144176089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2158752"/>
        <c:crosses val="autoZero"/>
        <c:auto val="1"/>
        <c:lblAlgn val="ctr"/>
        <c:lblOffset val="100"/>
        <c:noMultiLvlLbl val="0"/>
      </c:catAx>
      <c:valAx>
        <c:axId val="1442158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17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'משחקים לעומת שערים'!$D$1</c:f>
              <c:strCache>
                <c:ptCount val="1"/>
                <c:pt idx="0">
                  <c:v>Goals For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22895684551059E-2"/>
                  <c:y val="-0.2488905959925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112372581334313E-2"/>
                  <c:y val="-0.32477135480016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'משחקים לעומת שערים'!$B$2:$B$539</c:f>
              <c:numCache>
                <c:formatCode>General</c:formatCode>
                <c:ptCount val="538"/>
                <c:pt idx="0">
                  <c:v>476</c:v>
                </c:pt>
                <c:pt idx="1">
                  <c:v>382</c:v>
                </c:pt>
                <c:pt idx="2">
                  <c:v>339</c:v>
                </c:pt>
                <c:pt idx="3">
                  <c:v>293</c:v>
                </c:pt>
                <c:pt idx="4">
                  <c:v>301</c:v>
                </c:pt>
                <c:pt idx="5">
                  <c:v>248</c:v>
                </c:pt>
                <c:pt idx="6">
                  <c:v>267</c:v>
                </c:pt>
                <c:pt idx="7">
                  <c:v>287</c:v>
                </c:pt>
                <c:pt idx="8">
                  <c:v>269</c:v>
                </c:pt>
                <c:pt idx="9">
                  <c:v>247</c:v>
                </c:pt>
                <c:pt idx="10">
                  <c:v>254</c:v>
                </c:pt>
                <c:pt idx="11">
                  <c:v>201</c:v>
                </c:pt>
                <c:pt idx="12">
                  <c:v>205</c:v>
                </c:pt>
                <c:pt idx="13">
                  <c:v>201</c:v>
                </c:pt>
                <c:pt idx="14">
                  <c:v>222</c:v>
                </c:pt>
                <c:pt idx="15">
                  <c:v>170</c:v>
                </c:pt>
                <c:pt idx="16">
                  <c:v>160</c:v>
                </c:pt>
                <c:pt idx="17">
                  <c:v>200</c:v>
                </c:pt>
                <c:pt idx="18">
                  <c:v>187</c:v>
                </c:pt>
                <c:pt idx="19">
                  <c:v>143</c:v>
                </c:pt>
                <c:pt idx="20">
                  <c:v>151</c:v>
                </c:pt>
                <c:pt idx="21">
                  <c:v>173</c:v>
                </c:pt>
                <c:pt idx="22">
                  <c:v>186</c:v>
                </c:pt>
                <c:pt idx="23">
                  <c:v>148</c:v>
                </c:pt>
                <c:pt idx="24">
                  <c:v>156</c:v>
                </c:pt>
                <c:pt idx="25">
                  <c:v>177</c:v>
                </c:pt>
                <c:pt idx="26">
                  <c:v>119</c:v>
                </c:pt>
                <c:pt idx="27">
                  <c:v>152</c:v>
                </c:pt>
                <c:pt idx="28">
                  <c:v>128</c:v>
                </c:pt>
                <c:pt idx="29">
                  <c:v>152</c:v>
                </c:pt>
                <c:pt idx="30">
                  <c:v>145</c:v>
                </c:pt>
                <c:pt idx="31">
                  <c:v>157</c:v>
                </c:pt>
                <c:pt idx="32">
                  <c:v>146</c:v>
                </c:pt>
                <c:pt idx="33">
                  <c:v>118</c:v>
                </c:pt>
                <c:pt idx="34">
                  <c:v>118</c:v>
                </c:pt>
                <c:pt idx="35">
                  <c:v>127</c:v>
                </c:pt>
                <c:pt idx="36">
                  <c:v>117</c:v>
                </c:pt>
                <c:pt idx="37">
                  <c:v>114</c:v>
                </c:pt>
                <c:pt idx="38">
                  <c:v>124</c:v>
                </c:pt>
                <c:pt idx="39">
                  <c:v>110</c:v>
                </c:pt>
                <c:pt idx="40">
                  <c:v>105</c:v>
                </c:pt>
                <c:pt idx="41">
                  <c:v>100</c:v>
                </c:pt>
                <c:pt idx="42">
                  <c:v>94</c:v>
                </c:pt>
                <c:pt idx="43">
                  <c:v>98</c:v>
                </c:pt>
                <c:pt idx="44">
                  <c:v>86</c:v>
                </c:pt>
                <c:pt idx="45">
                  <c:v>104</c:v>
                </c:pt>
                <c:pt idx="46">
                  <c:v>89</c:v>
                </c:pt>
                <c:pt idx="47">
                  <c:v>76</c:v>
                </c:pt>
                <c:pt idx="48">
                  <c:v>95</c:v>
                </c:pt>
                <c:pt idx="49">
                  <c:v>90</c:v>
                </c:pt>
                <c:pt idx="50">
                  <c:v>107</c:v>
                </c:pt>
                <c:pt idx="51">
                  <c:v>82</c:v>
                </c:pt>
                <c:pt idx="52">
                  <c:v>106</c:v>
                </c:pt>
                <c:pt idx="53">
                  <c:v>82</c:v>
                </c:pt>
                <c:pt idx="54">
                  <c:v>94</c:v>
                </c:pt>
                <c:pt idx="55">
                  <c:v>77</c:v>
                </c:pt>
                <c:pt idx="56">
                  <c:v>81</c:v>
                </c:pt>
                <c:pt idx="57">
                  <c:v>72</c:v>
                </c:pt>
                <c:pt idx="58">
                  <c:v>76</c:v>
                </c:pt>
                <c:pt idx="59">
                  <c:v>62</c:v>
                </c:pt>
                <c:pt idx="60">
                  <c:v>89</c:v>
                </c:pt>
                <c:pt idx="61">
                  <c:v>80</c:v>
                </c:pt>
                <c:pt idx="62">
                  <c:v>69</c:v>
                </c:pt>
                <c:pt idx="63">
                  <c:v>63</c:v>
                </c:pt>
                <c:pt idx="64">
                  <c:v>66</c:v>
                </c:pt>
                <c:pt idx="65">
                  <c:v>62</c:v>
                </c:pt>
                <c:pt idx="66">
                  <c:v>73</c:v>
                </c:pt>
                <c:pt idx="67">
                  <c:v>60</c:v>
                </c:pt>
                <c:pt idx="68">
                  <c:v>55</c:v>
                </c:pt>
                <c:pt idx="69">
                  <c:v>58</c:v>
                </c:pt>
                <c:pt idx="70">
                  <c:v>60</c:v>
                </c:pt>
                <c:pt idx="71">
                  <c:v>50</c:v>
                </c:pt>
                <c:pt idx="72">
                  <c:v>66</c:v>
                </c:pt>
                <c:pt idx="73">
                  <c:v>74</c:v>
                </c:pt>
                <c:pt idx="74">
                  <c:v>45</c:v>
                </c:pt>
                <c:pt idx="75">
                  <c:v>47</c:v>
                </c:pt>
                <c:pt idx="76">
                  <c:v>45</c:v>
                </c:pt>
                <c:pt idx="77">
                  <c:v>53</c:v>
                </c:pt>
                <c:pt idx="78">
                  <c:v>57</c:v>
                </c:pt>
                <c:pt idx="79">
                  <c:v>40</c:v>
                </c:pt>
                <c:pt idx="80">
                  <c:v>43</c:v>
                </c:pt>
                <c:pt idx="81">
                  <c:v>40</c:v>
                </c:pt>
                <c:pt idx="82">
                  <c:v>43</c:v>
                </c:pt>
                <c:pt idx="83">
                  <c:v>41</c:v>
                </c:pt>
                <c:pt idx="84">
                  <c:v>52</c:v>
                </c:pt>
                <c:pt idx="85">
                  <c:v>44</c:v>
                </c:pt>
                <c:pt idx="86">
                  <c:v>58</c:v>
                </c:pt>
                <c:pt idx="87">
                  <c:v>56</c:v>
                </c:pt>
                <c:pt idx="88">
                  <c:v>46</c:v>
                </c:pt>
                <c:pt idx="89">
                  <c:v>44</c:v>
                </c:pt>
                <c:pt idx="90">
                  <c:v>77</c:v>
                </c:pt>
                <c:pt idx="91">
                  <c:v>42</c:v>
                </c:pt>
                <c:pt idx="92">
                  <c:v>55</c:v>
                </c:pt>
                <c:pt idx="93">
                  <c:v>38</c:v>
                </c:pt>
                <c:pt idx="94">
                  <c:v>54</c:v>
                </c:pt>
                <c:pt idx="95">
                  <c:v>47</c:v>
                </c:pt>
                <c:pt idx="96">
                  <c:v>47</c:v>
                </c:pt>
                <c:pt idx="97">
                  <c:v>30</c:v>
                </c:pt>
                <c:pt idx="98">
                  <c:v>57</c:v>
                </c:pt>
                <c:pt idx="99">
                  <c:v>38</c:v>
                </c:pt>
                <c:pt idx="100">
                  <c:v>40</c:v>
                </c:pt>
                <c:pt idx="101">
                  <c:v>42</c:v>
                </c:pt>
                <c:pt idx="102">
                  <c:v>44</c:v>
                </c:pt>
                <c:pt idx="103">
                  <c:v>46</c:v>
                </c:pt>
                <c:pt idx="104">
                  <c:v>44</c:v>
                </c:pt>
                <c:pt idx="105">
                  <c:v>32</c:v>
                </c:pt>
                <c:pt idx="106">
                  <c:v>36</c:v>
                </c:pt>
                <c:pt idx="107">
                  <c:v>39</c:v>
                </c:pt>
                <c:pt idx="108">
                  <c:v>31</c:v>
                </c:pt>
                <c:pt idx="109">
                  <c:v>24</c:v>
                </c:pt>
                <c:pt idx="110">
                  <c:v>27</c:v>
                </c:pt>
                <c:pt idx="111">
                  <c:v>30</c:v>
                </c:pt>
                <c:pt idx="112">
                  <c:v>20</c:v>
                </c:pt>
                <c:pt idx="113">
                  <c:v>28</c:v>
                </c:pt>
                <c:pt idx="114">
                  <c:v>28</c:v>
                </c:pt>
                <c:pt idx="115">
                  <c:v>30</c:v>
                </c:pt>
                <c:pt idx="116">
                  <c:v>27</c:v>
                </c:pt>
                <c:pt idx="117">
                  <c:v>30</c:v>
                </c:pt>
                <c:pt idx="118">
                  <c:v>32</c:v>
                </c:pt>
                <c:pt idx="119">
                  <c:v>38</c:v>
                </c:pt>
                <c:pt idx="120">
                  <c:v>44</c:v>
                </c:pt>
                <c:pt idx="121">
                  <c:v>29</c:v>
                </c:pt>
                <c:pt idx="122">
                  <c:v>24</c:v>
                </c:pt>
                <c:pt idx="123">
                  <c:v>38</c:v>
                </c:pt>
                <c:pt idx="124">
                  <c:v>22</c:v>
                </c:pt>
                <c:pt idx="125">
                  <c:v>26</c:v>
                </c:pt>
                <c:pt idx="126">
                  <c:v>28</c:v>
                </c:pt>
                <c:pt idx="127">
                  <c:v>46</c:v>
                </c:pt>
                <c:pt idx="128">
                  <c:v>17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26</c:v>
                </c:pt>
                <c:pt idx="133">
                  <c:v>15</c:v>
                </c:pt>
                <c:pt idx="134">
                  <c:v>16</c:v>
                </c:pt>
                <c:pt idx="135">
                  <c:v>24</c:v>
                </c:pt>
                <c:pt idx="136">
                  <c:v>28</c:v>
                </c:pt>
                <c:pt idx="137">
                  <c:v>18</c:v>
                </c:pt>
                <c:pt idx="138">
                  <c:v>26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27</c:v>
                </c:pt>
                <c:pt idx="143">
                  <c:v>40</c:v>
                </c:pt>
                <c:pt idx="144">
                  <c:v>33</c:v>
                </c:pt>
                <c:pt idx="145">
                  <c:v>22</c:v>
                </c:pt>
                <c:pt idx="146">
                  <c:v>22</c:v>
                </c:pt>
                <c:pt idx="147">
                  <c:v>30</c:v>
                </c:pt>
                <c:pt idx="148">
                  <c:v>16</c:v>
                </c:pt>
                <c:pt idx="149">
                  <c:v>18</c:v>
                </c:pt>
                <c:pt idx="150">
                  <c:v>21</c:v>
                </c:pt>
                <c:pt idx="151">
                  <c:v>21</c:v>
                </c:pt>
                <c:pt idx="152">
                  <c:v>24</c:v>
                </c:pt>
                <c:pt idx="153">
                  <c:v>49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20</c:v>
                </c:pt>
                <c:pt idx="158">
                  <c:v>24</c:v>
                </c:pt>
                <c:pt idx="159">
                  <c:v>13</c:v>
                </c:pt>
                <c:pt idx="160">
                  <c:v>16</c:v>
                </c:pt>
                <c:pt idx="161">
                  <c:v>18</c:v>
                </c:pt>
                <c:pt idx="162">
                  <c:v>18</c:v>
                </c:pt>
                <c:pt idx="163">
                  <c:v>20</c:v>
                </c:pt>
                <c:pt idx="164">
                  <c:v>26</c:v>
                </c:pt>
                <c:pt idx="165">
                  <c:v>12</c:v>
                </c:pt>
                <c:pt idx="166">
                  <c:v>12</c:v>
                </c:pt>
                <c:pt idx="167">
                  <c:v>14</c:v>
                </c:pt>
                <c:pt idx="168">
                  <c:v>16</c:v>
                </c:pt>
                <c:pt idx="169">
                  <c:v>16</c:v>
                </c:pt>
                <c:pt idx="170">
                  <c:v>19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26</c:v>
                </c:pt>
                <c:pt idx="175">
                  <c:v>28</c:v>
                </c:pt>
                <c:pt idx="176">
                  <c:v>12</c:v>
                </c:pt>
                <c:pt idx="177">
                  <c:v>16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14</c:v>
                </c:pt>
                <c:pt idx="182">
                  <c:v>20</c:v>
                </c:pt>
                <c:pt idx="183">
                  <c:v>14</c:v>
                </c:pt>
                <c:pt idx="184">
                  <c:v>14</c:v>
                </c:pt>
                <c:pt idx="185">
                  <c:v>12</c:v>
                </c:pt>
                <c:pt idx="186">
                  <c:v>17</c:v>
                </c:pt>
                <c:pt idx="187">
                  <c:v>20</c:v>
                </c:pt>
                <c:pt idx="188">
                  <c:v>28</c:v>
                </c:pt>
                <c:pt idx="189">
                  <c:v>10</c:v>
                </c:pt>
                <c:pt idx="190">
                  <c:v>12</c:v>
                </c:pt>
                <c:pt idx="191">
                  <c:v>14</c:v>
                </c:pt>
                <c:pt idx="192">
                  <c:v>10</c:v>
                </c:pt>
                <c:pt idx="193">
                  <c:v>12</c:v>
                </c:pt>
                <c:pt idx="194">
                  <c:v>18</c:v>
                </c:pt>
                <c:pt idx="195">
                  <c:v>12</c:v>
                </c:pt>
                <c:pt idx="196">
                  <c:v>18</c:v>
                </c:pt>
                <c:pt idx="197">
                  <c:v>23</c:v>
                </c:pt>
                <c:pt idx="198">
                  <c:v>22</c:v>
                </c:pt>
                <c:pt idx="199">
                  <c:v>8</c:v>
                </c:pt>
                <c:pt idx="200">
                  <c:v>10</c:v>
                </c:pt>
                <c:pt idx="201">
                  <c:v>8</c:v>
                </c:pt>
                <c:pt idx="202">
                  <c:v>9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10</c:v>
                </c:pt>
                <c:pt idx="214">
                  <c:v>14</c:v>
                </c:pt>
                <c:pt idx="215">
                  <c:v>14</c:v>
                </c:pt>
                <c:pt idx="216">
                  <c:v>21</c:v>
                </c:pt>
                <c:pt idx="217">
                  <c:v>24</c:v>
                </c:pt>
                <c:pt idx="218">
                  <c:v>6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12</c:v>
                </c:pt>
                <c:pt idx="228">
                  <c:v>12</c:v>
                </c:pt>
                <c:pt idx="229">
                  <c:v>22</c:v>
                </c:pt>
                <c:pt idx="230">
                  <c:v>21</c:v>
                </c:pt>
                <c:pt idx="231">
                  <c:v>6</c:v>
                </c:pt>
                <c:pt idx="232">
                  <c:v>10</c:v>
                </c:pt>
                <c:pt idx="233">
                  <c:v>10</c:v>
                </c:pt>
                <c:pt idx="234">
                  <c:v>8</c:v>
                </c:pt>
                <c:pt idx="235">
                  <c:v>8</c:v>
                </c:pt>
                <c:pt idx="236">
                  <c:v>10</c:v>
                </c:pt>
                <c:pt idx="237">
                  <c:v>10</c:v>
                </c:pt>
                <c:pt idx="238">
                  <c:v>13</c:v>
                </c:pt>
                <c:pt idx="239">
                  <c:v>14</c:v>
                </c:pt>
                <c:pt idx="240">
                  <c:v>12</c:v>
                </c:pt>
                <c:pt idx="241">
                  <c:v>16</c:v>
                </c:pt>
                <c:pt idx="242">
                  <c:v>14</c:v>
                </c:pt>
                <c:pt idx="243">
                  <c:v>24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6</c:v>
                </c:pt>
                <c:pt idx="255">
                  <c:v>8</c:v>
                </c:pt>
                <c:pt idx="256">
                  <c:v>6</c:v>
                </c:pt>
                <c:pt idx="257">
                  <c:v>8</c:v>
                </c:pt>
                <c:pt idx="258">
                  <c:v>6</c:v>
                </c:pt>
                <c:pt idx="259">
                  <c:v>12</c:v>
                </c:pt>
                <c:pt idx="260">
                  <c:v>14</c:v>
                </c:pt>
                <c:pt idx="261">
                  <c:v>18</c:v>
                </c:pt>
                <c:pt idx="262">
                  <c:v>17</c:v>
                </c:pt>
                <c:pt idx="263">
                  <c:v>4</c:v>
                </c:pt>
                <c:pt idx="264">
                  <c:v>6</c:v>
                </c:pt>
                <c:pt idx="265">
                  <c:v>4</c:v>
                </c:pt>
                <c:pt idx="266">
                  <c:v>8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8</c:v>
                </c:pt>
                <c:pt idx="272">
                  <c:v>6</c:v>
                </c:pt>
                <c:pt idx="273">
                  <c:v>8</c:v>
                </c:pt>
                <c:pt idx="274">
                  <c:v>8</c:v>
                </c:pt>
                <c:pt idx="275">
                  <c:v>6</c:v>
                </c:pt>
                <c:pt idx="276">
                  <c:v>8</c:v>
                </c:pt>
                <c:pt idx="277">
                  <c:v>8</c:v>
                </c:pt>
                <c:pt idx="278">
                  <c:v>9</c:v>
                </c:pt>
                <c:pt idx="279">
                  <c:v>12</c:v>
                </c:pt>
                <c:pt idx="280">
                  <c:v>10</c:v>
                </c:pt>
                <c:pt idx="281">
                  <c:v>14</c:v>
                </c:pt>
                <c:pt idx="282">
                  <c:v>8</c:v>
                </c:pt>
                <c:pt idx="283">
                  <c:v>14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6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8</c:v>
                </c:pt>
                <c:pt idx="298">
                  <c:v>6</c:v>
                </c:pt>
                <c:pt idx="299">
                  <c:v>6</c:v>
                </c:pt>
                <c:pt idx="300">
                  <c:v>10</c:v>
                </c:pt>
                <c:pt idx="301">
                  <c:v>6</c:v>
                </c:pt>
                <c:pt idx="302">
                  <c:v>8</c:v>
                </c:pt>
                <c:pt idx="303">
                  <c:v>6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10</c:v>
                </c:pt>
                <c:pt idx="308">
                  <c:v>8</c:v>
                </c:pt>
                <c:pt idx="309">
                  <c:v>10</c:v>
                </c:pt>
                <c:pt idx="310">
                  <c:v>8</c:v>
                </c:pt>
                <c:pt idx="311">
                  <c:v>8</c:v>
                </c:pt>
                <c:pt idx="312">
                  <c:v>3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4</c:v>
                </c:pt>
                <c:pt idx="327">
                  <c:v>4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6</c:v>
                </c:pt>
                <c:pt idx="337">
                  <c:v>8</c:v>
                </c:pt>
                <c:pt idx="338">
                  <c:v>6</c:v>
                </c:pt>
                <c:pt idx="339">
                  <c:v>9</c:v>
                </c:pt>
                <c:pt idx="340">
                  <c:v>14</c:v>
                </c:pt>
                <c:pt idx="341">
                  <c:v>10</c:v>
                </c:pt>
                <c:pt idx="342">
                  <c:v>14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6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8</c:v>
                </c:pt>
                <c:pt idx="357">
                  <c:v>6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8</c:v>
                </c:pt>
                <c:pt idx="364">
                  <c:v>10</c:v>
                </c:pt>
                <c:pt idx="365">
                  <c:v>8</c:v>
                </c:pt>
                <c:pt idx="366">
                  <c:v>9</c:v>
                </c:pt>
                <c:pt idx="367">
                  <c:v>12</c:v>
                </c:pt>
                <c:pt idx="368">
                  <c:v>8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6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6</c:v>
                </c:pt>
                <c:pt idx="415">
                  <c:v>4</c:v>
                </c:pt>
                <c:pt idx="416">
                  <c:v>4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10</c:v>
                </c:pt>
                <c:pt idx="424">
                  <c:v>8</c:v>
                </c:pt>
                <c:pt idx="425">
                  <c:v>8</c:v>
                </c:pt>
                <c:pt idx="426">
                  <c:v>7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4</c:v>
                </c:pt>
                <c:pt idx="456">
                  <c:v>6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4</c:v>
                </c:pt>
                <c:pt idx="461">
                  <c:v>6</c:v>
                </c:pt>
                <c:pt idx="462">
                  <c:v>6</c:v>
                </c:pt>
                <c:pt idx="463">
                  <c:v>4</c:v>
                </c:pt>
                <c:pt idx="464">
                  <c:v>4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6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6</c:v>
                </c:pt>
                <c:pt idx="516">
                  <c:v>4</c:v>
                </c:pt>
                <c:pt idx="517">
                  <c:v>2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4</c:v>
                </c:pt>
                <c:pt idx="526">
                  <c:v>4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4</c:v>
                </c:pt>
                <c:pt idx="531">
                  <c:v>2</c:v>
                </c:pt>
                <c:pt idx="532">
                  <c:v>4</c:v>
                </c:pt>
                <c:pt idx="533">
                  <c:v>8</c:v>
                </c:pt>
                <c:pt idx="534">
                  <c:v>10</c:v>
                </c:pt>
                <c:pt idx="535">
                  <c:v>12</c:v>
                </c:pt>
              </c:numCache>
            </c:numRef>
          </c:xVal>
          <c:yVal>
            <c:numRef>
              <c:f>'משחקים לעומת שערים'!$D$2:$D$539</c:f>
              <c:numCache>
                <c:formatCode>General</c:formatCode>
                <c:ptCount val="538"/>
                <c:pt idx="0">
                  <c:v>1047</c:v>
                </c:pt>
                <c:pt idx="1">
                  <c:v>804</c:v>
                </c:pt>
                <c:pt idx="2">
                  <c:v>667</c:v>
                </c:pt>
                <c:pt idx="3">
                  <c:v>533</c:v>
                </c:pt>
                <c:pt idx="4">
                  <c:v>479</c:v>
                </c:pt>
                <c:pt idx="5">
                  <c:v>472</c:v>
                </c:pt>
                <c:pt idx="6">
                  <c:v>437</c:v>
                </c:pt>
                <c:pt idx="7">
                  <c:v>475</c:v>
                </c:pt>
                <c:pt idx="8">
                  <c:v>395</c:v>
                </c:pt>
                <c:pt idx="9">
                  <c:v>396</c:v>
                </c:pt>
                <c:pt idx="10">
                  <c:v>350</c:v>
                </c:pt>
                <c:pt idx="11">
                  <c:v>342</c:v>
                </c:pt>
                <c:pt idx="12">
                  <c:v>290</c:v>
                </c:pt>
                <c:pt idx="13">
                  <c:v>332</c:v>
                </c:pt>
                <c:pt idx="14">
                  <c:v>337</c:v>
                </c:pt>
                <c:pt idx="15">
                  <c:v>287</c:v>
                </c:pt>
                <c:pt idx="16">
                  <c:v>226</c:v>
                </c:pt>
                <c:pt idx="17">
                  <c:v>282</c:v>
                </c:pt>
                <c:pt idx="18">
                  <c:v>249</c:v>
                </c:pt>
                <c:pt idx="19">
                  <c:v>283</c:v>
                </c:pt>
                <c:pt idx="20">
                  <c:v>278</c:v>
                </c:pt>
                <c:pt idx="21">
                  <c:v>242</c:v>
                </c:pt>
                <c:pt idx="22">
                  <c:v>222</c:v>
                </c:pt>
                <c:pt idx="23">
                  <c:v>232</c:v>
                </c:pt>
                <c:pt idx="24">
                  <c:v>230</c:v>
                </c:pt>
                <c:pt idx="25">
                  <c:v>215</c:v>
                </c:pt>
                <c:pt idx="26">
                  <c:v>245</c:v>
                </c:pt>
                <c:pt idx="27">
                  <c:v>214</c:v>
                </c:pt>
                <c:pt idx="28">
                  <c:v>191</c:v>
                </c:pt>
                <c:pt idx="29">
                  <c:v>224</c:v>
                </c:pt>
                <c:pt idx="30">
                  <c:v>203</c:v>
                </c:pt>
                <c:pt idx="31">
                  <c:v>182</c:v>
                </c:pt>
                <c:pt idx="32">
                  <c:v>190</c:v>
                </c:pt>
                <c:pt idx="33">
                  <c:v>170</c:v>
                </c:pt>
                <c:pt idx="34">
                  <c:v>185</c:v>
                </c:pt>
                <c:pt idx="35">
                  <c:v>157</c:v>
                </c:pt>
                <c:pt idx="36">
                  <c:v>171</c:v>
                </c:pt>
                <c:pt idx="37">
                  <c:v>161</c:v>
                </c:pt>
                <c:pt idx="38">
                  <c:v>173</c:v>
                </c:pt>
                <c:pt idx="39">
                  <c:v>148</c:v>
                </c:pt>
                <c:pt idx="40">
                  <c:v>161</c:v>
                </c:pt>
                <c:pt idx="41">
                  <c:v>111</c:v>
                </c:pt>
                <c:pt idx="42">
                  <c:v>126</c:v>
                </c:pt>
                <c:pt idx="43">
                  <c:v>140</c:v>
                </c:pt>
                <c:pt idx="44">
                  <c:v>125</c:v>
                </c:pt>
                <c:pt idx="45">
                  <c:v>125</c:v>
                </c:pt>
                <c:pt idx="46">
                  <c:v>147</c:v>
                </c:pt>
                <c:pt idx="47">
                  <c:v>106</c:v>
                </c:pt>
                <c:pt idx="48">
                  <c:v>103</c:v>
                </c:pt>
                <c:pt idx="49">
                  <c:v>94</c:v>
                </c:pt>
                <c:pt idx="50">
                  <c:v>120</c:v>
                </c:pt>
                <c:pt idx="51">
                  <c:v>94</c:v>
                </c:pt>
                <c:pt idx="52">
                  <c:v>140</c:v>
                </c:pt>
                <c:pt idx="53">
                  <c:v>138</c:v>
                </c:pt>
                <c:pt idx="54">
                  <c:v>99</c:v>
                </c:pt>
                <c:pt idx="55">
                  <c:v>109</c:v>
                </c:pt>
                <c:pt idx="56">
                  <c:v>130</c:v>
                </c:pt>
                <c:pt idx="57">
                  <c:v>110</c:v>
                </c:pt>
                <c:pt idx="58">
                  <c:v>98</c:v>
                </c:pt>
                <c:pt idx="59">
                  <c:v>106</c:v>
                </c:pt>
                <c:pt idx="60">
                  <c:v>89</c:v>
                </c:pt>
                <c:pt idx="61">
                  <c:v>104</c:v>
                </c:pt>
                <c:pt idx="62">
                  <c:v>111</c:v>
                </c:pt>
                <c:pt idx="63">
                  <c:v>116</c:v>
                </c:pt>
                <c:pt idx="64">
                  <c:v>109</c:v>
                </c:pt>
                <c:pt idx="65">
                  <c:v>78</c:v>
                </c:pt>
                <c:pt idx="66">
                  <c:v>100</c:v>
                </c:pt>
                <c:pt idx="67">
                  <c:v>93</c:v>
                </c:pt>
                <c:pt idx="68">
                  <c:v>110</c:v>
                </c:pt>
                <c:pt idx="69">
                  <c:v>87</c:v>
                </c:pt>
                <c:pt idx="70">
                  <c:v>90</c:v>
                </c:pt>
                <c:pt idx="71">
                  <c:v>54</c:v>
                </c:pt>
                <c:pt idx="72">
                  <c:v>96</c:v>
                </c:pt>
                <c:pt idx="73">
                  <c:v>79</c:v>
                </c:pt>
                <c:pt idx="74">
                  <c:v>63</c:v>
                </c:pt>
                <c:pt idx="75">
                  <c:v>58</c:v>
                </c:pt>
                <c:pt idx="76">
                  <c:v>75</c:v>
                </c:pt>
                <c:pt idx="77">
                  <c:v>82</c:v>
                </c:pt>
                <c:pt idx="78">
                  <c:v>77</c:v>
                </c:pt>
                <c:pt idx="79">
                  <c:v>76</c:v>
                </c:pt>
                <c:pt idx="80">
                  <c:v>72</c:v>
                </c:pt>
                <c:pt idx="81">
                  <c:v>58</c:v>
                </c:pt>
                <c:pt idx="82">
                  <c:v>69</c:v>
                </c:pt>
                <c:pt idx="83">
                  <c:v>50</c:v>
                </c:pt>
                <c:pt idx="84">
                  <c:v>88</c:v>
                </c:pt>
                <c:pt idx="85">
                  <c:v>70</c:v>
                </c:pt>
                <c:pt idx="86">
                  <c:v>74</c:v>
                </c:pt>
                <c:pt idx="87">
                  <c:v>49</c:v>
                </c:pt>
                <c:pt idx="88">
                  <c:v>51</c:v>
                </c:pt>
                <c:pt idx="89">
                  <c:v>50</c:v>
                </c:pt>
                <c:pt idx="90">
                  <c:v>63</c:v>
                </c:pt>
                <c:pt idx="91">
                  <c:v>54</c:v>
                </c:pt>
                <c:pt idx="92">
                  <c:v>65</c:v>
                </c:pt>
                <c:pt idx="93">
                  <c:v>66</c:v>
                </c:pt>
                <c:pt idx="94">
                  <c:v>80</c:v>
                </c:pt>
                <c:pt idx="95">
                  <c:v>50</c:v>
                </c:pt>
                <c:pt idx="96">
                  <c:v>60</c:v>
                </c:pt>
                <c:pt idx="97">
                  <c:v>50</c:v>
                </c:pt>
                <c:pt idx="98">
                  <c:v>56</c:v>
                </c:pt>
                <c:pt idx="99">
                  <c:v>54</c:v>
                </c:pt>
                <c:pt idx="100">
                  <c:v>52</c:v>
                </c:pt>
                <c:pt idx="101">
                  <c:v>57</c:v>
                </c:pt>
                <c:pt idx="102">
                  <c:v>56</c:v>
                </c:pt>
                <c:pt idx="103">
                  <c:v>34</c:v>
                </c:pt>
                <c:pt idx="104">
                  <c:v>51</c:v>
                </c:pt>
                <c:pt idx="105">
                  <c:v>58</c:v>
                </c:pt>
                <c:pt idx="106">
                  <c:v>47</c:v>
                </c:pt>
                <c:pt idx="107">
                  <c:v>52</c:v>
                </c:pt>
                <c:pt idx="108">
                  <c:v>37</c:v>
                </c:pt>
                <c:pt idx="109">
                  <c:v>63</c:v>
                </c:pt>
                <c:pt idx="110">
                  <c:v>62</c:v>
                </c:pt>
                <c:pt idx="111">
                  <c:v>48</c:v>
                </c:pt>
                <c:pt idx="112">
                  <c:v>32</c:v>
                </c:pt>
                <c:pt idx="113">
                  <c:v>41</c:v>
                </c:pt>
                <c:pt idx="114">
                  <c:v>38</c:v>
                </c:pt>
                <c:pt idx="115">
                  <c:v>25</c:v>
                </c:pt>
                <c:pt idx="116">
                  <c:v>39</c:v>
                </c:pt>
                <c:pt idx="117">
                  <c:v>47</c:v>
                </c:pt>
                <c:pt idx="118">
                  <c:v>37</c:v>
                </c:pt>
                <c:pt idx="119">
                  <c:v>33</c:v>
                </c:pt>
                <c:pt idx="120">
                  <c:v>50</c:v>
                </c:pt>
                <c:pt idx="121">
                  <c:v>35</c:v>
                </c:pt>
                <c:pt idx="122">
                  <c:v>33</c:v>
                </c:pt>
                <c:pt idx="123">
                  <c:v>37</c:v>
                </c:pt>
                <c:pt idx="124">
                  <c:v>29</c:v>
                </c:pt>
                <c:pt idx="125">
                  <c:v>29</c:v>
                </c:pt>
                <c:pt idx="126">
                  <c:v>27</c:v>
                </c:pt>
                <c:pt idx="127">
                  <c:v>38</c:v>
                </c:pt>
                <c:pt idx="128">
                  <c:v>27</c:v>
                </c:pt>
                <c:pt idx="129">
                  <c:v>40</c:v>
                </c:pt>
                <c:pt idx="130">
                  <c:v>41</c:v>
                </c:pt>
                <c:pt idx="131">
                  <c:v>27</c:v>
                </c:pt>
                <c:pt idx="132">
                  <c:v>24</c:v>
                </c:pt>
                <c:pt idx="133">
                  <c:v>24</c:v>
                </c:pt>
                <c:pt idx="134">
                  <c:v>27</c:v>
                </c:pt>
                <c:pt idx="135">
                  <c:v>25</c:v>
                </c:pt>
                <c:pt idx="136">
                  <c:v>36</c:v>
                </c:pt>
                <c:pt idx="137">
                  <c:v>25</c:v>
                </c:pt>
                <c:pt idx="138">
                  <c:v>48</c:v>
                </c:pt>
                <c:pt idx="139">
                  <c:v>32</c:v>
                </c:pt>
                <c:pt idx="140">
                  <c:v>19</c:v>
                </c:pt>
                <c:pt idx="141">
                  <c:v>21</c:v>
                </c:pt>
                <c:pt idx="142">
                  <c:v>37</c:v>
                </c:pt>
                <c:pt idx="143">
                  <c:v>37</c:v>
                </c:pt>
                <c:pt idx="144">
                  <c:v>24</c:v>
                </c:pt>
                <c:pt idx="145">
                  <c:v>35</c:v>
                </c:pt>
                <c:pt idx="146">
                  <c:v>18</c:v>
                </c:pt>
                <c:pt idx="147">
                  <c:v>27</c:v>
                </c:pt>
                <c:pt idx="148">
                  <c:v>23</c:v>
                </c:pt>
                <c:pt idx="149">
                  <c:v>32</c:v>
                </c:pt>
                <c:pt idx="150">
                  <c:v>32</c:v>
                </c:pt>
                <c:pt idx="151">
                  <c:v>21</c:v>
                </c:pt>
                <c:pt idx="152">
                  <c:v>30</c:v>
                </c:pt>
                <c:pt idx="153">
                  <c:v>43</c:v>
                </c:pt>
                <c:pt idx="154">
                  <c:v>30</c:v>
                </c:pt>
                <c:pt idx="155">
                  <c:v>29</c:v>
                </c:pt>
                <c:pt idx="156">
                  <c:v>19</c:v>
                </c:pt>
                <c:pt idx="157">
                  <c:v>18</c:v>
                </c:pt>
                <c:pt idx="158">
                  <c:v>21</c:v>
                </c:pt>
                <c:pt idx="159">
                  <c:v>25</c:v>
                </c:pt>
                <c:pt idx="160">
                  <c:v>24</c:v>
                </c:pt>
                <c:pt idx="161">
                  <c:v>22</c:v>
                </c:pt>
                <c:pt idx="162">
                  <c:v>23</c:v>
                </c:pt>
                <c:pt idx="163">
                  <c:v>21</c:v>
                </c:pt>
                <c:pt idx="164">
                  <c:v>30</c:v>
                </c:pt>
                <c:pt idx="165">
                  <c:v>18</c:v>
                </c:pt>
                <c:pt idx="166">
                  <c:v>15</c:v>
                </c:pt>
                <c:pt idx="167">
                  <c:v>13</c:v>
                </c:pt>
                <c:pt idx="168">
                  <c:v>12</c:v>
                </c:pt>
                <c:pt idx="169">
                  <c:v>28</c:v>
                </c:pt>
                <c:pt idx="170">
                  <c:v>22</c:v>
                </c:pt>
                <c:pt idx="171">
                  <c:v>18</c:v>
                </c:pt>
                <c:pt idx="172">
                  <c:v>20</c:v>
                </c:pt>
                <c:pt idx="173">
                  <c:v>20</c:v>
                </c:pt>
                <c:pt idx="174">
                  <c:v>16</c:v>
                </c:pt>
                <c:pt idx="175">
                  <c:v>20</c:v>
                </c:pt>
                <c:pt idx="176">
                  <c:v>18</c:v>
                </c:pt>
                <c:pt idx="177">
                  <c:v>26</c:v>
                </c:pt>
                <c:pt idx="178">
                  <c:v>18</c:v>
                </c:pt>
                <c:pt idx="179">
                  <c:v>14</c:v>
                </c:pt>
                <c:pt idx="180">
                  <c:v>15</c:v>
                </c:pt>
                <c:pt idx="181">
                  <c:v>20</c:v>
                </c:pt>
                <c:pt idx="182">
                  <c:v>21</c:v>
                </c:pt>
                <c:pt idx="183">
                  <c:v>22</c:v>
                </c:pt>
                <c:pt idx="184">
                  <c:v>21</c:v>
                </c:pt>
                <c:pt idx="185">
                  <c:v>16</c:v>
                </c:pt>
                <c:pt idx="186">
                  <c:v>17</c:v>
                </c:pt>
                <c:pt idx="187">
                  <c:v>19</c:v>
                </c:pt>
                <c:pt idx="188">
                  <c:v>20</c:v>
                </c:pt>
                <c:pt idx="189">
                  <c:v>19</c:v>
                </c:pt>
                <c:pt idx="190">
                  <c:v>21</c:v>
                </c:pt>
                <c:pt idx="191">
                  <c:v>15</c:v>
                </c:pt>
                <c:pt idx="192">
                  <c:v>11</c:v>
                </c:pt>
                <c:pt idx="193">
                  <c:v>16</c:v>
                </c:pt>
                <c:pt idx="194">
                  <c:v>24</c:v>
                </c:pt>
                <c:pt idx="195">
                  <c:v>14</c:v>
                </c:pt>
                <c:pt idx="196">
                  <c:v>13</c:v>
                </c:pt>
                <c:pt idx="197">
                  <c:v>20</c:v>
                </c:pt>
                <c:pt idx="198">
                  <c:v>9</c:v>
                </c:pt>
                <c:pt idx="199">
                  <c:v>14</c:v>
                </c:pt>
                <c:pt idx="200">
                  <c:v>14</c:v>
                </c:pt>
                <c:pt idx="201">
                  <c:v>16</c:v>
                </c:pt>
                <c:pt idx="202">
                  <c:v>10</c:v>
                </c:pt>
                <c:pt idx="203">
                  <c:v>18</c:v>
                </c:pt>
                <c:pt idx="204">
                  <c:v>17</c:v>
                </c:pt>
                <c:pt idx="205">
                  <c:v>15</c:v>
                </c:pt>
                <c:pt idx="206">
                  <c:v>20</c:v>
                </c:pt>
                <c:pt idx="207">
                  <c:v>12</c:v>
                </c:pt>
                <c:pt idx="208">
                  <c:v>18</c:v>
                </c:pt>
                <c:pt idx="209">
                  <c:v>10</c:v>
                </c:pt>
                <c:pt idx="210">
                  <c:v>17</c:v>
                </c:pt>
                <c:pt idx="211">
                  <c:v>15</c:v>
                </c:pt>
                <c:pt idx="212">
                  <c:v>12</c:v>
                </c:pt>
                <c:pt idx="213">
                  <c:v>8</c:v>
                </c:pt>
                <c:pt idx="214">
                  <c:v>12</c:v>
                </c:pt>
                <c:pt idx="215">
                  <c:v>13</c:v>
                </c:pt>
                <c:pt idx="216">
                  <c:v>19</c:v>
                </c:pt>
                <c:pt idx="217">
                  <c:v>17</c:v>
                </c:pt>
                <c:pt idx="218">
                  <c:v>14</c:v>
                </c:pt>
                <c:pt idx="219">
                  <c:v>20</c:v>
                </c:pt>
                <c:pt idx="220">
                  <c:v>12</c:v>
                </c:pt>
                <c:pt idx="221">
                  <c:v>11</c:v>
                </c:pt>
                <c:pt idx="222">
                  <c:v>15</c:v>
                </c:pt>
                <c:pt idx="223">
                  <c:v>13</c:v>
                </c:pt>
                <c:pt idx="224">
                  <c:v>14</c:v>
                </c:pt>
                <c:pt idx="225">
                  <c:v>7</c:v>
                </c:pt>
                <c:pt idx="226">
                  <c:v>19</c:v>
                </c:pt>
                <c:pt idx="227">
                  <c:v>14</c:v>
                </c:pt>
                <c:pt idx="228">
                  <c:v>13</c:v>
                </c:pt>
                <c:pt idx="229">
                  <c:v>18</c:v>
                </c:pt>
                <c:pt idx="230">
                  <c:v>20</c:v>
                </c:pt>
                <c:pt idx="231">
                  <c:v>13</c:v>
                </c:pt>
                <c:pt idx="232">
                  <c:v>22</c:v>
                </c:pt>
                <c:pt idx="233">
                  <c:v>14</c:v>
                </c:pt>
                <c:pt idx="234">
                  <c:v>10</c:v>
                </c:pt>
                <c:pt idx="235">
                  <c:v>16</c:v>
                </c:pt>
                <c:pt idx="236">
                  <c:v>12</c:v>
                </c:pt>
                <c:pt idx="237">
                  <c:v>12</c:v>
                </c:pt>
                <c:pt idx="238">
                  <c:v>14</c:v>
                </c:pt>
                <c:pt idx="239">
                  <c:v>6</c:v>
                </c:pt>
                <c:pt idx="240">
                  <c:v>11</c:v>
                </c:pt>
                <c:pt idx="241">
                  <c:v>13</c:v>
                </c:pt>
                <c:pt idx="242">
                  <c:v>11</c:v>
                </c:pt>
                <c:pt idx="243">
                  <c:v>13</c:v>
                </c:pt>
                <c:pt idx="244">
                  <c:v>13</c:v>
                </c:pt>
                <c:pt idx="245">
                  <c:v>14</c:v>
                </c:pt>
                <c:pt idx="246">
                  <c:v>12</c:v>
                </c:pt>
                <c:pt idx="247">
                  <c:v>10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11</c:v>
                </c:pt>
                <c:pt idx="254">
                  <c:v>9</c:v>
                </c:pt>
                <c:pt idx="255">
                  <c:v>8</c:v>
                </c:pt>
                <c:pt idx="256">
                  <c:v>4</c:v>
                </c:pt>
                <c:pt idx="257">
                  <c:v>19</c:v>
                </c:pt>
                <c:pt idx="258">
                  <c:v>8</c:v>
                </c:pt>
                <c:pt idx="259">
                  <c:v>8</c:v>
                </c:pt>
                <c:pt idx="260">
                  <c:v>12</c:v>
                </c:pt>
                <c:pt idx="261">
                  <c:v>12</c:v>
                </c:pt>
                <c:pt idx="262">
                  <c:v>5</c:v>
                </c:pt>
                <c:pt idx="263">
                  <c:v>16</c:v>
                </c:pt>
                <c:pt idx="264">
                  <c:v>13</c:v>
                </c:pt>
                <c:pt idx="265">
                  <c:v>7</c:v>
                </c:pt>
                <c:pt idx="266">
                  <c:v>15</c:v>
                </c:pt>
                <c:pt idx="267">
                  <c:v>11</c:v>
                </c:pt>
                <c:pt idx="268">
                  <c:v>9</c:v>
                </c:pt>
                <c:pt idx="269">
                  <c:v>12</c:v>
                </c:pt>
                <c:pt idx="270">
                  <c:v>8</c:v>
                </c:pt>
                <c:pt idx="271">
                  <c:v>10</c:v>
                </c:pt>
                <c:pt idx="272">
                  <c:v>7</c:v>
                </c:pt>
                <c:pt idx="273">
                  <c:v>6</c:v>
                </c:pt>
                <c:pt idx="274">
                  <c:v>12</c:v>
                </c:pt>
                <c:pt idx="275">
                  <c:v>8</c:v>
                </c:pt>
                <c:pt idx="276">
                  <c:v>13</c:v>
                </c:pt>
                <c:pt idx="277">
                  <c:v>9</c:v>
                </c:pt>
                <c:pt idx="278">
                  <c:v>9</c:v>
                </c:pt>
                <c:pt idx="279">
                  <c:v>15</c:v>
                </c:pt>
                <c:pt idx="280">
                  <c:v>10</c:v>
                </c:pt>
                <c:pt idx="281">
                  <c:v>7</c:v>
                </c:pt>
                <c:pt idx="282">
                  <c:v>8</c:v>
                </c:pt>
                <c:pt idx="283">
                  <c:v>15</c:v>
                </c:pt>
                <c:pt idx="284">
                  <c:v>7</c:v>
                </c:pt>
                <c:pt idx="285">
                  <c:v>10</c:v>
                </c:pt>
                <c:pt idx="286">
                  <c:v>7</c:v>
                </c:pt>
                <c:pt idx="287">
                  <c:v>7</c:v>
                </c:pt>
                <c:pt idx="288">
                  <c:v>3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9</c:v>
                </c:pt>
                <c:pt idx="298">
                  <c:v>9</c:v>
                </c:pt>
                <c:pt idx="299">
                  <c:v>3</c:v>
                </c:pt>
                <c:pt idx="300">
                  <c:v>17</c:v>
                </c:pt>
                <c:pt idx="301">
                  <c:v>3</c:v>
                </c:pt>
                <c:pt idx="302">
                  <c:v>7</c:v>
                </c:pt>
                <c:pt idx="303">
                  <c:v>9</c:v>
                </c:pt>
                <c:pt idx="304">
                  <c:v>7</c:v>
                </c:pt>
                <c:pt idx="305">
                  <c:v>6</c:v>
                </c:pt>
                <c:pt idx="306">
                  <c:v>8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9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15</c:v>
                </c:pt>
                <c:pt idx="315">
                  <c:v>7</c:v>
                </c:pt>
                <c:pt idx="316">
                  <c:v>8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8</c:v>
                </c:pt>
                <c:pt idx="321">
                  <c:v>5</c:v>
                </c:pt>
                <c:pt idx="322">
                  <c:v>8</c:v>
                </c:pt>
                <c:pt idx="323">
                  <c:v>6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4</c:v>
                </c:pt>
                <c:pt idx="332">
                  <c:v>2</c:v>
                </c:pt>
                <c:pt idx="333">
                  <c:v>7</c:v>
                </c:pt>
                <c:pt idx="334">
                  <c:v>5</c:v>
                </c:pt>
                <c:pt idx="335">
                  <c:v>3</c:v>
                </c:pt>
                <c:pt idx="336">
                  <c:v>8</c:v>
                </c:pt>
                <c:pt idx="337">
                  <c:v>5</c:v>
                </c:pt>
                <c:pt idx="338">
                  <c:v>7</c:v>
                </c:pt>
                <c:pt idx="339">
                  <c:v>5</c:v>
                </c:pt>
                <c:pt idx="340">
                  <c:v>11</c:v>
                </c:pt>
                <c:pt idx="341">
                  <c:v>14</c:v>
                </c:pt>
                <c:pt idx="342">
                  <c:v>7</c:v>
                </c:pt>
                <c:pt idx="343">
                  <c:v>3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1</c:v>
                </c:pt>
                <c:pt idx="354">
                  <c:v>4</c:v>
                </c:pt>
                <c:pt idx="355">
                  <c:v>3</c:v>
                </c:pt>
                <c:pt idx="356">
                  <c:v>14</c:v>
                </c:pt>
                <c:pt idx="357">
                  <c:v>3</c:v>
                </c:pt>
                <c:pt idx="358">
                  <c:v>5</c:v>
                </c:pt>
                <c:pt idx="359">
                  <c:v>2</c:v>
                </c:pt>
                <c:pt idx="360">
                  <c:v>9</c:v>
                </c:pt>
                <c:pt idx="361">
                  <c:v>8</c:v>
                </c:pt>
                <c:pt idx="362">
                  <c:v>3</c:v>
                </c:pt>
                <c:pt idx="363">
                  <c:v>3</c:v>
                </c:pt>
                <c:pt idx="364">
                  <c:v>6</c:v>
                </c:pt>
                <c:pt idx="365">
                  <c:v>6</c:v>
                </c:pt>
                <c:pt idx="366">
                  <c:v>9</c:v>
                </c:pt>
                <c:pt idx="367">
                  <c:v>3</c:v>
                </c:pt>
                <c:pt idx="368">
                  <c:v>2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5</c:v>
                </c:pt>
                <c:pt idx="386">
                  <c:v>5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1</c:v>
                </c:pt>
                <c:pt idx="406">
                  <c:v>6</c:v>
                </c:pt>
                <c:pt idx="407">
                  <c:v>4</c:v>
                </c:pt>
                <c:pt idx="408">
                  <c:v>2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2</c:v>
                </c:pt>
                <c:pt idx="413">
                  <c:v>7</c:v>
                </c:pt>
                <c:pt idx="414">
                  <c:v>7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2</c:v>
                </c:pt>
                <c:pt idx="426">
                  <c:v>7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3</c:v>
                </c:pt>
                <c:pt idx="461">
                  <c:v>2</c:v>
                </c:pt>
                <c:pt idx="462">
                  <c:v>6</c:v>
                </c:pt>
                <c:pt idx="463">
                  <c:v>1</c:v>
                </c:pt>
                <c:pt idx="464">
                  <c:v>2</c:v>
                </c:pt>
                <c:pt idx="465">
                  <c:v>6</c:v>
                </c:pt>
                <c:pt idx="466">
                  <c:v>1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0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4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5</c:v>
                </c:pt>
                <c:pt idx="534">
                  <c:v>3</c:v>
                </c:pt>
                <c:pt idx="535">
                  <c:v>1</c:v>
                </c:pt>
                <c:pt idx="537" formatCode="0.00%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F-40BE-82E8-84D948BB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21152"/>
        <c:axId val="1515157263"/>
      </c:scatterChart>
      <c:valAx>
        <c:axId val="9845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'משחקים לעומת שערים'!$B$1</c:f>
              <c:strCache>
                <c:ptCount val="1"/>
                <c:pt idx="0">
                  <c:v>Played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15157263"/>
        <c:crosses val="autoZero"/>
        <c:crossBetween val="midCat"/>
      </c:valAx>
      <c:valAx>
        <c:axId val="151515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'משחקים לעומת שערים'!$D$1</c:f>
              <c:strCache>
                <c:ptCount val="1"/>
                <c:pt idx="0">
                  <c:v>Goals For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845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'אחוזי ניצחונות'!$F$1</c:f>
              <c:strCache>
                <c:ptCount val="1"/>
                <c:pt idx="0">
                  <c:v>אחוזים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'אחוזי ניצחונות'!$A$2:$A$538</c:f>
              <c:strCache>
                <c:ptCount val="536"/>
                <c:pt idx="0">
                  <c:v>Real Madrid CF</c:v>
                </c:pt>
                <c:pt idx="1">
                  <c:v>FC Bayern München</c:v>
                </c:pt>
                <c:pt idx="2">
                  <c:v>FC Barcelona</c:v>
                </c:pt>
                <c:pt idx="3">
                  <c:v>Juventus</c:v>
                </c:pt>
                <c:pt idx="4">
                  <c:v>Manchester United</c:v>
                </c:pt>
                <c:pt idx="5">
                  <c:v>SL Benfica</c:v>
                </c:pt>
                <c:pt idx="6">
                  <c:v>FC Porto</c:v>
                </c:pt>
                <c:pt idx="7">
                  <c:v>AC Milan</c:v>
                </c:pt>
                <c:pt idx="8">
                  <c:v>FC Dynamo Kyiv</c:v>
                </c:pt>
                <c:pt idx="9">
                  <c:v>Liverpool FC</c:v>
                </c:pt>
                <c:pt idx="10">
                  <c:v>AFC Ajax</c:v>
                </c:pt>
                <c:pt idx="11">
                  <c:v>Celtic FC</c:v>
                </c:pt>
                <c:pt idx="12">
                  <c:v>FC Internazionale Milano</c:v>
                </c:pt>
                <c:pt idx="13">
                  <c:v>Arsenal FC</c:v>
                </c:pt>
                <c:pt idx="14">
                  <c:v>Chelsea FC</c:v>
                </c:pt>
                <c:pt idx="15">
                  <c:v>RSC Anderlecht</c:v>
                </c:pt>
                <c:pt idx="16">
                  <c:v>PSV Eindhoven</c:v>
                </c:pt>
                <c:pt idx="17">
                  <c:v>Olympiacos FC</c:v>
                </c:pt>
                <c:pt idx="18">
                  <c:v>Galatasaray AŞ</c:v>
                </c:pt>
                <c:pt idx="19">
                  <c:v>Rangers FC</c:v>
                </c:pt>
                <c:pt idx="20">
                  <c:v>Borussia Dortmund</c:v>
                </c:pt>
                <c:pt idx="21">
                  <c:v>Club Atlético de Madrid</c:v>
                </c:pt>
                <c:pt idx="22">
                  <c:v>Panathinaikos FC</c:v>
                </c:pt>
                <c:pt idx="23">
                  <c:v>GNK Dinamo Zagreb</c:v>
                </c:pt>
                <c:pt idx="24">
                  <c:v>Rosenborg BK</c:v>
                </c:pt>
                <c:pt idx="25">
                  <c:v>FC Shakhtar Donetsk</c:v>
                </c:pt>
                <c:pt idx="26">
                  <c:v>FK Crvena zvezda</c:v>
                </c:pt>
                <c:pt idx="27">
                  <c:v>Olympique Lyonnais</c:v>
                </c:pt>
                <c:pt idx="28">
                  <c:v>AC Sparta Praha</c:v>
                </c:pt>
                <c:pt idx="29">
                  <c:v>FCSB</c:v>
                </c:pt>
                <c:pt idx="30">
                  <c:v>Paris Saint-Germain</c:v>
                </c:pt>
                <c:pt idx="31">
                  <c:v>Valencia CF</c:v>
                </c:pt>
                <c:pt idx="32">
                  <c:v>Club Brugge</c:v>
                </c:pt>
                <c:pt idx="33">
                  <c:v>FC Spartak Moskva</c:v>
                </c:pt>
                <c:pt idx="34">
                  <c:v>Manchester City FC</c:v>
                </c:pt>
                <c:pt idx="35">
                  <c:v>AS Monaco FC</c:v>
                </c:pt>
                <c:pt idx="36">
                  <c:v>FC Basel 1893</c:v>
                </c:pt>
                <c:pt idx="37">
                  <c:v>Bayer 4 Leverkusen</c:v>
                </c:pt>
                <c:pt idx="38">
                  <c:v>Olympique de Marseille</c:v>
                </c:pt>
                <c:pt idx="39">
                  <c:v>AS Roma</c:v>
                </c:pt>
                <c:pt idx="40">
                  <c:v>Fenerbahçe SK</c:v>
                </c:pt>
                <c:pt idx="41">
                  <c:v>Sporting Clube de Portugal</c:v>
                </c:pt>
                <c:pt idx="42">
                  <c:v>FK Partizan</c:v>
                </c:pt>
                <c:pt idx="43">
                  <c:v>PFC CSKA Moskva</c:v>
                </c:pt>
                <c:pt idx="44">
                  <c:v>FC BATE Borisov</c:v>
                </c:pt>
                <c:pt idx="45">
                  <c:v>PFC CSKA Sofia</c:v>
                </c:pt>
                <c:pt idx="46">
                  <c:v>Malmö FF</c:v>
                </c:pt>
                <c:pt idx="47">
                  <c:v>F.C. Copenhagen</c:v>
                </c:pt>
                <c:pt idx="48">
                  <c:v>APOEL FC</c:v>
                </c:pt>
                <c:pt idx="49">
                  <c:v>FC Sheriff Tiraspol</c:v>
                </c:pt>
                <c:pt idx="50">
                  <c:v>Feyenoord</c:v>
                </c:pt>
                <c:pt idx="51">
                  <c:v>Beşiktaş JK</c:v>
                </c:pt>
                <c:pt idx="52">
                  <c:v>FC Salzburg</c:v>
                </c:pt>
                <c:pt idx="53">
                  <c:v>IFK Göteborg</c:v>
                </c:pt>
                <c:pt idx="54">
                  <c:v>NK Maribor</c:v>
                </c:pt>
                <c:pt idx="55">
                  <c:v>SK Rapid Wien</c:v>
                </c:pt>
                <c:pt idx="56">
                  <c:v>HJK Helsinki</c:v>
                </c:pt>
                <c:pt idx="57">
                  <c:v>Linfield FC</c:v>
                </c:pt>
                <c:pt idx="58">
                  <c:v>FC Schalke 4</c:v>
                </c:pt>
                <c:pt idx="59">
                  <c:v>Legia Warszawa</c:v>
                </c:pt>
                <c:pt idx="60">
                  <c:v>FC Zenit</c:v>
                </c:pt>
                <c:pt idx="61">
                  <c:v>AEK Athens FC</c:v>
                </c:pt>
                <c:pt idx="62">
                  <c:v>FK Austria Wien</c:v>
                </c:pt>
                <c:pt idx="63">
                  <c:v>Sevilla FC</c:v>
                </c:pt>
                <c:pt idx="64">
                  <c:v>Ferencvárosi TC</c:v>
                </c:pt>
                <c:pt idx="65">
                  <c:v>SV Werder Bremen</c:v>
                </c:pt>
                <c:pt idx="66">
                  <c:v>FC Dinamo 1948</c:v>
                </c:pt>
                <c:pt idx="67">
                  <c:v>Tottenham Hotspur</c:v>
                </c:pt>
                <c:pt idx="68">
                  <c:v>SSC Napoli</c:v>
                </c:pt>
                <c:pt idx="69">
                  <c:v>RC Deportivo La Coruña</c:v>
                </c:pt>
                <c:pt idx="70">
                  <c:v>SS Lazio</c:v>
                </c:pt>
                <c:pt idx="71">
                  <c:v>PFC Ludogorets 1945</c:v>
                </c:pt>
                <c:pt idx="72">
                  <c:v>R. Standard de Liège</c:v>
                </c:pt>
                <c:pt idx="73">
                  <c:v>PFC Levski Sofia</c:v>
                </c:pt>
                <c:pt idx="74">
                  <c:v>FC Lokomotiv Moskva</c:v>
                </c:pt>
                <c:pt idx="75">
                  <c:v>BSC Young Boys</c:v>
                </c:pt>
                <c:pt idx="76">
                  <c:v>LOSC Lille</c:v>
                </c:pt>
                <c:pt idx="77">
                  <c:v>VfL Borussia Mönchengladbach</c:v>
                </c:pt>
                <c:pt idx="78">
                  <c:v>Omonoia FC</c:v>
                </c:pt>
                <c:pt idx="79">
                  <c:v>Grasshopper Club Zürich</c:v>
                </c:pt>
                <c:pt idx="80">
                  <c:v>FC Viktoria Plzeň</c:v>
                </c:pt>
                <c:pt idx="81">
                  <c:v>Maccabi Haifa FC</c:v>
                </c:pt>
                <c:pt idx="82">
                  <c:v>FC Girondins de Bordeaux</c:v>
                </c:pt>
                <c:pt idx="83">
                  <c:v>AS Jeunesse Esch</c:v>
                </c:pt>
                <c:pt idx="84">
                  <c:v>Qarabağ FK</c:v>
                </c:pt>
                <c:pt idx="85">
                  <c:v>Maccabi Tel-Aviv FC</c:v>
                </c:pt>
                <c:pt idx="86">
                  <c:v>FC Zürich</c:v>
                </c:pt>
                <c:pt idx="87">
                  <c:v>Valletta FC</c:v>
                </c:pt>
                <c:pt idx="88">
                  <c:v>Villarreal CF</c:v>
                </c:pt>
                <c:pt idx="89">
                  <c:v>SK Slavia Praha</c:v>
                </c:pt>
                <c:pt idx="90">
                  <c:v>ACF Fiorentina</c:v>
                </c:pt>
                <c:pt idx="91">
                  <c:v>FK Dukla Praha</c:v>
                </c:pt>
                <c:pt idx="92">
                  <c:v>SK Sturm Graz</c:v>
                </c:pt>
                <c:pt idx="93">
                  <c:v>Újpest FC</c:v>
                </c:pt>
                <c:pt idx="94">
                  <c:v>ŠK Slovan Bratislava</c:v>
                </c:pt>
                <c:pt idx="95">
                  <c:v>Brøndby IF</c:v>
                </c:pt>
                <c:pt idx="96">
                  <c:v>F91 Diddeleng</c:v>
                </c:pt>
                <c:pt idx="97">
                  <c:v>Górnik Zabrze</c:v>
                </c:pt>
                <c:pt idx="98">
                  <c:v>Hamburger SV</c:v>
                </c:pt>
                <c:pt idx="99">
                  <c:v>Skonto FC</c:v>
                </c:pt>
                <c:pt idx="100">
                  <c:v>CFR 1907 Cluj</c:v>
                </c:pt>
                <c:pt idx="101">
                  <c:v>AS Saint-Étienne</c:v>
                </c:pt>
                <c:pt idx="102">
                  <c:v>KF Tirana</c:v>
                </c:pt>
                <c:pt idx="103">
                  <c:v>HNK Hajduk Split</c:v>
                </c:pt>
                <c:pt idx="104">
                  <c:v>Leeds United AFC</c:v>
                </c:pt>
                <c:pt idx="105">
                  <c:v>FC Nantes</c:v>
                </c:pt>
                <c:pt idx="106">
                  <c:v>FC Dinamo Tbilisi</c:v>
                </c:pt>
                <c:pt idx="107">
                  <c:v>The New Saints FC</c:v>
                </c:pt>
                <c:pt idx="108">
                  <c:v>RB Leipzig</c:v>
                </c:pt>
                <c:pt idx="109">
                  <c:v>FC Pyunik</c:v>
                </c:pt>
                <c:pt idx="110">
                  <c:v>Berliner FC Dynamo</c:v>
                </c:pt>
                <c:pt idx="111">
                  <c:v>Anorthosis Famagusta FC</c:v>
                </c:pt>
                <c:pt idx="112">
                  <c:v>Dundalk FC</c:v>
                </c:pt>
                <c:pt idx="113">
                  <c:v>Wisła Kraków</c:v>
                </c:pt>
                <c:pt idx="114">
                  <c:v>Debreceni VSC</c:v>
                </c:pt>
                <c:pt idx="115">
                  <c:v>FC Astana</c:v>
                </c:pt>
                <c:pt idx="116">
                  <c:v>KRC Genk</c:v>
                </c:pt>
                <c:pt idx="117">
                  <c:v>Trabzonspor AŞ</c:v>
                </c:pt>
                <c:pt idx="118">
                  <c:v>1 FC Dynamo Dresden</c:v>
                </c:pt>
                <c:pt idx="119">
                  <c:v>FC Spartak Trnava</c:v>
                </c:pt>
                <c:pt idx="120">
                  <c:v>Budapest Honvéd FC</c:v>
                </c:pt>
                <c:pt idx="121">
                  <c:v>VfB Stuttgart</c:v>
                </c:pt>
                <c:pt idx="122">
                  <c:v>MŠK Žilina</c:v>
                </c:pt>
                <c:pt idx="123">
                  <c:v>PAOK FC</c:v>
                </c:pt>
                <c:pt idx="124">
                  <c:v>Glentoran FC</c:v>
                </c:pt>
                <c:pt idx="125">
                  <c:v>Hibernians FC</c:v>
                </c:pt>
                <c:pt idx="126">
                  <c:v>FBK Kaunas</c:v>
                </c:pt>
                <c:pt idx="127">
                  <c:v>Athletic Club</c:v>
                </c:pt>
                <c:pt idx="128">
                  <c:v>Vasas FC</c:v>
                </c:pt>
                <c:pt idx="129">
                  <c:v>Molde FK</c:v>
                </c:pt>
                <c:pt idx="130">
                  <c:v>FC Wacker Innsbruck</c:v>
                </c:pt>
                <c:pt idx="131">
                  <c:v>Real Sociedad de Fútbol</c:v>
                </c:pt>
                <c:pt idx="132">
                  <c:v>Valkeakosken Haka</c:v>
                </c:pt>
                <c:pt idx="133">
                  <c:v>KKS Lech Poznań</c:v>
                </c:pt>
                <c:pt idx="134">
                  <c:v>RTS Widzew Łódź</c:v>
                </c:pt>
                <c:pt idx="135">
                  <c:v>Shamrock Rovers FC</c:v>
                </c:pt>
                <c:pt idx="136">
                  <c:v>Stade de Reims</c:v>
                </c:pt>
                <c:pt idx="137">
                  <c:v>MTK Budapest</c:v>
                </c:pt>
                <c:pt idx="138">
                  <c:v>FK Žalgiris Vilnius</c:v>
                </c:pt>
                <c:pt idx="139">
                  <c:v>FK Vardar</c:v>
                </c:pt>
                <c:pt idx="140">
                  <c:v>Valur</c:v>
                </c:pt>
                <c:pt idx="141">
                  <c:v>Newcastle United FC</c:v>
                </c:pt>
                <c:pt idx="142">
                  <c:v>Sliema Wanderers FC</c:v>
                </c:pt>
                <c:pt idx="143">
                  <c:v>Boavista FC</c:v>
                </c:pt>
                <c:pt idx="144">
                  <c:v>Aalborg BK</c:v>
                </c:pt>
                <c:pt idx="145">
                  <c:v>FH Hafnarfjördur</c:v>
                </c:pt>
                <c:pt idx="146">
                  <c:v>AJ Auxerre</c:v>
                </c:pt>
                <c:pt idx="147">
                  <c:v>FC Midtjylland</c:v>
                </c:pt>
                <c:pt idx="148">
                  <c:v>FC Flora Tallinn</c:v>
                </c:pt>
                <c:pt idx="149">
                  <c:v>Atalanta BC</c:v>
                </c:pt>
                <c:pt idx="150">
                  <c:v>Neftçi PFK</c:v>
                </c:pt>
                <c:pt idx="151">
                  <c:v>VfL Wolfsburg</c:v>
                </c:pt>
                <c:pt idx="152">
                  <c:v>ÍA Akranes</c:v>
                </c:pt>
                <c:pt idx="153">
                  <c:v>FFC Victoria 91</c:v>
                </c:pt>
                <c:pt idx="154">
                  <c:v>FK Partizani</c:v>
                </c:pt>
                <c:pt idx="155">
                  <c:v>KR Reykjavík</c:v>
                </c:pt>
                <c:pt idx="156">
                  <c:v>Servette FC</c:v>
                </c:pt>
                <c:pt idx="157">
                  <c:v>HB Tórshavn</c:v>
                </c:pt>
                <c:pt idx="158">
                  <c:v>FC Levadia Tallinn</c:v>
                </c:pt>
                <c:pt idx="159">
                  <c:v>FK Ventspils</c:v>
                </c:pt>
                <c:pt idx="160">
                  <c:v>Shelbourne FC</c:v>
                </c:pt>
                <c:pt idx="161">
                  <c:v>Nottingham Forest FC</c:v>
                </c:pt>
                <c:pt idx="162">
                  <c:v>AIK</c:v>
                </c:pt>
                <c:pt idx="163">
                  <c:v>FK Ekranas</c:v>
                </c:pt>
                <c:pt idx="164">
                  <c:v>Lincoln Red Imps FC</c:v>
                </c:pt>
                <c:pt idx="165">
                  <c:v>SC Braga</c:v>
                </c:pt>
                <c:pt idx="166">
                  <c:v>MFK Petržalka</c:v>
                </c:pt>
                <c:pt idx="167">
                  <c:v>OGC Nice</c:v>
                </c:pt>
                <c:pt idx="168">
                  <c:v>AGF Aarhus</c:v>
                </c:pt>
                <c:pt idx="169">
                  <c:v>FK Sarajevo</c:v>
                </c:pt>
                <c:pt idx="170">
                  <c:v>Bohemian FC</c:v>
                </c:pt>
                <c:pt idx="171">
                  <c:v>FC Santa Coloma</c:v>
                </c:pt>
                <c:pt idx="172">
                  <c:v>Floriana FC</c:v>
                </c:pt>
                <c:pt idx="173">
                  <c:v>1 FC Köln</c:v>
                </c:pt>
                <c:pt idx="174">
                  <c:v>Djurgårdens IF</c:v>
                </c:pt>
                <c:pt idx="175">
                  <c:v>Helsingborgs IF</c:v>
                </c:pt>
                <c:pt idx="176">
                  <c:v>PFC Litex Lovech</c:v>
                </c:pt>
                <c:pt idx="177">
                  <c:v>Hapoel Beer-Sheva FC</c:v>
                </c:pt>
                <c:pt idx="178">
                  <c:v>KF Skënderbeu</c:v>
                </c:pt>
                <c:pt idx="179">
                  <c:v>FK Željezničar</c:v>
                </c:pt>
                <c:pt idx="180">
                  <c:v>FC Wismut Aue</c:v>
                </c:pt>
                <c:pt idx="181">
                  <c:v>FC Aktobe</c:v>
                </c:pt>
                <c:pt idx="182">
                  <c:v>FC Baník Ostrava</c:v>
                </c:pt>
                <c:pt idx="183">
                  <c:v>ETO FC Győr</c:v>
                </c:pt>
                <c:pt idx="184">
                  <c:v>FC Zimbru Chisinau</c:v>
                </c:pt>
                <c:pt idx="185">
                  <c:v>FC Rubin</c:v>
                </c:pt>
                <c:pt idx="186">
                  <c:v>Beitar Jerusalem FC</c:v>
                </c:pt>
                <c:pt idx="187">
                  <c:v>Aston Villa FC</c:v>
                </c:pt>
                <c:pt idx="188">
                  <c:v>Eintracht Frankfurt</c:v>
                </c:pt>
                <c:pt idx="189">
                  <c:v>HŠK Zrinjski</c:v>
                </c:pt>
                <c:pt idx="190">
                  <c:v>Hertha BSC Berlin</c:v>
                </c:pt>
                <c:pt idx="191">
                  <c:v>Ruch Chorzów</c:v>
                </c:pt>
                <c:pt idx="192">
                  <c:v>Viking FK</c:v>
                </c:pt>
                <c:pt idx="193">
                  <c:v>IFK Norrköping</c:v>
                </c:pt>
                <c:pt idx="194">
                  <c:v>MFK Košice</c:v>
                </c:pt>
                <c:pt idx="195">
                  <c:v>Tampere United</c:v>
                </c:pt>
                <c:pt idx="196">
                  <c:v>Lillestrøm SK</c:v>
                </c:pt>
                <c:pt idx="197">
                  <c:v>Hapoel Tel-Aviv FC</c:v>
                </c:pt>
                <c:pt idx="198">
                  <c:v>Vålerenga Fotball</c:v>
                </c:pt>
                <c:pt idx="199">
                  <c:v>Waterford FC</c:v>
                </c:pt>
                <c:pt idx="200">
                  <c:v>FC Twente</c:v>
                </c:pt>
                <c:pt idx="201">
                  <c:v>FC Lahti</c:v>
                </c:pt>
                <c:pt idx="202">
                  <c:v>B36 Tórshavn</c:v>
                </c:pt>
                <c:pt idx="203">
                  <c:v>Crusaders FC</c:v>
                </c:pt>
                <c:pt idx="204">
                  <c:v>FK Rabotnicki</c:v>
                </c:pt>
                <c:pt idx="205">
                  <c:v>FC Dnipro Dnipropetrovsk</c:v>
                </c:pt>
                <c:pt idx="206">
                  <c:v>FK Dinamo Tirana</c:v>
                </c:pt>
                <c:pt idx="207">
                  <c:v>Fehérvár FC</c:v>
                </c:pt>
                <c:pt idx="208">
                  <c:v>Barry Town United FC</c:v>
                </c:pt>
                <c:pt idx="209">
                  <c:v>Alashkert FC</c:v>
                </c:pt>
                <c:pt idx="210">
                  <c:v>Kjøbenhavns BK</c:v>
                </c:pt>
                <c:pt idx="211">
                  <c:v>KAA Gent</c:v>
                </c:pt>
                <c:pt idx="212">
                  <c:v>UC Sampdoria</c:v>
                </c:pt>
                <c:pt idx="213">
                  <c:v>ND Gorica</c:v>
                </c:pt>
                <c:pt idx="214">
                  <c:v>Málaga CF</c:v>
                </c:pt>
                <c:pt idx="215">
                  <c:v>Wiener SC</c:v>
                </c:pt>
                <c:pt idx="216">
                  <c:v>KF Shkëndija</c:v>
                </c:pt>
                <c:pt idx="217">
                  <c:v>İstanbul Başakşehir FK</c:v>
                </c:pt>
                <c:pt idx="218">
                  <c:v>Vejle BK</c:v>
                </c:pt>
                <c:pt idx="219">
                  <c:v>Parma FC</c:v>
                </c:pt>
                <c:pt idx="220">
                  <c:v>FK Sutjeska</c:v>
                </c:pt>
                <c:pt idx="221">
                  <c:v>Udinese Calcio</c:v>
                </c:pt>
                <c:pt idx="222">
                  <c:v>RC Lens</c:v>
                </c:pt>
                <c:pt idx="223">
                  <c:v>FK Senica</c:v>
                </c:pt>
                <c:pt idx="224">
                  <c:v>FC Universitatea Craiova</c:v>
                </c:pt>
                <c:pt idx="225">
                  <c:v>FC Torpedo Kutaisi</c:v>
                </c:pt>
                <c:pt idx="226">
                  <c:v>FC Avenir Beggen</c:v>
                </c:pt>
                <c:pt idx="227">
                  <c:v>FC Krasnodar</c:v>
                </c:pt>
                <c:pt idx="228">
                  <c:v>AZ Alkmaar</c:v>
                </c:pt>
                <c:pt idx="229">
                  <c:v>1 FC Kaiserslautern</c:v>
                </c:pt>
                <c:pt idx="230">
                  <c:v>Esbjerg fB</c:v>
                </c:pt>
                <c:pt idx="231">
                  <c:v>Aberdeen FC</c:v>
                </c:pt>
                <c:pt idx="232">
                  <c:v>Derby County FC</c:v>
                </c:pt>
                <c:pt idx="233">
                  <c:v>FC Dinamo Minsk</c:v>
                </c:pt>
                <c:pt idx="234">
                  <c:v>FK Sloga Jugomagnat</c:v>
                </c:pt>
                <c:pt idx="235">
                  <c:v>Grazer AK</c:v>
                </c:pt>
                <c:pt idx="236">
                  <c:v>TPS Turku</c:v>
                </c:pt>
                <c:pt idx="237">
                  <c:v>NK Olimpija Ljubljana</c:v>
                </c:pt>
                <c:pt idx="238">
                  <c:v>Víkingur Reykjavík</c:v>
                </c:pt>
                <c:pt idx="239">
                  <c:v>Odense BK</c:v>
                </c:pt>
                <c:pt idx="240">
                  <c:v>Leicester City FC</c:v>
                </c:pt>
                <c:pt idx="241">
                  <c:v>K. Lierse SK</c:v>
                </c:pt>
                <c:pt idx="242">
                  <c:v>US Luxembourg</c:v>
                </c:pt>
                <c:pt idx="243">
                  <c:v>RC Celta de Vigo</c:v>
                </c:pt>
                <c:pt idx="244">
                  <c:v>IF Elfsborg</c:v>
                </c:pt>
                <c:pt idx="245">
                  <c:v>RCD Mallorca</c:v>
                </c:pt>
                <c:pt idx="246">
                  <c:v>Halmstads BK</c:v>
                </c:pt>
                <c:pt idx="247">
                  <c:v>FC Thun</c:v>
                </c:pt>
                <c:pt idx="248">
                  <c:v>Everton FC</c:v>
                </c:pt>
                <c:pt idx="249">
                  <c:v>FK Bodø/Glimt</c:v>
                </c:pt>
                <c:pt idx="250">
                  <c:v>AEL Limassol FC</c:v>
                </c:pt>
                <c:pt idx="251">
                  <c:v>FK Lyn</c:v>
                </c:pt>
                <c:pt idx="252">
                  <c:v>FC Rostov</c:v>
                </c:pt>
                <c:pt idx="253">
                  <c:v>Cork City FC</c:v>
                </c:pt>
                <c:pt idx="254">
                  <c:v>FK Vojvodina</c:v>
                </c:pt>
                <c:pt idx="255">
                  <c:v>FK Budućnost Podgorica</c:v>
                </c:pt>
                <c:pt idx="256">
                  <c:v>Derry City FC</c:v>
                </c:pt>
                <c:pt idx="257">
                  <c:v>Birkirkara FC</c:v>
                </c:pt>
                <c:pt idx="258">
                  <c:v>Fredrikstad FK</c:v>
                </c:pt>
                <c:pt idx="259">
                  <c:v>Fram Reykjavík</c:v>
                </c:pt>
                <c:pt idx="260">
                  <c:v>TSG 1899 Hoffenheim</c:v>
                </c:pt>
                <c:pt idx="261">
                  <c:v>Hamrun Spartans FC</c:v>
                </c:pt>
                <c:pt idx="262">
                  <c:v>NK Domžale</c:v>
                </c:pt>
                <c:pt idx="263">
                  <c:v>Saint Patrick’s Athletic FC</c:v>
                </c:pt>
                <c:pt idx="264">
                  <c:v>FK Sūduva</c:v>
                </c:pt>
                <c:pt idx="265">
                  <c:v>Wolverhampton Wanderers FC</c:v>
                </c:pt>
                <c:pt idx="266">
                  <c:v>HNK Rijeka</c:v>
                </c:pt>
                <c:pt idx="267">
                  <c:v>Östers IF</c:v>
                </c:pt>
                <c:pt idx="268">
                  <c:v>Hvidovre IF</c:v>
                </c:pt>
                <c:pt idx="269">
                  <c:v>Keflavík</c:v>
                </c:pt>
                <c:pt idx="270">
                  <c:v>ÍBV Vestmannaeyjar</c:v>
                </c:pt>
                <c:pt idx="271">
                  <c:v>Nõmme Kalju FC</c:v>
                </c:pt>
                <c:pt idx="272">
                  <c:v>Víkingur</c:v>
                </c:pt>
                <c:pt idx="273">
                  <c:v>Real Betis Balompié</c:v>
                </c:pt>
                <c:pt idx="274">
                  <c:v>KF Vllaznia</c:v>
                </c:pt>
                <c:pt idx="275">
                  <c:v>Heart of Midlothian FC</c:v>
                </c:pt>
                <c:pt idx="276">
                  <c:v>Neuchâtel Xamax FCS</c:v>
                </c:pt>
                <c:pt idx="277">
                  <c:v>B 1903 København</c:v>
                </c:pt>
                <c:pt idx="278">
                  <c:v>Dundee FC</c:v>
                </c:pt>
                <c:pt idx="279">
                  <c:v>FC Unirea Urziceni</c:v>
                </c:pt>
                <c:pt idx="280">
                  <c:v>FC Reipas</c:v>
                </c:pt>
                <c:pt idx="281">
                  <c:v>FC Rapid 1923</c:v>
                </c:pt>
                <c:pt idx="282">
                  <c:v>FC Carl Zeiss Jena</c:v>
                </c:pt>
                <c:pt idx="283">
                  <c:v>ASC Campionii FC Arges</c:v>
                </c:pt>
                <c:pt idx="284">
                  <c:v>1 FC Nürnberg</c:v>
                </c:pt>
                <c:pt idx="285">
                  <c:v>FC Petrolul Ploieşti</c:v>
                </c:pt>
                <c:pt idx="286">
                  <c:v>Åtvidabergs FF</c:v>
                </c:pt>
                <c:pt idx="287">
                  <c:v>Dundee United FC</c:v>
                </c:pt>
                <c:pt idx="288">
                  <c:v>FC Nordsjælland</c:v>
                </c:pt>
                <c:pt idx="289">
                  <c:v>FC Lokomotiv Sofia 1929</c:v>
                </c:pt>
                <c:pt idx="290">
                  <c:v>Apollon Limassol FC</c:v>
                </c:pt>
                <c:pt idx="291">
                  <c:v>FC Sion</c:v>
                </c:pt>
                <c:pt idx="292">
                  <c:v>1 FC Magdeburg</c:v>
                </c:pt>
                <c:pt idx="293">
                  <c:v>FC Slavia Mozyr</c:v>
                </c:pt>
                <c:pt idx="294">
                  <c:v>FC Slovan Liberec</c:v>
                </c:pt>
                <c:pt idx="295">
                  <c:v>FC Shakhter Karagandy</c:v>
                </c:pt>
                <c:pt idx="296">
                  <c:v>KuPS Kuopio</c:v>
                </c:pt>
                <c:pt idx="297">
                  <c:v>S.S. Tre Fiori F.C.</c:v>
                </c:pt>
                <c:pt idx="298">
                  <c:v>SP Tre Penne</c:v>
                </c:pt>
                <c:pt idx="299">
                  <c:v>KÍ Klaksvík</c:v>
                </c:pt>
                <c:pt idx="300">
                  <c:v>CA Spora Luxembourg</c:v>
                </c:pt>
                <c:pt idx="301">
                  <c:v>CS Fola Esch</c:v>
                </c:pt>
                <c:pt idx="302">
                  <c:v>Willem II</c:v>
                </c:pt>
                <c:pt idx="303">
                  <c:v>sc Heerenveen</c:v>
                </c:pt>
                <c:pt idx="304">
                  <c:v>NK Široki Brijeg</c:v>
                </c:pt>
                <c:pt idx="305">
                  <c:v>ŁKS Łódź</c:v>
                </c:pt>
                <c:pt idx="306">
                  <c:v>KV Mechelen</c:v>
                </c:pt>
                <c:pt idx="307">
                  <c:v>Stade Rennais FC</c:v>
                </c:pt>
                <c:pt idx="308">
                  <c:v>WKS Śląsk Wrocław</c:v>
                </c:pt>
                <c:pt idx="309">
                  <c:v>Lyngby BK</c:v>
                </c:pt>
                <c:pt idx="310">
                  <c:v>Portadown FC</c:v>
                </c:pt>
                <c:pt idx="311">
                  <c:v>RC Strasbourg Alsace</c:v>
                </c:pt>
                <c:pt idx="312">
                  <c:v>Sparta Rotterdam</c:v>
                </c:pt>
                <c:pt idx="313">
                  <c:v>Montpellier Hérault SC</c:v>
                </c:pt>
                <c:pt idx="314">
                  <c:v>Hibernian FC</c:v>
                </c:pt>
                <c:pt idx="315">
                  <c:v>SK Liepājas Metalurgs</c:v>
                </c:pt>
                <c:pt idx="316">
                  <c:v>SK Brann</c:v>
                </c:pt>
                <c:pt idx="317">
                  <c:v>Olympiakos Nicosia FC</c:v>
                </c:pt>
                <c:pt idx="318">
                  <c:v>IFK Malmö</c:v>
                </c:pt>
                <c:pt idx="319">
                  <c:v>KS Polonia Bytom</c:v>
                </c:pt>
                <c:pt idx="320">
                  <c:v>LASK</c:v>
                </c:pt>
                <c:pt idx="321">
                  <c:v>KSK Beveren</c:v>
                </c:pt>
                <c:pt idx="322">
                  <c:v>Hapoel Kiryat Shmona FC</c:v>
                </c:pt>
                <c:pt idx="323">
                  <c:v>TSV 1860 München</c:v>
                </c:pt>
                <c:pt idx="324">
                  <c:v>La Fiorita 1967</c:v>
                </c:pt>
                <c:pt idx="325">
                  <c:v>FC Shirak</c:v>
                </c:pt>
                <c:pt idx="326">
                  <c:v>FC Astana 64</c:v>
                </c:pt>
                <c:pt idx="327">
                  <c:v>FK Mogren</c:v>
                </c:pt>
                <c:pt idx="328">
                  <c:v>AS Trenčín</c:v>
                </c:pt>
                <c:pt idx="329">
                  <c:v>EB/Streymur</c:v>
                </c:pt>
                <c:pt idx="330">
                  <c:v>Cliftonville FC</c:v>
                </c:pt>
                <c:pt idx="331">
                  <c:v>FK Kukësi</c:v>
                </c:pt>
                <c:pt idx="332">
                  <c:v>FC Amsterdam</c:v>
                </c:pt>
                <c:pt idx="333">
                  <c:v>FC Levadia Maardu</c:v>
                </c:pt>
                <c:pt idx="334">
                  <c:v>FC Ararat Yerevan</c:v>
                </c:pt>
                <c:pt idx="335">
                  <c:v>B 1909 Odense</c:v>
                </c:pt>
                <c:pt idx="336">
                  <c:v>FC Oţelul Galaţi</c:v>
                </c:pt>
                <c:pt idx="337">
                  <c:v>Bursaspor SK</c:v>
                </c:pt>
                <c:pt idx="338">
                  <c:v>Bakı FK</c:v>
                </c:pt>
                <c:pt idx="339">
                  <c:v>FC Kairat Almaty</c:v>
                </c:pt>
                <c:pt idx="340">
                  <c:v>FC WIT Georgia</c:v>
                </c:pt>
                <c:pt idx="341">
                  <c:v>Blackburn Rovers FC</c:v>
                </c:pt>
                <c:pt idx="342">
                  <c:v>FC Zestafoni</c:v>
                </c:pt>
                <c:pt idx="343">
                  <c:v>FK Şämkir</c:v>
                </c:pt>
                <c:pt idx="344">
                  <c:v>Dublin City FC</c:v>
                </c:pt>
                <c:pt idx="345">
                  <c:v>FK Rudar Pljevlja</c:v>
                </c:pt>
                <c:pt idx="346">
                  <c:v>FK Şamaxı</c:v>
                </c:pt>
                <c:pt idx="347">
                  <c:v>FC Aris Bonnevoie</c:v>
                </c:pt>
                <c:pt idx="348">
                  <c:v>FCM UTA Arad</c:v>
                </c:pt>
                <c:pt idx="349">
                  <c:v>FC Shakhtyor Soligorsk</c:v>
                </c:pt>
                <c:pt idx="350">
                  <c:v>Gwardia Warszawa</c:v>
                </c:pt>
                <c:pt idx="351">
                  <c:v>FK Sileks</c:v>
                </c:pt>
                <c:pt idx="352">
                  <c:v>Riga FC</c:v>
                </c:pt>
                <c:pt idx="353">
                  <c:v>TSV Eintracht Braunschweig</c:v>
                </c:pt>
                <c:pt idx="354">
                  <c:v>Inter Club d’Escaldes</c:v>
                </c:pt>
                <c:pt idx="355">
                  <c:v>FC Drita</c:v>
                </c:pt>
                <c:pt idx="356">
                  <c:v>Rabat Ajax FC</c:v>
                </c:pt>
                <c:pt idx="357">
                  <c:v>Zalaegerszegi TE</c:v>
                </c:pt>
                <c:pt idx="358">
                  <c:v>UE Sant Julià</c:v>
                </c:pt>
                <c:pt idx="359">
                  <c:v>PFC Botev Plovdiv</c:v>
                </c:pt>
                <c:pt idx="360">
                  <c:v>Myllykosken Pallo -47</c:v>
                </c:pt>
                <c:pt idx="361">
                  <c:v>KF Feronikeli</c:v>
                </c:pt>
                <c:pt idx="362">
                  <c:v>FK Zeta</c:v>
                </c:pt>
                <c:pt idx="363">
                  <c:v>Hapoel Haifa FC</c:v>
                </c:pt>
                <c:pt idx="364">
                  <c:v>MFK Karviná</c:v>
                </c:pt>
                <c:pt idx="365">
                  <c:v>Hellas Verona FC</c:v>
                </c:pt>
                <c:pt idx="366">
                  <c:v>Rhyl FC</c:v>
                </c:pt>
                <c:pt idx="367">
                  <c:v>Limerick FC</c:v>
                </c:pt>
                <c:pt idx="368">
                  <c:v>SC Tavriya Simferopol</c:v>
                </c:pt>
                <c:pt idx="369">
                  <c:v>Sligo Rovers FC</c:v>
                </c:pt>
                <c:pt idx="370">
                  <c:v>Kilmarnock FC</c:v>
                </c:pt>
                <c:pt idx="371">
                  <c:v>NŠ Mura</c:v>
                </c:pt>
                <c:pt idx="372">
                  <c:v>Käpäz PFK</c:v>
                </c:pt>
                <c:pt idx="373">
                  <c:v>SS Murata</c:v>
                </c:pt>
                <c:pt idx="374">
                  <c:v>Ipswich Town FC</c:v>
                </c:pt>
                <c:pt idx="375">
                  <c:v>FK Spartaks Jūrmala</c:v>
                </c:pt>
                <c:pt idx="376">
                  <c:v>MFK Ružomberok</c:v>
                </c:pt>
                <c:pt idx="377">
                  <c:v>Stabæk Fotball</c:v>
                </c:pt>
                <c:pt idx="378">
                  <c:v>KSP Polonia Warszawa</c:v>
                </c:pt>
                <c:pt idx="379">
                  <c:v>KS Stal Mielec</c:v>
                </c:pt>
                <c:pt idx="380">
                  <c:v>KF Elbasani</c:v>
                </c:pt>
                <c:pt idx="381">
                  <c:v>Zagłębie Lubin</c:v>
                </c:pt>
                <c:pt idx="382">
                  <c:v>IK Start</c:v>
                </c:pt>
                <c:pt idx="383">
                  <c:v>HIFK Helsinki</c:v>
                </c:pt>
                <c:pt idx="384">
                  <c:v>Torino FC</c:v>
                </c:pt>
                <c:pt idx="385">
                  <c:v>Strømsgodset IF</c:v>
                </c:pt>
                <c:pt idx="386">
                  <c:v>Szombierki Bytom</c:v>
                </c:pt>
                <c:pt idx="387">
                  <c:v>FC Milsami Orhei</c:v>
                </c:pt>
                <c:pt idx="388">
                  <c:v>FK Kareda</c:v>
                </c:pt>
                <c:pt idx="389">
                  <c:v>FK Borac Banja Luka</c:v>
                </c:pt>
                <c:pt idx="390">
                  <c:v>FC Tobol Kostanay</c:v>
                </c:pt>
                <c:pt idx="391">
                  <c:v>FK Mladá Boleslav</c:v>
                </c:pt>
                <c:pt idx="392">
                  <c:v>FC Torpedo Moskva</c:v>
                </c:pt>
                <c:pt idx="393">
                  <c:v>FC Molenbeek Brussels Strombeek</c:v>
                </c:pt>
                <c:pt idx="394">
                  <c:v>FC Norma Tallinn</c:v>
                </c:pt>
                <c:pt idx="395">
                  <c:v>FC Lusitans</c:v>
                </c:pt>
                <c:pt idx="396">
                  <c:v>FC Vaslui</c:v>
                </c:pt>
                <c:pt idx="397">
                  <c:v>FK Leotar</c:v>
                </c:pt>
                <c:pt idx="398">
                  <c:v>FC Jazz</c:v>
                </c:pt>
                <c:pt idx="399">
                  <c:v>FC Shkupi 1927</c:v>
                </c:pt>
                <c:pt idx="400">
                  <c:v>FC Araks Ararat</c:v>
                </c:pt>
                <c:pt idx="401">
                  <c:v>FK Pobeda</c:v>
                </c:pt>
                <c:pt idx="402">
                  <c:v>Athlone Town FC</c:v>
                </c:pt>
                <c:pt idx="403">
                  <c:v>FC Timişoara</c:v>
                </c:pt>
                <c:pt idx="404">
                  <c:v>FC Zbrojovka Brno</c:v>
                </c:pt>
                <c:pt idx="405">
                  <c:v>Akademisk Boldklub</c:v>
                </c:pt>
                <c:pt idx="406">
                  <c:v>FC Prishtina</c:v>
                </c:pt>
                <c:pt idx="407">
                  <c:v>AC Oulu</c:v>
                </c:pt>
                <c:pt idx="408">
                  <c:v>Drogheda United FC</c:v>
                </c:pt>
                <c:pt idx="409">
                  <c:v>FC Metalurgi Rustavi</c:v>
                </c:pt>
                <c:pt idx="410">
                  <c:v>FC Zorya Luhansk</c:v>
                </c:pt>
                <c:pt idx="411">
                  <c:v>FC Belshina Bobruisk</c:v>
                </c:pt>
                <c:pt idx="412">
                  <c:v>FC Progrès Niederkorn</c:v>
                </c:pt>
                <c:pt idx="413">
                  <c:v>FK Modriča</c:v>
                </c:pt>
                <c:pt idx="414">
                  <c:v>FC La Chaux-de-Fonds</c:v>
                </c:pt>
                <c:pt idx="415">
                  <c:v>FK Obilić</c:v>
                </c:pt>
                <c:pt idx="416">
                  <c:v>Dunaferr SE</c:v>
                </c:pt>
                <c:pt idx="417">
                  <c:v>FC Sioni Bolnisi</c:v>
                </c:pt>
                <c:pt idx="418">
                  <c:v>Bohemians 1905</c:v>
                </c:pt>
                <c:pt idx="419">
                  <c:v>FC Aarau</c:v>
                </c:pt>
                <c:pt idx="420">
                  <c:v>Burnley FC</c:v>
                </c:pt>
                <c:pt idx="421">
                  <c:v>FC Hradec Králové</c:v>
                </c:pt>
                <c:pt idx="422">
                  <c:v>FC Spartak Plovdiv</c:v>
                </c:pt>
                <c:pt idx="423">
                  <c:v>Cagliari Calcio</c:v>
                </c:pt>
                <c:pt idx="424">
                  <c:v>B 1913 Odense</c:v>
                </c:pt>
                <c:pt idx="425">
                  <c:v>FC Saburtalo</c:v>
                </c:pt>
                <c:pt idx="426">
                  <c:v>S.S. Folgore</c:v>
                </c:pt>
                <c:pt idx="427">
                  <c:v>Europa FC</c:v>
                </c:pt>
                <c:pt idx="428">
                  <c:v>Connah’s Quay Nomads FC</c:v>
                </c:pt>
                <c:pt idx="429">
                  <c:v>Bologna FC</c:v>
                </c:pt>
                <c:pt idx="430">
                  <c:v>Ararat-Armenia FC</c:v>
                </c:pt>
                <c:pt idx="431">
                  <c:v>FC Dynamo Brest</c:v>
                </c:pt>
                <c:pt idx="432">
                  <c:v>Motherwell FC</c:v>
                </c:pt>
                <c:pt idx="433">
                  <c:v>Marsaxlokk FC</c:v>
                </c:pt>
                <c:pt idx="434">
                  <c:v>Royal Antwerp FC</c:v>
                </c:pt>
                <c:pt idx="435">
                  <c:v>Llanelli AFC</c:v>
                </c:pt>
                <c:pt idx="436">
                  <c:v>Piast Gliwice</c:v>
                </c:pt>
                <c:pt idx="437">
                  <c:v>SV Zulte Waregem</c:v>
                </c:pt>
                <c:pt idx="438">
                  <c:v>Sivasspor</c:v>
                </c:pt>
                <c:pt idx="439">
                  <c:v>Kalmar FF</c:v>
                </c:pt>
                <c:pt idx="440">
                  <c:v>OFK Titograd</c:v>
                </c:pt>
                <c:pt idx="441">
                  <c:v>Pezoporikos FC</c:v>
                </c:pt>
                <c:pt idx="442">
                  <c:v>NK Celje</c:v>
                </c:pt>
                <c:pt idx="443">
                  <c:v>R. Union Saint-Gilloise</c:v>
                </c:pt>
                <c:pt idx="444">
                  <c:v>Örgryte IS</c:v>
                </c:pt>
                <c:pt idx="445">
                  <c:v>SC Rot-Weiss Essen</c:v>
                </c:pt>
                <c:pt idx="446">
                  <c:v>RFS</c:v>
                </c:pt>
                <c:pt idx="447">
                  <c:v>PFC Lokomotiv Plovdiv 1926</c:v>
                </c:pt>
                <c:pt idx="448">
                  <c:v>FK Teplice</c:v>
                </c:pt>
                <c:pt idx="449">
                  <c:v>Toulouse FC</c:v>
                </c:pt>
                <c:pt idx="450">
                  <c:v>KF Renova</c:v>
                </c:pt>
                <c:pt idx="451">
                  <c:v>KF Teuta</c:v>
                </c:pt>
                <c:pt idx="452">
                  <c:v>NK Brotnjo</c:v>
                </c:pt>
                <c:pt idx="453">
                  <c:v>Rapid JC</c:v>
                </c:pt>
                <c:pt idx="454">
                  <c:v>Larissa FC</c:v>
                </c:pt>
                <c:pt idx="455">
                  <c:v>Trepça 89</c:v>
                </c:pt>
                <c:pt idx="456">
                  <c:v>KA Akureyri</c:v>
                </c:pt>
                <c:pt idx="457">
                  <c:v>Skeid FK</c:v>
                </c:pt>
                <c:pt idx="458">
                  <c:v>Silkeborg IF</c:v>
                </c:pt>
                <c:pt idx="459">
                  <c:v>Hammarby Fotboll</c:v>
                </c:pt>
                <c:pt idx="460">
                  <c:v>Moss FK</c:v>
                </c:pt>
                <c:pt idx="461">
                  <c:v>Herfølge BK</c:v>
                </c:pt>
                <c:pt idx="462">
                  <c:v>NSÍ Runavík</c:v>
                </c:pt>
                <c:pt idx="463">
                  <c:v>HB Køge</c:v>
                </c:pt>
                <c:pt idx="464">
                  <c:v>Lisburn Distillery FC</c:v>
                </c:pt>
                <c:pt idx="465">
                  <c:v>HPS Helsinki</c:v>
                </c:pt>
                <c:pt idx="466">
                  <c:v>Vitória SC</c:v>
                </c:pt>
                <c:pt idx="467">
                  <c:v>SJK Seinäjoki</c:v>
                </c:pt>
                <c:pt idx="468">
                  <c:v>IFK Mariehamn</c:v>
                </c:pt>
                <c:pt idx="469">
                  <c:v>KS Flamurtari</c:v>
                </c:pt>
                <c:pt idx="470">
                  <c:v>Glenavon FC</c:v>
                </c:pt>
                <c:pt idx="471">
                  <c:v>SK Admira Wacker Wien</c:v>
                </c:pt>
                <c:pt idx="472">
                  <c:v>Ulisses FC</c:v>
                </c:pt>
                <c:pt idx="473">
                  <c:v>Xäzär Länkäran FK</c:v>
                </c:pt>
                <c:pt idx="474">
                  <c:v>KPV Kokkola</c:v>
                </c:pt>
                <c:pt idx="475">
                  <c:v>Stjarnan</c:v>
                </c:pt>
                <c:pt idx="476">
                  <c:v>Váci FC</c:v>
                </c:pt>
                <c:pt idx="477">
                  <c:v>NK Zagreb</c:v>
                </c:pt>
                <c:pt idx="478">
                  <c:v>FC Luzern</c:v>
                </c:pt>
                <c:pt idx="479">
                  <c:v>Chemnitzer FC</c:v>
                </c:pt>
                <c:pt idx="480">
                  <c:v>FK Makedonija GP Skopje</c:v>
                </c:pt>
                <c:pt idx="481">
                  <c:v>FC Astra Giurgiu</c:v>
                </c:pt>
                <c:pt idx="482">
                  <c:v>FC Kilikia</c:v>
                </c:pt>
                <c:pt idx="483">
                  <c:v>Csepel SC</c:v>
                </c:pt>
                <c:pt idx="484">
                  <c:v>FC Samtredia</c:v>
                </c:pt>
                <c:pt idx="485">
                  <c:v>FC Metz</c:v>
                </c:pt>
                <c:pt idx="486">
                  <c:v>FC Lausanne-Sport</c:v>
                </c:pt>
                <c:pt idx="487">
                  <c:v>FC TVMK Tallinn</c:v>
                </c:pt>
                <c:pt idx="488">
                  <c:v>Enosis Pezoporikou Amol FC</c:v>
                </c:pt>
                <c:pt idx="489">
                  <c:v>Cwmbran Town FC</c:v>
                </c:pt>
                <c:pt idx="490">
                  <c:v>FC Suduroy</c:v>
                </c:pt>
                <c:pt idx="491">
                  <c:v>FC Dynamo Moscow</c:v>
                </c:pt>
                <c:pt idx="492">
                  <c:v>FC Sachsen Leipzig</c:v>
                </c:pt>
                <c:pt idx="493">
                  <c:v>FC St.Gallen 1879</c:v>
                </c:pt>
                <c:pt idx="494">
                  <c:v>FK Liepāja</c:v>
                </c:pt>
                <c:pt idx="495">
                  <c:v>FC Urartu</c:v>
                </c:pt>
                <c:pt idx="496">
                  <c:v>Breidablik</c:v>
                </c:pt>
                <c:pt idx="497">
                  <c:v>FC Lugano</c:v>
                </c:pt>
                <c:pt idx="498">
                  <c:v>FC Metalist Kharkiv</c:v>
                </c:pt>
                <c:pt idx="499">
                  <c:v>Coleraine FC</c:v>
                </c:pt>
                <c:pt idx="500">
                  <c:v>FC Tiraspol</c:v>
                </c:pt>
                <c:pt idx="501">
                  <c:v>AC Chievo Verona</c:v>
                </c:pt>
                <c:pt idx="502">
                  <c:v>FC Etar VT</c:v>
                </c:pt>
                <c:pt idx="503">
                  <c:v>FC Rànger’s</c:v>
                </c:pt>
                <c:pt idx="504">
                  <c:v>B68 Toftir</c:v>
                </c:pt>
                <c:pt idx="505">
                  <c:v>Bangor City FC</c:v>
                </c:pt>
                <c:pt idx="506">
                  <c:v>CA Osasuna</c:v>
                </c:pt>
                <c:pt idx="507">
                  <c:v>Ards FC</c:v>
                </c:pt>
                <c:pt idx="508">
                  <c:v>FC Dacia Chisinau</c:v>
                </c:pt>
                <c:pt idx="509">
                  <c:v>FC Koper</c:v>
                </c:pt>
                <c:pt idx="510">
                  <c:v>FC Gomel</c:v>
                </c:pt>
                <c:pt idx="511">
                  <c:v>1 FC Saarbrücken</c:v>
                </c:pt>
                <c:pt idx="512">
                  <c:v>FC Yerevan</c:v>
                </c:pt>
                <c:pt idx="513">
                  <c:v>FC Alania Vladikavkaz</c:v>
                </c:pt>
                <c:pt idx="514">
                  <c:v>FC Hansa Rostock</c:v>
                </c:pt>
                <c:pt idx="515">
                  <c:v>Cork Celtic FC</c:v>
                </c:pt>
                <c:pt idx="516">
                  <c:v>DOS Utrecht</c:v>
                </c:pt>
                <c:pt idx="517">
                  <c:v>FC Dinamo Batumi</c:v>
                </c:pt>
                <c:pt idx="518">
                  <c:v>FC Daugava Daugavpils</c:v>
                </c:pt>
                <c:pt idx="519">
                  <c:v>Cork Hibernians FC</c:v>
                </c:pt>
                <c:pt idx="520">
                  <c:v>FC Paços de Ferreira</c:v>
                </c:pt>
                <c:pt idx="521">
                  <c:v>AEK Larnaca FC</c:v>
                </c:pt>
                <c:pt idx="522">
                  <c:v>FC Inter Turku</c:v>
                </c:pt>
                <c:pt idx="523">
                  <c:v>FC Lantana</c:v>
                </c:pt>
                <c:pt idx="524">
                  <c:v>FC Differdange 3</c:v>
                </c:pt>
                <c:pt idx="525">
                  <c:v>FC Dnepr Mogilev</c:v>
                </c:pt>
                <c:pt idx="526">
                  <c:v>FCI Tallinn</c:v>
                </c:pt>
                <c:pt idx="527">
                  <c:v>FC Linz</c:v>
                </c:pt>
                <c:pt idx="528">
                  <c:v>FC Irtysh Pavlodar</c:v>
                </c:pt>
                <c:pt idx="529">
                  <c:v>FC Beroe 2000 Kazanlak</c:v>
                </c:pt>
                <c:pt idx="530">
                  <c:v>FC Dila Gori</c:v>
                </c:pt>
                <c:pt idx="531">
                  <c:v>CS Grevenmacher</c:v>
                </c:pt>
                <c:pt idx="532">
                  <c:v>FCV Farul</c:v>
                </c:pt>
                <c:pt idx="533">
                  <c:v>CS Stade Dudelange</c:v>
                </c:pt>
                <c:pt idx="534">
                  <c:v>Ballkani</c:v>
                </c:pt>
                <c:pt idx="535">
                  <c:v>NK Lokomotiva Zagreb</c:v>
                </c:pt>
              </c:strCache>
            </c:strRef>
          </c:cat>
          <c:val>
            <c:numRef>
              <c:f>'אחוזי ניצחונות'!$F$2:$F$538</c:f>
              <c:numCache>
                <c:formatCode>0.00%</c:formatCode>
                <c:ptCount val="537"/>
                <c:pt idx="0">
                  <c:v>0.59873949579831931</c:v>
                </c:pt>
                <c:pt idx="1">
                  <c:v>0.59947643979057597</c:v>
                </c:pt>
                <c:pt idx="2">
                  <c:v>0.58112094395280234</c:v>
                </c:pt>
                <c:pt idx="3">
                  <c:v>0.50830564784053156</c:v>
                </c:pt>
                <c:pt idx="4">
                  <c:v>0.5460750853242321</c:v>
                </c:pt>
                <c:pt idx="5">
                  <c:v>0.45296167247386759</c:v>
                </c:pt>
                <c:pt idx="6">
                  <c:v>0.44981412639405205</c:v>
                </c:pt>
                <c:pt idx="7">
                  <c:v>0.49063670411985016</c:v>
                </c:pt>
                <c:pt idx="8">
                  <c:v>0.40944881889763779</c:v>
                </c:pt>
                <c:pt idx="9">
                  <c:v>0.57258064516129037</c:v>
                </c:pt>
                <c:pt idx="10">
                  <c:v>0.45344129554655871</c:v>
                </c:pt>
                <c:pt idx="11">
                  <c:v>0.45495495495495497</c:v>
                </c:pt>
                <c:pt idx="12">
                  <c:v>0.47804878048780486</c:v>
                </c:pt>
                <c:pt idx="13">
                  <c:v>0.50248756218905477</c:v>
                </c:pt>
                <c:pt idx="14">
                  <c:v>0.51741293532338306</c:v>
                </c:pt>
                <c:pt idx="15">
                  <c:v>0.35</c:v>
                </c:pt>
                <c:pt idx="16">
                  <c:v>0.36898395721925131</c:v>
                </c:pt>
                <c:pt idx="17">
                  <c:v>0.35483870967741937</c:v>
                </c:pt>
                <c:pt idx="18">
                  <c:v>0.32203389830508472</c:v>
                </c:pt>
                <c:pt idx="19">
                  <c:v>0.36994219653179189</c:v>
                </c:pt>
                <c:pt idx="20">
                  <c:v>0.47647058823529409</c:v>
                </c:pt>
                <c:pt idx="21">
                  <c:v>0.47499999999999998</c:v>
                </c:pt>
                <c:pt idx="22">
                  <c:v>0.31210191082802546</c:v>
                </c:pt>
                <c:pt idx="23">
                  <c:v>0.41666666666666669</c:v>
                </c:pt>
                <c:pt idx="24">
                  <c:v>0.38157894736842107</c:v>
                </c:pt>
                <c:pt idx="25">
                  <c:v>0.38157894736842107</c:v>
                </c:pt>
                <c:pt idx="26">
                  <c:v>0.46357615894039733</c:v>
                </c:pt>
                <c:pt idx="27">
                  <c:v>0.4391891891891892</c:v>
                </c:pt>
                <c:pt idx="28">
                  <c:v>0.36986301369863012</c:v>
                </c:pt>
                <c:pt idx="29">
                  <c:v>0.35862068965517241</c:v>
                </c:pt>
                <c:pt idx="30">
                  <c:v>0.53846153846153844</c:v>
                </c:pt>
                <c:pt idx="31">
                  <c:v>0.4453125</c:v>
                </c:pt>
                <c:pt idx="32">
                  <c:v>0.33858267716535434</c:v>
                </c:pt>
                <c:pt idx="33">
                  <c:v>0.32258064516129031</c:v>
                </c:pt>
                <c:pt idx="34">
                  <c:v>0.55462184873949583</c:v>
                </c:pt>
                <c:pt idx="35">
                  <c:v>0.38983050847457629</c:v>
                </c:pt>
                <c:pt idx="36">
                  <c:v>0.39830508474576271</c:v>
                </c:pt>
                <c:pt idx="37">
                  <c:v>0.36752136752136755</c:v>
                </c:pt>
                <c:pt idx="38">
                  <c:v>0.40350877192982454</c:v>
                </c:pt>
                <c:pt idx="39">
                  <c:v>0.37272727272727274</c:v>
                </c:pt>
                <c:pt idx="40">
                  <c:v>0.29906542056074764</c:v>
                </c:pt>
                <c:pt idx="41">
                  <c:v>0.29245283018867924</c:v>
                </c:pt>
                <c:pt idx="42">
                  <c:v>0.39047619047619048</c:v>
                </c:pt>
                <c:pt idx="43">
                  <c:v>0.32692307692307693</c:v>
                </c:pt>
                <c:pt idx="44">
                  <c:v>0.36</c:v>
                </c:pt>
                <c:pt idx="45">
                  <c:v>0.41836734693877553</c:v>
                </c:pt>
                <c:pt idx="46">
                  <c:v>0.3473684210526316</c:v>
                </c:pt>
                <c:pt idx="47">
                  <c:v>0.40425531914893614</c:v>
                </c:pt>
                <c:pt idx="48">
                  <c:v>0.30851063829787234</c:v>
                </c:pt>
                <c:pt idx="49">
                  <c:v>0.36666666666666664</c:v>
                </c:pt>
                <c:pt idx="50">
                  <c:v>0.38202247191011235</c:v>
                </c:pt>
                <c:pt idx="51">
                  <c:v>0.30337078651685395</c:v>
                </c:pt>
                <c:pt idx="52">
                  <c:v>0.40697674418604651</c:v>
                </c:pt>
                <c:pt idx="53">
                  <c:v>0.42682926829268292</c:v>
                </c:pt>
                <c:pt idx="54">
                  <c:v>0.3902439024390244</c:v>
                </c:pt>
                <c:pt idx="55">
                  <c:v>0.43209876543209874</c:v>
                </c:pt>
                <c:pt idx="56">
                  <c:v>0.36249999999999999</c:v>
                </c:pt>
                <c:pt idx="57">
                  <c:v>0.12987012987012986</c:v>
                </c:pt>
                <c:pt idx="58">
                  <c:v>0.40259740259740262</c:v>
                </c:pt>
                <c:pt idx="59">
                  <c:v>0.48684210526315791</c:v>
                </c:pt>
                <c:pt idx="60">
                  <c:v>0.39473684210526316</c:v>
                </c:pt>
                <c:pt idx="61">
                  <c:v>0.24324324324324326</c:v>
                </c:pt>
                <c:pt idx="62">
                  <c:v>0.34246575342465752</c:v>
                </c:pt>
                <c:pt idx="63">
                  <c:v>0.41666666666666669</c:v>
                </c:pt>
                <c:pt idx="64">
                  <c:v>0.37681159420289856</c:v>
                </c:pt>
                <c:pt idx="65">
                  <c:v>0.40909090909090912</c:v>
                </c:pt>
                <c:pt idx="66">
                  <c:v>0.36363636363636365</c:v>
                </c:pt>
                <c:pt idx="67">
                  <c:v>0.44444444444444442</c:v>
                </c:pt>
                <c:pt idx="68">
                  <c:v>0.46774193548387094</c:v>
                </c:pt>
                <c:pt idx="69">
                  <c:v>0.40322580645161288</c:v>
                </c:pt>
                <c:pt idx="70">
                  <c:v>0.4</c:v>
                </c:pt>
                <c:pt idx="71">
                  <c:v>0.36666666666666664</c:v>
                </c:pt>
                <c:pt idx="72">
                  <c:v>0.43103448275862066</c:v>
                </c:pt>
                <c:pt idx="73">
                  <c:v>0.25862068965517243</c:v>
                </c:pt>
                <c:pt idx="74">
                  <c:v>0.24561403508771928</c:v>
                </c:pt>
                <c:pt idx="75">
                  <c:v>0.33333333333333331</c:v>
                </c:pt>
                <c:pt idx="76">
                  <c:v>0.25</c:v>
                </c:pt>
                <c:pt idx="77">
                  <c:v>0.4</c:v>
                </c:pt>
                <c:pt idx="78">
                  <c:v>0.30909090909090908</c:v>
                </c:pt>
                <c:pt idx="79">
                  <c:v>0.27777777777777779</c:v>
                </c:pt>
                <c:pt idx="80">
                  <c:v>0.41509433962264153</c:v>
                </c:pt>
                <c:pt idx="81">
                  <c:v>0.34615384615384615</c:v>
                </c:pt>
                <c:pt idx="82">
                  <c:v>0.42</c:v>
                </c:pt>
                <c:pt idx="83">
                  <c:v>0.14285714285714285</c:v>
                </c:pt>
                <c:pt idx="84">
                  <c:v>0.40425531914893614</c:v>
                </c:pt>
                <c:pt idx="85">
                  <c:v>0.31914893617021278</c:v>
                </c:pt>
                <c:pt idx="86">
                  <c:v>0.36170212765957449</c:v>
                </c:pt>
                <c:pt idx="87">
                  <c:v>0.17391304347826086</c:v>
                </c:pt>
                <c:pt idx="88">
                  <c:v>0.30434782608695654</c:v>
                </c:pt>
                <c:pt idx="89">
                  <c:v>0.28260869565217389</c:v>
                </c:pt>
                <c:pt idx="90">
                  <c:v>0.46666666666666667</c:v>
                </c:pt>
                <c:pt idx="91">
                  <c:v>0.48888888888888887</c:v>
                </c:pt>
                <c:pt idx="92">
                  <c:v>0.34090909090909088</c:v>
                </c:pt>
                <c:pt idx="93">
                  <c:v>0.40909090909090912</c:v>
                </c:pt>
                <c:pt idx="94">
                  <c:v>0.36363636363636365</c:v>
                </c:pt>
                <c:pt idx="95">
                  <c:v>0.34090909090909088</c:v>
                </c:pt>
                <c:pt idx="96">
                  <c:v>0.22727272727272727</c:v>
                </c:pt>
                <c:pt idx="97">
                  <c:v>0.46511627906976744</c:v>
                </c:pt>
                <c:pt idx="98">
                  <c:v>0.44186046511627908</c:v>
                </c:pt>
                <c:pt idx="99">
                  <c:v>0.38095238095238093</c:v>
                </c:pt>
                <c:pt idx="100">
                  <c:v>0.38095238095238093</c:v>
                </c:pt>
                <c:pt idx="101">
                  <c:v>0.46341463414634149</c:v>
                </c:pt>
                <c:pt idx="102">
                  <c:v>0.2</c:v>
                </c:pt>
                <c:pt idx="103">
                  <c:v>0.45</c:v>
                </c:pt>
                <c:pt idx="104">
                  <c:v>0.55000000000000004</c:v>
                </c:pt>
                <c:pt idx="105">
                  <c:v>0.3</c:v>
                </c:pt>
                <c:pt idx="106">
                  <c:v>0.35897435897435898</c:v>
                </c:pt>
                <c:pt idx="107">
                  <c:v>0.26315789473684209</c:v>
                </c:pt>
                <c:pt idx="108">
                  <c:v>0.47368421052631576</c:v>
                </c:pt>
                <c:pt idx="109">
                  <c:v>0.23684210526315788</c:v>
                </c:pt>
                <c:pt idx="110">
                  <c:v>0.39473684210526316</c:v>
                </c:pt>
                <c:pt idx="111">
                  <c:v>0.33333333333333331</c:v>
                </c:pt>
                <c:pt idx="112">
                  <c:v>0.12121212121212122</c:v>
                </c:pt>
                <c:pt idx="113">
                  <c:v>0.46875</c:v>
                </c:pt>
                <c:pt idx="114">
                  <c:v>0.34375</c:v>
                </c:pt>
                <c:pt idx="115">
                  <c:v>0.35483870967741937</c:v>
                </c:pt>
                <c:pt idx="116">
                  <c:v>0.16666666666666666</c:v>
                </c:pt>
                <c:pt idx="117">
                  <c:v>0.33333333333333331</c:v>
                </c:pt>
                <c:pt idx="118">
                  <c:v>0.4</c:v>
                </c:pt>
                <c:pt idx="119">
                  <c:v>0.5</c:v>
                </c:pt>
                <c:pt idx="120">
                  <c:v>0.4</c:v>
                </c:pt>
                <c:pt idx="121">
                  <c:v>0.31034482758620691</c:v>
                </c:pt>
                <c:pt idx="122">
                  <c:v>0.32142857142857145</c:v>
                </c:pt>
                <c:pt idx="123">
                  <c:v>0.21428571428571427</c:v>
                </c:pt>
                <c:pt idx="124">
                  <c:v>0.10714285714285714</c:v>
                </c:pt>
                <c:pt idx="125">
                  <c:v>0.17857142857142858</c:v>
                </c:pt>
                <c:pt idx="126">
                  <c:v>0.39285714285714285</c:v>
                </c:pt>
                <c:pt idx="127">
                  <c:v>0.35714285714285715</c:v>
                </c:pt>
                <c:pt idx="128">
                  <c:v>0.44444444444444442</c:v>
                </c:pt>
                <c:pt idx="129">
                  <c:v>0.29629629629629628</c:v>
                </c:pt>
                <c:pt idx="130">
                  <c:v>0.29629629629629628</c:v>
                </c:pt>
                <c:pt idx="131">
                  <c:v>0.30769230769230771</c:v>
                </c:pt>
                <c:pt idx="132">
                  <c:v>0.23076923076923078</c:v>
                </c:pt>
                <c:pt idx="133">
                  <c:v>0.42307692307692307</c:v>
                </c:pt>
                <c:pt idx="134">
                  <c:v>0.34615384615384615</c:v>
                </c:pt>
                <c:pt idx="135">
                  <c:v>0.15384615384615385</c:v>
                </c:pt>
                <c:pt idx="136">
                  <c:v>0.58333333333333337</c:v>
                </c:pt>
                <c:pt idx="137">
                  <c:v>0.41666666666666669</c:v>
                </c:pt>
                <c:pt idx="138">
                  <c:v>0.33333333333333331</c:v>
                </c:pt>
                <c:pt idx="139">
                  <c:v>0.20833333333333334</c:v>
                </c:pt>
                <c:pt idx="140">
                  <c:v>0.125</c:v>
                </c:pt>
                <c:pt idx="141">
                  <c:v>0.45833333333333331</c:v>
                </c:pt>
                <c:pt idx="142">
                  <c:v>0.20833333333333334</c:v>
                </c:pt>
                <c:pt idx="143">
                  <c:v>0.29166666666666669</c:v>
                </c:pt>
                <c:pt idx="144">
                  <c:v>0.29166666666666669</c:v>
                </c:pt>
                <c:pt idx="145">
                  <c:v>0.20833333333333334</c:v>
                </c:pt>
                <c:pt idx="146">
                  <c:v>0.375</c:v>
                </c:pt>
                <c:pt idx="147">
                  <c:v>0.29166666666666669</c:v>
                </c:pt>
                <c:pt idx="148">
                  <c:v>0.17391304347826086</c:v>
                </c:pt>
                <c:pt idx="149">
                  <c:v>0.34782608695652173</c:v>
                </c:pt>
                <c:pt idx="150">
                  <c:v>0.31818181818181818</c:v>
                </c:pt>
                <c:pt idx="151">
                  <c:v>0.45454545454545453</c:v>
                </c:pt>
                <c:pt idx="152">
                  <c:v>0.13636363636363635</c:v>
                </c:pt>
                <c:pt idx="153">
                  <c:v>0.40909090909090912</c:v>
                </c:pt>
                <c:pt idx="154">
                  <c:v>0.13636363636363635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0.14285714285714285</c:v>
                </c:pt>
                <c:pt idx="158">
                  <c:v>0.2857142857142857</c:v>
                </c:pt>
                <c:pt idx="159">
                  <c:v>0.3</c:v>
                </c:pt>
                <c:pt idx="160">
                  <c:v>0.2</c:v>
                </c:pt>
                <c:pt idx="161">
                  <c:v>0.6</c:v>
                </c:pt>
                <c:pt idx="162">
                  <c:v>0.35</c:v>
                </c:pt>
                <c:pt idx="163">
                  <c:v>0.25</c:v>
                </c:pt>
                <c:pt idx="164">
                  <c:v>0.31578947368421051</c:v>
                </c:pt>
                <c:pt idx="165">
                  <c:v>0.3888888888888889</c:v>
                </c:pt>
                <c:pt idx="166">
                  <c:v>0.3888888888888889</c:v>
                </c:pt>
                <c:pt idx="167">
                  <c:v>0.3888888888888889</c:v>
                </c:pt>
                <c:pt idx="168">
                  <c:v>0.33333333333333331</c:v>
                </c:pt>
                <c:pt idx="169">
                  <c:v>0.27777777777777779</c:v>
                </c:pt>
                <c:pt idx="170">
                  <c:v>0.22222222222222221</c:v>
                </c:pt>
                <c:pt idx="171">
                  <c:v>0.1111111111111111</c:v>
                </c:pt>
                <c:pt idx="172">
                  <c:v>0.11764705882352941</c:v>
                </c:pt>
                <c:pt idx="173">
                  <c:v>0.41176470588235292</c:v>
                </c:pt>
                <c:pt idx="174">
                  <c:v>0.23529411764705882</c:v>
                </c:pt>
                <c:pt idx="175">
                  <c:v>0.375</c:v>
                </c:pt>
                <c:pt idx="176">
                  <c:v>0.5</c:v>
                </c:pt>
                <c:pt idx="177">
                  <c:v>0.5625</c:v>
                </c:pt>
                <c:pt idx="178">
                  <c:v>0.375</c:v>
                </c:pt>
                <c:pt idx="179">
                  <c:v>0.25</c:v>
                </c:pt>
                <c:pt idx="180">
                  <c:v>0.3125</c:v>
                </c:pt>
                <c:pt idx="181">
                  <c:v>0.4375</c:v>
                </c:pt>
                <c:pt idx="182">
                  <c:v>0.375</c:v>
                </c:pt>
                <c:pt idx="183">
                  <c:v>0.4375</c:v>
                </c:pt>
                <c:pt idx="184">
                  <c:v>0.4375</c:v>
                </c:pt>
                <c:pt idx="185">
                  <c:v>0.25</c:v>
                </c:pt>
                <c:pt idx="186">
                  <c:v>0.375</c:v>
                </c:pt>
                <c:pt idx="187">
                  <c:v>0.6</c:v>
                </c:pt>
                <c:pt idx="188">
                  <c:v>0.46666666666666667</c:v>
                </c:pt>
                <c:pt idx="189">
                  <c:v>0.14285714285714285</c:v>
                </c:pt>
                <c:pt idx="190">
                  <c:v>0.21428571428571427</c:v>
                </c:pt>
                <c:pt idx="191">
                  <c:v>0.35714285714285715</c:v>
                </c:pt>
                <c:pt idx="192">
                  <c:v>7.1428571428571425E-2</c:v>
                </c:pt>
                <c:pt idx="193">
                  <c:v>0.21428571428571427</c:v>
                </c:pt>
                <c:pt idx="194">
                  <c:v>0.42857142857142855</c:v>
                </c:pt>
                <c:pt idx="195">
                  <c:v>0.35714285714285715</c:v>
                </c:pt>
                <c:pt idx="196">
                  <c:v>0.21428571428571427</c:v>
                </c:pt>
                <c:pt idx="197">
                  <c:v>0.35714285714285715</c:v>
                </c:pt>
                <c:pt idx="198">
                  <c:v>0.2857142857142857</c:v>
                </c:pt>
                <c:pt idx="199">
                  <c:v>0.21428571428571427</c:v>
                </c:pt>
                <c:pt idx="200">
                  <c:v>0.14285714285714285</c:v>
                </c:pt>
                <c:pt idx="201">
                  <c:v>0.35714285714285715</c:v>
                </c:pt>
                <c:pt idx="202">
                  <c:v>0.14285714285714285</c:v>
                </c:pt>
                <c:pt idx="203">
                  <c:v>7.1428571428571425E-2</c:v>
                </c:pt>
                <c:pt idx="204">
                  <c:v>0.21428571428571427</c:v>
                </c:pt>
                <c:pt idx="205">
                  <c:v>0.35714285714285715</c:v>
                </c:pt>
                <c:pt idx="206">
                  <c:v>0.14285714285714285</c:v>
                </c:pt>
                <c:pt idx="207">
                  <c:v>0.2857142857142857</c:v>
                </c:pt>
                <c:pt idx="208">
                  <c:v>0.2857142857142857</c:v>
                </c:pt>
                <c:pt idx="209">
                  <c:v>0.21428571428571427</c:v>
                </c:pt>
                <c:pt idx="210">
                  <c:v>0.30769230769230771</c:v>
                </c:pt>
                <c:pt idx="211">
                  <c:v>0.30769230769230771</c:v>
                </c:pt>
                <c:pt idx="212">
                  <c:v>0.53846153846153844</c:v>
                </c:pt>
                <c:pt idx="213">
                  <c:v>0.41666666666666669</c:v>
                </c:pt>
                <c:pt idx="214">
                  <c:v>0.41666666666666669</c:v>
                </c:pt>
                <c:pt idx="215">
                  <c:v>0.33333333333333331</c:v>
                </c:pt>
                <c:pt idx="216">
                  <c:v>0.25</c:v>
                </c:pt>
                <c:pt idx="217">
                  <c:v>0.16666666666666666</c:v>
                </c:pt>
                <c:pt idx="218">
                  <c:v>0.25</c:v>
                </c:pt>
                <c:pt idx="219">
                  <c:v>0.5</c:v>
                </c:pt>
                <c:pt idx="220">
                  <c:v>0</c:v>
                </c:pt>
                <c:pt idx="221">
                  <c:v>0.33333333333333331</c:v>
                </c:pt>
                <c:pt idx="222">
                  <c:v>0.33333333333333331</c:v>
                </c:pt>
                <c:pt idx="223">
                  <c:v>0.41666666666666669</c:v>
                </c:pt>
                <c:pt idx="224">
                  <c:v>0.33333333333333331</c:v>
                </c:pt>
                <c:pt idx="225">
                  <c:v>0.41666666666666669</c:v>
                </c:pt>
                <c:pt idx="226">
                  <c:v>0</c:v>
                </c:pt>
                <c:pt idx="227">
                  <c:v>0.33333333333333331</c:v>
                </c:pt>
                <c:pt idx="228">
                  <c:v>0.25</c:v>
                </c:pt>
                <c:pt idx="229">
                  <c:v>0.5</c:v>
                </c:pt>
                <c:pt idx="230">
                  <c:v>0.25</c:v>
                </c:pt>
                <c:pt idx="231">
                  <c:v>0.41666666666666669</c:v>
                </c:pt>
                <c:pt idx="232">
                  <c:v>0.5</c:v>
                </c:pt>
                <c:pt idx="233">
                  <c:v>0.25</c:v>
                </c:pt>
                <c:pt idx="234">
                  <c:v>0.1</c:v>
                </c:pt>
                <c:pt idx="235">
                  <c:v>0.5</c:v>
                </c:pt>
                <c:pt idx="236">
                  <c:v>0.1</c:v>
                </c:pt>
                <c:pt idx="237">
                  <c:v>0.4</c:v>
                </c:pt>
                <c:pt idx="238">
                  <c:v>0.2</c:v>
                </c:pt>
                <c:pt idx="239">
                  <c:v>0.2</c:v>
                </c:pt>
                <c:pt idx="240">
                  <c:v>0.5</c:v>
                </c:pt>
                <c:pt idx="241">
                  <c:v>0.1</c:v>
                </c:pt>
                <c:pt idx="242">
                  <c:v>0</c:v>
                </c:pt>
                <c:pt idx="243">
                  <c:v>0.3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0.2</c:v>
                </c:pt>
                <c:pt idx="249">
                  <c:v>0.4</c:v>
                </c:pt>
                <c:pt idx="250">
                  <c:v>0.5</c:v>
                </c:pt>
                <c:pt idx="251">
                  <c:v>0.2</c:v>
                </c:pt>
                <c:pt idx="252">
                  <c:v>0.3</c:v>
                </c:pt>
                <c:pt idx="253">
                  <c:v>0.2</c:v>
                </c:pt>
                <c:pt idx="254">
                  <c:v>0.55555555555555558</c:v>
                </c:pt>
                <c:pt idx="255">
                  <c:v>0.1111111111111111</c:v>
                </c:pt>
                <c:pt idx="256">
                  <c:v>0.1111111111111111</c:v>
                </c:pt>
                <c:pt idx="257">
                  <c:v>0.22222222222222221</c:v>
                </c:pt>
                <c:pt idx="258">
                  <c:v>0.125</c:v>
                </c:pt>
                <c:pt idx="259">
                  <c:v>0</c:v>
                </c:pt>
                <c:pt idx="260">
                  <c:v>0</c:v>
                </c:pt>
                <c:pt idx="261">
                  <c:v>0.125</c:v>
                </c:pt>
                <c:pt idx="262">
                  <c:v>0.5</c:v>
                </c:pt>
                <c:pt idx="263">
                  <c:v>0</c:v>
                </c:pt>
                <c:pt idx="264">
                  <c:v>0.125</c:v>
                </c:pt>
                <c:pt idx="265">
                  <c:v>0.25</c:v>
                </c:pt>
                <c:pt idx="266">
                  <c:v>0.25</c:v>
                </c:pt>
                <c:pt idx="267">
                  <c:v>0.125</c:v>
                </c:pt>
                <c:pt idx="268">
                  <c:v>0.125</c:v>
                </c:pt>
                <c:pt idx="269">
                  <c:v>0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0.375</c:v>
                </c:pt>
                <c:pt idx="274">
                  <c:v>0.375</c:v>
                </c:pt>
                <c:pt idx="275">
                  <c:v>0.25</c:v>
                </c:pt>
                <c:pt idx="276">
                  <c:v>0.5</c:v>
                </c:pt>
                <c:pt idx="277">
                  <c:v>0.25</c:v>
                </c:pt>
                <c:pt idx="278">
                  <c:v>0.625</c:v>
                </c:pt>
                <c:pt idx="279">
                  <c:v>0.25</c:v>
                </c:pt>
                <c:pt idx="280">
                  <c:v>0.25</c:v>
                </c:pt>
                <c:pt idx="281">
                  <c:v>0.125</c:v>
                </c:pt>
                <c:pt idx="282">
                  <c:v>0.625</c:v>
                </c:pt>
                <c:pt idx="283">
                  <c:v>0.5</c:v>
                </c:pt>
                <c:pt idx="284">
                  <c:v>0.625</c:v>
                </c:pt>
                <c:pt idx="285">
                  <c:v>0.25</c:v>
                </c:pt>
                <c:pt idx="286">
                  <c:v>0.5</c:v>
                </c:pt>
                <c:pt idx="287">
                  <c:v>0.625</c:v>
                </c:pt>
                <c:pt idx="288">
                  <c:v>0</c:v>
                </c:pt>
                <c:pt idx="289">
                  <c:v>0.375</c:v>
                </c:pt>
                <c:pt idx="290">
                  <c:v>0.25</c:v>
                </c:pt>
                <c:pt idx="291">
                  <c:v>0.5</c:v>
                </c:pt>
                <c:pt idx="292">
                  <c:v>0.375</c:v>
                </c:pt>
                <c:pt idx="293">
                  <c:v>0.25</c:v>
                </c:pt>
                <c:pt idx="294">
                  <c:v>0.25</c:v>
                </c:pt>
                <c:pt idx="295">
                  <c:v>0.5</c:v>
                </c:pt>
                <c:pt idx="296">
                  <c:v>0</c:v>
                </c:pt>
                <c:pt idx="297">
                  <c:v>0</c:v>
                </c:pt>
                <c:pt idx="298">
                  <c:v>0.14285714285714285</c:v>
                </c:pt>
                <c:pt idx="299">
                  <c:v>0.14285714285714285</c:v>
                </c:pt>
                <c:pt idx="300">
                  <c:v>0.14285714285714285</c:v>
                </c:pt>
                <c:pt idx="301">
                  <c:v>0</c:v>
                </c:pt>
                <c:pt idx="302">
                  <c:v>0</c:v>
                </c:pt>
                <c:pt idx="303">
                  <c:v>0.16666666666666666</c:v>
                </c:pt>
                <c:pt idx="304">
                  <c:v>0.5</c:v>
                </c:pt>
                <c:pt idx="305">
                  <c:v>0.5</c:v>
                </c:pt>
                <c:pt idx="306">
                  <c:v>0.33333333333333331</c:v>
                </c:pt>
                <c:pt idx="307">
                  <c:v>0</c:v>
                </c:pt>
                <c:pt idx="308">
                  <c:v>0.16666666666666666</c:v>
                </c:pt>
                <c:pt idx="309">
                  <c:v>0.33333333333333331</c:v>
                </c:pt>
                <c:pt idx="310">
                  <c:v>0</c:v>
                </c:pt>
                <c:pt idx="311">
                  <c:v>0.5</c:v>
                </c:pt>
                <c:pt idx="312">
                  <c:v>0.5</c:v>
                </c:pt>
                <c:pt idx="313">
                  <c:v>0</c:v>
                </c:pt>
                <c:pt idx="314">
                  <c:v>0.5</c:v>
                </c:pt>
                <c:pt idx="315">
                  <c:v>0.16666666666666666</c:v>
                </c:pt>
                <c:pt idx="316">
                  <c:v>0.16666666666666666</c:v>
                </c:pt>
                <c:pt idx="317">
                  <c:v>0</c:v>
                </c:pt>
                <c:pt idx="318">
                  <c:v>0.5</c:v>
                </c:pt>
                <c:pt idx="319">
                  <c:v>0.5</c:v>
                </c:pt>
                <c:pt idx="320">
                  <c:v>0.33333333333333331</c:v>
                </c:pt>
                <c:pt idx="321">
                  <c:v>0.33333333333333331</c:v>
                </c:pt>
                <c:pt idx="322">
                  <c:v>0.33333333333333331</c:v>
                </c:pt>
                <c:pt idx="323">
                  <c:v>0.5</c:v>
                </c:pt>
                <c:pt idx="324">
                  <c:v>0</c:v>
                </c:pt>
                <c:pt idx="325">
                  <c:v>0.16666666666666666</c:v>
                </c:pt>
                <c:pt idx="326">
                  <c:v>0.33333333333333331</c:v>
                </c:pt>
                <c:pt idx="327">
                  <c:v>0.33333333333333331</c:v>
                </c:pt>
                <c:pt idx="328">
                  <c:v>0.33333333333333331</c:v>
                </c:pt>
                <c:pt idx="329">
                  <c:v>0.16666666666666666</c:v>
                </c:pt>
                <c:pt idx="330">
                  <c:v>0</c:v>
                </c:pt>
                <c:pt idx="331">
                  <c:v>0.16666666666666666</c:v>
                </c:pt>
                <c:pt idx="332">
                  <c:v>0.66666666666666663</c:v>
                </c:pt>
                <c:pt idx="333">
                  <c:v>0.16666666666666666</c:v>
                </c:pt>
                <c:pt idx="334">
                  <c:v>0.83333333333333337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0.33333333333333331</c:v>
                </c:pt>
                <c:pt idx="339">
                  <c:v>0.5</c:v>
                </c:pt>
                <c:pt idx="340">
                  <c:v>0.16666666666666666</c:v>
                </c:pt>
                <c:pt idx="341">
                  <c:v>0.16666666666666666</c:v>
                </c:pt>
                <c:pt idx="342">
                  <c:v>0.16666666666666666</c:v>
                </c:pt>
                <c:pt idx="343">
                  <c:v>0.16666666666666666</c:v>
                </c:pt>
                <c:pt idx="344">
                  <c:v>0.16666666666666666</c:v>
                </c:pt>
                <c:pt idx="345">
                  <c:v>0.33333333333333331</c:v>
                </c:pt>
                <c:pt idx="346">
                  <c:v>0.16666666666666666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</c:v>
                </c:pt>
                <c:pt idx="351">
                  <c:v>0.2</c:v>
                </c:pt>
                <c:pt idx="352">
                  <c:v>0</c:v>
                </c:pt>
                <c:pt idx="353">
                  <c:v>0.4</c:v>
                </c:pt>
                <c:pt idx="354">
                  <c:v>0.4</c:v>
                </c:pt>
                <c:pt idx="355">
                  <c:v>0.6</c:v>
                </c:pt>
                <c:pt idx="356">
                  <c:v>0</c:v>
                </c:pt>
                <c:pt idx="357">
                  <c:v>0.5</c:v>
                </c:pt>
                <c:pt idx="358">
                  <c:v>0</c:v>
                </c:pt>
                <c:pt idx="359">
                  <c:v>0.25</c:v>
                </c:pt>
                <c:pt idx="360">
                  <c:v>0.5</c:v>
                </c:pt>
                <c:pt idx="361">
                  <c:v>0.5</c:v>
                </c:pt>
                <c:pt idx="362">
                  <c:v>0.25</c:v>
                </c:pt>
                <c:pt idx="363">
                  <c:v>0</c:v>
                </c:pt>
                <c:pt idx="364">
                  <c:v>0.5</c:v>
                </c:pt>
                <c:pt idx="365">
                  <c:v>0.5</c:v>
                </c:pt>
                <c:pt idx="366">
                  <c:v>0</c:v>
                </c:pt>
                <c:pt idx="367">
                  <c:v>0</c:v>
                </c:pt>
                <c:pt idx="368">
                  <c:v>0.25</c:v>
                </c:pt>
                <c:pt idx="369">
                  <c:v>0</c:v>
                </c:pt>
                <c:pt idx="370">
                  <c:v>0.25</c:v>
                </c:pt>
                <c:pt idx="371">
                  <c:v>0.5</c:v>
                </c:pt>
                <c:pt idx="372">
                  <c:v>0.25</c:v>
                </c:pt>
                <c:pt idx="373">
                  <c:v>0</c:v>
                </c:pt>
                <c:pt idx="374">
                  <c:v>0.75</c:v>
                </c:pt>
                <c:pt idx="375">
                  <c:v>0</c:v>
                </c:pt>
                <c:pt idx="376">
                  <c:v>0.25</c:v>
                </c:pt>
                <c:pt idx="377">
                  <c:v>0.25</c:v>
                </c:pt>
                <c:pt idx="378">
                  <c:v>0.5</c:v>
                </c:pt>
                <c:pt idx="379">
                  <c:v>0</c:v>
                </c:pt>
                <c:pt idx="380">
                  <c:v>0.25</c:v>
                </c:pt>
                <c:pt idx="381">
                  <c:v>0.25</c:v>
                </c:pt>
                <c:pt idx="382">
                  <c:v>0</c:v>
                </c:pt>
                <c:pt idx="383">
                  <c:v>0</c:v>
                </c:pt>
                <c:pt idx="384">
                  <c:v>0.25</c:v>
                </c:pt>
                <c:pt idx="385">
                  <c:v>0</c:v>
                </c:pt>
                <c:pt idx="386">
                  <c:v>0.25</c:v>
                </c:pt>
                <c:pt idx="387">
                  <c:v>0.5</c:v>
                </c:pt>
                <c:pt idx="388">
                  <c:v>0</c:v>
                </c:pt>
                <c:pt idx="389">
                  <c:v>0.5</c:v>
                </c:pt>
                <c:pt idx="390">
                  <c:v>0</c:v>
                </c:pt>
                <c:pt idx="391">
                  <c:v>0.25</c:v>
                </c:pt>
                <c:pt idx="392">
                  <c:v>0</c:v>
                </c:pt>
                <c:pt idx="393">
                  <c:v>0.5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0.25</c:v>
                </c:pt>
                <c:pt idx="398">
                  <c:v>0.5</c:v>
                </c:pt>
                <c:pt idx="399">
                  <c:v>0.25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0.25</c:v>
                </c:pt>
                <c:pt idx="405">
                  <c:v>0.25</c:v>
                </c:pt>
                <c:pt idx="406">
                  <c:v>0.5</c:v>
                </c:pt>
                <c:pt idx="407">
                  <c:v>0</c:v>
                </c:pt>
                <c:pt idx="408">
                  <c:v>0.5</c:v>
                </c:pt>
                <c:pt idx="409">
                  <c:v>0</c:v>
                </c:pt>
                <c:pt idx="410">
                  <c:v>0.5</c:v>
                </c:pt>
                <c:pt idx="411">
                  <c:v>0.25</c:v>
                </c:pt>
                <c:pt idx="412">
                  <c:v>0</c:v>
                </c:pt>
                <c:pt idx="413">
                  <c:v>0.5</c:v>
                </c:pt>
                <c:pt idx="414">
                  <c:v>0.25</c:v>
                </c:pt>
                <c:pt idx="415">
                  <c:v>0.5</c:v>
                </c:pt>
                <c:pt idx="416">
                  <c:v>0.25</c:v>
                </c:pt>
                <c:pt idx="417">
                  <c:v>0.25</c:v>
                </c:pt>
                <c:pt idx="418">
                  <c:v>0.75</c:v>
                </c:pt>
                <c:pt idx="419">
                  <c:v>0.25</c:v>
                </c:pt>
                <c:pt idx="420">
                  <c:v>0.5</c:v>
                </c:pt>
                <c:pt idx="421">
                  <c:v>0.25</c:v>
                </c:pt>
                <c:pt idx="422">
                  <c:v>0.25</c:v>
                </c:pt>
                <c:pt idx="423">
                  <c:v>0.5</c:v>
                </c:pt>
                <c:pt idx="424">
                  <c:v>0.5</c:v>
                </c:pt>
                <c:pt idx="425">
                  <c:v>0.25</c:v>
                </c:pt>
                <c:pt idx="426">
                  <c:v>0</c:v>
                </c:pt>
                <c:pt idx="427">
                  <c:v>0.33333333333333331</c:v>
                </c:pt>
                <c:pt idx="428">
                  <c:v>0</c:v>
                </c:pt>
                <c:pt idx="429">
                  <c:v>0.33333333333333331</c:v>
                </c:pt>
                <c:pt idx="430">
                  <c:v>0.33333333333333331</c:v>
                </c:pt>
                <c:pt idx="431">
                  <c:v>0.66666666666666663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0.5</c:v>
                </c:pt>
                <c:pt idx="436">
                  <c:v>0</c:v>
                </c:pt>
                <c:pt idx="437">
                  <c:v>0</c:v>
                </c:pt>
                <c:pt idx="438">
                  <c:v>0.5</c:v>
                </c:pt>
                <c:pt idx="439">
                  <c:v>0.5</c:v>
                </c:pt>
                <c:pt idx="440">
                  <c:v>0</c:v>
                </c:pt>
                <c:pt idx="441">
                  <c:v>0</c:v>
                </c:pt>
                <c:pt idx="442">
                  <c:v>0.5</c:v>
                </c:pt>
                <c:pt idx="443">
                  <c:v>0.5</c:v>
                </c:pt>
                <c:pt idx="444">
                  <c:v>0</c:v>
                </c:pt>
                <c:pt idx="445">
                  <c:v>0</c:v>
                </c:pt>
                <c:pt idx="446">
                  <c:v>0.5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</c:v>
                </c:pt>
                <c:pt idx="453">
                  <c:v>0</c:v>
                </c:pt>
                <c:pt idx="454">
                  <c:v>0.5</c:v>
                </c:pt>
                <c:pt idx="455">
                  <c:v>0</c:v>
                </c:pt>
                <c:pt idx="456">
                  <c:v>0.5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0.5</c:v>
                </c:pt>
                <c:pt idx="490">
                  <c:v>0</c:v>
                </c:pt>
                <c:pt idx="491">
                  <c:v>0.5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</c:v>
                </c:pt>
                <c:pt idx="513">
                  <c:v>0</c:v>
                </c:pt>
                <c:pt idx="514">
                  <c:v>0.5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4839-A7E9-E247A2018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0112"/>
        <c:axId val="151304768"/>
      </c:barChart>
      <c:catAx>
        <c:axId val="3360011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1304768"/>
        <c:crosses val="autoZero"/>
        <c:auto val="1"/>
        <c:lblAlgn val="ctr"/>
        <c:lblOffset val="100"/>
        <c:noMultiLvlLbl val="0"/>
      </c:catAx>
      <c:valAx>
        <c:axId val="1513047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36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גיליון5!$E$3</c:f>
              <c:strCache>
                <c:ptCount val="1"/>
                <c:pt idx="0">
                  <c:v>אחוזי הניצחונות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גיליון5!$E$15:$E$19</c:f>
              <c:numCache>
                <c:formatCode>General</c:formatCode>
                <c:ptCount val="5"/>
              </c:numCache>
            </c:numRef>
          </c:cat>
          <c:val>
            <c:numRef>
              <c:f>גיליון5!$E$4:$E$14</c:f>
              <c:numCache>
                <c:formatCode>0.00%</c:formatCode>
                <c:ptCount val="11"/>
                <c:pt idx="0">
                  <c:v>0.59947643979057597</c:v>
                </c:pt>
                <c:pt idx="1">
                  <c:v>0.59873949579831931</c:v>
                </c:pt>
                <c:pt idx="2">
                  <c:v>0.58112094395280234</c:v>
                </c:pt>
                <c:pt idx="3">
                  <c:v>0.57258064516129037</c:v>
                </c:pt>
                <c:pt idx="4">
                  <c:v>0.55462184873949583</c:v>
                </c:pt>
                <c:pt idx="5">
                  <c:v>0.5460750853242321</c:v>
                </c:pt>
                <c:pt idx="6">
                  <c:v>0.53846153846153844</c:v>
                </c:pt>
                <c:pt idx="7">
                  <c:v>0.51741293532338306</c:v>
                </c:pt>
                <c:pt idx="8">
                  <c:v>0.50830564784053156</c:v>
                </c:pt>
                <c:pt idx="9">
                  <c:v>0.50248756218905477</c:v>
                </c:pt>
                <c:pt idx="10">
                  <c:v>0.49063670411985016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0-4CB9-BEC5-0256923318D4}"/>
            </c:ext>
          </c:extLst>
        </c:ser>
        <c:ser>
          <c:idx val="1"/>
          <c:order val="1"/>
          <c:tx>
            <c:strRef>
              <c:f>גיליון5!$F$3</c:f>
              <c:strCache>
                <c:ptCount val="1"/>
                <c:pt idx="0">
                  <c:v>אחוזי הפסדים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גיליון5!$E$15:$E$19</c:f>
              <c:numCache>
                <c:formatCode>General</c:formatCode>
                <c:ptCount val="5"/>
              </c:numCache>
            </c:numRef>
          </c:cat>
          <c:val>
            <c:numRef>
              <c:f>גיליון5!$F$4:$F$14</c:f>
              <c:numCache>
                <c:formatCode>0.00%</c:formatCode>
                <c:ptCount val="11"/>
                <c:pt idx="0">
                  <c:v>0.20157068062827224</c:v>
                </c:pt>
                <c:pt idx="1">
                  <c:v>0.23109243697478993</c:v>
                </c:pt>
                <c:pt idx="2">
                  <c:v>0.19469026548672566</c:v>
                </c:pt>
                <c:pt idx="3">
                  <c:v>0.22580645161290322</c:v>
                </c:pt>
                <c:pt idx="4">
                  <c:v>0.24369747899159663</c:v>
                </c:pt>
                <c:pt idx="5">
                  <c:v>0.21843003412969283</c:v>
                </c:pt>
                <c:pt idx="6">
                  <c:v>0.27272727272727271</c:v>
                </c:pt>
                <c:pt idx="7">
                  <c:v>0.21890547263681592</c:v>
                </c:pt>
                <c:pt idx="8">
                  <c:v>0.25913621262458469</c:v>
                </c:pt>
                <c:pt idx="9">
                  <c:v>0.28358208955223879</c:v>
                </c:pt>
                <c:pt idx="10">
                  <c:v>0.25468164794007492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0-4CB9-BEC5-0256923318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9168080"/>
        <c:axId val="272076000"/>
      </c:barChart>
      <c:catAx>
        <c:axId val="2079168080"/>
        <c:scaling>
          <c:orientation val="minMax"/>
        </c:scaling>
        <c:delete val="0"/>
        <c:axPos val="b"/>
        <c:title>
          <c:tx>
            <c:strRef>
              <c:f>גיליון5!$A$3</c:f>
              <c:strCache>
                <c:ptCount val="1"/>
                <c:pt idx="0">
                  <c:v>מועדון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72076000"/>
        <c:crosses val="autoZero"/>
        <c:auto val="1"/>
        <c:lblAlgn val="ctr"/>
        <c:lblOffset val="100"/>
        <c:noMultiLvlLbl val="0"/>
      </c:catAx>
      <c:valAx>
        <c:axId val="2720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אחוזים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7916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'עשרת המדינות המובילות באחוזים'!$B$1</c:f>
              <c:strCache>
                <c:ptCount val="1"/>
                <c:pt idx="0">
                  <c:v>סכום של אחוזי ניצחונות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'עשרת המדינות המובילות באחוזים'!$A$2:$A$11</c:f>
              <c:strCache>
                <c:ptCount val="10"/>
                <c:pt idx="0">
                  <c:v>FC Bayern München</c:v>
                </c:pt>
                <c:pt idx="1">
                  <c:v>Real Madrid CF</c:v>
                </c:pt>
                <c:pt idx="2">
                  <c:v>FC Barcelona</c:v>
                </c:pt>
                <c:pt idx="3">
                  <c:v>Liverpool FC</c:v>
                </c:pt>
                <c:pt idx="4">
                  <c:v>Manchester City FC</c:v>
                </c:pt>
                <c:pt idx="5">
                  <c:v>Manchester United</c:v>
                </c:pt>
                <c:pt idx="6">
                  <c:v>Paris Saint-Germain</c:v>
                </c:pt>
                <c:pt idx="7">
                  <c:v>Chelsea FC</c:v>
                </c:pt>
                <c:pt idx="8">
                  <c:v>Juventus</c:v>
                </c:pt>
                <c:pt idx="9">
                  <c:v>Arsenal FC</c:v>
                </c:pt>
              </c:strCache>
            </c:strRef>
          </c:cat>
          <c:val>
            <c:numRef>
              <c:f>'עשרת המדינות המובילות באחוזים'!$B$2:$B$11</c:f>
              <c:numCache>
                <c:formatCode>0.00%</c:formatCode>
                <c:ptCount val="10"/>
                <c:pt idx="0">
                  <c:v>0.59947643979057597</c:v>
                </c:pt>
                <c:pt idx="1">
                  <c:v>0.59873949579831931</c:v>
                </c:pt>
                <c:pt idx="2">
                  <c:v>0.58112094395280234</c:v>
                </c:pt>
                <c:pt idx="3">
                  <c:v>0.57258064516129037</c:v>
                </c:pt>
                <c:pt idx="4">
                  <c:v>0.55462184873949583</c:v>
                </c:pt>
                <c:pt idx="5">
                  <c:v>0.5460750853242321</c:v>
                </c:pt>
                <c:pt idx="6">
                  <c:v>0.53846153846153844</c:v>
                </c:pt>
                <c:pt idx="7">
                  <c:v>0.51741293532338306</c:v>
                </c:pt>
                <c:pt idx="8">
                  <c:v>0.50830564784053156</c:v>
                </c:pt>
                <c:pt idx="9">
                  <c:v>0.50248756218905477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5-4F8D-B45E-86181D95D93E}"/>
            </c:ext>
          </c:extLst>
        </c:ser>
        <c:ser>
          <c:idx val="1"/>
          <c:order val="1"/>
          <c:tx>
            <c:strRef>
              <c:f>'עשרת המדינות המובילות באחוזים'!$C$1</c:f>
              <c:strCache>
                <c:ptCount val="1"/>
                <c:pt idx="0">
                  <c:v>סכום של אחוז הפסדים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'עשרת המדינות המובילות באחוזים'!$A$2:$A$11</c:f>
              <c:strCache>
                <c:ptCount val="10"/>
                <c:pt idx="0">
                  <c:v>FC Bayern München</c:v>
                </c:pt>
                <c:pt idx="1">
                  <c:v>Real Madrid CF</c:v>
                </c:pt>
                <c:pt idx="2">
                  <c:v>FC Barcelona</c:v>
                </c:pt>
                <c:pt idx="3">
                  <c:v>Liverpool FC</c:v>
                </c:pt>
                <c:pt idx="4">
                  <c:v>Manchester City FC</c:v>
                </c:pt>
                <c:pt idx="5">
                  <c:v>Manchester United</c:v>
                </c:pt>
                <c:pt idx="6">
                  <c:v>Paris Saint-Germain</c:v>
                </c:pt>
                <c:pt idx="7">
                  <c:v>Chelsea FC</c:v>
                </c:pt>
                <c:pt idx="8">
                  <c:v>Juventus</c:v>
                </c:pt>
                <c:pt idx="9">
                  <c:v>Arsenal FC</c:v>
                </c:pt>
              </c:strCache>
            </c:strRef>
          </c:cat>
          <c:val>
            <c:numRef>
              <c:f>'עשרת המדינות המובילות באחוזים'!$C$2:$C$11</c:f>
              <c:numCache>
                <c:formatCode>0.00%</c:formatCode>
                <c:ptCount val="10"/>
                <c:pt idx="0">
                  <c:v>0.20157068062827224</c:v>
                </c:pt>
                <c:pt idx="1">
                  <c:v>0.23109243697478993</c:v>
                </c:pt>
                <c:pt idx="2">
                  <c:v>0.19469026548672566</c:v>
                </c:pt>
                <c:pt idx="3">
                  <c:v>0.22580645161290322</c:v>
                </c:pt>
                <c:pt idx="4">
                  <c:v>0.24369747899159663</c:v>
                </c:pt>
                <c:pt idx="5">
                  <c:v>0.21843003412969283</c:v>
                </c:pt>
                <c:pt idx="6">
                  <c:v>0.27272727272727271</c:v>
                </c:pt>
                <c:pt idx="7">
                  <c:v>0.21890547263681592</c:v>
                </c:pt>
                <c:pt idx="8">
                  <c:v>0.25913621262458469</c:v>
                </c:pt>
                <c:pt idx="9">
                  <c:v>0.28358208955223879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5-4F8D-B45E-86181D95D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1112448"/>
        <c:axId val="214257504"/>
      </c:barChart>
      <c:catAx>
        <c:axId val="391112448"/>
        <c:scaling>
          <c:orientation val="minMax"/>
        </c:scaling>
        <c:delete val="0"/>
        <c:axPos val="b"/>
        <c:title>
          <c:tx>
            <c:strRef>
              <c:f>'עשרת המדינות המובילות באחוזים'!$A$1</c:f>
              <c:strCache>
                <c:ptCount val="1"/>
                <c:pt idx="0">
                  <c:v>מועדון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4257504"/>
        <c:crosses val="autoZero"/>
        <c:auto val="1"/>
        <c:lblAlgn val="ctr"/>
        <c:lblOffset val="100"/>
        <c:noMultiLvlLbl val="0"/>
      </c:catAx>
      <c:valAx>
        <c:axId val="2142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אחוזים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11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משחקים לעומת</a:t>
            </a:r>
            <a:r>
              <a:rPr lang="he-IL" baseline="0"/>
              <a:t> ניצחונות</a:t>
            </a:r>
            <a:endParaRPr lang="he-IL"/>
          </a:p>
        </c:rich>
      </c:tx>
      <c:layout>
        <c:manualLayout>
          <c:xMode val="edge"/>
          <c:yMode val="edge"/>
          <c:x val="0.39179042198439162"/>
          <c:y val="2.783300198807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8.4223402307269726E-2"/>
          <c:y val="0.11878172588832489"/>
          <c:w val="0.90492388451443573"/>
          <c:h val="0.3672283731031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'אחוזי ניצחונות 100 משחקים ומעלה'!$B$1</c:f>
              <c:strCache>
                <c:ptCount val="1"/>
                <c:pt idx="0">
                  <c:v>משחקים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2F-4361-8F0B-13A8C140E61D}"/>
              </c:ext>
            </c:extLst>
          </c:dPt>
          <c:cat>
            <c:strRef>
              <c:f>'אחוזי ניצחונות 100 משחקים ומעלה'!$A$2:$A$46</c:f>
              <c:strCache>
                <c:ptCount val="45"/>
                <c:pt idx="0">
                  <c:v>Real Madrid CF</c:v>
                </c:pt>
                <c:pt idx="1">
                  <c:v>FC Bayern München</c:v>
                </c:pt>
                <c:pt idx="2">
                  <c:v>FC Barcelona</c:v>
                </c:pt>
                <c:pt idx="3">
                  <c:v>Juventus</c:v>
                </c:pt>
                <c:pt idx="4">
                  <c:v>Manchester United</c:v>
                </c:pt>
                <c:pt idx="5">
                  <c:v>SL Benfica</c:v>
                </c:pt>
                <c:pt idx="6">
                  <c:v>FC Porto</c:v>
                </c:pt>
                <c:pt idx="7">
                  <c:v>AC Milan</c:v>
                </c:pt>
                <c:pt idx="8">
                  <c:v>FC Dynamo Kyiv</c:v>
                </c:pt>
                <c:pt idx="9">
                  <c:v>Liverpool FC</c:v>
                </c:pt>
                <c:pt idx="10">
                  <c:v>AFC Ajax</c:v>
                </c:pt>
                <c:pt idx="11">
                  <c:v>Celtic FC</c:v>
                </c:pt>
                <c:pt idx="12">
                  <c:v>FC Internazionale Milano</c:v>
                </c:pt>
                <c:pt idx="13">
                  <c:v>Arsenal FC</c:v>
                </c:pt>
                <c:pt idx="14">
                  <c:v>Chelsea FC</c:v>
                </c:pt>
                <c:pt idx="15">
                  <c:v>RSC Anderlecht</c:v>
                </c:pt>
                <c:pt idx="16">
                  <c:v>PSV Eindhoven</c:v>
                </c:pt>
                <c:pt idx="17">
                  <c:v>Olympiacos FC</c:v>
                </c:pt>
                <c:pt idx="18">
                  <c:v>Galatasaray AŞ</c:v>
                </c:pt>
                <c:pt idx="19">
                  <c:v>Rangers FC</c:v>
                </c:pt>
                <c:pt idx="20">
                  <c:v>Borussia Dortmund</c:v>
                </c:pt>
                <c:pt idx="21">
                  <c:v>Club Atlético de Madrid</c:v>
                </c:pt>
                <c:pt idx="22">
                  <c:v>Panathinaikos FC</c:v>
                </c:pt>
                <c:pt idx="23">
                  <c:v>GNK Dinamo Zagreb</c:v>
                </c:pt>
                <c:pt idx="24">
                  <c:v>Rosenborg BK</c:v>
                </c:pt>
                <c:pt idx="25">
                  <c:v>FC Shakhtar Donetsk</c:v>
                </c:pt>
                <c:pt idx="26">
                  <c:v>FK Crvena zvezda</c:v>
                </c:pt>
                <c:pt idx="27">
                  <c:v>Olympique Lyonnais</c:v>
                </c:pt>
                <c:pt idx="28">
                  <c:v>AC Sparta Praha</c:v>
                </c:pt>
                <c:pt idx="29">
                  <c:v>FCSB</c:v>
                </c:pt>
                <c:pt idx="30">
                  <c:v>Paris Saint-Germain</c:v>
                </c:pt>
                <c:pt idx="31">
                  <c:v>Valencia CF</c:v>
                </c:pt>
                <c:pt idx="32">
                  <c:v>Club Brugge</c:v>
                </c:pt>
                <c:pt idx="33">
                  <c:v>FC Spartak Moskva</c:v>
                </c:pt>
                <c:pt idx="34">
                  <c:v>Manchester City FC</c:v>
                </c:pt>
                <c:pt idx="35">
                  <c:v>AS Monaco FC</c:v>
                </c:pt>
                <c:pt idx="36">
                  <c:v>FC Basel 1893</c:v>
                </c:pt>
                <c:pt idx="37">
                  <c:v>Bayer 4 Leverkusen</c:v>
                </c:pt>
                <c:pt idx="38">
                  <c:v>Olympique de Marseille</c:v>
                </c:pt>
                <c:pt idx="39">
                  <c:v>AS Roma</c:v>
                </c:pt>
                <c:pt idx="40">
                  <c:v>Fenerbahçe SK</c:v>
                </c:pt>
                <c:pt idx="41">
                  <c:v>Sporting Clube de Portugal</c:v>
                </c:pt>
                <c:pt idx="42">
                  <c:v>FK Partizan</c:v>
                </c:pt>
                <c:pt idx="43">
                  <c:v>PFC CSKA Moskva</c:v>
                </c:pt>
                <c:pt idx="44">
                  <c:v>FC BATE Borisov</c:v>
                </c:pt>
              </c:strCache>
            </c:strRef>
          </c:cat>
          <c:val>
            <c:numRef>
              <c:f>'אחוזי ניצחונות 100 משחקים ומעלה'!$B$2:$B$46</c:f>
              <c:numCache>
                <c:formatCode>General</c:formatCode>
                <c:ptCount val="45"/>
                <c:pt idx="0">
                  <c:v>476</c:v>
                </c:pt>
                <c:pt idx="1">
                  <c:v>382</c:v>
                </c:pt>
                <c:pt idx="2">
                  <c:v>339</c:v>
                </c:pt>
                <c:pt idx="3">
                  <c:v>301</c:v>
                </c:pt>
                <c:pt idx="4">
                  <c:v>293</c:v>
                </c:pt>
                <c:pt idx="5">
                  <c:v>287</c:v>
                </c:pt>
                <c:pt idx="6">
                  <c:v>269</c:v>
                </c:pt>
                <c:pt idx="7">
                  <c:v>267</c:v>
                </c:pt>
                <c:pt idx="8">
                  <c:v>254</c:v>
                </c:pt>
                <c:pt idx="9">
                  <c:v>248</c:v>
                </c:pt>
                <c:pt idx="10">
                  <c:v>247</c:v>
                </c:pt>
                <c:pt idx="11">
                  <c:v>222</c:v>
                </c:pt>
                <c:pt idx="12">
                  <c:v>205</c:v>
                </c:pt>
                <c:pt idx="13">
                  <c:v>201</c:v>
                </c:pt>
                <c:pt idx="14">
                  <c:v>201</c:v>
                </c:pt>
                <c:pt idx="15">
                  <c:v>200</c:v>
                </c:pt>
                <c:pt idx="16">
                  <c:v>187</c:v>
                </c:pt>
                <c:pt idx="17">
                  <c:v>186</c:v>
                </c:pt>
                <c:pt idx="18">
                  <c:v>177</c:v>
                </c:pt>
                <c:pt idx="19">
                  <c:v>173</c:v>
                </c:pt>
                <c:pt idx="20">
                  <c:v>170</c:v>
                </c:pt>
                <c:pt idx="21">
                  <c:v>160</c:v>
                </c:pt>
                <c:pt idx="22">
                  <c:v>157</c:v>
                </c:pt>
                <c:pt idx="23">
                  <c:v>156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148</c:v>
                </c:pt>
                <c:pt idx="28">
                  <c:v>146</c:v>
                </c:pt>
                <c:pt idx="29">
                  <c:v>145</c:v>
                </c:pt>
                <c:pt idx="30">
                  <c:v>143</c:v>
                </c:pt>
                <c:pt idx="31">
                  <c:v>128</c:v>
                </c:pt>
                <c:pt idx="32">
                  <c:v>127</c:v>
                </c:pt>
                <c:pt idx="33">
                  <c:v>124</c:v>
                </c:pt>
                <c:pt idx="34">
                  <c:v>119</c:v>
                </c:pt>
                <c:pt idx="35">
                  <c:v>118</c:v>
                </c:pt>
                <c:pt idx="36">
                  <c:v>118</c:v>
                </c:pt>
                <c:pt idx="37">
                  <c:v>117</c:v>
                </c:pt>
                <c:pt idx="38">
                  <c:v>114</c:v>
                </c:pt>
                <c:pt idx="39">
                  <c:v>110</c:v>
                </c:pt>
                <c:pt idx="40">
                  <c:v>107</c:v>
                </c:pt>
                <c:pt idx="41">
                  <c:v>106</c:v>
                </c:pt>
                <c:pt idx="42">
                  <c:v>105</c:v>
                </c:pt>
                <c:pt idx="43">
                  <c:v>104</c:v>
                </c:pt>
                <c:pt idx="4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F-4361-8F0B-13A8C140E61D}"/>
            </c:ext>
          </c:extLst>
        </c:ser>
        <c:ser>
          <c:idx val="1"/>
          <c:order val="1"/>
          <c:tx>
            <c:strRef>
              <c:f>'אחוזי ניצחונות 100 משחקים ומעלה'!$E$1</c:f>
              <c:strCache>
                <c:ptCount val="1"/>
                <c:pt idx="0">
                  <c:v>ניצחונות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'אחוזי ניצחונות 100 משחקים ומעלה'!$A$2:$A$46</c:f>
              <c:strCache>
                <c:ptCount val="45"/>
                <c:pt idx="0">
                  <c:v>Real Madrid CF</c:v>
                </c:pt>
                <c:pt idx="1">
                  <c:v>FC Bayern München</c:v>
                </c:pt>
                <c:pt idx="2">
                  <c:v>FC Barcelona</c:v>
                </c:pt>
                <c:pt idx="3">
                  <c:v>Juventus</c:v>
                </c:pt>
                <c:pt idx="4">
                  <c:v>Manchester United</c:v>
                </c:pt>
                <c:pt idx="5">
                  <c:v>SL Benfica</c:v>
                </c:pt>
                <c:pt idx="6">
                  <c:v>FC Porto</c:v>
                </c:pt>
                <c:pt idx="7">
                  <c:v>AC Milan</c:v>
                </c:pt>
                <c:pt idx="8">
                  <c:v>FC Dynamo Kyiv</c:v>
                </c:pt>
                <c:pt idx="9">
                  <c:v>Liverpool FC</c:v>
                </c:pt>
                <c:pt idx="10">
                  <c:v>AFC Ajax</c:v>
                </c:pt>
                <c:pt idx="11">
                  <c:v>Celtic FC</c:v>
                </c:pt>
                <c:pt idx="12">
                  <c:v>FC Internazionale Milano</c:v>
                </c:pt>
                <c:pt idx="13">
                  <c:v>Arsenal FC</c:v>
                </c:pt>
                <c:pt idx="14">
                  <c:v>Chelsea FC</c:v>
                </c:pt>
                <c:pt idx="15">
                  <c:v>RSC Anderlecht</c:v>
                </c:pt>
                <c:pt idx="16">
                  <c:v>PSV Eindhoven</c:v>
                </c:pt>
                <c:pt idx="17">
                  <c:v>Olympiacos FC</c:v>
                </c:pt>
                <c:pt idx="18">
                  <c:v>Galatasaray AŞ</c:v>
                </c:pt>
                <c:pt idx="19">
                  <c:v>Rangers FC</c:v>
                </c:pt>
                <c:pt idx="20">
                  <c:v>Borussia Dortmund</c:v>
                </c:pt>
                <c:pt idx="21">
                  <c:v>Club Atlético de Madrid</c:v>
                </c:pt>
                <c:pt idx="22">
                  <c:v>Panathinaikos FC</c:v>
                </c:pt>
                <c:pt idx="23">
                  <c:v>GNK Dinamo Zagreb</c:v>
                </c:pt>
                <c:pt idx="24">
                  <c:v>Rosenborg BK</c:v>
                </c:pt>
                <c:pt idx="25">
                  <c:v>FC Shakhtar Donetsk</c:v>
                </c:pt>
                <c:pt idx="26">
                  <c:v>FK Crvena zvezda</c:v>
                </c:pt>
                <c:pt idx="27">
                  <c:v>Olympique Lyonnais</c:v>
                </c:pt>
                <c:pt idx="28">
                  <c:v>AC Sparta Praha</c:v>
                </c:pt>
                <c:pt idx="29">
                  <c:v>FCSB</c:v>
                </c:pt>
                <c:pt idx="30">
                  <c:v>Paris Saint-Germain</c:v>
                </c:pt>
                <c:pt idx="31">
                  <c:v>Valencia CF</c:v>
                </c:pt>
                <c:pt idx="32">
                  <c:v>Club Brugge</c:v>
                </c:pt>
                <c:pt idx="33">
                  <c:v>FC Spartak Moskva</c:v>
                </c:pt>
                <c:pt idx="34">
                  <c:v>Manchester City FC</c:v>
                </c:pt>
                <c:pt idx="35">
                  <c:v>AS Monaco FC</c:v>
                </c:pt>
                <c:pt idx="36">
                  <c:v>FC Basel 1893</c:v>
                </c:pt>
                <c:pt idx="37">
                  <c:v>Bayer 4 Leverkusen</c:v>
                </c:pt>
                <c:pt idx="38">
                  <c:v>Olympique de Marseille</c:v>
                </c:pt>
                <c:pt idx="39">
                  <c:v>AS Roma</c:v>
                </c:pt>
                <c:pt idx="40">
                  <c:v>Fenerbahçe SK</c:v>
                </c:pt>
                <c:pt idx="41">
                  <c:v>Sporting Clube de Portugal</c:v>
                </c:pt>
                <c:pt idx="42">
                  <c:v>FK Partizan</c:v>
                </c:pt>
                <c:pt idx="43">
                  <c:v>PFC CSKA Moskva</c:v>
                </c:pt>
                <c:pt idx="44">
                  <c:v>FC BATE Borisov</c:v>
                </c:pt>
              </c:strCache>
            </c:strRef>
          </c:cat>
          <c:val>
            <c:numRef>
              <c:f>'אחוזי ניצחונות 100 משחקים ומעלה'!$E$2:$E$46</c:f>
              <c:numCache>
                <c:formatCode>General</c:formatCode>
                <c:ptCount val="45"/>
                <c:pt idx="0">
                  <c:v>285</c:v>
                </c:pt>
                <c:pt idx="1">
                  <c:v>229</c:v>
                </c:pt>
                <c:pt idx="2">
                  <c:v>197</c:v>
                </c:pt>
                <c:pt idx="3">
                  <c:v>153</c:v>
                </c:pt>
                <c:pt idx="4">
                  <c:v>160</c:v>
                </c:pt>
                <c:pt idx="5">
                  <c:v>130</c:v>
                </c:pt>
                <c:pt idx="6">
                  <c:v>121</c:v>
                </c:pt>
                <c:pt idx="7">
                  <c:v>131</c:v>
                </c:pt>
                <c:pt idx="8">
                  <c:v>104</c:v>
                </c:pt>
                <c:pt idx="9">
                  <c:v>142</c:v>
                </c:pt>
                <c:pt idx="10">
                  <c:v>112</c:v>
                </c:pt>
                <c:pt idx="11">
                  <c:v>101</c:v>
                </c:pt>
                <c:pt idx="12">
                  <c:v>98</c:v>
                </c:pt>
                <c:pt idx="13">
                  <c:v>101</c:v>
                </c:pt>
                <c:pt idx="14">
                  <c:v>104</c:v>
                </c:pt>
                <c:pt idx="15">
                  <c:v>70</c:v>
                </c:pt>
                <c:pt idx="16">
                  <c:v>69</c:v>
                </c:pt>
                <c:pt idx="17">
                  <c:v>66</c:v>
                </c:pt>
                <c:pt idx="18">
                  <c:v>57</c:v>
                </c:pt>
                <c:pt idx="19">
                  <c:v>64</c:v>
                </c:pt>
                <c:pt idx="20">
                  <c:v>81</c:v>
                </c:pt>
                <c:pt idx="21">
                  <c:v>76</c:v>
                </c:pt>
                <c:pt idx="22">
                  <c:v>49</c:v>
                </c:pt>
                <c:pt idx="23">
                  <c:v>65</c:v>
                </c:pt>
                <c:pt idx="24">
                  <c:v>58</c:v>
                </c:pt>
                <c:pt idx="25">
                  <c:v>58</c:v>
                </c:pt>
                <c:pt idx="26">
                  <c:v>70</c:v>
                </c:pt>
                <c:pt idx="27">
                  <c:v>65</c:v>
                </c:pt>
                <c:pt idx="28">
                  <c:v>54</c:v>
                </c:pt>
                <c:pt idx="29">
                  <c:v>52</c:v>
                </c:pt>
                <c:pt idx="30">
                  <c:v>77</c:v>
                </c:pt>
                <c:pt idx="31">
                  <c:v>57</c:v>
                </c:pt>
                <c:pt idx="32">
                  <c:v>43</c:v>
                </c:pt>
                <c:pt idx="33">
                  <c:v>40</c:v>
                </c:pt>
                <c:pt idx="34">
                  <c:v>66</c:v>
                </c:pt>
                <c:pt idx="35">
                  <c:v>46</c:v>
                </c:pt>
                <c:pt idx="36">
                  <c:v>47</c:v>
                </c:pt>
                <c:pt idx="37">
                  <c:v>43</c:v>
                </c:pt>
                <c:pt idx="38">
                  <c:v>46</c:v>
                </c:pt>
                <c:pt idx="39">
                  <c:v>41</c:v>
                </c:pt>
                <c:pt idx="40">
                  <c:v>32</c:v>
                </c:pt>
                <c:pt idx="41">
                  <c:v>31</c:v>
                </c:pt>
                <c:pt idx="42">
                  <c:v>41</c:v>
                </c:pt>
                <c:pt idx="43">
                  <c:v>34</c:v>
                </c:pt>
                <c:pt idx="4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F-4361-8F0B-13A8C140E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592240"/>
        <c:axId val="1122205120"/>
      </c:barChart>
      <c:catAx>
        <c:axId val="1656592240"/>
        <c:scaling>
          <c:orientation val="minMax"/>
        </c:scaling>
        <c:delete val="0"/>
        <c:axPos val="b"/>
        <c:title>
          <c:tx>
            <c:strRef>
              <c:f>'אחוזי ניצחונות 100 משחקים ומעלה'!$A$1</c:f>
              <c:strCache>
                <c:ptCount val="1"/>
                <c:pt idx="0">
                  <c:v>מועדון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2205120"/>
        <c:crosses val="autoZero"/>
        <c:auto val="1"/>
        <c:lblAlgn val="ctr"/>
        <c:lblOffset val="100"/>
        <c:noMultiLvlLbl val="0"/>
      </c:catAx>
      <c:valAx>
        <c:axId val="11222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'אחוזי ניצחונות 100 משחקים ומעלה'!$B$1</c:f>
              <c:strCache>
                <c:ptCount val="1"/>
                <c:pt idx="0">
                  <c:v>משחקים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565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קבוצות מעל 100 משחקים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673359580052493E-2"/>
          <c:y val="0.14579870224555264"/>
          <c:w val="0.86759973753280839"/>
          <c:h val="0.7288043161271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'אחוזי ניצחונות 100 משחקים ומעלה'!$E$1</c:f>
              <c:strCache>
                <c:ptCount val="1"/>
                <c:pt idx="0">
                  <c:v>ניצחונות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617016622922128E-2"/>
                  <c:y val="-0.15968759113444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'אחוזי ניצחונות 100 משחקים ומעלה'!$B$2:$B$46</c:f>
              <c:numCache>
                <c:formatCode>General</c:formatCode>
                <c:ptCount val="45"/>
                <c:pt idx="0">
                  <c:v>476</c:v>
                </c:pt>
                <c:pt idx="1">
                  <c:v>382</c:v>
                </c:pt>
                <c:pt idx="2">
                  <c:v>339</c:v>
                </c:pt>
                <c:pt idx="3">
                  <c:v>301</c:v>
                </c:pt>
                <c:pt idx="4">
                  <c:v>293</c:v>
                </c:pt>
                <c:pt idx="5">
                  <c:v>287</c:v>
                </c:pt>
                <c:pt idx="6">
                  <c:v>269</c:v>
                </c:pt>
                <c:pt idx="7">
                  <c:v>267</c:v>
                </c:pt>
                <c:pt idx="8">
                  <c:v>254</c:v>
                </c:pt>
                <c:pt idx="9">
                  <c:v>248</c:v>
                </c:pt>
                <c:pt idx="10">
                  <c:v>247</c:v>
                </c:pt>
                <c:pt idx="11">
                  <c:v>222</c:v>
                </c:pt>
                <c:pt idx="12">
                  <c:v>205</c:v>
                </c:pt>
                <c:pt idx="13">
                  <c:v>201</c:v>
                </c:pt>
                <c:pt idx="14">
                  <c:v>201</c:v>
                </c:pt>
                <c:pt idx="15">
                  <c:v>200</c:v>
                </c:pt>
                <c:pt idx="16">
                  <c:v>187</c:v>
                </c:pt>
                <c:pt idx="17">
                  <c:v>186</c:v>
                </c:pt>
                <c:pt idx="18">
                  <c:v>177</c:v>
                </c:pt>
                <c:pt idx="19">
                  <c:v>173</c:v>
                </c:pt>
                <c:pt idx="20">
                  <c:v>170</c:v>
                </c:pt>
                <c:pt idx="21">
                  <c:v>160</c:v>
                </c:pt>
                <c:pt idx="22">
                  <c:v>157</c:v>
                </c:pt>
                <c:pt idx="23">
                  <c:v>156</c:v>
                </c:pt>
                <c:pt idx="24">
                  <c:v>152</c:v>
                </c:pt>
                <c:pt idx="25">
                  <c:v>152</c:v>
                </c:pt>
                <c:pt idx="26">
                  <c:v>151</c:v>
                </c:pt>
                <c:pt idx="27">
                  <c:v>148</c:v>
                </c:pt>
                <c:pt idx="28">
                  <c:v>146</c:v>
                </c:pt>
                <c:pt idx="29">
                  <c:v>145</c:v>
                </c:pt>
                <c:pt idx="30">
                  <c:v>143</c:v>
                </c:pt>
                <c:pt idx="31">
                  <c:v>128</c:v>
                </c:pt>
                <c:pt idx="32">
                  <c:v>127</c:v>
                </c:pt>
                <c:pt idx="33">
                  <c:v>124</c:v>
                </c:pt>
                <c:pt idx="34">
                  <c:v>119</c:v>
                </c:pt>
                <c:pt idx="35">
                  <c:v>118</c:v>
                </c:pt>
                <c:pt idx="36">
                  <c:v>118</c:v>
                </c:pt>
                <c:pt idx="37">
                  <c:v>117</c:v>
                </c:pt>
                <c:pt idx="38">
                  <c:v>114</c:v>
                </c:pt>
                <c:pt idx="39">
                  <c:v>110</c:v>
                </c:pt>
                <c:pt idx="40">
                  <c:v>107</c:v>
                </c:pt>
                <c:pt idx="41">
                  <c:v>106</c:v>
                </c:pt>
                <c:pt idx="42">
                  <c:v>105</c:v>
                </c:pt>
                <c:pt idx="43">
                  <c:v>104</c:v>
                </c:pt>
                <c:pt idx="44">
                  <c:v>100</c:v>
                </c:pt>
              </c:numCache>
            </c:numRef>
          </c:xVal>
          <c:yVal>
            <c:numRef>
              <c:f>'אחוזי ניצחונות 100 משחקים ומעלה'!$E$2:$E$46</c:f>
              <c:numCache>
                <c:formatCode>General</c:formatCode>
                <c:ptCount val="45"/>
                <c:pt idx="0">
                  <c:v>285</c:v>
                </c:pt>
                <c:pt idx="1">
                  <c:v>229</c:v>
                </c:pt>
                <c:pt idx="2">
                  <c:v>197</c:v>
                </c:pt>
                <c:pt idx="3">
                  <c:v>153</c:v>
                </c:pt>
                <c:pt idx="4">
                  <c:v>160</c:v>
                </c:pt>
                <c:pt idx="5">
                  <c:v>130</c:v>
                </c:pt>
                <c:pt idx="6">
                  <c:v>121</c:v>
                </c:pt>
                <c:pt idx="7">
                  <c:v>131</c:v>
                </c:pt>
                <c:pt idx="8">
                  <c:v>104</c:v>
                </c:pt>
                <c:pt idx="9">
                  <c:v>142</c:v>
                </c:pt>
                <c:pt idx="10">
                  <c:v>112</c:v>
                </c:pt>
                <c:pt idx="11">
                  <c:v>101</c:v>
                </c:pt>
                <c:pt idx="12">
                  <c:v>98</c:v>
                </c:pt>
                <c:pt idx="13">
                  <c:v>101</c:v>
                </c:pt>
                <c:pt idx="14">
                  <c:v>104</c:v>
                </c:pt>
                <c:pt idx="15">
                  <c:v>70</c:v>
                </c:pt>
                <c:pt idx="16">
                  <c:v>69</c:v>
                </c:pt>
                <c:pt idx="17">
                  <c:v>66</c:v>
                </c:pt>
                <c:pt idx="18">
                  <c:v>57</c:v>
                </c:pt>
                <c:pt idx="19">
                  <c:v>64</c:v>
                </c:pt>
                <c:pt idx="20">
                  <c:v>81</c:v>
                </c:pt>
                <c:pt idx="21">
                  <c:v>76</c:v>
                </c:pt>
                <c:pt idx="22">
                  <c:v>49</c:v>
                </c:pt>
                <c:pt idx="23">
                  <c:v>65</c:v>
                </c:pt>
                <c:pt idx="24">
                  <c:v>58</c:v>
                </c:pt>
                <c:pt idx="25">
                  <c:v>58</c:v>
                </c:pt>
                <c:pt idx="26">
                  <c:v>70</c:v>
                </c:pt>
                <c:pt idx="27">
                  <c:v>65</c:v>
                </c:pt>
                <c:pt idx="28">
                  <c:v>54</c:v>
                </c:pt>
                <c:pt idx="29">
                  <c:v>52</c:v>
                </c:pt>
                <c:pt idx="30">
                  <c:v>77</c:v>
                </c:pt>
                <c:pt idx="31">
                  <c:v>57</c:v>
                </c:pt>
                <c:pt idx="32">
                  <c:v>43</c:v>
                </c:pt>
                <c:pt idx="33">
                  <c:v>40</c:v>
                </c:pt>
                <c:pt idx="34">
                  <c:v>66</c:v>
                </c:pt>
                <c:pt idx="35">
                  <c:v>46</c:v>
                </c:pt>
                <c:pt idx="36">
                  <c:v>47</c:v>
                </c:pt>
                <c:pt idx="37">
                  <c:v>43</c:v>
                </c:pt>
                <c:pt idx="38">
                  <c:v>46</c:v>
                </c:pt>
                <c:pt idx="39">
                  <c:v>41</c:v>
                </c:pt>
                <c:pt idx="40">
                  <c:v>32</c:v>
                </c:pt>
                <c:pt idx="41">
                  <c:v>31</c:v>
                </c:pt>
                <c:pt idx="42">
                  <c:v>41</c:v>
                </c:pt>
                <c:pt idx="43">
                  <c:v>34</c:v>
                </c:pt>
                <c:pt idx="44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107-B3FD-D7378390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89936"/>
        <c:axId val="1530228720"/>
      </c:scatterChart>
      <c:valAx>
        <c:axId val="208048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'אחוזי ניצחונות 100 משחקים ומעלה'!$B$1</c:f>
              <c:strCache>
                <c:ptCount val="1"/>
                <c:pt idx="0">
                  <c:v>משחקים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30228720"/>
        <c:crosses val="autoZero"/>
        <c:crossBetween val="midCat"/>
      </c:valAx>
      <c:valAx>
        <c:axId val="15302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'אחוזי ניצחונות 100 משחקים ומעלה'!$E$1</c:f>
              <c:strCache>
                <c:ptCount val="1"/>
                <c:pt idx="0">
                  <c:v>ניצחונות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8048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Played/</a:t>
            </a:r>
            <a:r>
              <a:rPr lang="en-US" sz="1400" b="0" i="0" u="none" strike="noStrike" baseline="0">
                <a:effectLst/>
              </a:rPr>
              <a:t>Participated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'קורולציה 3'!$B$1</c:f>
              <c:strCache>
                <c:ptCount val="1"/>
                <c:pt idx="0">
                  <c:v>Played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'קורולציה 3'!$A$2:$A$536</c:f>
              <c:numCache>
                <c:formatCode>General</c:formatCode>
                <c:ptCount val="535"/>
                <c:pt idx="0">
                  <c:v>39</c:v>
                </c:pt>
                <c:pt idx="1">
                  <c:v>33</c:v>
                </c:pt>
                <c:pt idx="2">
                  <c:v>30</c:v>
                </c:pt>
                <c:pt idx="3">
                  <c:v>37</c:v>
                </c:pt>
                <c:pt idx="4">
                  <c:v>27</c:v>
                </c:pt>
                <c:pt idx="5">
                  <c:v>30</c:v>
                </c:pt>
                <c:pt idx="6">
                  <c:v>42</c:v>
                </c:pt>
                <c:pt idx="7">
                  <c:v>37</c:v>
                </c:pt>
                <c:pt idx="8">
                  <c:v>39</c:v>
                </c:pt>
                <c:pt idx="9">
                  <c:v>39</c:v>
                </c:pt>
                <c:pt idx="10">
                  <c:v>19</c:v>
                </c:pt>
                <c:pt idx="11">
                  <c:v>24</c:v>
                </c:pt>
                <c:pt idx="12">
                  <c:v>21</c:v>
                </c:pt>
                <c:pt idx="13">
                  <c:v>37</c:v>
                </c:pt>
                <c:pt idx="14">
                  <c:v>21</c:v>
                </c:pt>
                <c:pt idx="15">
                  <c:v>18</c:v>
                </c:pt>
                <c:pt idx="16">
                  <c:v>34</c:v>
                </c:pt>
                <c:pt idx="17">
                  <c:v>30</c:v>
                </c:pt>
                <c:pt idx="18">
                  <c:v>16</c:v>
                </c:pt>
                <c:pt idx="19">
                  <c:v>28</c:v>
                </c:pt>
                <c:pt idx="20">
                  <c:v>32</c:v>
                </c:pt>
                <c:pt idx="21">
                  <c:v>35</c:v>
                </c:pt>
                <c:pt idx="22">
                  <c:v>18</c:v>
                </c:pt>
                <c:pt idx="23">
                  <c:v>24</c:v>
                </c:pt>
                <c:pt idx="24">
                  <c:v>27</c:v>
                </c:pt>
                <c:pt idx="25">
                  <c:v>13</c:v>
                </c:pt>
                <c:pt idx="26">
                  <c:v>23</c:v>
                </c:pt>
                <c:pt idx="27">
                  <c:v>13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21</c:v>
                </c:pt>
                <c:pt idx="33">
                  <c:v>18</c:v>
                </c:pt>
                <c:pt idx="34">
                  <c:v>23</c:v>
                </c:pt>
                <c:pt idx="35">
                  <c:v>13</c:v>
                </c:pt>
                <c:pt idx="36">
                  <c:v>16</c:v>
                </c:pt>
                <c:pt idx="37">
                  <c:v>21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16</c:v>
                </c:pt>
                <c:pt idx="42">
                  <c:v>25</c:v>
                </c:pt>
                <c:pt idx="43">
                  <c:v>18</c:v>
                </c:pt>
                <c:pt idx="44">
                  <c:v>15</c:v>
                </c:pt>
                <c:pt idx="45">
                  <c:v>17</c:v>
                </c:pt>
                <c:pt idx="46">
                  <c:v>15</c:v>
                </c:pt>
                <c:pt idx="47">
                  <c:v>19</c:v>
                </c:pt>
                <c:pt idx="48">
                  <c:v>20</c:v>
                </c:pt>
                <c:pt idx="49">
                  <c:v>27</c:v>
                </c:pt>
                <c:pt idx="50">
                  <c:v>16</c:v>
                </c:pt>
                <c:pt idx="51">
                  <c:v>23</c:v>
                </c:pt>
                <c:pt idx="52">
                  <c:v>15</c:v>
                </c:pt>
                <c:pt idx="53">
                  <c:v>18</c:v>
                </c:pt>
                <c:pt idx="54">
                  <c:v>10</c:v>
                </c:pt>
                <c:pt idx="55">
                  <c:v>18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21</c:v>
                </c:pt>
                <c:pt idx="60">
                  <c:v>22</c:v>
                </c:pt>
                <c:pt idx="61">
                  <c:v>15</c:v>
                </c:pt>
                <c:pt idx="62">
                  <c:v>7</c:v>
                </c:pt>
                <c:pt idx="63">
                  <c:v>9</c:v>
                </c:pt>
                <c:pt idx="64">
                  <c:v>5</c:v>
                </c:pt>
                <c:pt idx="65">
                  <c:v>19</c:v>
                </c:pt>
                <c:pt idx="66">
                  <c:v>7</c:v>
                </c:pt>
                <c:pt idx="67">
                  <c:v>9</c:v>
                </c:pt>
                <c:pt idx="68">
                  <c:v>14</c:v>
                </c:pt>
                <c:pt idx="69">
                  <c:v>11</c:v>
                </c:pt>
                <c:pt idx="70">
                  <c:v>7</c:v>
                </c:pt>
                <c:pt idx="71">
                  <c:v>18</c:v>
                </c:pt>
                <c:pt idx="72">
                  <c:v>16</c:v>
                </c:pt>
                <c:pt idx="73">
                  <c:v>5</c:v>
                </c:pt>
                <c:pt idx="74">
                  <c:v>8</c:v>
                </c:pt>
                <c:pt idx="75">
                  <c:v>10</c:v>
                </c:pt>
                <c:pt idx="76">
                  <c:v>9</c:v>
                </c:pt>
                <c:pt idx="77">
                  <c:v>14</c:v>
                </c:pt>
                <c:pt idx="78">
                  <c:v>4</c:v>
                </c:pt>
                <c:pt idx="79">
                  <c:v>6</c:v>
                </c:pt>
                <c:pt idx="80">
                  <c:v>10</c:v>
                </c:pt>
                <c:pt idx="81">
                  <c:v>12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15</c:v>
                </c:pt>
                <c:pt idx="86">
                  <c:v>8</c:v>
                </c:pt>
                <c:pt idx="87">
                  <c:v>5</c:v>
                </c:pt>
                <c:pt idx="88">
                  <c:v>13</c:v>
                </c:pt>
                <c:pt idx="89">
                  <c:v>32</c:v>
                </c:pt>
                <c:pt idx="90">
                  <c:v>8</c:v>
                </c:pt>
                <c:pt idx="91">
                  <c:v>20</c:v>
                </c:pt>
                <c:pt idx="92">
                  <c:v>5</c:v>
                </c:pt>
                <c:pt idx="93">
                  <c:v>15</c:v>
                </c:pt>
                <c:pt idx="94">
                  <c:v>10</c:v>
                </c:pt>
                <c:pt idx="95">
                  <c:v>12</c:v>
                </c:pt>
                <c:pt idx="96">
                  <c:v>6</c:v>
                </c:pt>
                <c:pt idx="97">
                  <c:v>8</c:v>
                </c:pt>
                <c:pt idx="98">
                  <c:v>10</c:v>
                </c:pt>
                <c:pt idx="99">
                  <c:v>8</c:v>
                </c:pt>
                <c:pt idx="100">
                  <c:v>12</c:v>
                </c:pt>
                <c:pt idx="101">
                  <c:v>12</c:v>
                </c:pt>
                <c:pt idx="102">
                  <c:v>13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13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7</c:v>
                </c:pt>
                <c:pt idx="111">
                  <c:v>3</c:v>
                </c:pt>
                <c:pt idx="112">
                  <c:v>8</c:v>
                </c:pt>
                <c:pt idx="113">
                  <c:v>5</c:v>
                </c:pt>
                <c:pt idx="114">
                  <c:v>10</c:v>
                </c:pt>
                <c:pt idx="115">
                  <c:v>5</c:v>
                </c:pt>
                <c:pt idx="116">
                  <c:v>10</c:v>
                </c:pt>
                <c:pt idx="117">
                  <c:v>7</c:v>
                </c:pt>
                <c:pt idx="118">
                  <c:v>12</c:v>
                </c:pt>
                <c:pt idx="119">
                  <c:v>17</c:v>
                </c:pt>
                <c:pt idx="120">
                  <c:v>5</c:v>
                </c:pt>
                <c:pt idx="121">
                  <c:v>3</c:v>
                </c:pt>
                <c:pt idx="122">
                  <c:v>14</c:v>
                </c:pt>
                <c:pt idx="123">
                  <c:v>3</c:v>
                </c:pt>
                <c:pt idx="124">
                  <c:v>8</c:v>
                </c:pt>
                <c:pt idx="125">
                  <c:v>7</c:v>
                </c:pt>
                <c:pt idx="126">
                  <c:v>18</c:v>
                </c:pt>
                <c:pt idx="127">
                  <c:v>3</c:v>
                </c:pt>
                <c:pt idx="128">
                  <c:v>3</c:v>
                </c:pt>
                <c:pt idx="129">
                  <c:v>7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5</c:v>
                </c:pt>
                <c:pt idx="135">
                  <c:v>9</c:v>
                </c:pt>
                <c:pt idx="136">
                  <c:v>2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8</c:v>
                </c:pt>
                <c:pt idx="141">
                  <c:v>9</c:v>
                </c:pt>
                <c:pt idx="142">
                  <c:v>15</c:v>
                </c:pt>
                <c:pt idx="143">
                  <c:v>12</c:v>
                </c:pt>
                <c:pt idx="144">
                  <c:v>6</c:v>
                </c:pt>
                <c:pt idx="145">
                  <c:v>7</c:v>
                </c:pt>
                <c:pt idx="146">
                  <c:v>6</c:v>
                </c:pt>
                <c:pt idx="147">
                  <c:v>5</c:v>
                </c:pt>
                <c:pt idx="148">
                  <c:v>3</c:v>
                </c:pt>
                <c:pt idx="149">
                  <c:v>7</c:v>
                </c:pt>
                <c:pt idx="150">
                  <c:v>8</c:v>
                </c:pt>
                <c:pt idx="151">
                  <c:v>8</c:v>
                </c:pt>
                <c:pt idx="152">
                  <c:v>22</c:v>
                </c:pt>
                <c:pt idx="153">
                  <c:v>2</c:v>
                </c:pt>
                <c:pt idx="154">
                  <c:v>4</c:v>
                </c:pt>
                <c:pt idx="155">
                  <c:v>2</c:v>
                </c:pt>
                <c:pt idx="156">
                  <c:v>4</c:v>
                </c:pt>
                <c:pt idx="157">
                  <c:v>8</c:v>
                </c:pt>
                <c:pt idx="158">
                  <c:v>2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6</c:v>
                </c:pt>
                <c:pt idx="163">
                  <c:v>8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7</c:v>
                </c:pt>
                <c:pt idx="170">
                  <c:v>5</c:v>
                </c:pt>
                <c:pt idx="171">
                  <c:v>4</c:v>
                </c:pt>
                <c:pt idx="172">
                  <c:v>5</c:v>
                </c:pt>
                <c:pt idx="173">
                  <c:v>11</c:v>
                </c:pt>
                <c:pt idx="174">
                  <c:v>12</c:v>
                </c:pt>
                <c:pt idx="175">
                  <c:v>2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6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7</c:v>
                </c:pt>
                <c:pt idx="186">
                  <c:v>7</c:v>
                </c:pt>
                <c:pt idx="187">
                  <c:v>12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6</c:v>
                </c:pt>
                <c:pt idx="194">
                  <c:v>4</c:v>
                </c:pt>
                <c:pt idx="195">
                  <c:v>6</c:v>
                </c:pt>
                <c:pt idx="196">
                  <c:v>11</c:v>
                </c:pt>
                <c:pt idx="197">
                  <c:v>10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1</c:v>
                </c:pt>
                <c:pt idx="207">
                  <c:v>5</c:v>
                </c:pt>
                <c:pt idx="208">
                  <c:v>5</c:v>
                </c:pt>
                <c:pt idx="209">
                  <c:v>6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5</c:v>
                </c:pt>
                <c:pt idx="214">
                  <c:v>4</c:v>
                </c:pt>
                <c:pt idx="215">
                  <c:v>10</c:v>
                </c:pt>
                <c:pt idx="216">
                  <c:v>10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9</c:v>
                </c:pt>
                <c:pt idx="229">
                  <c:v>10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4</c:v>
                </c:pt>
                <c:pt idx="237">
                  <c:v>3</c:v>
                </c:pt>
                <c:pt idx="238">
                  <c:v>7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11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4</c:v>
                </c:pt>
                <c:pt idx="259">
                  <c:v>6</c:v>
                </c:pt>
                <c:pt idx="260">
                  <c:v>9</c:v>
                </c:pt>
                <c:pt idx="261">
                  <c:v>8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3</c:v>
                </c:pt>
                <c:pt idx="279">
                  <c:v>4</c:v>
                </c:pt>
                <c:pt idx="280">
                  <c:v>6</c:v>
                </c:pt>
                <c:pt idx="281">
                  <c:v>3</c:v>
                </c:pt>
                <c:pt idx="282">
                  <c:v>6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2</c:v>
                </c:pt>
                <c:pt idx="338">
                  <c:v>5</c:v>
                </c:pt>
                <c:pt idx="339">
                  <c:v>7</c:v>
                </c:pt>
                <c:pt idx="340">
                  <c:v>4</c:v>
                </c:pt>
                <c:pt idx="341">
                  <c:v>6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5</c:v>
                </c:pt>
                <c:pt idx="367">
                  <c:v>4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4</c:v>
                </c:pt>
                <c:pt idx="417">
                  <c:v>4</c:v>
                </c:pt>
                <c:pt idx="418">
                  <c:v>2</c:v>
                </c:pt>
                <c:pt idx="419">
                  <c:v>4</c:v>
                </c:pt>
                <c:pt idx="420">
                  <c:v>4</c:v>
                </c:pt>
                <c:pt idx="421">
                  <c:v>3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</c:numCache>
            </c:numRef>
          </c:xVal>
          <c:yVal>
            <c:numRef>
              <c:f>'קורולציה 3'!$B$2:$B$536</c:f>
              <c:numCache>
                <c:formatCode>General</c:formatCode>
                <c:ptCount val="535"/>
                <c:pt idx="0">
                  <c:v>382</c:v>
                </c:pt>
                <c:pt idx="1">
                  <c:v>339</c:v>
                </c:pt>
                <c:pt idx="2">
                  <c:v>293</c:v>
                </c:pt>
                <c:pt idx="3">
                  <c:v>301</c:v>
                </c:pt>
                <c:pt idx="4">
                  <c:v>248</c:v>
                </c:pt>
                <c:pt idx="5">
                  <c:v>267</c:v>
                </c:pt>
                <c:pt idx="6">
                  <c:v>287</c:v>
                </c:pt>
                <c:pt idx="7">
                  <c:v>269</c:v>
                </c:pt>
                <c:pt idx="8">
                  <c:v>247</c:v>
                </c:pt>
                <c:pt idx="9">
                  <c:v>254</c:v>
                </c:pt>
                <c:pt idx="10">
                  <c:v>201</c:v>
                </c:pt>
                <c:pt idx="11">
                  <c:v>205</c:v>
                </c:pt>
                <c:pt idx="12">
                  <c:v>201</c:v>
                </c:pt>
                <c:pt idx="13">
                  <c:v>222</c:v>
                </c:pt>
                <c:pt idx="14">
                  <c:v>170</c:v>
                </c:pt>
                <c:pt idx="15">
                  <c:v>160</c:v>
                </c:pt>
                <c:pt idx="16">
                  <c:v>200</c:v>
                </c:pt>
                <c:pt idx="17">
                  <c:v>187</c:v>
                </c:pt>
                <c:pt idx="18">
                  <c:v>143</c:v>
                </c:pt>
                <c:pt idx="19">
                  <c:v>151</c:v>
                </c:pt>
                <c:pt idx="20">
                  <c:v>173</c:v>
                </c:pt>
                <c:pt idx="21">
                  <c:v>186</c:v>
                </c:pt>
                <c:pt idx="22">
                  <c:v>148</c:v>
                </c:pt>
                <c:pt idx="23">
                  <c:v>156</c:v>
                </c:pt>
                <c:pt idx="24">
                  <c:v>177</c:v>
                </c:pt>
                <c:pt idx="25">
                  <c:v>119</c:v>
                </c:pt>
                <c:pt idx="26">
                  <c:v>152</c:v>
                </c:pt>
                <c:pt idx="27">
                  <c:v>128</c:v>
                </c:pt>
                <c:pt idx="28">
                  <c:v>152</c:v>
                </c:pt>
                <c:pt idx="29">
                  <c:v>145</c:v>
                </c:pt>
                <c:pt idx="30">
                  <c:v>157</c:v>
                </c:pt>
                <c:pt idx="31">
                  <c:v>146</c:v>
                </c:pt>
                <c:pt idx="32">
                  <c:v>118</c:v>
                </c:pt>
                <c:pt idx="33">
                  <c:v>118</c:v>
                </c:pt>
                <c:pt idx="34">
                  <c:v>127</c:v>
                </c:pt>
                <c:pt idx="35">
                  <c:v>117</c:v>
                </c:pt>
                <c:pt idx="36">
                  <c:v>114</c:v>
                </c:pt>
                <c:pt idx="37">
                  <c:v>124</c:v>
                </c:pt>
                <c:pt idx="38">
                  <c:v>110</c:v>
                </c:pt>
                <c:pt idx="39">
                  <c:v>105</c:v>
                </c:pt>
                <c:pt idx="40">
                  <c:v>100</c:v>
                </c:pt>
                <c:pt idx="41">
                  <c:v>94</c:v>
                </c:pt>
                <c:pt idx="42">
                  <c:v>98</c:v>
                </c:pt>
                <c:pt idx="43">
                  <c:v>86</c:v>
                </c:pt>
                <c:pt idx="44">
                  <c:v>104</c:v>
                </c:pt>
                <c:pt idx="45">
                  <c:v>89</c:v>
                </c:pt>
                <c:pt idx="46">
                  <c:v>76</c:v>
                </c:pt>
                <c:pt idx="47">
                  <c:v>95</c:v>
                </c:pt>
                <c:pt idx="48">
                  <c:v>90</c:v>
                </c:pt>
                <c:pt idx="49">
                  <c:v>107</c:v>
                </c:pt>
                <c:pt idx="50">
                  <c:v>82</c:v>
                </c:pt>
                <c:pt idx="51">
                  <c:v>106</c:v>
                </c:pt>
                <c:pt idx="52">
                  <c:v>82</c:v>
                </c:pt>
                <c:pt idx="53">
                  <c:v>94</c:v>
                </c:pt>
                <c:pt idx="54">
                  <c:v>77</c:v>
                </c:pt>
                <c:pt idx="55">
                  <c:v>81</c:v>
                </c:pt>
                <c:pt idx="56">
                  <c:v>72</c:v>
                </c:pt>
                <c:pt idx="57">
                  <c:v>76</c:v>
                </c:pt>
                <c:pt idx="58">
                  <c:v>62</c:v>
                </c:pt>
                <c:pt idx="59">
                  <c:v>89</c:v>
                </c:pt>
                <c:pt idx="60">
                  <c:v>80</c:v>
                </c:pt>
                <c:pt idx="61">
                  <c:v>69</c:v>
                </c:pt>
                <c:pt idx="62">
                  <c:v>63</c:v>
                </c:pt>
                <c:pt idx="63">
                  <c:v>66</c:v>
                </c:pt>
                <c:pt idx="64">
                  <c:v>62</c:v>
                </c:pt>
                <c:pt idx="65">
                  <c:v>73</c:v>
                </c:pt>
                <c:pt idx="66">
                  <c:v>60</c:v>
                </c:pt>
                <c:pt idx="67">
                  <c:v>55</c:v>
                </c:pt>
                <c:pt idx="68">
                  <c:v>58</c:v>
                </c:pt>
                <c:pt idx="69">
                  <c:v>60</c:v>
                </c:pt>
                <c:pt idx="70">
                  <c:v>50</c:v>
                </c:pt>
                <c:pt idx="71">
                  <c:v>66</c:v>
                </c:pt>
                <c:pt idx="72">
                  <c:v>74</c:v>
                </c:pt>
                <c:pt idx="73">
                  <c:v>45</c:v>
                </c:pt>
                <c:pt idx="74">
                  <c:v>47</c:v>
                </c:pt>
                <c:pt idx="75">
                  <c:v>45</c:v>
                </c:pt>
                <c:pt idx="76">
                  <c:v>53</c:v>
                </c:pt>
                <c:pt idx="77">
                  <c:v>57</c:v>
                </c:pt>
                <c:pt idx="78">
                  <c:v>40</c:v>
                </c:pt>
                <c:pt idx="79">
                  <c:v>43</c:v>
                </c:pt>
                <c:pt idx="80">
                  <c:v>40</c:v>
                </c:pt>
                <c:pt idx="81">
                  <c:v>43</c:v>
                </c:pt>
                <c:pt idx="82">
                  <c:v>41</c:v>
                </c:pt>
                <c:pt idx="83">
                  <c:v>52</c:v>
                </c:pt>
                <c:pt idx="84">
                  <c:v>44</c:v>
                </c:pt>
                <c:pt idx="85">
                  <c:v>58</c:v>
                </c:pt>
                <c:pt idx="86">
                  <c:v>56</c:v>
                </c:pt>
                <c:pt idx="87">
                  <c:v>46</c:v>
                </c:pt>
                <c:pt idx="88">
                  <c:v>44</c:v>
                </c:pt>
                <c:pt idx="89">
                  <c:v>77</c:v>
                </c:pt>
                <c:pt idx="90">
                  <c:v>42</c:v>
                </c:pt>
                <c:pt idx="91">
                  <c:v>55</c:v>
                </c:pt>
                <c:pt idx="92">
                  <c:v>38</c:v>
                </c:pt>
                <c:pt idx="93">
                  <c:v>54</c:v>
                </c:pt>
                <c:pt idx="94">
                  <c:v>47</c:v>
                </c:pt>
                <c:pt idx="95">
                  <c:v>47</c:v>
                </c:pt>
                <c:pt idx="96">
                  <c:v>30</c:v>
                </c:pt>
                <c:pt idx="97">
                  <c:v>57</c:v>
                </c:pt>
                <c:pt idx="98">
                  <c:v>38</c:v>
                </c:pt>
                <c:pt idx="99">
                  <c:v>40</c:v>
                </c:pt>
                <c:pt idx="100">
                  <c:v>42</c:v>
                </c:pt>
                <c:pt idx="101">
                  <c:v>44</c:v>
                </c:pt>
                <c:pt idx="102">
                  <c:v>46</c:v>
                </c:pt>
                <c:pt idx="103">
                  <c:v>44</c:v>
                </c:pt>
                <c:pt idx="104">
                  <c:v>32</c:v>
                </c:pt>
                <c:pt idx="105">
                  <c:v>36</c:v>
                </c:pt>
                <c:pt idx="106">
                  <c:v>39</c:v>
                </c:pt>
                <c:pt idx="107">
                  <c:v>31</c:v>
                </c:pt>
                <c:pt idx="108">
                  <c:v>24</c:v>
                </c:pt>
                <c:pt idx="109">
                  <c:v>27</c:v>
                </c:pt>
                <c:pt idx="110">
                  <c:v>30</c:v>
                </c:pt>
                <c:pt idx="111">
                  <c:v>20</c:v>
                </c:pt>
                <c:pt idx="112">
                  <c:v>28</c:v>
                </c:pt>
                <c:pt idx="113">
                  <c:v>28</c:v>
                </c:pt>
                <c:pt idx="114">
                  <c:v>30</c:v>
                </c:pt>
                <c:pt idx="115">
                  <c:v>27</c:v>
                </c:pt>
                <c:pt idx="116">
                  <c:v>30</c:v>
                </c:pt>
                <c:pt idx="117">
                  <c:v>32</c:v>
                </c:pt>
                <c:pt idx="118">
                  <c:v>38</c:v>
                </c:pt>
                <c:pt idx="119">
                  <c:v>44</c:v>
                </c:pt>
                <c:pt idx="120">
                  <c:v>29</c:v>
                </c:pt>
                <c:pt idx="121">
                  <c:v>24</c:v>
                </c:pt>
                <c:pt idx="122">
                  <c:v>38</c:v>
                </c:pt>
                <c:pt idx="123">
                  <c:v>22</c:v>
                </c:pt>
                <c:pt idx="124">
                  <c:v>26</c:v>
                </c:pt>
                <c:pt idx="125">
                  <c:v>28</c:v>
                </c:pt>
                <c:pt idx="126">
                  <c:v>46</c:v>
                </c:pt>
                <c:pt idx="127">
                  <c:v>17</c:v>
                </c:pt>
                <c:pt idx="128">
                  <c:v>23</c:v>
                </c:pt>
                <c:pt idx="129">
                  <c:v>24</c:v>
                </c:pt>
                <c:pt idx="130">
                  <c:v>24</c:v>
                </c:pt>
                <c:pt idx="131">
                  <c:v>26</c:v>
                </c:pt>
                <c:pt idx="132">
                  <c:v>15</c:v>
                </c:pt>
                <c:pt idx="133">
                  <c:v>16</c:v>
                </c:pt>
                <c:pt idx="134">
                  <c:v>24</c:v>
                </c:pt>
                <c:pt idx="135">
                  <c:v>28</c:v>
                </c:pt>
                <c:pt idx="136">
                  <c:v>18</c:v>
                </c:pt>
                <c:pt idx="137">
                  <c:v>26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27</c:v>
                </c:pt>
                <c:pt idx="142">
                  <c:v>40</c:v>
                </c:pt>
                <c:pt idx="143">
                  <c:v>33</c:v>
                </c:pt>
                <c:pt idx="144">
                  <c:v>22</c:v>
                </c:pt>
                <c:pt idx="145">
                  <c:v>22</c:v>
                </c:pt>
                <c:pt idx="146">
                  <c:v>30</c:v>
                </c:pt>
                <c:pt idx="147">
                  <c:v>16</c:v>
                </c:pt>
                <c:pt idx="148">
                  <c:v>18</c:v>
                </c:pt>
                <c:pt idx="149">
                  <c:v>21</c:v>
                </c:pt>
                <c:pt idx="150">
                  <c:v>21</c:v>
                </c:pt>
                <c:pt idx="151">
                  <c:v>24</c:v>
                </c:pt>
                <c:pt idx="152">
                  <c:v>49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20</c:v>
                </c:pt>
                <c:pt idx="157">
                  <c:v>24</c:v>
                </c:pt>
                <c:pt idx="158">
                  <c:v>13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26</c:v>
                </c:pt>
                <c:pt idx="164">
                  <c:v>12</c:v>
                </c:pt>
                <c:pt idx="165">
                  <c:v>12</c:v>
                </c:pt>
                <c:pt idx="166">
                  <c:v>14</c:v>
                </c:pt>
                <c:pt idx="167">
                  <c:v>16</c:v>
                </c:pt>
                <c:pt idx="168">
                  <c:v>16</c:v>
                </c:pt>
                <c:pt idx="169">
                  <c:v>19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26</c:v>
                </c:pt>
                <c:pt idx="174">
                  <c:v>28</c:v>
                </c:pt>
                <c:pt idx="175">
                  <c:v>12</c:v>
                </c:pt>
                <c:pt idx="176">
                  <c:v>16</c:v>
                </c:pt>
                <c:pt idx="177">
                  <c:v>12</c:v>
                </c:pt>
                <c:pt idx="178">
                  <c:v>12</c:v>
                </c:pt>
                <c:pt idx="179">
                  <c:v>14</c:v>
                </c:pt>
                <c:pt idx="180">
                  <c:v>14</c:v>
                </c:pt>
                <c:pt idx="181">
                  <c:v>20</c:v>
                </c:pt>
                <c:pt idx="182">
                  <c:v>14</c:v>
                </c:pt>
                <c:pt idx="183">
                  <c:v>14</c:v>
                </c:pt>
                <c:pt idx="184">
                  <c:v>12</c:v>
                </c:pt>
                <c:pt idx="185">
                  <c:v>17</c:v>
                </c:pt>
                <c:pt idx="186">
                  <c:v>20</c:v>
                </c:pt>
                <c:pt idx="187">
                  <c:v>28</c:v>
                </c:pt>
                <c:pt idx="188">
                  <c:v>10</c:v>
                </c:pt>
                <c:pt idx="189">
                  <c:v>12</c:v>
                </c:pt>
                <c:pt idx="190">
                  <c:v>14</c:v>
                </c:pt>
                <c:pt idx="191">
                  <c:v>10</c:v>
                </c:pt>
                <c:pt idx="192">
                  <c:v>12</c:v>
                </c:pt>
                <c:pt idx="193">
                  <c:v>18</c:v>
                </c:pt>
                <c:pt idx="194">
                  <c:v>12</c:v>
                </c:pt>
                <c:pt idx="195">
                  <c:v>18</c:v>
                </c:pt>
                <c:pt idx="196">
                  <c:v>23</c:v>
                </c:pt>
                <c:pt idx="197">
                  <c:v>22</c:v>
                </c:pt>
                <c:pt idx="198">
                  <c:v>8</c:v>
                </c:pt>
                <c:pt idx="199">
                  <c:v>10</c:v>
                </c:pt>
                <c:pt idx="200">
                  <c:v>8</c:v>
                </c:pt>
                <c:pt idx="201">
                  <c:v>9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10</c:v>
                </c:pt>
                <c:pt idx="213">
                  <c:v>14</c:v>
                </c:pt>
                <c:pt idx="214">
                  <c:v>14</c:v>
                </c:pt>
                <c:pt idx="215">
                  <c:v>21</c:v>
                </c:pt>
                <c:pt idx="216">
                  <c:v>24</c:v>
                </c:pt>
                <c:pt idx="217">
                  <c:v>6</c:v>
                </c:pt>
                <c:pt idx="218">
                  <c:v>8</c:v>
                </c:pt>
                <c:pt idx="219">
                  <c:v>8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10</c:v>
                </c:pt>
                <c:pt idx="225">
                  <c:v>13</c:v>
                </c:pt>
                <c:pt idx="226">
                  <c:v>12</c:v>
                </c:pt>
                <c:pt idx="227">
                  <c:v>12</c:v>
                </c:pt>
                <c:pt idx="228">
                  <c:v>22</c:v>
                </c:pt>
                <c:pt idx="229">
                  <c:v>21</c:v>
                </c:pt>
                <c:pt idx="230">
                  <c:v>6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8</c:v>
                </c:pt>
                <c:pt idx="235">
                  <c:v>10</c:v>
                </c:pt>
                <c:pt idx="236">
                  <c:v>10</c:v>
                </c:pt>
                <c:pt idx="237">
                  <c:v>13</c:v>
                </c:pt>
                <c:pt idx="238">
                  <c:v>14</c:v>
                </c:pt>
                <c:pt idx="239">
                  <c:v>12</c:v>
                </c:pt>
                <c:pt idx="240">
                  <c:v>16</c:v>
                </c:pt>
                <c:pt idx="241">
                  <c:v>14</c:v>
                </c:pt>
                <c:pt idx="242">
                  <c:v>24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6</c:v>
                </c:pt>
                <c:pt idx="254">
                  <c:v>8</c:v>
                </c:pt>
                <c:pt idx="255">
                  <c:v>6</c:v>
                </c:pt>
                <c:pt idx="256">
                  <c:v>8</c:v>
                </c:pt>
                <c:pt idx="257">
                  <c:v>6</c:v>
                </c:pt>
                <c:pt idx="258">
                  <c:v>12</c:v>
                </c:pt>
                <c:pt idx="259">
                  <c:v>14</c:v>
                </c:pt>
                <c:pt idx="260">
                  <c:v>18</c:v>
                </c:pt>
                <c:pt idx="261">
                  <c:v>17</c:v>
                </c:pt>
                <c:pt idx="262">
                  <c:v>4</c:v>
                </c:pt>
                <c:pt idx="263">
                  <c:v>6</c:v>
                </c:pt>
                <c:pt idx="264">
                  <c:v>4</c:v>
                </c:pt>
                <c:pt idx="265">
                  <c:v>8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5</c:v>
                </c:pt>
                <c:pt idx="270">
                  <c:v>8</c:v>
                </c:pt>
                <c:pt idx="271">
                  <c:v>6</c:v>
                </c:pt>
                <c:pt idx="272">
                  <c:v>8</c:v>
                </c:pt>
                <c:pt idx="273">
                  <c:v>8</c:v>
                </c:pt>
                <c:pt idx="274">
                  <c:v>6</c:v>
                </c:pt>
                <c:pt idx="275">
                  <c:v>8</c:v>
                </c:pt>
                <c:pt idx="276">
                  <c:v>8</c:v>
                </c:pt>
                <c:pt idx="277">
                  <c:v>9</c:v>
                </c:pt>
                <c:pt idx="278">
                  <c:v>12</c:v>
                </c:pt>
                <c:pt idx="279">
                  <c:v>10</c:v>
                </c:pt>
                <c:pt idx="280">
                  <c:v>14</c:v>
                </c:pt>
                <c:pt idx="281">
                  <c:v>8</c:v>
                </c:pt>
                <c:pt idx="282">
                  <c:v>14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6</c:v>
                </c:pt>
                <c:pt idx="287">
                  <c:v>4</c:v>
                </c:pt>
                <c:pt idx="288">
                  <c:v>6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8</c:v>
                </c:pt>
                <c:pt idx="297">
                  <c:v>6</c:v>
                </c:pt>
                <c:pt idx="298">
                  <c:v>6</c:v>
                </c:pt>
                <c:pt idx="299">
                  <c:v>10</c:v>
                </c:pt>
                <c:pt idx="300">
                  <c:v>6</c:v>
                </c:pt>
                <c:pt idx="301">
                  <c:v>8</c:v>
                </c:pt>
                <c:pt idx="302">
                  <c:v>6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10</c:v>
                </c:pt>
                <c:pt idx="307">
                  <c:v>8</c:v>
                </c:pt>
                <c:pt idx="308">
                  <c:v>10</c:v>
                </c:pt>
                <c:pt idx="309">
                  <c:v>8</c:v>
                </c:pt>
                <c:pt idx="310">
                  <c:v>8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5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6</c:v>
                </c:pt>
                <c:pt idx="336">
                  <c:v>8</c:v>
                </c:pt>
                <c:pt idx="337">
                  <c:v>6</c:v>
                </c:pt>
                <c:pt idx="338">
                  <c:v>9</c:v>
                </c:pt>
                <c:pt idx="339">
                  <c:v>14</c:v>
                </c:pt>
                <c:pt idx="340">
                  <c:v>10</c:v>
                </c:pt>
                <c:pt idx="341">
                  <c:v>14</c:v>
                </c:pt>
                <c:pt idx="342">
                  <c:v>2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6</c:v>
                </c:pt>
                <c:pt idx="352">
                  <c:v>5</c:v>
                </c:pt>
                <c:pt idx="353">
                  <c:v>4</c:v>
                </c:pt>
                <c:pt idx="354">
                  <c:v>4</c:v>
                </c:pt>
                <c:pt idx="355">
                  <c:v>8</c:v>
                </c:pt>
                <c:pt idx="356">
                  <c:v>6</c:v>
                </c:pt>
                <c:pt idx="357">
                  <c:v>6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8</c:v>
                </c:pt>
                <c:pt idx="363">
                  <c:v>10</c:v>
                </c:pt>
                <c:pt idx="364">
                  <c:v>8</c:v>
                </c:pt>
                <c:pt idx="365">
                  <c:v>9</c:v>
                </c:pt>
                <c:pt idx="366">
                  <c:v>12</c:v>
                </c:pt>
                <c:pt idx="367">
                  <c:v>8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4</c:v>
                </c:pt>
                <c:pt idx="392">
                  <c:v>4</c:v>
                </c:pt>
                <c:pt idx="393">
                  <c:v>2</c:v>
                </c:pt>
                <c:pt idx="394">
                  <c:v>4</c:v>
                </c:pt>
                <c:pt idx="395">
                  <c:v>2</c:v>
                </c:pt>
                <c:pt idx="396">
                  <c:v>4</c:v>
                </c:pt>
                <c:pt idx="397">
                  <c:v>4</c:v>
                </c:pt>
                <c:pt idx="398">
                  <c:v>2</c:v>
                </c:pt>
                <c:pt idx="399">
                  <c:v>2</c:v>
                </c:pt>
                <c:pt idx="400">
                  <c:v>4</c:v>
                </c:pt>
                <c:pt idx="401">
                  <c:v>2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6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6</c:v>
                </c:pt>
                <c:pt idx="414">
                  <c:v>4</c:v>
                </c:pt>
                <c:pt idx="415">
                  <c:v>4</c:v>
                </c:pt>
                <c:pt idx="416">
                  <c:v>7</c:v>
                </c:pt>
                <c:pt idx="417">
                  <c:v>7</c:v>
                </c:pt>
                <c:pt idx="418">
                  <c:v>6</c:v>
                </c:pt>
                <c:pt idx="419">
                  <c:v>7</c:v>
                </c:pt>
                <c:pt idx="420">
                  <c:v>7</c:v>
                </c:pt>
                <c:pt idx="421">
                  <c:v>6</c:v>
                </c:pt>
                <c:pt idx="422">
                  <c:v>10</c:v>
                </c:pt>
                <c:pt idx="423">
                  <c:v>8</c:v>
                </c:pt>
                <c:pt idx="424">
                  <c:v>8</c:v>
                </c:pt>
                <c:pt idx="425">
                  <c:v>7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4</c:v>
                </c:pt>
                <c:pt idx="455">
                  <c:v>6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6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8</c:v>
                </c:pt>
                <c:pt idx="469">
                  <c:v>6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6</c:v>
                </c:pt>
                <c:pt idx="515">
                  <c:v>4</c:v>
                </c:pt>
                <c:pt idx="516">
                  <c:v>2</c:v>
                </c:pt>
                <c:pt idx="517">
                  <c:v>4</c:v>
                </c:pt>
                <c:pt idx="518">
                  <c:v>4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4</c:v>
                </c:pt>
                <c:pt idx="525">
                  <c:v>4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4</c:v>
                </c:pt>
                <c:pt idx="530">
                  <c:v>2</c:v>
                </c:pt>
                <c:pt idx="531">
                  <c:v>4</c:v>
                </c:pt>
                <c:pt idx="532">
                  <c:v>8</c:v>
                </c:pt>
                <c:pt idx="533">
                  <c:v>10</c:v>
                </c:pt>
                <c:pt idx="53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4-483D-9C67-E2F66030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67200"/>
        <c:axId val="2138729968"/>
      </c:scatterChart>
      <c:valAx>
        <c:axId val="19702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'קורולציה 3'!$A$1</c:f>
              <c:strCache>
                <c:ptCount val="1"/>
                <c:pt idx="0">
                  <c:v>Participated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138729968"/>
        <c:crosses val="autoZero"/>
        <c:crossBetween val="midCat"/>
      </c:valAx>
      <c:valAx>
        <c:axId val="21387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'קורולציה 3'!$B$1</c:f>
              <c:strCache>
                <c:ptCount val="1"/>
                <c:pt idx="0">
                  <c:v>Played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02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9.673359580052493E-2"/>
          <c:y val="3.7453703703703704E-2"/>
          <c:w val="0.86126640419947509"/>
          <c:h val="0.72422098279381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'קורולציה 2'!$B$1</c:f>
              <c:strCache>
                <c:ptCount val="1"/>
                <c:pt idx="0">
                  <c:v>Goals Against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'קורולציה 2'!$A$2:$A$537</c:f>
              <c:numCache>
                <c:formatCode>General</c:formatCode>
                <c:ptCount val="536"/>
                <c:pt idx="0">
                  <c:v>1047</c:v>
                </c:pt>
                <c:pt idx="1">
                  <c:v>804</c:v>
                </c:pt>
                <c:pt idx="2">
                  <c:v>667</c:v>
                </c:pt>
                <c:pt idx="3">
                  <c:v>533</c:v>
                </c:pt>
                <c:pt idx="4">
                  <c:v>479</c:v>
                </c:pt>
                <c:pt idx="5">
                  <c:v>472</c:v>
                </c:pt>
                <c:pt idx="6">
                  <c:v>437</c:v>
                </c:pt>
                <c:pt idx="7">
                  <c:v>475</c:v>
                </c:pt>
                <c:pt idx="8">
                  <c:v>395</c:v>
                </c:pt>
                <c:pt idx="9">
                  <c:v>396</c:v>
                </c:pt>
                <c:pt idx="10">
                  <c:v>350</c:v>
                </c:pt>
                <c:pt idx="11">
                  <c:v>342</c:v>
                </c:pt>
                <c:pt idx="12">
                  <c:v>290</c:v>
                </c:pt>
                <c:pt idx="13">
                  <c:v>332</c:v>
                </c:pt>
                <c:pt idx="14">
                  <c:v>337</c:v>
                </c:pt>
                <c:pt idx="15">
                  <c:v>287</c:v>
                </c:pt>
                <c:pt idx="16">
                  <c:v>226</c:v>
                </c:pt>
                <c:pt idx="17">
                  <c:v>282</c:v>
                </c:pt>
                <c:pt idx="18">
                  <c:v>249</c:v>
                </c:pt>
                <c:pt idx="19">
                  <c:v>283</c:v>
                </c:pt>
                <c:pt idx="20">
                  <c:v>278</c:v>
                </c:pt>
                <c:pt idx="21">
                  <c:v>242</c:v>
                </c:pt>
                <c:pt idx="22">
                  <c:v>222</c:v>
                </c:pt>
                <c:pt idx="23">
                  <c:v>232</c:v>
                </c:pt>
                <c:pt idx="24">
                  <c:v>230</c:v>
                </c:pt>
                <c:pt idx="25">
                  <c:v>215</c:v>
                </c:pt>
                <c:pt idx="26">
                  <c:v>245</c:v>
                </c:pt>
                <c:pt idx="27">
                  <c:v>214</c:v>
                </c:pt>
                <c:pt idx="28">
                  <c:v>191</c:v>
                </c:pt>
                <c:pt idx="29">
                  <c:v>224</c:v>
                </c:pt>
                <c:pt idx="30">
                  <c:v>203</c:v>
                </c:pt>
                <c:pt idx="31">
                  <c:v>182</c:v>
                </c:pt>
                <c:pt idx="32">
                  <c:v>190</c:v>
                </c:pt>
                <c:pt idx="33">
                  <c:v>170</c:v>
                </c:pt>
                <c:pt idx="34">
                  <c:v>185</c:v>
                </c:pt>
                <c:pt idx="35">
                  <c:v>157</c:v>
                </c:pt>
                <c:pt idx="36">
                  <c:v>171</c:v>
                </c:pt>
                <c:pt idx="37">
                  <c:v>161</c:v>
                </c:pt>
                <c:pt idx="38">
                  <c:v>173</c:v>
                </c:pt>
                <c:pt idx="39">
                  <c:v>148</c:v>
                </c:pt>
                <c:pt idx="40">
                  <c:v>161</c:v>
                </c:pt>
                <c:pt idx="41">
                  <c:v>111</c:v>
                </c:pt>
                <c:pt idx="42">
                  <c:v>126</c:v>
                </c:pt>
                <c:pt idx="43">
                  <c:v>140</c:v>
                </c:pt>
                <c:pt idx="44">
                  <c:v>125</c:v>
                </c:pt>
                <c:pt idx="45">
                  <c:v>125</c:v>
                </c:pt>
                <c:pt idx="46">
                  <c:v>147</c:v>
                </c:pt>
                <c:pt idx="47">
                  <c:v>106</c:v>
                </c:pt>
                <c:pt idx="48">
                  <c:v>103</c:v>
                </c:pt>
                <c:pt idx="49">
                  <c:v>94</c:v>
                </c:pt>
                <c:pt idx="50">
                  <c:v>120</c:v>
                </c:pt>
                <c:pt idx="51">
                  <c:v>94</c:v>
                </c:pt>
                <c:pt idx="52">
                  <c:v>140</c:v>
                </c:pt>
                <c:pt idx="53">
                  <c:v>138</c:v>
                </c:pt>
                <c:pt idx="54">
                  <c:v>99</c:v>
                </c:pt>
                <c:pt idx="55">
                  <c:v>109</c:v>
                </c:pt>
                <c:pt idx="56">
                  <c:v>130</c:v>
                </c:pt>
                <c:pt idx="57">
                  <c:v>110</c:v>
                </c:pt>
                <c:pt idx="58">
                  <c:v>98</c:v>
                </c:pt>
                <c:pt idx="59">
                  <c:v>106</c:v>
                </c:pt>
                <c:pt idx="60">
                  <c:v>89</c:v>
                </c:pt>
                <c:pt idx="61">
                  <c:v>104</c:v>
                </c:pt>
                <c:pt idx="62">
                  <c:v>111</c:v>
                </c:pt>
                <c:pt idx="63">
                  <c:v>116</c:v>
                </c:pt>
                <c:pt idx="64">
                  <c:v>109</c:v>
                </c:pt>
                <c:pt idx="65">
                  <c:v>78</c:v>
                </c:pt>
                <c:pt idx="66">
                  <c:v>100</c:v>
                </c:pt>
                <c:pt idx="67">
                  <c:v>93</c:v>
                </c:pt>
                <c:pt idx="68">
                  <c:v>110</c:v>
                </c:pt>
                <c:pt idx="69">
                  <c:v>87</c:v>
                </c:pt>
                <c:pt idx="70">
                  <c:v>90</c:v>
                </c:pt>
                <c:pt idx="71">
                  <c:v>54</c:v>
                </c:pt>
                <c:pt idx="72">
                  <c:v>96</c:v>
                </c:pt>
                <c:pt idx="73">
                  <c:v>79</c:v>
                </c:pt>
                <c:pt idx="74">
                  <c:v>63</c:v>
                </c:pt>
                <c:pt idx="75">
                  <c:v>58</c:v>
                </c:pt>
                <c:pt idx="76">
                  <c:v>75</c:v>
                </c:pt>
                <c:pt idx="77">
                  <c:v>82</c:v>
                </c:pt>
                <c:pt idx="78">
                  <c:v>77</c:v>
                </c:pt>
                <c:pt idx="79">
                  <c:v>76</c:v>
                </c:pt>
                <c:pt idx="80">
                  <c:v>72</c:v>
                </c:pt>
                <c:pt idx="81">
                  <c:v>58</c:v>
                </c:pt>
                <c:pt idx="82">
                  <c:v>69</c:v>
                </c:pt>
                <c:pt idx="83">
                  <c:v>50</c:v>
                </c:pt>
                <c:pt idx="84">
                  <c:v>88</c:v>
                </c:pt>
                <c:pt idx="85">
                  <c:v>70</c:v>
                </c:pt>
                <c:pt idx="86">
                  <c:v>74</c:v>
                </c:pt>
                <c:pt idx="87">
                  <c:v>49</c:v>
                </c:pt>
                <c:pt idx="88">
                  <c:v>51</c:v>
                </c:pt>
                <c:pt idx="89">
                  <c:v>50</c:v>
                </c:pt>
                <c:pt idx="90">
                  <c:v>63</c:v>
                </c:pt>
                <c:pt idx="91">
                  <c:v>54</c:v>
                </c:pt>
                <c:pt idx="92">
                  <c:v>65</c:v>
                </c:pt>
                <c:pt idx="93">
                  <c:v>66</c:v>
                </c:pt>
                <c:pt idx="94">
                  <c:v>80</c:v>
                </c:pt>
                <c:pt idx="95">
                  <c:v>50</c:v>
                </c:pt>
                <c:pt idx="96">
                  <c:v>60</c:v>
                </c:pt>
                <c:pt idx="97">
                  <c:v>50</c:v>
                </c:pt>
                <c:pt idx="98">
                  <c:v>56</c:v>
                </c:pt>
                <c:pt idx="99">
                  <c:v>54</c:v>
                </c:pt>
                <c:pt idx="100">
                  <c:v>52</c:v>
                </c:pt>
                <c:pt idx="101">
                  <c:v>57</c:v>
                </c:pt>
                <c:pt idx="102">
                  <c:v>56</c:v>
                </c:pt>
                <c:pt idx="103">
                  <c:v>34</c:v>
                </c:pt>
                <c:pt idx="104">
                  <c:v>51</c:v>
                </c:pt>
                <c:pt idx="105">
                  <c:v>58</c:v>
                </c:pt>
                <c:pt idx="106">
                  <c:v>47</c:v>
                </c:pt>
                <c:pt idx="107">
                  <c:v>52</c:v>
                </c:pt>
                <c:pt idx="108">
                  <c:v>37</c:v>
                </c:pt>
                <c:pt idx="109">
                  <c:v>63</c:v>
                </c:pt>
                <c:pt idx="110">
                  <c:v>62</c:v>
                </c:pt>
                <c:pt idx="111">
                  <c:v>48</c:v>
                </c:pt>
                <c:pt idx="112">
                  <c:v>32</c:v>
                </c:pt>
                <c:pt idx="113">
                  <c:v>41</c:v>
                </c:pt>
                <c:pt idx="114">
                  <c:v>38</c:v>
                </c:pt>
                <c:pt idx="115">
                  <c:v>25</c:v>
                </c:pt>
                <c:pt idx="116">
                  <c:v>39</c:v>
                </c:pt>
                <c:pt idx="117">
                  <c:v>47</c:v>
                </c:pt>
                <c:pt idx="118">
                  <c:v>37</c:v>
                </c:pt>
                <c:pt idx="119">
                  <c:v>33</c:v>
                </c:pt>
                <c:pt idx="120">
                  <c:v>50</c:v>
                </c:pt>
                <c:pt idx="121">
                  <c:v>35</c:v>
                </c:pt>
                <c:pt idx="122">
                  <c:v>33</c:v>
                </c:pt>
                <c:pt idx="123">
                  <c:v>37</c:v>
                </c:pt>
                <c:pt idx="124">
                  <c:v>29</c:v>
                </c:pt>
                <c:pt idx="125">
                  <c:v>29</c:v>
                </c:pt>
                <c:pt idx="126">
                  <c:v>27</c:v>
                </c:pt>
                <c:pt idx="127">
                  <c:v>38</c:v>
                </c:pt>
                <c:pt idx="128">
                  <c:v>27</c:v>
                </c:pt>
                <c:pt idx="129">
                  <c:v>40</c:v>
                </c:pt>
                <c:pt idx="130">
                  <c:v>41</c:v>
                </c:pt>
                <c:pt idx="131">
                  <c:v>27</c:v>
                </c:pt>
                <c:pt idx="132">
                  <c:v>24</c:v>
                </c:pt>
                <c:pt idx="133">
                  <c:v>24</c:v>
                </c:pt>
                <c:pt idx="134">
                  <c:v>27</c:v>
                </c:pt>
                <c:pt idx="135">
                  <c:v>25</c:v>
                </c:pt>
                <c:pt idx="136">
                  <c:v>36</c:v>
                </c:pt>
                <c:pt idx="137">
                  <c:v>25</c:v>
                </c:pt>
                <c:pt idx="138">
                  <c:v>48</c:v>
                </c:pt>
                <c:pt idx="139">
                  <c:v>32</c:v>
                </c:pt>
                <c:pt idx="140">
                  <c:v>19</c:v>
                </c:pt>
                <c:pt idx="141">
                  <c:v>21</c:v>
                </c:pt>
                <c:pt idx="142">
                  <c:v>37</c:v>
                </c:pt>
                <c:pt idx="143">
                  <c:v>37</c:v>
                </c:pt>
                <c:pt idx="144">
                  <c:v>24</c:v>
                </c:pt>
                <c:pt idx="145">
                  <c:v>35</c:v>
                </c:pt>
                <c:pt idx="146">
                  <c:v>18</c:v>
                </c:pt>
                <c:pt idx="147">
                  <c:v>27</c:v>
                </c:pt>
                <c:pt idx="148">
                  <c:v>23</c:v>
                </c:pt>
                <c:pt idx="149">
                  <c:v>32</c:v>
                </c:pt>
                <c:pt idx="150">
                  <c:v>32</c:v>
                </c:pt>
                <c:pt idx="151">
                  <c:v>21</c:v>
                </c:pt>
                <c:pt idx="152">
                  <c:v>30</c:v>
                </c:pt>
                <c:pt idx="153">
                  <c:v>43</c:v>
                </c:pt>
                <c:pt idx="154">
                  <c:v>30</c:v>
                </c:pt>
                <c:pt idx="155">
                  <c:v>29</c:v>
                </c:pt>
                <c:pt idx="156">
                  <c:v>19</c:v>
                </c:pt>
                <c:pt idx="157">
                  <c:v>18</c:v>
                </c:pt>
                <c:pt idx="158">
                  <c:v>21</c:v>
                </c:pt>
                <c:pt idx="159">
                  <c:v>25</c:v>
                </c:pt>
                <c:pt idx="160">
                  <c:v>24</c:v>
                </c:pt>
                <c:pt idx="161">
                  <c:v>22</c:v>
                </c:pt>
                <c:pt idx="162">
                  <c:v>23</c:v>
                </c:pt>
                <c:pt idx="163">
                  <c:v>21</c:v>
                </c:pt>
                <c:pt idx="164">
                  <c:v>30</c:v>
                </c:pt>
                <c:pt idx="165">
                  <c:v>18</c:v>
                </c:pt>
                <c:pt idx="166">
                  <c:v>15</c:v>
                </c:pt>
                <c:pt idx="167">
                  <c:v>13</c:v>
                </c:pt>
                <c:pt idx="168">
                  <c:v>12</c:v>
                </c:pt>
                <c:pt idx="169">
                  <c:v>28</c:v>
                </c:pt>
                <c:pt idx="170">
                  <c:v>22</c:v>
                </c:pt>
                <c:pt idx="171">
                  <c:v>18</c:v>
                </c:pt>
                <c:pt idx="172">
                  <c:v>20</c:v>
                </c:pt>
                <c:pt idx="173">
                  <c:v>20</c:v>
                </c:pt>
                <c:pt idx="174">
                  <c:v>16</c:v>
                </c:pt>
                <c:pt idx="175">
                  <c:v>20</c:v>
                </c:pt>
                <c:pt idx="176">
                  <c:v>18</c:v>
                </c:pt>
                <c:pt idx="177">
                  <c:v>26</c:v>
                </c:pt>
                <c:pt idx="178">
                  <c:v>18</c:v>
                </c:pt>
                <c:pt idx="179">
                  <c:v>14</c:v>
                </c:pt>
                <c:pt idx="180">
                  <c:v>15</c:v>
                </c:pt>
                <c:pt idx="181">
                  <c:v>20</c:v>
                </c:pt>
                <c:pt idx="182">
                  <c:v>21</c:v>
                </c:pt>
                <c:pt idx="183">
                  <c:v>22</c:v>
                </c:pt>
                <c:pt idx="184">
                  <c:v>21</c:v>
                </c:pt>
                <c:pt idx="185">
                  <c:v>16</c:v>
                </c:pt>
                <c:pt idx="186">
                  <c:v>17</c:v>
                </c:pt>
                <c:pt idx="187">
                  <c:v>19</c:v>
                </c:pt>
                <c:pt idx="188">
                  <c:v>20</c:v>
                </c:pt>
                <c:pt idx="189">
                  <c:v>19</c:v>
                </c:pt>
                <c:pt idx="190">
                  <c:v>21</c:v>
                </c:pt>
                <c:pt idx="191">
                  <c:v>15</c:v>
                </c:pt>
                <c:pt idx="192">
                  <c:v>11</c:v>
                </c:pt>
                <c:pt idx="193">
                  <c:v>16</c:v>
                </c:pt>
                <c:pt idx="194">
                  <c:v>24</c:v>
                </c:pt>
                <c:pt idx="195">
                  <c:v>14</c:v>
                </c:pt>
                <c:pt idx="196">
                  <c:v>13</c:v>
                </c:pt>
                <c:pt idx="197">
                  <c:v>20</c:v>
                </c:pt>
                <c:pt idx="198">
                  <c:v>9</c:v>
                </c:pt>
                <c:pt idx="199">
                  <c:v>14</c:v>
                </c:pt>
                <c:pt idx="200">
                  <c:v>14</c:v>
                </c:pt>
                <c:pt idx="201">
                  <c:v>16</c:v>
                </c:pt>
                <c:pt idx="202">
                  <c:v>10</c:v>
                </c:pt>
                <c:pt idx="203">
                  <c:v>18</c:v>
                </c:pt>
                <c:pt idx="204">
                  <c:v>17</c:v>
                </c:pt>
                <c:pt idx="205">
                  <c:v>15</c:v>
                </c:pt>
                <c:pt idx="206">
                  <c:v>20</c:v>
                </c:pt>
                <c:pt idx="207">
                  <c:v>12</c:v>
                </c:pt>
                <c:pt idx="208">
                  <c:v>18</c:v>
                </c:pt>
                <c:pt idx="209">
                  <c:v>10</c:v>
                </c:pt>
                <c:pt idx="210">
                  <c:v>17</c:v>
                </c:pt>
                <c:pt idx="211">
                  <c:v>15</c:v>
                </c:pt>
                <c:pt idx="212">
                  <c:v>12</c:v>
                </c:pt>
                <c:pt idx="213">
                  <c:v>8</c:v>
                </c:pt>
                <c:pt idx="214">
                  <c:v>12</c:v>
                </c:pt>
                <c:pt idx="215">
                  <c:v>13</c:v>
                </c:pt>
                <c:pt idx="216">
                  <c:v>19</c:v>
                </c:pt>
                <c:pt idx="217">
                  <c:v>17</c:v>
                </c:pt>
                <c:pt idx="218">
                  <c:v>14</c:v>
                </c:pt>
                <c:pt idx="219">
                  <c:v>20</c:v>
                </c:pt>
                <c:pt idx="220">
                  <c:v>12</c:v>
                </c:pt>
                <c:pt idx="221">
                  <c:v>11</c:v>
                </c:pt>
                <c:pt idx="222">
                  <c:v>15</c:v>
                </c:pt>
                <c:pt idx="223">
                  <c:v>13</c:v>
                </c:pt>
                <c:pt idx="224">
                  <c:v>14</c:v>
                </c:pt>
                <c:pt idx="225">
                  <c:v>7</c:v>
                </c:pt>
                <c:pt idx="226">
                  <c:v>19</c:v>
                </c:pt>
                <c:pt idx="227">
                  <c:v>14</c:v>
                </c:pt>
                <c:pt idx="228">
                  <c:v>13</c:v>
                </c:pt>
                <c:pt idx="229">
                  <c:v>18</c:v>
                </c:pt>
                <c:pt idx="230">
                  <c:v>20</c:v>
                </c:pt>
                <c:pt idx="231">
                  <c:v>13</c:v>
                </c:pt>
                <c:pt idx="232">
                  <c:v>22</c:v>
                </c:pt>
                <c:pt idx="233">
                  <c:v>14</c:v>
                </c:pt>
                <c:pt idx="234">
                  <c:v>10</c:v>
                </c:pt>
                <c:pt idx="235">
                  <c:v>16</c:v>
                </c:pt>
                <c:pt idx="236">
                  <c:v>12</c:v>
                </c:pt>
                <c:pt idx="237">
                  <c:v>12</c:v>
                </c:pt>
                <c:pt idx="238">
                  <c:v>14</c:v>
                </c:pt>
                <c:pt idx="239">
                  <c:v>6</c:v>
                </c:pt>
                <c:pt idx="240">
                  <c:v>11</c:v>
                </c:pt>
                <c:pt idx="241">
                  <c:v>13</c:v>
                </c:pt>
                <c:pt idx="242">
                  <c:v>11</c:v>
                </c:pt>
                <c:pt idx="243">
                  <c:v>13</c:v>
                </c:pt>
                <c:pt idx="244">
                  <c:v>13</c:v>
                </c:pt>
                <c:pt idx="245">
                  <c:v>14</c:v>
                </c:pt>
                <c:pt idx="246">
                  <c:v>12</c:v>
                </c:pt>
                <c:pt idx="247">
                  <c:v>10</c:v>
                </c:pt>
                <c:pt idx="248">
                  <c:v>6</c:v>
                </c:pt>
                <c:pt idx="249">
                  <c:v>9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11</c:v>
                </c:pt>
                <c:pt idx="254">
                  <c:v>9</c:v>
                </c:pt>
                <c:pt idx="255">
                  <c:v>8</c:v>
                </c:pt>
                <c:pt idx="256">
                  <c:v>4</c:v>
                </c:pt>
                <c:pt idx="257">
                  <c:v>19</c:v>
                </c:pt>
                <c:pt idx="258">
                  <c:v>8</c:v>
                </c:pt>
                <c:pt idx="259">
                  <c:v>8</c:v>
                </c:pt>
                <c:pt idx="260">
                  <c:v>12</c:v>
                </c:pt>
                <c:pt idx="261">
                  <c:v>12</c:v>
                </c:pt>
                <c:pt idx="262">
                  <c:v>5</c:v>
                </c:pt>
                <c:pt idx="263">
                  <c:v>16</c:v>
                </c:pt>
                <c:pt idx="264">
                  <c:v>13</c:v>
                </c:pt>
                <c:pt idx="265">
                  <c:v>7</c:v>
                </c:pt>
                <c:pt idx="266">
                  <c:v>15</c:v>
                </c:pt>
                <c:pt idx="267">
                  <c:v>11</c:v>
                </c:pt>
                <c:pt idx="268">
                  <c:v>9</c:v>
                </c:pt>
                <c:pt idx="269">
                  <c:v>12</c:v>
                </c:pt>
                <c:pt idx="270">
                  <c:v>8</c:v>
                </c:pt>
                <c:pt idx="271">
                  <c:v>10</c:v>
                </c:pt>
                <c:pt idx="272">
                  <c:v>7</c:v>
                </c:pt>
                <c:pt idx="273">
                  <c:v>6</c:v>
                </c:pt>
                <c:pt idx="274">
                  <c:v>12</c:v>
                </c:pt>
                <c:pt idx="275">
                  <c:v>8</c:v>
                </c:pt>
                <c:pt idx="276">
                  <c:v>13</c:v>
                </c:pt>
                <c:pt idx="277">
                  <c:v>9</c:v>
                </c:pt>
                <c:pt idx="278">
                  <c:v>9</c:v>
                </c:pt>
                <c:pt idx="279">
                  <c:v>15</c:v>
                </c:pt>
                <c:pt idx="280">
                  <c:v>10</c:v>
                </c:pt>
                <c:pt idx="281">
                  <c:v>7</c:v>
                </c:pt>
                <c:pt idx="282">
                  <c:v>8</c:v>
                </c:pt>
                <c:pt idx="283">
                  <c:v>15</c:v>
                </c:pt>
                <c:pt idx="284">
                  <c:v>7</c:v>
                </c:pt>
                <c:pt idx="285">
                  <c:v>10</c:v>
                </c:pt>
                <c:pt idx="286">
                  <c:v>7</c:v>
                </c:pt>
                <c:pt idx="287">
                  <c:v>7</c:v>
                </c:pt>
                <c:pt idx="288">
                  <c:v>3</c:v>
                </c:pt>
                <c:pt idx="289">
                  <c:v>6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4</c:v>
                </c:pt>
                <c:pt idx="295">
                  <c:v>5</c:v>
                </c:pt>
                <c:pt idx="296">
                  <c:v>4</c:v>
                </c:pt>
                <c:pt idx="297">
                  <c:v>9</c:v>
                </c:pt>
                <c:pt idx="298">
                  <c:v>9</c:v>
                </c:pt>
                <c:pt idx="299">
                  <c:v>3</c:v>
                </c:pt>
                <c:pt idx="300">
                  <c:v>17</c:v>
                </c:pt>
                <c:pt idx="301">
                  <c:v>3</c:v>
                </c:pt>
                <c:pt idx="302">
                  <c:v>7</c:v>
                </c:pt>
                <c:pt idx="303">
                  <c:v>9</c:v>
                </c:pt>
                <c:pt idx="304">
                  <c:v>7</c:v>
                </c:pt>
                <c:pt idx="305">
                  <c:v>6</c:v>
                </c:pt>
                <c:pt idx="306">
                  <c:v>8</c:v>
                </c:pt>
                <c:pt idx="307">
                  <c:v>5</c:v>
                </c:pt>
                <c:pt idx="308">
                  <c:v>8</c:v>
                </c:pt>
                <c:pt idx="309">
                  <c:v>7</c:v>
                </c:pt>
                <c:pt idx="310">
                  <c:v>9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15</c:v>
                </c:pt>
                <c:pt idx="315">
                  <c:v>7</c:v>
                </c:pt>
                <c:pt idx="316">
                  <c:v>8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8</c:v>
                </c:pt>
                <c:pt idx="321">
                  <c:v>5</c:v>
                </c:pt>
                <c:pt idx="322">
                  <c:v>8</c:v>
                </c:pt>
                <c:pt idx="323">
                  <c:v>6</c:v>
                </c:pt>
                <c:pt idx="324">
                  <c:v>4</c:v>
                </c:pt>
                <c:pt idx="325">
                  <c:v>4</c:v>
                </c:pt>
                <c:pt idx="326">
                  <c:v>3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4</c:v>
                </c:pt>
                <c:pt idx="332">
                  <c:v>2</c:v>
                </c:pt>
                <c:pt idx="333">
                  <c:v>7</c:v>
                </c:pt>
                <c:pt idx="334">
                  <c:v>5</c:v>
                </c:pt>
                <c:pt idx="335">
                  <c:v>3</c:v>
                </c:pt>
                <c:pt idx="336">
                  <c:v>8</c:v>
                </c:pt>
                <c:pt idx="337">
                  <c:v>5</c:v>
                </c:pt>
                <c:pt idx="338">
                  <c:v>7</c:v>
                </c:pt>
                <c:pt idx="339">
                  <c:v>5</c:v>
                </c:pt>
                <c:pt idx="340">
                  <c:v>11</c:v>
                </c:pt>
                <c:pt idx="341">
                  <c:v>14</c:v>
                </c:pt>
                <c:pt idx="342">
                  <c:v>7</c:v>
                </c:pt>
                <c:pt idx="343">
                  <c:v>3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0</c:v>
                </c:pt>
                <c:pt idx="351">
                  <c:v>2</c:v>
                </c:pt>
                <c:pt idx="352">
                  <c:v>5</c:v>
                </c:pt>
                <c:pt idx="353">
                  <c:v>1</c:v>
                </c:pt>
                <c:pt idx="354">
                  <c:v>4</c:v>
                </c:pt>
                <c:pt idx="355">
                  <c:v>3</c:v>
                </c:pt>
                <c:pt idx="356">
                  <c:v>14</c:v>
                </c:pt>
                <c:pt idx="357">
                  <c:v>3</c:v>
                </c:pt>
                <c:pt idx="358">
                  <c:v>5</c:v>
                </c:pt>
                <c:pt idx="359">
                  <c:v>2</c:v>
                </c:pt>
                <c:pt idx="360">
                  <c:v>9</c:v>
                </c:pt>
                <c:pt idx="361">
                  <c:v>8</c:v>
                </c:pt>
                <c:pt idx="362">
                  <c:v>3</c:v>
                </c:pt>
                <c:pt idx="363">
                  <c:v>3</c:v>
                </c:pt>
                <c:pt idx="364">
                  <c:v>6</c:v>
                </c:pt>
                <c:pt idx="365">
                  <c:v>6</c:v>
                </c:pt>
                <c:pt idx="366">
                  <c:v>9</c:v>
                </c:pt>
                <c:pt idx="367">
                  <c:v>3</c:v>
                </c:pt>
                <c:pt idx="368">
                  <c:v>2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5</c:v>
                </c:pt>
                <c:pt idx="386">
                  <c:v>5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5</c:v>
                </c:pt>
                <c:pt idx="393">
                  <c:v>4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1</c:v>
                </c:pt>
                <c:pt idx="406">
                  <c:v>6</c:v>
                </c:pt>
                <c:pt idx="407">
                  <c:v>4</c:v>
                </c:pt>
                <c:pt idx="408">
                  <c:v>2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2</c:v>
                </c:pt>
                <c:pt idx="413">
                  <c:v>7</c:v>
                </c:pt>
                <c:pt idx="414">
                  <c:v>7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2</c:v>
                </c:pt>
                <c:pt idx="426">
                  <c:v>7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3</c:v>
                </c:pt>
                <c:pt idx="461">
                  <c:v>2</c:v>
                </c:pt>
                <c:pt idx="462">
                  <c:v>6</c:v>
                </c:pt>
                <c:pt idx="463">
                  <c:v>1</c:v>
                </c:pt>
                <c:pt idx="464">
                  <c:v>2</c:v>
                </c:pt>
                <c:pt idx="465">
                  <c:v>6</c:v>
                </c:pt>
                <c:pt idx="466">
                  <c:v>1</c:v>
                </c:pt>
                <c:pt idx="467">
                  <c:v>3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0</c:v>
                </c:pt>
                <c:pt idx="472">
                  <c:v>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3</c:v>
                </c:pt>
                <c:pt idx="493">
                  <c:v>2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</c:v>
                </c:pt>
                <c:pt idx="511">
                  <c:v>3</c:v>
                </c:pt>
                <c:pt idx="512">
                  <c:v>3</c:v>
                </c:pt>
                <c:pt idx="513">
                  <c:v>1</c:v>
                </c:pt>
                <c:pt idx="514">
                  <c:v>0</c:v>
                </c:pt>
                <c:pt idx="515">
                  <c:v>3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4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5</c:v>
                </c:pt>
                <c:pt idx="534">
                  <c:v>3</c:v>
                </c:pt>
                <c:pt idx="535">
                  <c:v>1</c:v>
                </c:pt>
              </c:numCache>
            </c:numRef>
          </c:xVal>
          <c:yVal>
            <c:numRef>
              <c:f>'קורולציה 2'!$B$2:$B$537</c:f>
              <c:numCache>
                <c:formatCode>General</c:formatCode>
                <c:ptCount val="536"/>
                <c:pt idx="0">
                  <c:v>521</c:v>
                </c:pt>
                <c:pt idx="1">
                  <c:v>373</c:v>
                </c:pt>
                <c:pt idx="2">
                  <c:v>343</c:v>
                </c:pt>
                <c:pt idx="3">
                  <c:v>284</c:v>
                </c:pt>
                <c:pt idx="4">
                  <c:v>301</c:v>
                </c:pt>
                <c:pt idx="5">
                  <c:v>228</c:v>
                </c:pt>
                <c:pt idx="6">
                  <c:v>251</c:v>
                </c:pt>
                <c:pt idx="7">
                  <c:v>334</c:v>
                </c:pt>
                <c:pt idx="8">
                  <c:v>304</c:v>
                </c:pt>
                <c:pt idx="9">
                  <c:v>282</c:v>
                </c:pt>
                <c:pt idx="10">
                  <c:v>315</c:v>
                </c:pt>
                <c:pt idx="11">
                  <c:v>181</c:v>
                </c:pt>
                <c:pt idx="12">
                  <c:v>204</c:v>
                </c:pt>
                <c:pt idx="13">
                  <c:v>218</c:v>
                </c:pt>
                <c:pt idx="14">
                  <c:v>270</c:v>
                </c:pt>
                <c:pt idx="15">
                  <c:v>214</c:v>
                </c:pt>
                <c:pt idx="16">
                  <c:v>152</c:v>
                </c:pt>
                <c:pt idx="17">
                  <c:v>320</c:v>
                </c:pt>
                <c:pt idx="18">
                  <c:v>234</c:v>
                </c:pt>
                <c:pt idx="19">
                  <c:v>166</c:v>
                </c:pt>
                <c:pt idx="20">
                  <c:v>203</c:v>
                </c:pt>
                <c:pt idx="21">
                  <c:v>248</c:v>
                </c:pt>
                <c:pt idx="22">
                  <c:v>283</c:v>
                </c:pt>
                <c:pt idx="23">
                  <c:v>178</c:v>
                </c:pt>
                <c:pt idx="24">
                  <c:v>217</c:v>
                </c:pt>
                <c:pt idx="25">
                  <c:v>279</c:v>
                </c:pt>
                <c:pt idx="26">
                  <c:v>131</c:v>
                </c:pt>
                <c:pt idx="27">
                  <c:v>231</c:v>
                </c:pt>
                <c:pt idx="28">
                  <c:v>130</c:v>
                </c:pt>
                <c:pt idx="29">
                  <c:v>232</c:v>
                </c:pt>
                <c:pt idx="30">
                  <c:v>204</c:v>
                </c:pt>
                <c:pt idx="31">
                  <c:v>214</c:v>
                </c:pt>
                <c:pt idx="32">
                  <c:v>203</c:v>
                </c:pt>
                <c:pt idx="33">
                  <c:v>192</c:v>
                </c:pt>
                <c:pt idx="34">
                  <c:v>159</c:v>
                </c:pt>
                <c:pt idx="35">
                  <c:v>186</c:v>
                </c:pt>
                <c:pt idx="36">
                  <c:v>180</c:v>
                </c:pt>
                <c:pt idx="37">
                  <c:v>139</c:v>
                </c:pt>
                <c:pt idx="38">
                  <c:v>193</c:v>
                </c:pt>
                <c:pt idx="39">
                  <c:v>158</c:v>
                </c:pt>
                <c:pt idx="40">
                  <c:v>133</c:v>
                </c:pt>
                <c:pt idx="41">
                  <c:v>138</c:v>
                </c:pt>
                <c:pt idx="42">
                  <c:v>113</c:v>
                </c:pt>
                <c:pt idx="43">
                  <c:v>144</c:v>
                </c:pt>
                <c:pt idx="44">
                  <c:v>115</c:v>
                </c:pt>
                <c:pt idx="45">
                  <c:v>155</c:v>
                </c:pt>
                <c:pt idx="46">
                  <c:v>116</c:v>
                </c:pt>
                <c:pt idx="47">
                  <c:v>91</c:v>
                </c:pt>
                <c:pt idx="48">
                  <c:v>148</c:v>
                </c:pt>
                <c:pt idx="49">
                  <c:v>93</c:v>
                </c:pt>
                <c:pt idx="50">
                  <c:v>179</c:v>
                </c:pt>
                <c:pt idx="51">
                  <c:v>111</c:v>
                </c:pt>
                <c:pt idx="52">
                  <c:v>178</c:v>
                </c:pt>
                <c:pt idx="53">
                  <c:v>119</c:v>
                </c:pt>
                <c:pt idx="54">
                  <c:v>122</c:v>
                </c:pt>
                <c:pt idx="55">
                  <c:v>117</c:v>
                </c:pt>
                <c:pt idx="56">
                  <c:v>122</c:v>
                </c:pt>
                <c:pt idx="57">
                  <c:v>103</c:v>
                </c:pt>
                <c:pt idx="58">
                  <c:v>96</c:v>
                </c:pt>
                <c:pt idx="59">
                  <c:v>73</c:v>
                </c:pt>
                <c:pt idx="60">
                  <c:v>153</c:v>
                </c:pt>
                <c:pt idx="61">
                  <c:v>126</c:v>
                </c:pt>
                <c:pt idx="62">
                  <c:v>117</c:v>
                </c:pt>
                <c:pt idx="63">
                  <c:v>90</c:v>
                </c:pt>
                <c:pt idx="64">
                  <c:v>107</c:v>
                </c:pt>
                <c:pt idx="65">
                  <c:v>79</c:v>
                </c:pt>
                <c:pt idx="66">
                  <c:v>110</c:v>
                </c:pt>
                <c:pt idx="67">
                  <c:v>77</c:v>
                </c:pt>
                <c:pt idx="68">
                  <c:v>74</c:v>
                </c:pt>
                <c:pt idx="69">
                  <c:v>73</c:v>
                </c:pt>
                <c:pt idx="70">
                  <c:v>84</c:v>
                </c:pt>
                <c:pt idx="71">
                  <c:v>54</c:v>
                </c:pt>
                <c:pt idx="72">
                  <c:v>106</c:v>
                </c:pt>
                <c:pt idx="73">
                  <c:v>118</c:v>
                </c:pt>
                <c:pt idx="74">
                  <c:v>49</c:v>
                </c:pt>
                <c:pt idx="75">
                  <c:v>40</c:v>
                </c:pt>
                <c:pt idx="76">
                  <c:v>58</c:v>
                </c:pt>
                <c:pt idx="77">
                  <c:v>105</c:v>
                </c:pt>
                <c:pt idx="78">
                  <c:v>109</c:v>
                </c:pt>
                <c:pt idx="79">
                  <c:v>41</c:v>
                </c:pt>
                <c:pt idx="80">
                  <c:v>56</c:v>
                </c:pt>
                <c:pt idx="81">
                  <c:v>47</c:v>
                </c:pt>
                <c:pt idx="82">
                  <c:v>65</c:v>
                </c:pt>
                <c:pt idx="83">
                  <c:v>44</c:v>
                </c:pt>
                <c:pt idx="84">
                  <c:v>88</c:v>
                </c:pt>
                <c:pt idx="85">
                  <c:v>72</c:v>
                </c:pt>
                <c:pt idx="86">
                  <c:v>82</c:v>
                </c:pt>
                <c:pt idx="87">
                  <c:v>63</c:v>
                </c:pt>
                <c:pt idx="88">
                  <c:v>56</c:v>
                </c:pt>
                <c:pt idx="89">
                  <c:v>58</c:v>
                </c:pt>
                <c:pt idx="90">
                  <c:v>139</c:v>
                </c:pt>
                <c:pt idx="91">
                  <c:v>54</c:v>
                </c:pt>
                <c:pt idx="92">
                  <c:v>112</c:v>
                </c:pt>
                <c:pt idx="93">
                  <c:v>70</c:v>
                </c:pt>
                <c:pt idx="94">
                  <c:v>85</c:v>
                </c:pt>
                <c:pt idx="95">
                  <c:v>63</c:v>
                </c:pt>
                <c:pt idx="96">
                  <c:v>82</c:v>
                </c:pt>
                <c:pt idx="97">
                  <c:v>25</c:v>
                </c:pt>
                <c:pt idx="98">
                  <c:v>84</c:v>
                </c:pt>
                <c:pt idx="99">
                  <c:v>52</c:v>
                </c:pt>
                <c:pt idx="100">
                  <c:v>54</c:v>
                </c:pt>
                <c:pt idx="101">
                  <c:v>62</c:v>
                </c:pt>
                <c:pt idx="102">
                  <c:v>67</c:v>
                </c:pt>
                <c:pt idx="103">
                  <c:v>63</c:v>
                </c:pt>
                <c:pt idx="104">
                  <c:v>81</c:v>
                </c:pt>
                <c:pt idx="105">
                  <c:v>50</c:v>
                </c:pt>
                <c:pt idx="106">
                  <c:v>44</c:v>
                </c:pt>
                <c:pt idx="107">
                  <c:v>58</c:v>
                </c:pt>
                <c:pt idx="108">
                  <c:v>45</c:v>
                </c:pt>
                <c:pt idx="109">
                  <c:v>30</c:v>
                </c:pt>
                <c:pt idx="110">
                  <c:v>34</c:v>
                </c:pt>
                <c:pt idx="111">
                  <c:v>44</c:v>
                </c:pt>
                <c:pt idx="112">
                  <c:v>14</c:v>
                </c:pt>
                <c:pt idx="113">
                  <c:v>39</c:v>
                </c:pt>
                <c:pt idx="114">
                  <c:v>36</c:v>
                </c:pt>
                <c:pt idx="115">
                  <c:v>36</c:v>
                </c:pt>
                <c:pt idx="116">
                  <c:v>30</c:v>
                </c:pt>
                <c:pt idx="117">
                  <c:v>54</c:v>
                </c:pt>
                <c:pt idx="118">
                  <c:v>50</c:v>
                </c:pt>
                <c:pt idx="119">
                  <c:v>62</c:v>
                </c:pt>
                <c:pt idx="120">
                  <c:v>92</c:v>
                </c:pt>
                <c:pt idx="121">
                  <c:v>42</c:v>
                </c:pt>
                <c:pt idx="122">
                  <c:v>33</c:v>
                </c:pt>
                <c:pt idx="123">
                  <c:v>65</c:v>
                </c:pt>
                <c:pt idx="124">
                  <c:v>29</c:v>
                </c:pt>
                <c:pt idx="125">
                  <c:v>43</c:v>
                </c:pt>
                <c:pt idx="126">
                  <c:v>45</c:v>
                </c:pt>
                <c:pt idx="127">
                  <c:v>113</c:v>
                </c:pt>
                <c:pt idx="128">
                  <c:v>19</c:v>
                </c:pt>
                <c:pt idx="129">
                  <c:v>43</c:v>
                </c:pt>
                <c:pt idx="130">
                  <c:v>46</c:v>
                </c:pt>
                <c:pt idx="131">
                  <c:v>32</c:v>
                </c:pt>
                <c:pt idx="132">
                  <c:v>29</c:v>
                </c:pt>
                <c:pt idx="133">
                  <c:v>10</c:v>
                </c:pt>
                <c:pt idx="134">
                  <c:v>24</c:v>
                </c:pt>
                <c:pt idx="135">
                  <c:v>33</c:v>
                </c:pt>
                <c:pt idx="136">
                  <c:v>49</c:v>
                </c:pt>
                <c:pt idx="137">
                  <c:v>24</c:v>
                </c:pt>
                <c:pt idx="138">
                  <c:v>51</c:v>
                </c:pt>
                <c:pt idx="139">
                  <c:v>41</c:v>
                </c:pt>
                <c:pt idx="140">
                  <c:v>31</c:v>
                </c:pt>
                <c:pt idx="141">
                  <c:v>37</c:v>
                </c:pt>
                <c:pt idx="142">
                  <c:v>54</c:v>
                </c:pt>
                <c:pt idx="143">
                  <c:v>65</c:v>
                </c:pt>
                <c:pt idx="144">
                  <c:v>60</c:v>
                </c:pt>
                <c:pt idx="145">
                  <c:v>33</c:v>
                </c:pt>
                <c:pt idx="146">
                  <c:v>36</c:v>
                </c:pt>
                <c:pt idx="147">
                  <c:v>65</c:v>
                </c:pt>
                <c:pt idx="148">
                  <c:v>18</c:v>
                </c:pt>
                <c:pt idx="149">
                  <c:v>32</c:v>
                </c:pt>
                <c:pt idx="150">
                  <c:v>39</c:v>
                </c:pt>
                <c:pt idx="151">
                  <c:v>29</c:v>
                </c:pt>
                <c:pt idx="152">
                  <c:v>40</c:v>
                </c:pt>
                <c:pt idx="153">
                  <c:v>158</c:v>
                </c:pt>
                <c:pt idx="154">
                  <c:v>28</c:v>
                </c:pt>
                <c:pt idx="155">
                  <c:v>28</c:v>
                </c:pt>
                <c:pt idx="156">
                  <c:v>19</c:v>
                </c:pt>
                <c:pt idx="157">
                  <c:v>29</c:v>
                </c:pt>
                <c:pt idx="158">
                  <c:v>35</c:v>
                </c:pt>
                <c:pt idx="159">
                  <c:v>15</c:v>
                </c:pt>
                <c:pt idx="160">
                  <c:v>17</c:v>
                </c:pt>
                <c:pt idx="161">
                  <c:v>25</c:v>
                </c:pt>
                <c:pt idx="162">
                  <c:v>31</c:v>
                </c:pt>
                <c:pt idx="163">
                  <c:v>31</c:v>
                </c:pt>
                <c:pt idx="164">
                  <c:v>56</c:v>
                </c:pt>
                <c:pt idx="165">
                  <c:v>9</c:v>
                </c:pt>
                <c:pt idx="166">
                  <c:v>10</c:v>
                </c:pt>
                <c:pt idx="167">
                  <c:v>13</c:v>
                </c:pt>
                <c:pt idx="168">
                  <c:v>16</c:v>
                </c:pt>
                <c:pt idx="169">
                  <c:v>34</c:v>
                </c:pt>
                <c:pt idx="170">
                  <c:v>29</c:v>
                </c:pt>
                <c:pt idx="171">
                  <c:v>25</c:v>
                </c:pt>
                <c:pt idx="172">
                  <c:v>29</c:v>
                </c:pt>
                <c:pt idx="173">
                  <c:v>29</c:v>
                </c:pt>
                <c:pt idx="174">
                  <c:v>40</c:v>
                </c:pt>
                <c:pt idx="175">
                  <c:v>71</c:v>
                </c:pt>
                <c:pt idx="176">
                  <c:v>12</c:v>
                </c:pt>
                <c:pt idx="177">
                  <c:v>23</c:v>
                </c:pt>
                <c:pt idx="178">
                  <c:v>16</c:v>
                </c:pt>
                <c:pt idx="179">
                  <c:v>12</c:v>
                </c:pt>
                <c:pt idx="180">
                  <c:v>15</c:v>
                </c:pt>
                <c:pt idx="181">
                  <c:v>25</c:v>
                </c:pt>
                <c:pt idx="182">
                  <c:v>31</c:v>
                </c:pt>
                <c:pt idx="183">
                  <c:v>17</c:v>
                </c:pt>
                <c:pt idx="184">
                  <c:v>20</c:v>
                </c:pt>
                <c:pt idx="185">
                  <c:v>17</c:v>
                </c:pt>
                <c:pt idx="186">
                  <c:v>30</c:v>
                </c:pt>
                <c:pt idx="187">
                  <c:v>40</c:v>
                </c:pt>
                <c:pt idx="188">
                  <c:v>59</c:v>
                </c:pt>
                <c:pt idx="189">
                  <c:v>13</c:v>
                </c:pt>
                <c:pt idx="190">
                  <c:v>18</c:v>
                </c:pt>
                <c:pt idx="191">
                  <c:v>13</c:v>
                </c:pt>
                <c:pt idx="192">
                  <c:v>10</c:v>
                </c:pt>
                <c:pt idx="193">
                  <c:v>17</c:v>
                </c:pt>
                <c:pt idx="194">
                  <c:v>26</c:v>
                </c:pt>
                <c:pt idx="195">
                  <c:v>19</c:v>
                </c:pt>
                <c:pt idx="196">
                  <c:v>29</c:v>
                </c:pt>
                <c:pt idx="197">
                  <c:v>45</c:v>
                </c:pt>
                <c:pt idx="198">
                  <c:v>36</c:v>
                </c:pt>
                <c:pt idx="199">
                  <c:v>5</c:v>
                </c:pt>
                <c:pt idx="200">
                  <c:v>7</c:v>
                </c:pt>
                <c:pt idx="201">
                  <c:v>14</c:v>
                </c:pt>
                <c:pt idx="202">
                  <c:v>9</c:v>
                </c:pt>
                <c:pt idx="203">
                  <c:v>18</c:v>
                </c:pt>
                <c:pt idx="204">
                  <c:v>19</c:v>
                </c:pt>
                <c:pt idx="205">
                  <c:v>17</c:v>
                </c:pt>
                <c:pt idx="206">
                  <c:v>25</c:v>
                </c:pt>
                <c:pt idx="207">
                  <c:v>18</c:v>
                </c:pt>
                <c:pt idx="208">
                  <c:v>25</c:v>
                </c:pt>
                <c:pt idx="209">
                  <c:v>17</c:v>
                </c:pt>
                <c:pt idx="210">
                  <c:v>25</c:v>
                </c:pt>
                <c:pt idx="211">
                  <c:v>23</c:v>
                </c:pt>
                <c:pt idx="212">
                  <c:v>20</c:v>
                </c:pt>
                <c:pt idx="213">
                  <c:v>18</c:v>
                </c:pt>
                <c:pt idx="214">
                  <c:v>25</c:v>
                </c:pt>
                <c:pt idx="215">
                  <c:v>27</c:v>
                </c:pt>
                <c:pt idx="216">
                  <c:v>52</c:v>
                </c:pt>
                <c:pt idx="217">
                  <c:v>66</c:v>
                </c:pt>
                <c:pt idx="218">
                  <c:v>5</c:v>
                </c:pt>
                <c:pt idx="219">
                  <c:v>14</c:v>
                </c:pt>
                <c:pt idx="220">
                  <c:v>11</c:v>
                </c:pt>
                <c:pt idx="221">
                  <c:v>11</c:v>
                </c:pt>
                <c:pt idx="222">
                  <c:v>16</c:v>
                </c:pt>
                <c:pt idx="223">
                  <c:v>14</c:v>
                </c:pt>
                <c:pt idx="224">
                  <c:v>17</c:v>
                </c:pt>
                <c:pt idx="225">
                  <c:v>11</c:v>
                </c:pt>
                <c:pt idx="226">
                  <c:v>25</c:v>
                </c:pt>
                <c:pt idx="227">
                  <c:v>22</c:v>
                </c:pt>
                <c:pt idx="228">
                  <c:v>22</c:v>
                </c:pt>
                <c:pt idx="229">
                  <c:v>47</c:v>
                </c:pt>
                <c:pt idx="230">
                  <c:v>66</c:v>
                </c:pt>
                <c:pt idx="231">
                  <c:v>4</c:v>
                </c:pt>
                <c:pt idx="232">
                  <c:v>14</c:v>
                </c:pt>
                <c:pt idx="233">
                  <c:v>10</c:v>
                </c:pt>
                <c:pt idx="234">
                  <c:v>8</c:v>
                </c:pt>
                <c:pt idx="235">
                  <c:v>16</c:v>
                </c:pt>
                <c:pt idx="236">
                  <c:v>13</c:v>
                </c:pt>
                <c:pt idx="237">
                  <c:v>15</c:v>
                </c:pt>
                <c:pt idx="238">
                  <c:v>23</c:v>
                </c:pt>
                <c:pt idx="239">
                  <c:v>19</c:v>
                </c:pt>
                <c:pt idx="240">
                  <c:v>28</c:v>
                </c:pt>
                <c:pt idx="241">
                  <c:v>31</c:v>
                </c:pt>
                <c:pt idx="242">
                  <c:v>38</c:v>
                </c:pt>
                <c:pt idx="243">
                  <c:v>66</c:v>
                </c:pt>
                <c:pt idx="244">
                  <c:v>10</c:v>
                </c:pt>
                <c:pt idx="245">
                  <c:v>13</c:v>
                </c:pt>
                <c:pt idx="246">
                  <c:v>12</c:v>
                </c:pt>
                <c:pt idx="247">
                  <c:v>12</c:v>
                </c:pt>
                <c:pt idx="248">
                  <c:v>9</c:v>
                </c:pt>
                <c:pt idx="249">
                  <c:v>3</c:v>
                </c:pt>
                <c:pt idx="250">
                  <c:v>5</c:v>
                </c:pt>
                <c:pt idx="251">
                  <c:v>6</c:v>
                </c:pt>
                <c:pt idx="252">
                  <c:v>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5</c:v>
                </c:pt>
                <c:pt idx="257">
                  <c:v>21</c:v>
                </c:pt>
                <c:pt idx="258">
                  <c:v>11</c:v>
                </c:pt>
                <c:pt idx="259">
                  <c:v>21</c:v>
                </c:pt>
                <c:pt idx="260">
                  <c:v>30</c:v>
                </c:pt>
                <c:pt idx="261">
                  <c:v>32</c:v>
                </c:pt>
                <c:pt idx="262">
                  <c:v>53</c:v>
                </c:pt>
                <c:pt idx="263">
                  <c:v>5</c:v>
                </c:pt>
                <c:pt idx="264">
                  <c:v>7</c:v>
                </c:pt>
                <c:pt idx="265">
                  <c:v>2</c:v>
                </c:pt>
                <c:pt idx="266">
                  <c:v>11</c:v>
                </c:pt>
                <c:pt idx="267">
                  <c:v>8</c:v>
                </c:pt>
                <c:pt idx="268">
                  <c:v>6</c:v>
                </c:pt>
                <c:pt idx="269">
                  <c:v>11</c:v>
                </c:pt>
                <c:pt idx="270">
                  <c:v>7</c:v>
                </c:pt>
                <c:pt idx="271">
                  <c:v>11</c:v>
                </c:pt>
                <c:pt idx="272">
                  <c:v>8</c:v>
                </c:pt>
                <c:pt idx="273">
                  <c:v>8</c:v>
                </c:pt>
                <c:pt idx="274">
                  <c:v>16</c:v>
                </c:pt>
                <c:pt idx="275">
                  <c:v>12</c:v>
                </c:pt>
                <c:pt idx="276">
                  <c:v>19</c:v>
                </c:pt>
                <c:pt idx="277">
                  <c:v>16</c:v>
                </c:pt>
                <c:pt idx="278">
                  <c:v>19</c:v>
                </c:pt>
                <c:pt idx="279">
                  <c:v>28</c:v>
                </c:pt>
                <c:pt idx="280">
                  <c:v>27</c:v>
                </c:pt>
                <c:pt idx="281">
                  <c:v>25</c:v>
                </c:pt>
                <c:pt idx="282">
                  <c:v>30</c:v>
                </c:pt>
                <c:pt idx="283">
                  <c:v>47</c:v>
                </c:pt>
                <c:pt idx="284">
                  <c:v>3</c:v>
                </c:pt>
                <c:pt idx="285">
                  <c:v>8</c:v>
                </c:pt>
                <c:pt idx="286">
                  <c:v>5</c:v>
                </c:pt>
                <c:pt idx="287">
                  <c:v>5</c:v>
                </c:pt>
                <c:pt idx="288">
                  <c:v>1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6</c:v>
                </c:pt>
                <c:pt idx="296">
                  <c:v>5</c:v>
                </c:pt>
                <c:pt idx="297">
                  <c:v>11</c:v>
                </c:pt>
                <c:pt idx="298">
                  <c:v>11</c:v>
                </c:pt>
                <c:pt idx="299">
                  <c:v>5</c:v>
                </c:pt>
                <c:pt idx="300">
                  <c:v>20</c:v>
                </c:pt>
                <c:pt idx="301">
                  <c:v>6</c:v>
                </c:pt>
                <c:pt idx="302">
                  <c:v>11</c:v>
                </c:pt>
                <c:pt idx="303">
                  <c:v>14</c:v>
                </c:pt>
                <c:pt idx="304">
                  <c:v>13</c:v>
                </c:pt>
                <c:pt idx="305">
                  <c:v>12</c:v>
                </c:pt>
                <c:pt idx="306">
                  <c:v>15</c:v>
                </c:pt>
                <c:pt idx="307">
                  <c:v>12</c:v>
                </c:pt>
                <c:pt idx="308">
                  <c:v>16</c:v>
                </c:pt>
                <c:pt idx="309">
                  <c:v>16</c:v>
                </c:pt>
                <c:pt idx="310">
                  <c:v>21</c:v>
                </c:pt>
                <c:pt idx="311">
                  <c:v>20</c:v>
                </c:pt>
                <c:pt idx="312">
                  <c:v>5</c:v>
                </c:pt>
                <c:pt idx="313">
                  <c:v>4</c:v>
                </c:pt>
                <c:pt idx="314">
                  <c:v>14</c:v>
                </c:pt>
                <c:pt idx="315">
                  <c:v>6</c:v>
                </c:pt>
                <c:pt idx="316">
                  <c:v>8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9</c:v>
                </c:pt>
                <c:pt idx="321">
                  <c:v>6</c:v>
                </c:pt>
                <c:pt idx="322">
                  <c:v>10</c:v>
                </c:pt>
                <c:pt idx="323">
                  <c:v>8</c:v>
                </c:pt>
                <c:pt idx="324">
                  <c:v>6</c:v>
                </c:pt>
                <c:pt idx="325">
                  <c:v>6</c:v>
                </c:pt>
                <c:pt idx="326">
                  <c:v>5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11</c:v>
                </c:pt>
                <c:pt idx="334">
                  <c:v>9</c:v>
                </c:pt>
                <c:pt idx="335">
                  <c:v>7</c:v>
                </c:pt>
                <c:pt idx="336">
                  <c:v>14</c:v>
                </c:pt>
                <c:pt idx="337">
                  <c:v>13</c:v>
                </c:pt>
                <c:pt idx="338">
                  <c:v>17</c:v>
                </c:pt>
                <c:pt idx="339">
                  <c:v>17</c:v>
                </c:pt>
                <c:pt idx="340">
                  <c:v>29</c:v>
                </c:pt>
                <c:pt idx="341">
                  <c:v>41</c:v>
                </c:pt>
                <c:pt idx="342">
                  <c:v>52</c:v>
                </c:pt>
                <c:pt idx="343">
                  <c:v>1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5</c:v>
                </c:pt>
                <c:pt idx="349">
                  <c:v>4</c:v>
                </c:pt>
                <c:pt idx="350">
                  <c:v>1</c:v>
                </c:pt>
                <c:pt idx="351">
                  <c:v>4</c:v>
                </c:pt>
                <c:pt idx="352">
                  <c:v>8</c:v>
                </c:pt>
                <c:pt idx="353">
                  <c:v>4</c:v>
                </c:pt>
                <c:pt idx="354">
                  <c:v>8</c:v>
                </c:pt>
                <c:pt idx="355">
                  <c:v>7</c:v>
                </c:pt>
                <c:pt idx="356">
                  <c:v>20</c:v>
                </c:pt>
                <c:pt idx="357">
                  <c:v>9</c:v>
                </c:pt>
                <c:pt idx="358">
                  <c:v>12</c:v>
                </c:pt>
                <c:pt idx="359">
                  <c:v>9</c:v>
                </c:pt>
                <c:pt idx="360">
                  <c:v>17</c:v>
                </c:pt>
                <c:pt idx="361">
                  <c:v>17</c:v>
                </c:pt>
                <c:pt idx="362">
                  <c:v>14</c:v>
                </c:pt>
                <c:pt idx="363">
                  <c:v>14</c:v>
                </c:pt>
                <c:pt idx="364">
                  <c:v>19</c:v>
                </c:pt>
                <c:pt idx="365">
                  <c:v>22</c:v>
                </c:pt>
                <c:pt idx="366">
                  <c:v>26</c:v>
                </c:pt>
                <c:pt idx="367">
                  <c:v>23</c:v>
                </c:pt>
                <c:pt idx="368">
                  <c:v>23</c:v>
                </c:pt>
                <c:pt idx="369">
                  <c:v>2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5</c:v>
                </c:pt>
                <c:pt idx="380">
                  <c:v>4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7</c:v>
                </c:pt>
                <c:pt idx="386">
                  <c:v>7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8</c:v>
                </c:pt>
                <c:pt idx="393">
                  <c:v>7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5</c:v>
                </c:pt>
                <c:pt idx="406">
                  <c:v>11</c:v>
                </c:pt>
                <c:pt idx="407">
                  <c:v>9</c:v>
                </c:pt>
                <c:pt idx="408">
                  <c:v>7</c:v>
                </c:pt>
                <c:pt idx="409">
                  <c:v>6</c:v>
                </c:pt>
                <c:pt idx="410">
                  <c:v>12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15</c:v>
                </c:pt>
                <c:pt idx="415">
                  <c:v>9</c:v>
                </c:pt>
                <c:pt idx="416">
                  <c:v>11</c:v>
                </c:pt>
                <c:pt idx="417">
                  <c:v>16</c:v>
                </c:pt>
                <c:pt idx="418">
                  <c:v>18</c:v>
                </c:pt>
                <c:pt idx="419">
                  <c:v>17</c:v>
                </c:pt>
                <c:pt idx="420">
                  <c:v>19</c:v>
                </c:pt>
                <c:pt idx="421">
                  <c:v>20</c:v>
                </c:pt>
                <c:pt idx="422">
                  <c:v>25</c:v>
                </c:pt>
                <c:pt idx="423">
                  <c:v>28</c:v>
                </c:pt>
                <c:pt idx="424">
                  <c:v>28</c:v>
                </c:pt>
                <c:pt idx="425">
                  <c:v>26</c:v>
                </c:pt>
                <c:pt idx="426">
                  <c:v>36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4</c:v>
                </c:pt>
                <c:pt idx="448">
                  <c:v>3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8</c:v>
                </c:pt>
                <c:pt idx="453">
                  <c:v>5</c:v>
                </c:pt>
                <c:pt idx="454">
                  <c:v>5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11</c:v>
                </c:pt>
                <c:pt idx="459">
                  <c:v>13</c:v>
                </c:pt>
                <c:pt idx="460">
                  <c:v>16</c:v>
                </c:pt>
                <c:pt idx="461">
                  <c:v>16</c:v>
                </c:pt>
                <c:pt idx="462">
                  <c:v>21</c:v>
                </c:pt>
                <c:pt idx="463">
                  <c:v>17</c:v>
                </c:pt>
                <c:pt idx="464">
                  <c:v>19</c:v>
                </c:pt>
                <c:pt idx="465">
                  <c:v>25</c:v>
                </c:pt>
                <c:pt idx="466">
                  <c:v>20</c:v>
                </c:pt>
                <c:pt idx="467">
                  <c:v>24</c:v>
                </c:pt>
                <c:pt idx="468">
                  <c:v>26</c:v>
                </c:pt>
                <c:pt idx="469">
                  <c:v>28</c:v>
                </c:pt>
                <c:pt idx="470">
                  <c:v>36</c:v>
                </c:pt>
                <c:pt idx="471">
                  <c:v>1</c:v>
                </c:pt>
                <c:pt idx="472">
                  <c:v>6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6</c:v>
                </c:pt>
                <c:pt idx="477">
                  <c:v>6</c:v>
                </c:pt>
                <c:pt idx="478">
                  <c:v>5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7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4</c:v>
                </c:pt>
                <c:pt idx="492">
                  <c:v>8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12</c:v>
                </c:pt>
                <c:pt idx="511">
                  <c:v>10</c:v>
                </c:pt>
                <c:pt idx="512">
                  <c:v>10</c:v>
                </c:pt>
                <c:pt idx="513">
                  <c:v>8</c:v>
                </c:pt>
                <c:pt idx="514">
                  <c:v>7</c:v>
                </c:pt>
                <c:pt idx="515">
                  <c:v>11</c:v>
                </c:pt>
                <c:pt idx="516">
                  <c:v>10</c:v>
                </c:pt>
                <c:pt idx="517">
                  <c:v>9</c:v>
                </c:pt>
                <c:pt idx="518">
                  <c:v>8</c:v>
                </c:pt>
                <c:pt idx="519">
                  <c:v>10</c:v>
                </c:pt>
                <c:pt idx="520">
                  <c:v>9</c:v>
                </c:pt>
                <c:pt idx="521">
                  <c:v>9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16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16</c:v>
                </c:pt>
                <c:pt idx="530">
                  <c:v>19</c:v>
                </c:pt>
                <c:pt idx="531">
                  <c:v>18</c:v>
                </c:pt>
                <c:pt idx="532">
                  <c:v>20</c:v>
                </c:pt>
                <c:pt idx="533">
                  <c:v>35</c:v>
                </c:pt>
                <c:pt idx="534">
                  <c:v>43</c:v>
                </c:pt>
                <c:pt idx="53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9-472E-9F99-2D96CC93F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2751"/>
        <c:axId val="17405263"/>
      </c:scatterChart>
      <c:valAx>
        <c:axId val="253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'קורולציה 2'!$A$1</c:f>
              <c:strCache>
                <c:ptCount val="1"/>
                <c:pt idx="0">
                  <c:v>Goals For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05263"/>
        <c:crosses val="autoZero"/>
        <c:crossBetween val="midCat"/>
      </c:valAx>
      <c:valAx>
        <c:axId val="174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'קורולציה 2'!$B$1</c:f>
              <c:strCache>
                <c:ptCount val="1"/>
                <c:pt idx="0">
                  <c:v>Goals Against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53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77183139581883"/>
          <c:y val="3.2258064516129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'משחקים לעומת שערים'!$C$1</c:f>
              <c:strCache>
                <c:ptCount val="1"/>
                <c:pt idx="0">
                  <c:v>Goal Diff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320344710504618E-2"/>
                  <c:y val="-0.37451274235881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'משחקים לעומת שערים'!$B$2:$B$539</c:f>
              <c:numCache>
                <c:formatCode>General</c:formatCode>
                <c:ptCount val="538"/>
                <c:pt idx="0">
                  <c:v>476</c:v>
                </c:pt>
                <c:pt idx="1">
                  <c:v>382</c:v>
                </c:pt>
                <c:pt idx="2">
                  <c:v>339</c:v>
                </c:pt>
                <c:pt idx="3">
                  <c:v>293</c:v>
                </c:pt>
                <c:pt idx="4">
                  <c:v>301</c:v>
                </c:pt>
                <c:pt idx="5">
                  <c:v>248</c:v>
                </c:pt>
                <c:pt idx="6">
                  <c:v>267</c:v>
                </c:pt>
                <c:pt idx="7">
                  <c:v>287</c:v>
                </c:pt>
                <c:pt idx="8">
                  <c:v>269</c:v>
                </c:pt>
                <c:pt idx="9">
                  <c:v>247</c:v>
                </c:pt>
                <c:pt idx="10">
                  <c:v>254</c:v>
                </c:pt>
                <c:pt idx="11">
                  <c:v>201</c:v>
                </c:pt>
                <c:pt idx="12">
                  <c:v>205</c:v>
                </c:pt>
                <c:pt idx="13">
                  <c:v>201</c:v>
                </c:pt>
                <c:pt idx="14">
                  <c:v>222</c:v>
                </c:pt>
                <c:pt idx="15">
                  <c:v>170</c:v>
                </c:pt>
                <c:pt idx="16">
                  <c:v>160</c:v>
                </c:pt>
                <c:pt idx="17">
                  <c:v>200</c:v>
                </c:pt>
                <c:pt idx="18">
                  <c:v>187</c:v>
                </c:pt>
                <c:pt idx="19">
                  <c:v>143</c:v>
                </c:pt>
                <c:pt idx="20">
                  <c:v>151</c:v>
                </c:pt>
                <c:pt idx="21">
                  <c:v>173</c:v>
                </c:pt>
                <c:pt idx="22">
                  <c:v>186</c:v>
                </c:pt>
                <c:pt idx="23">
                  <c:v>148</c:v>
                </c:pt>
                <c:pt idx="24">
                  <c:v>156</c:v>
                </c:pt>
                <c:pt idx="25">
                  <c:v>177</c:v>
                </c:pt>
                <c:pt idx="26">
                  <c:v>119</c:v>
                </c:pt>
                <c:pt idx="27">
                  <c:v>152</c:v>
                </c:pt>
                <c:pt idx="28">
                  <c:v>128</c:v>
                </c:pt>
                <c:pt idx="29">
                  <c:v>152</c:v>
                </c:pt>
                <c:pt idx="30">
                  <c:v>145</c:v>
                </c:pt>
                <c:pt idx="31">
                  <c:v>157</c:v>
                </c:pt>
                <c:pt idx="32">
                  <c:v>146</c:v>
                </c:pt>
                <c:pt idx="33">
                  <c:v>118</c:v>
                </c:pt>
                <c:pt idx="34">
                  <c:v>118</c:v>
                </c:pt>
                <c:pt idx="35">
                  <c:v>127</c:v>
                </c:pt>
                <c:pt idx="36">
                  <c:v>117</c:v>
                </c:pt>
                <c:pt idx="37">
                  <c:v>114</c:v>
                </c:pt>
                <c:pt idx="38">
                  <c:v>124</c:v>
                </c:pt>
                <c:pt idx="39">
                  <c:v>110</c:v>
                </c:pt>
                <c:pt idx="40">
                  <c:v>105</c:v>
                </c:pt>
                <c:pt idx="41">
                  <c:v>100</c:v>
                </c:pt>
                <c:pt idx="42">
                  <c:v>94</c:v>
                </c:pt>
                <c:pt idx="43">
                  <c:v>98</c:v>
                </c:pt>
                <c:pt idx="44">
                  <c:v>86</c:v>
                </c:pt>
                <c:pt idx="45">
                  <c:v>104</c:v>
                </c:pt>
                <c:pt idx="46">
                  <c:v>89</c:v>
                </c:pt>
                <c:pt idx="47">
                  <c:v>76</c:v>
                </c:pt>
                <c:pt idx="48">
                  <c:v>95</c:v>
                </c:pt>
                <c:pt idx="49">
                  <c:v>90</c:v>
                </c:pt>
                <c:pt idx="50">
                  <c:v>107</c:v>
                </c:pt>
                <c:pt idx="51">
                  <c:v>82</c:v>
                </c:pt>
                <c:pt idx="52">
                  <c:v>106</c:v>
                </c:pt>
                <c:pt idx="53">
                  <c:v>82</c:v>
                </c:pt>
                <c:pt idx="54">
                  <c:v>94</c:v>
                </c:pt>
                <c:pt idx="55">
                  <c:v>77</c:v>
                </c:pt>
                <c:pt idx="56">
                  <c:v>81</c:v>
                </c:pt>
                <c:pt idx="57">
                  <c:v>72</c:v>
                </c:pt>
                <c:pt idx="58">
                  <c:v>76</c:v>
                </c:pt>
                <c:pt idx="59">
                  <c:v>62</c:v>
                </c:pt>
                <c:pt idx="60">
                  <c:v>89</c:v>
                </c:pt>
                <c:pt idx="61">
                  <c:v>80</c:v>
                </c:pt>
                <c:pt idx="62">
                  <c:v>69</c:v>
                </c:pt>
                <c:pt idx="63">
                  <c:v>63</c:v>
                </c:pt>
                <c:pt idx="64">
                  <c:v>66</c:v>
                </c:pt>
                <c:pt idx="65">
                  <c:v>62</c:v>
                </c:pt>
                <c:pt idx="66">
                  <c:v>73</c:v>
                </c:pt>
                <c:pt idx="67">
                  <c:v>60</c:v>
                </c:pt>
                <c:pt idx="68">
                  <c:v>55</c:v>
                </c:pt>
                <c:pt idx="69">
                  <c:v>58</c:v>
                </c:pt>
                <c:pt idx="70">
                  <c:v>60</c:v>
                </c:pt>
                <c:pt idx="71">
                  <c:v>50</c:v>
                </c:pt>
                <c:pt idx="72">
                  <c:v>66</c:v>
                </c:pt>
                <c:pt idx="73">
                  <c:v>74</c:v>
                </c:pt>
                <c:pt idx="74">
                  <c:v>45</c:v>
                </c:pt>
                <c:pt idx="75">
                  <c:v>47</c:v>
                </c:pt>
                <c:pt idx="76">
                  <c:v>45</c:v>
                </c:pt>
                <c:pt idx="77">
                  <c:v>53</c:v>
                </c:pt>
                <c:pt idx="78">
                  <c:v>57</c:v>
                </c:pt>
                <c:pt idx="79">
                  <c:v>40</c:v>
                </c:pt>
                <c:pt idx="80">
                  <c:v>43</c:v>
                </c:pt>
                <c:pt idx="81">
                  <c:v>40</c:v>
                </c:pt>
                <c:pt idx="82">
                  <c:v>43</c:v>
                </c:pt>
                <c:pt idx="83">
                  <c:v>41</c:v>
                </c:pt>
                <c:pt idx="84">
                  <c:v>52</c:v>
                </c:pt>
                <c:pt idx="85">
                  <c:v>44</c:v>
                </c:pt>
                <c:pt idx="86">
                  <c:v>58</c:v>
                </c:pt>
                <c:pt idx="87">
                  <c:v>56</c:v>
                </c:pt>
                <c:pt idx="88">
                  <c:v>46</c:v>
                </c:pt>
                <c:pt idx="89">
                  <c:v>44</c:v>
                </c:pt>
                <c:pt idx="90">
                  <c:v>77</c:v>
                </c:pt>
                <c:pt idx="91">
                  <c:v>42</c:v>
                </c:pt>
                <c:pt idx="92">
                  <c:v>55</c:v>
                </c:pt>
                <c:pt idx="93">
                  <c:v>38</c:v>
                </c:pt>
                <c:pt idx="94">
                  <c:v>54</c:v>
                </c:pt>
                <c:pt idx="95">
                  <c:v>47</c:v>
                </c:pt>
                <c:pt idx="96">
                  <c:v>47</c:v>
                </c:pt>
                <c:pt idx="97">
                  <c:v>30</c:v>
                </c:pt>
                <c:pt idx="98">
                  <c:v>57</c:v>
                </c:pt>
                <c:pt idx="99">
                  <c:v>38</c:v>
                </c:pt>
                <c:pt idx="100">
                  <c:v>40</c:v>
                </c:pt>
                <c:pt idx="101">
                  <c:v>42</c:v>
                </c:pt>
                <c:pt idx="102">
                  <c:v>44</c:v>
                </c:pt>
                <c:pt idx="103">
                  <c:v>46</c:v>
                </c:pt>
                <c:pt idx="104">
                  <c:v>44</c:v>
                </c:pt>
                <c:pt idx="105">
                  <c:v>32</c:v>
                </c:pt>
                <c:pt idx="106">
                  <c:v>36</c:v>
                </c:pt>
                <c:pt idx="107">
                  <c:v>39</c:v>
                </c:pt>
                <c:pt idx="108">
                  <c:v>31</c:v>
                </c:pt>
                <c:pt idx="109">
                  <c:v>24</c:v>
                </c:pt>
                <c:pt idx="110">
                  <c:v>27</c:v>
                </c:pt>
                <c:pt idx="111">
                  <c:v>30</c:v>
                </c:pt>
                <c:pt idx="112">
                  <c:v>20</c:v>
                </c:pt>
                <c:pt idx="113">
                  <c:v>28</c:v>
                </c:pt>
                <c:pt idx="114">
                  <c:v>28</c:v>
                </c:pt>
                <c:pt idx="115">
                  <c:v>30</c:v>
                </c:pt>
                <c:pt idx="116">
                  <c:v>27</c:v>
                </c:pt>
                <c:pt idx="117">
                  <c:v>30</c:v>
                </c:pt>
                <c:pt idx="118">
                  <c:v>32</c:v>
                </c:pt>
                <c:pt idx="119">
                  <c:v>38</c:v>
                </c:pt>
                <c:pt idx="120">
                  <c:v>44</c:v>
                </c:pt>
                <c:pt idx="121">
                  <c:v>29</c:v>
                </c:pt>
                <c:pt idx="122">
                  <c:v>24</c:v>
                </c:pt>
                <c:pt idx="123">
                  <c:v>38</c:v>
                </c:pt>
                <c:pt idx="124">
                  <c:v>22</c:v>
                </c:pt>
                <c:pt idx="125">
                  <c:v>26</c:v>
                </c:pt>
                <c:pt idx="126">
                  <c:v>28</c:v>
                </c:pt>
                <c:pt idx="127">
                  <c:v>46</c:v>
                </c:pt>
                <c:pt idx="128">
                  <c:v>17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26</c:v>
                </c:pt>
                <c:pt idx="133">
                  <c:v>15</c:v>
                </c:pt>
                <c:pt idx="134">
                  <c:v>16</c:v>
                </c:pt>
                <c:pt idx="135">
                  <c:v>24</c:v>
                </c:pt>
                <c:pt idx="136">
                  <c:v>28</c:v>
                </c:pt>
                <c:pt idx="137">
                  <c:v>18</c:v>
                </c:pt>
                <c:pt idx="138">
                  <c:v>26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27</c:v>
                </c:pt>
                <c:pt idx="143">
                  <c:v>40</c:v>
                </c:pt>
                <c:pt idx="144">
                  <c:v>33</c:v>
                </c:pt>
                <c:pt idx="145">
                  <c:v>22</c:v>
                </c:pt>
                <c:pt idx="146">
                  <c:v>22</c:v>
                </c:pt>
                <c:pt idx="147">
                  <c:v>30</c:v>
                </c:pt>
                <c:pt idx="148">
                  <c:v>16</c:v>
                </c:pt>
                <c:pt idx="149">
                  <c:v>18</c:v>
                </c:pt>
                <c:pt idx="150">
                  <c:v>21</c:v>
                </c:pt>
                <c:pt idx="151">
                  <c:v>21</c:v>
                </c:pt>
                <c:pt idx="152">
                  <c:v>24</c:v>
                </c:pt>
                <c:pt idx="153">
                  <c:v>49</c:v>
                </c:pt>
                <c:pt idx="154">
                  <c:v>15</c:v>
                </c:pt>
                <c:pt idx="155">
                  <c:v>16</c:v>
                </c:pt>
                <c:pt idx="156">
                  <c:v>16</c:v>
                </c:pt>
                <c:pt idx="157">
                  <c:v>20</c:v>
                </c:pt>
                <c:pt idx="158">
                  <c:v>24</c:v>
                </c:pt>
                <c:pt idx="159">
                  <c:v>13</c:v>
                </c:pt>
                <c:pt idx="160">
                  <c:v>16</c:v>
                </c:pt>
                <c:pt idx="161">
                  <c:v>18</c:v>
                </c:pt>
                <c:pt idx="162">
                  <c:v>18</c:v>
                </c:pt>
                <c:pt idx="163">
                  <c:v>20</c:v>
                </c:pt>
                <c:pt idx="164">
                  <c:v>26</c:v>
                </c:pt>
                <c:pt idx="165">
                  <c:v>12</c:v>
                </c:pt>
                <c:pt idx="166">
                  <c:v>12</c:v>
                </c:pt>
                <c:pt idx="167">
                  <c:v>14</c:v>
                </c:pt>
                <c:pt idx="168">
                  <c:v>16</c:v>
                </c:pt>
                <c:pt idx="169">
                  <c:v>16</c:v>
                </c:pt>
                <c:pt idx="170">
                  <c:v>19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26</c:v>
                </c:pt>
                <c:pt idx="175">
                  <c:v>28</c:v>
                </c:pt>
                <c:pt idx="176">
                  <c:v>12</c:v>
                </c:pt>
                <c:pt idx="177">
                  <c:v>16</c:v>
                </c:pt>
                <c:pt idx="178">
                  <c:v>12</c:v>
                </c:pt>
                <c:pt idx="179">
                  <c:v>12</c:v>
                </c:pt>
                <c:pt idx="180">
                  <c:v>14</c:v>
                </c:pt>
                <c:pt idx="181">
                  <c:v>14</c:v>
                </c:pt>
                <c:pt idx="182">
                  <c:v>20</c:v>
                </c:pt>
                <c:pt idx="183">
                  <c:v>14</c:v>
                </c:pt>
                <c:pt idx="184">
                  <c:v>14</c:v>
                </c:pt>
                <c:pt idx="185">
                  <c:v>12</c:v>
                </c:pt>
                <c:pt idx="186">
                  <c:v>17</c:v>
                </c:pt>
                <c:pt idx="187">
                  <c:v>20</c:v>
                </c:pt>
                <c:pt idx="188">
                  <c:v>28</c:v>
                </c:pt>
                <c:pt idx="189">
                  <c:v>10</c:v>
                </c:pt>
                <c:pt idx="190">
                  <c:v>12</c:v>
                </c:pt>
                <c:pt idx="191">
                  <c:v>14</c:v>
                </c:pt>
                <c:pt idx="192">
                  <c:v>10</c:v>
                </c:pt>
                <c:pt idx="193">
                  <c:v>12</c:v>
                </c:pt>
                <c:pt idx="194">
                  <c:v>18</c:v>
                </c:pt>
                <c:pt idx="195">
                  <c:v>12</c:v>
                </c:pt>
                <c:pt idx="196">
                  <c:v>18</c:v>
                </c:pt>
                <c:pt idx="197">
                  <c:v>23</c:v>
                </c:pt>
                <c:pt idx="198">
                  <c:v>22</c:v>
                </c:pt>
                <c:pt idx="199">
                  <c:v>8</c:v>
                </c:pt>
                <c:pt idx="200">
                  <c:v>10</c:v>
                </c:pt>
                <c:pt idx="201">
                  <c:v>8</c:v>
                </c:pt>
                <c:pt idx="202">
                  <c:v>9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10</c:v>
                </c:pt>
                <c:pt idx="214">
                  <c:v>14</c:v>
                </c:pt>
                <c:pt idx="215">
                  <c:v>14</c:v>
                </c:pt>
                <c:pt idx="216">
                  <c:v>21</c:v>
                </c:pt>
                <c:pt idx="217">
                  <c:v>24</c:v>
                </c:pt>
                <c:pt idx="218">
                  <c:v>6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12</c:v>
                </c:pt>
                <c:pt idx="228">
                  <c:v>12</c:v>
                </c:pt>
                <c:pt idx="229">
                  <c:v>22</c:v>
                </c:pt>
                <c:pt idx="230">
                  <c:v>21</c:v>
                </c:pt>
                <c:pt idx="231">
                  <c:v>6</c:v>
                </c:pt>
                <c:pt idx="232">
                  <c:v>10</c:v>
                </c:pt>
                <c:pt idx="233">
                  <c:v>10</c:v>
                </c:pt>
                <c:pt idx="234">
                  <c:v>8</c:v>
                </c:pt>
                <c:pt idx="235">
                  <c:v>8</c:v>
                </c:pt>
                <c:pt idx="236">
                  <c:v>10</c:v>
                </c:pt>
                <c:pt idx="237">
                  <c:v>10</c:v>
                </c:pt>
                <c:pt idx="238">
                  <c:v>13</c:v>
                </c:pt>
                <c:pt idx="239">
                  <c:v>14</c:v>
                </c:pt>
                <c:pt idx="240">
                  <c:v>12</c:v>
                </c:pt>
                <c:pt idx="241">
                  <c:v>16</c:v>
                </c:pt>
                <c:pt idx="242">
                  <c:v>14</c:v>
                </c:pt>
                <c:pt idx="243">
                  <c:v>24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6</c:v>
                </c:pt>
                <c:pt idx="255">
                  <c:v>8</c:v>
                </c:pt>
                <c:pt idx="256">
                  <c:v>6</c:v>
                </c:pt>
                <c:pt idx="257">
                  <c:v>8</c:v>
                </c:pt>
                <c:pt idx="258">
                  <c:v>6</c:v>
                </c:pt>
                <c:pt idx="259">
                  <c:v>12</c:v>
                </c:pt>
                <c:pt idx="260">
                  <c:v>14</c:v>
                </c:pt>
                <c:pt idx="261">
                  <c:v>18</c:v>
                </c:pt>
                <c:pt idx="262">
                  <c:v>17</c:v>
                </c:pt>
                <c:pt idx="263">
                  <c:v>4</c:v>
                </c:pt>
                <c:pt idx="264">
                  <c:v>6</c:v>
                </c:pt>
                <c:pt idx="265">
                  <c:v>4</c:v>
                </c:pt>
                <c:pt idx="266">
                  <c:v>8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8</c:v>
                </c:pt>
                <c:pt idx="272">
                  <c:v>6</c:v>
                </c:pt>
                <c:pt idx="273">
                  <c:v>8</c:v>
                </c:pt>
                <c:pt idx="274">
                  <c:v>8</c:v>
                </c:pt>
                <c:pt idx="275">
                  <c:v>6</c:v>
                </c:pt>
                <c:pt idx="276">
                  <c:v>8</c:v>
                </c:pt>
                <c:pt idx="277">
                  <c:v>8</c:v>
                </c:pt>
                <c:pt idx="278">
                  <c:v>9</c:v>
                </c:pt>
                <c:pt idx="279">
                  <c:v>12</c:v>
                </c:pt>
                <c:pt idx="280">
                  <c:v>10</c:v>
                </c:pt>
                <c:pt idx="281">
                  <c:v>14</c:v>
                </c:pt>
                <c:pt idx="282">
                  <c:v>8</c:v>
                </c:pt>
                <c:pt idx="283">
                  <c:v>14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6</c:v>
                </c:pt>
                <c:pt idx="288">
                  <c:v>4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6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8</c:v>
                </c:pt>
                <c:pt idx="298">
                  <c:v>6</c:v>
                </c:pt>
                <c:pt idx="299">
                  <c:v>6</c:v>
                </c:pt>
                <c:pt idx="300">
                  <c:v>10</c:v>
                </c:pt>
                <c:pt idx="301">
                  <c:v>6</c:v>
                </c:pt>
                <c:pt idx="302">
                  <c:v>8</c:v>
                </c:pt>
                <c:pt idx="303">
                  <c:v>6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10</c:v>
                </c:pt>
                <c:pt idx="308">
                  <c:v>8</c:v>
                </c:pt>
                <c:pt idx="309">
                  <c:v>10</c:v>
                </c:pt>
                <c:pt idx="310">
                  <c:v>8</c:v>
                </c:pt>
                <c:pt idx="311">
                  <c:v>8</c:v>
                </c:pt>
                <c:pt idx="312">
                  <c:v>3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6</c:v>
                </c:pt>
                <c:pt idx="326">
                  <c:v>4</c:v>
                </c:pt>
                <c:pt idx="327">
                  <c:v>4</c:v>
                </c:pt>
                <c:pt idx="328">
                  <c:v>6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6</c:v>
                </c:pt>
                <c:pt idx="337">
                  <c:v>8</c:v>
                </c:pt>
                <c:pt idx="338">
                  <c:v>6</c:v>
                </c:pt>
                <c:pt idx="339">
                  <c:v>9</c:v>
                </c:pt>
                <c:pt idx="340">
                  <c:v>14</c:v>
                </c:pt>
                <c:pt idx="341">
                  <c:v>10</c:v>
                </c:pt>
                <c:pt idx="342">
                  <c:v>14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6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8</c:v>
                </c:pt>
                <c:pt idx="357">
                  <c:v>6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8</c:v>
                </c:pt>
                <c:pt idx="364">
                  <c:v>10</c:v>
                </c:pt>
                <c:pt idx="365">
                  <c:v>8</c:v>
                </c:pt>
                <c:pt idx="366">
                  <c:v>9</c:v>
                </c:pt>
                <c:pt idx="367">
                  <c:v>12</c:v>
                </c:pt>
                <c:pt idx="368">
                  <c:v>8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3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4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2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6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4</c:v>
                </c:pt>
                <c:pt idx="414">
                  <c:v>6</c:v>
                </c:pt>
                <c:pt idx="415">
                  <c:v>4</c:v>
                </c:pt>
                <c:pt idx="416">
                  <c:v>4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10</c:v>
                </c:pt>
                <c:pt idx="424">
                  <c:v>8</c:v>
                </c:pt>
                <c:pt idx="425">
                  <c:v>8</c:v>
                </c:pt>
                <c:pt idx="426">
                  <c:v>7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3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4</c:v>
                </c:pt>
                <c:pt idx="456">
                  <c:v>6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4</c:v>
                </c:pt>
                <c:pt idx="461">
                  <c:v>6</c:v>
                </c:pt>
                <c:pt idx="462">
                  <c:v>6</c:v>
                </c:pt>
                <c:pt idx="463">
                  <c:v>4</c:v>
                </c:pt>
                <c:pt idx="464">
                  <c:v>4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7</c:v>
                </c:pt>
                <c:pt idx="469">
                  <c:v>8</c:v>
                </c:pt>
                <c:pt idx="470">
                  <c:v>6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6</c:v>
                </c:pt>
                <c:pt idx="516">
                  <c:v>4</c:v>
                </c:pt>
                <c:pt idx="517">
                  <c:v>2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4</c:v>
                </c:pt>
                <c:pt idx="526">
                  <c:v>4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4</c:v>
                </c:pt>
                <c:pt idx="531">
                  <c:v>2</c:v>
                </c:pt>
                <c:pt idx="532">
                  <c:v>4</c:v>
                </c:pt>
                <c:pt idx="533">
                  <c:v>8</c:v>
                </c:pt>
                <c:pt idx="534">
                  <c:v>10</c:v>
                </c:pt>
                <c:pt idx="535">
                  <c:v>12</c:v>
                </c:pt>
              </c:numCache>
            </c:numRef>
          </c:xVal>
          <c:yVal>
            <c:numRef>
              <c:f>'משחקים לעומת שערים'!$C$2:$C$539</c:f>
              <c:numCache>
                <c:formatCode>General</c:formatCode>
                <c:ptCount val="538"/>
                <c:pt idx="0">
                  <c:v>526</c:v>
                </c:pt>
                <c:pt idx="1">
                  <c:v>431</c:v>
                </c:pt>
                <c:pt idx="2">
                  <c:v>324</c:v>
                </c:pt>
                <c:pt idx="3">
                  <c:v>249</c:v>
                </c:pt>
                <c:pt idx="4">
                  <c:v>178</c:v>
                </c:pt>
                <c:pt idx="5">
                  <c:v>244</c:v>
                </c:pt>
                <c:pt idx="6">
                  <c:v>186</c:v>
                </c:pt>
                <c:pt idx="7">
                  <c:v>141</c:v>
                </c:pt>
                <c:pt idx="8">
                  <c:v>91</c:v>
                </c:pt>
                <c:pt idx="9">
                  <c:v>114</c:v>
                </c:pt>
                <c:pt idx="10">
                  <c:v>35</c:v>
                </c:pt>
                <c:pt idx="11">
                  <c:v>161</c:v>
                </c:pt>
                <c:pt idx="12">
                  <c:v>86</c:v>
                </c:pt>
                <c:pt idx="13">
                  <c:v>114</c:v>
                </c:pt>
                <c:pt idx="14">
                  <c:v>67</c:v>
                </c:pt>
                <c:pt idx="15">
                  <c:v>73</c:v>
                </c:pt>
                <c:pt idx="16">
                  <c:v>74</c:v>
                </c:pt>
                <c:pt idx="17">
                  <c:v>-38</c:v>
                </c:pt>
                <c:pt idx="18">
                  <c:v>15</c:v>
                </c:pt>
                <c:pt idx="19">
                  <c:v>117</c:v>
                </c:pt>
                <c:pt idx="20">
                  <c:v>75</c:v>
                </c:pt>
                <c:pt idx="21">
                  <c:v>-6</c:v>
                </c:pt>
                <c:pt idx="22">
                  <c:v>-61</c:v>
                </c:pt>
                <c:pt idx="23">
                  <c:v>54</c:v>
                </c:pt>
                <c:pt idx="24">
                  <c:v>13</c:v>
                </c:pt>
                <c:pt idx="25">
                  <c:v>-64</c:v>
                </c:pt>
                <c:pt idx="26">
                  <c:v>114</c:v>
                </c:pt>
                <c:pt idx="27">
                  <c:v>-17</c:v>
                </c:pt>
                <c:pt idx="28">
                  <c:v>61</c:v>
                </c:pt>
                <c:pt idx="29">
                  <c:v>-8</c:v>
                </c:pt>
                <c:pt idx="30">
                  <c:v>-1</c:v>
                </c:pt>
                <c:pt idx="31">
                  <c:v>-32</c:v>
                </c:pt>
                <c:pt idx="32">
                  <c:v>-13</c:v>
                </c:pt>
                <c:pt idx="33">
                  <c:v>-22</c:v>
                </c:pt>
                <c:pt idx="34">
                  <c:v>26</c:v>
                </c:pt>
                <c:pt idx="35">
                  <c:v>-29</c:v>
                </c:pt>
                <c:pt idx="36">
                  <c:v>-9</c:v>
                </c:pt>
                <c:pt idx="37">
                  <c:v>22</c:v>
                </c:pt>
                <c:pt idx="38">
                  <c:v>-20</c:v>
                </c:pt>
                <c:pt idx="39">
                  <c:v>-10</c:v>
                </c:pt>
                <c:pt idx="40">
                  <c:v>28</c:v>
                </c:pt>
                <c:pt idx="41">
                  <c:v>-27</c:v>
                </c:pt>
                <c:pt idx="42">
                  <c:v>13</c:v>
                </c:pt>
                <c:pt idx="43">
                  <c:v>-4</c:v>
                </c:pt>
                <c:pt idx="44">
                  <c:v>10</c:v>
                </c:pt>
                <c:pt idx="45">
                  <c:v>-30</c:v>
                </c:pt>
                <c:pt idx="46">
                  <c:v>31</c:v>
                </c:pt>
                <c:pt idx="47">
                  <c:v>15</c:v>
                </c:pt>
                <c:pt idx="48">
                  <c:v>-45</c:v>
                </c:pt>
                <c:pt idx="49">
                  <c:v>1</c:v>
                </c:pt>
                <c:pt idx="50">
                  <c:v>-59</c:v>
                </c:pt>
                <c:pt idx="51">
                  <c:v>-17</c:v>
                </c:pt>
                <c:pt idx="52">
                  <c:v>-38</c:v>
                </c:pt>
                <c:pt idx="53">
                  <c:v>19</c:v>
                </c:pt>
                <c:pt idx="54">
                  <c:v>-23</c:v>
                </c:pt>
                <c:pt idx="55">
                  <c:v>-8</c:v>
                </c:pt>
                <c:pt idx="56">
                  <c:v>8</c:v>
                </c:pt>
                <c:pt idx="57">
                  <c:v>7</c:v>
                </c:pt>
                <c:pt idx="58">
                  <c:v>2</c:v>
                </c:pt>
                <c:pt idx="59">
                  <c:v>33</c:v>
                </c:pt>
                <c:pt idx="60">
                  <c:v>-64</c:v>
                </c:pt>
                <c:pt idx="61">
                  <c:v>-22</c:v>
                </c:pt>
                <c:pt idx="62">
                  <c:v>-6</c:v>
                </c:pt>
                <c:pt idx="63">
                  <c:v>26</c:v>
                </c:pt>
                <c:pt idx="64">
                  <c:v>2</c:v>
                </c:pt>
                <c:pt idx="65">
                  <c:v>-1</c:v>
                </c:pt>
                <c:pt idx="66">
                  <c:v>-10</c:v>
                </c:pt>
                <c:pt idx="67">
                  <c:v>16</c:v>
                </c:pt>
                <c:pt idx="68">
                  <c:v>36</c:v>
                </c:pt>
                <c:pt idx="69">
                  <c:v>14</c:v>
                </c:pt>
                <c:pt idx="70">
                  <c:v>6</c:v>
                </c:pt>
                <c:pt idx="71">
                  <c:v>0</c:v>
                </c:pt>
                <c:pt idx="72">
                  <c:v>-10</c:v>
                </c:pt>
                <c:pt idx="73">
                  <c:v>-39</c:v>
                </c:pt>
                <c:pt idx="74">
                  <c:v>14</c:v>
                </c:pt>
                <c:pt idx="75">
                  <c:v>18</c:v>
                </c:pt>
                <c:pt idx="76">
                  <c:v>17</c:v>
                </c:pt>
                <c:pt idx="77">
                  <c:v>-23</c:v>
                </c:pt>
                <c:pt idx="78">
                  <c:v>-32</c:v>
                </c:pt>
                <c:pt idx="79">
                  <c:v>35</c:v>
                </c:pt>
                <c:pt idx="80">
                  <c:v>16</c:v>
                </c:pt>
                <c:pt idx="81">
                  <c:v>11</c:v>
                </c:pt>
                <c:pt idx="82">
                  <c:v>4</c:v>
                </c:pt>
                <c:pt idx="83">
                  <c:v>6</c:v>
                </c:pt>
                <c:pt idx="84">
                  <c:v>0</c:v>
                </c:pt>
                <c:pt idx="85">
                  <c:v>-2</c:v>
                </c:pt>
                <c:pt idx="86">
                  <c:v>-8</c:v>
                </c:pt>
                <c:pt idx="87">
                  <c:v>-14</c:v>
                </c:pt>
                <c:pt idx="88">
                  <c:v>-5</c:v>
                </c:pt>
                <c:pt idx="89">
                  <c:v>-8</c:v>
                </c:pt>
                <c:pt idx="90">
                  <c:v>-76</c:v>
                </c:pt>
                <c:pt idx="91">
                  <c:v>0</c:v>
                </c:pt>
                <c:pt idx="92">
                  <c:v>-47</c:v>
                </c:pt>
                <c:pt idx="93">
                  <c:v>-4</c:v>
                </c:pt>
                <c:pt idx="94">
                  <c:v>-5</c:v>
                </c:pt>
                <c:pt idx="95">
                  <c:v>-13</c:v>
                </c:pt>
                <c:pt idx="96">
                  <c:v>-22</c:v>
                </c:pt>
                <c:pt idx="97">
                  <c:v>25</c:v>
                </c:pt>
                <c:pt idx="98">
                  <c:v>-28</c:v>
                </c:pt>
                <c:pt idx="99">
                  <c:v>2</c:v>
                </c:pt>
                <c:pt idx="100">
                  <c:v>-2</c:v>
                </c:pt>
                <c:pt idx="101">
                  <c:v>-5</c:v>
                </c:pt>
                <c:pt idx="102">
                  <c:v>-11</c:v>
                </c:pt>
                <c:pt idx="103">
                  <c:v>-29</c:v>
                </c:pt>
                <c:pt idx="104">
                  <c:v>-30</c:v>
                </c:pt>
                <c:pt idx="105">
                  <c:v>8</c:v>
                </c:pt>
                <c:pt idx="106">
                  <c:v>3</c:v>
                </c:pt>
                <c:pt idx="107">
                  <c:v>-6</c:v>
                </c:pt>
                <c:pt idx="108">
                  <c:v>-8</c:v>
                </c:pt>
                <c:pt idx="109">
                  <c:v>33</c:v>
                </c:pt>
                <c:pt idx="110">
                  <c:v>28</c:v>
                </c:pt>
                <c:pt idx="111">
                  <c:v>4</c:v>
                </c:pt>
                <c:pt idx="112">
                  <c:v>18</c:v>
                </c:pt>
                <c:pt idx="113">
                  <c:v>2</c:v>
                </c:pt>
                <c:pt idx="114">
                  <c:v>2</c:v>
                </c:pt>
                <c:pt idx="115">
                  <c:v>-11</c:v>
                </c:pt>
                <c:pt idx="116">
                  <c:v>9</c:v>
                </c:pt>
                <c:pt idx="117">
                  <c:v>-7</c:v>
                </c:pt>
                <c:pt idx="118">
                  <c:v>-13</c:v>
                </c:pt>
                <c:pt idx="119">
                  <c:v>-29</c:v>
                </c:pt>
                <c:pt idx="120">
                  <c:v>-42</c:v>
                </c:pt>
                <c:pt idx="121">
                  <c:v>-7</c:v>
                </c:pt>
                <c:pt idx="122">
                  <c:v>0</c:v>
                </c:pt>
                <c:pt idx="123">
                  <c:v>-28</c:v>
                </c:pt>
                <c:pt idx="124">
                  <c:v>0</c:v>
                </c:pt>
                <c:pt idx="125">
                  <c:v>-14</c:v>
                </c:pt>
                <c:pt idx="126">
                  <c:v>-18</c:v>
                </c:pt>
                <c:pt idx="127">
                  <c:v>-75</c:v>
                </c:pt>
                <c:pt idx="128">
                  <c:v>8</c:v>
                </c:pt>
                <c:pt idx="129">
                  <c:v>-3</c:v>
                </c:pt>
                <c:pt idx="130">
                  <c:v>-5</c:v>
                </c:pt>
                <c:pt idx="131">
                  <c:v>-5</c:v>
                </c:pt>
                <c:pt idx="132">
                  <c:v>-5</c:v>
                </c:pt>
                <c:pt idx="133">
                  <c:v>14</c:v>
                </c:pt>
                <c:pt idx="134">
                  <c:v>3</c:v>
                </c:pt>
                <c:pt idx="135">
                  <c:v>-8</c:v>
                </c:pt>
                <c:pt idx="136">
                  <c:v>-13</c:v>
                </c:pt>
                <c:pt idx="137">
                  <c:v>1</c:v>
                </c:pt>
                <c:pt idx="138">
                  <c:v>-3</c:v>
                </c:pt>
                <c:pt idx="139">
                  <c:v>-9</c:v>
                </c:pt>
                <c:pt idx="140">
                  <c:v>-12</c:v>
                </c:pt>
                <c:pt idx="141">
                  <c:v>-16</c:v>
                </c:pt>
                <c:pt idx="142">
                  <c:v>-17</c:v>
                </c:pt>
                <c:pt idx="143">
                  <c:v>-28</c:v>
                </c:pt>
                <c:pt idx="144">
                  <c:v>-36</c:v>
                </c:pt>
                <c:pt idx="145">
                  <c:v>2</c:v>
                </c:pt>
                <c:pt idx="146">
                  <c:v>-18</c:v>
                </c:pt>
                <c:pt idx="147">
                  <c:v>-38</c:v>
                </c:pt>
                <c:pt idx="148">
                  <c:v>5</c:v>
                </c:pt>
                <c:pt idx="149">
                  <c:v>0</c:v>
                </c:pt>
                <c:pt idx="150">
                  <c:v>-7</c:v>
                </c:pt>
                <c:pt idx="151">
                  <c:v>-8</c:v>
                </c:pt>
                <c:pt idx="152">
                  <c:v>-10</c:v>
                </c:pt>
                <c:pt idx="153">
                  <c:v>-115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-11</c:v>
                </c:pt>
                <c:pt idx="158">
                  <c:v>-14</c:v>
                </c:pt>
                <c:pt idx="159">
                  <c:v>10</c:v>
                </c:pt>
                <c:pt idx="160">
                  <c:v>7</c:v>
                </c:pt>
                <c:pt idx="161">
                  <c:v>-3</c:v>
                </c:pt>
                <c:pt idx="162">
                  <c:v>-8</c:v>
                </c:pt>
                <c:pt idx="163">
                  <c:v>-10</c:v>
                </c:pt>
                <c:pt idx="164">
                  <c:v>-26</c:v>
                </c:pt>
                <c:pt idx="165">
                  <c:v>9</c:v>
                </c:pt>
                <c:pt idx="166">
                  <c:v>5</c:v>
                </c:pt>
                <c:pt idx="167">
                  <c:v>0</c:v>
                </c:pt>
                <c:pt idx="168">
                  <c:v>-4</c:v>
                </c:pt>
                <c:pt idx="169">
                  <c:v>-6</c:v>
                </c:pt>
                <c:pt idx="170">
                  <c:v>-7</c:v>
                </c:pt>
                <c:pt idx="171">
                  <c:v>-7</c:v>
                </c:pt>
                <c:pt idx="172">
                  <c:v>-9</c:v>
                </c:pt>
                <c:pt idx="173">
                  <c:v>-9</c:v>
                </c:pt>
                <c:pt idx="174">
                  <c:v>-24</c:v>
                </c:pt>
                <c:pt idx="175">
                  <c:v>-51</c:v>
                </c:pt>
                <c:pt idx="176">
                  <c:v>6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-5</c:v>
                </c:pt>
                <c:pt idx="182">
                  <c:v>-10</c:v>
                </c:pt>
                <c:pt idx="183">
                  <c:v>5</c:v>
                </c:pt>
                <c:pt idx="184">
                  <c:v>1</c:v>
                </c:pt>
                <c:pt idx="185">
                  <c:v>-1</c:v>
                </c:pt>
                <c:pt idx="186">
                  <c:v>-13</c:v>
                </c:pt>
                <c:pt idx="187">
                  <c:v>-21</c:v>
                </c:pt>
                <c:pt idx="188">
                  <c:v>-39</c:v>
                </c:pt>
                <c:pt idx="189">
                  <c:v>6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-1</c:v>
                </c:pt>
                <c:pt idx="194">
                  <c:v>-2</c:v>
                </c:pt>
                <c:pt idx="195">
                  <c:v>-5</c:v>
                </c:pt>
                <c:pt idx="196">
                  <c:v>-16</c:v>
                </c:pt>
                <c:pt idx="197">
                  <c:v>-25</c:v>
                </c:pt>
                <c:pt idx="198">
                  <c:v>-27</c:v>
                </c:pt>
                <c:pt idx="199">
                  <c:v>9</c:v>
                </c:pt>
                <c:pt idx="200">
                  <c:v>7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-2</c:v>
                </c:pt>
                <c:pt idx="205">
                  <c:v>-2</c:v>
                </c:pt>
                <c:pt idx="206">
                  <c:v>-5</c:v>
                </c:pt>
                <c:pt idx="207">
                  <c:v>-6</c:v>
                </c:pt>
                <c:pt idx="208">
                  <c:v>-7</c:v>
                </c:pt>
                <c:pt idx="209">
                  <c:v>-7</c:v>
                </c:pt>
                <c:pt idx="210">
                  <c:v>-8</c:v>
                </c:pt>
                <c:pt idx="211">
                  <c:v>-8</c:v>
                </c:pt>
                <c:pt idx="212">
                  <c:v>-8</c:v>
                </c:pt>
                <c:pt idx="213">
                  <c:v>-10</c:v>
                </c:pt>
                <c:pt idx="214">
                  <c:v>-13</c:v>
                </c:pt>
                <c:pt idx="215">
                  <c:v>-14</c:v>
                </c:pt>
                <c:pt idx="216">
                  <c:v>-33</c:v>
                </c:pt>
                <c:pt idx="217">
                  <c:v>-49</c:v>
                </c:pt>
                <c:pt idx="218">
                  <c:v>9</c:v>
                </c:pt>
                <c:pt idx="219">
                  <c:v>6</c:v>
                </c:pt>
                <c:pt idx="220">
                  <c:v>1</c:v>
                </c:pt>
                <c:pt idx="221">
                  <c:v>0</c:v>
                </c:pt>
                <c:pt idx="222">
                  <c:v>-1</c:v>
                </c:pt>
                <c:pt idx="223">
                  <c:v>-1</c:v>
                </c:pt>
                <c:pt idx="224">
                  <c:v>-3</c:v>
                </c:pt>
                <c:pt idx="225">
                  <c:v>-4</c:v>
                </c:pt>
                <c:pt idx="226">
                  <c:v>-6</c:v>
                </c:pt>
                <c:pt idx="227">
                  <c:v>-8</c:v>
                </c:pt>
                <c:pt idx="228">
                  <c:v>-9</c:v>
                </c:pt>
                <c:pt idx="229">
                  <c:v>-29</c:v>
                </c:pt>
                <c:pt idx="230">
                  <c:v>-46</c:v>
                </c:pt>
                <c:pt idx="231">
                  <c:v>9</c:v>
                </c:pt>
                <c:pt idx="232">
                  <c:v>8</c:v>
                </c:pt>
                <c:pt idx="233">
                  <c:v>4</c:v>
                </c:pt>
                <c:pt idx="234">
                  <c:v>2</c:v>
                </c:pt>
                <c:pt idx="235">
                  <c:v>0</c:v>
                </c:pt>
                <c:pt idx="236">
                  <c:v>-1</c:v>
                </c:pt>
                <c:pt idx="237">
                  <c:v>-3</c:v>
                </c:pt>
                <c:pt idx="238">
                  <c:v>-9</c:v>
                </c:pt>
                <c:pt idx="239">
                  <c:v>-13</c:v>
                </c:pt>
                <c:pt idx="240">
                  <c:v>-17</c:v>
                </c:pt>
                <c:pt idx="241">
                  <c:v>-18</c:v>
                </c:pt>
                <c:pt idx="242">
                  <c:v>-27</c:v>
                </c:pt>
                <c:pt idx="243">
                  <c:v>-53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-2</c:v>
                </c:pt>
                <c:pt idx="248">
                  <c:v>-3</c:v>
                </c:pt>
                <c:pt idx="249">
                  <c:v>6</c:v>
                </c:pt>
                <c:pt idx="250">
                  <c:v>4</c:v>
                </c:pt>
                <c:pt idx="251">
                  <c:v>2</c:v>
                </c:pt>
                <c:pt idx="252">
                  <c:v>0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-3</c:v>
                </c:pt>
                <c:pt idx="259">
                  <c:v>-13</c:v>
                </c:pt>
                <c:pt idx="260">
                  <c:v>-18</c:v>
                </c:pt>
                <c:pt idx="261">
                  <c:v>-20</c:v>
                </c:pt>
                <c:pt idx="262">
                  <c:v>-48</c:v>
                </c:pt>
                <c:pt idx="263">
                  <c:v>11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-1</c:v>
                </c:pt>
                <c:pt idx="272">
                  <c:v>-1</c:v>
                </c:pt>
                <c:pt idx="273">
                  <c:v>-2</c:v>
                </c:pt>
                <c:pt idx="274">
                  <c:v>-4</c:v>
                </c:pt>
                <c:pt idx="275">
                  <c:v>-4</c:v>
                </c:pt>
                <c:pt idx="276">
                  <c:v>-6</c:v>
                </c:pt>
                <c:pt idx="277">
                  <c:v>-7</c:v>
                </c:pt>
                <c:pt idx="278">
                  <c:v>-10</c:v>
                </c:pt>
                <c:pt idx="279">
                  <c:v>-13</c:v>
                </c:pt>
                <c:pt idx="280">
                  <c:v>-17</c:v>
                </c:pt>
                <c:pt idx="281">
                  <c:v>-18</c:v>
                </c:pt>
                <c:pt idx="282">
                  <c:v>-22</c:v>
                </c:pt>
                <c:pt idx="283">
                  <c:v>-32</c:v>
                </c:pt>
                <c:pt idx="284">
                  <c:v>4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-1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-3</c:v>
                </c:pt>
                <c:pt idx="301">
                  <c:v>-3</c:v>
                </c:pt>
                <c:pt idx="302">
                  <c:v>-4</c:v>
                </c:pt>
                <c:pt idx="303">
                  <c:v>-5</c:v>
                </c:pt>
                <c:pt idx="304">
                  <c:v>-6</c:v>
                </c:pt>
                <c:pt idx="305">
                  <c:v>-6</c:v>
                </c:pt>
                <c:pt idx="306">
                  <c:v>-7</c:v>
                </c:pt>
                <c:pt idx="307">
                  <c:v>-7</c:v>
                </c:pt>
                <c:pt idx="308">
                  <c:v>-8</c:v>
                </c:pt>
                <c:pt idx="309">
                  <c:v>-9</c:v>
                </c:pt>
                <c:pt idx="310">
                  <c:v>-12</c:v>
                </c:pt>
                <c:pt idx="311">
                  <c:v>-14</c:v>
                </c:pt>
                <c:pt idx="312">
                  <c:v>3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-3</c:v>
                </c:pt>
                <c:pt idx="328">
                  <c:v>-3</c:v>
                </c:pt>
                <c:pt idx="329">
                  <c:v>-3</c:v>
                </c:pt>
                <c:pt idx="330">
                  <c:v>-3</c:v>
                </c:pt>
                <c:pt idx="331">
                  <c:v>-3</c:v>
                </c:pt>
                <c:pt idx="332">
                  <c:v>-3</c:v>
                </c:pt>
                <c:pt idx="333">
                  <c:v>-4</c:v>
                </c:pt>
                <c:pt idx="334">
                  <c:v>-4</c:v>
                </c:pt>
                <c:pt idx="335">
                  <c:v>-4</c:v>
                </c:pt>
                <c:pt idx="336">
                  <c:v>-6</c:v>
                </c:pt>
                <c:pt idx="337">
                  <c:v>-8</c:v>
                </c:pt>
                <c:pt idx="338">
                  <c:v>-10</c:v>
                </c:pt>
                <c:pt idx="339">
                  <c:v>-12</c:v>
                </c:pt>
                <c:pt idx="340">
                  <c:v>-18</c:v>
                </c:pt>
                <c:pt idx="341">
                  <c:v>-27</c:v>
                </c:pt>
                <c:pt idx="342">
                  <c:v>-45</c:v>
                </c:pt>
                <c:pt idx="343">
                  <c:v>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-2</c:v>
                </c:pt>
                <c:pt idx="352">
                  <c:v>-3</c:v>
                </c:pt>
                <c:pt idx="353">
                  <c:v>-3</c:v>
                </c:pt>
                <c:pt idx="354">
                  <c:v>-4</c:v>
                </c:pt>
                <c:pt idx="355">
                  <c:v>-4</c:v>
                </c:pt>
                <c:pt idx="356">
                  <c:v>-6</c:v>
                </c:pt>
                <c:pt idx="357">
                  <c:v>-6</c:v>
                </c:pt>
                <c:pt idx="358">
                  <c:v>-7</c:v>
                </c:pt>
                <c:pt idx="359">
                  <c:v>-7</c:v>
                </c:pt>
                <c:pt idx="360">
                  <c:v>-8</c:v>
                </c:pt>
                <c:pt idx="361">
                  <c:v>-9</c:v>
                </c:pt>
                <c:pt idx="362">
                  <c:v>-11</c:v>
                </c:pt>
                <c:pt idx="363">
                  <c:v>-11</c:v>
                </c:pt>
                <c:pt idx="364">
                  <c:v>-13</c:v>
                </c:pt>
                <c:pt idx="365">
                  <c:v>-16</c:v>
                </c:pt>
                <c:pt idx="366">
                  <c:v>-17</c:v>
                </c:pt>
                <c:pt idx="367">
                  <c:v>-20</c:v>
                </c:pt>
                <c:pt idx="368">
                  <c:v>-21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-3</c:v>
                </c:pt>
                <c:pt idx="393">
                  <c:v>-3</c:v>
                </c:pt>
                <c:pt idx="394">
                  <c:v>-3</c:v>
                </c:pt>
                <c:pt idx="395">
                  <c:v>-3</c:v>
                </c:pt>
                <c:pt idx="396">
                  <c:v>-3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-3</c:v>
                </c:pt>
                <c:pt idx="401">
                  <c:v>-4</c:v>
                </c:pt>
                <c:pt idx="402">
                  <c:v>-4</c:v>
                </c:pt>
                <c:pt idx="403">
                  <c:v>-4</c:v>
                </c:pt>
                <c:pt idx="404">
                  <c:v>-4</c:v>
                </c:pt>
                <c:pt idx="405">
                  <c:v>-4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-5</c:v>
                </c:pt>
                <c:pt idx="410">
                  <c:v>-6</c:v>
                </c:pt>
                <c:pt idx="411">
                  <c:v>-6</c:v>
                </c:pt>
                <c:pt idx="412">
                  <c:v>-6</c:v>
                </c:pt>
                <c:pt idx="413">
                  <c:v>-7</c:v>
                </c:pt>
                <c:pt idx="414">
                  <c:v>-8</c:v>
                </c:pt>
                <c:pt idx="415">
                  <c:v>-8</c:v>
                </c:pt>
                <c:pt idx="416">
                  <c:v>-9</c:v>
                </c:pt>
                <c:pt idx="417">
                  <c:v>-12</c:v>
                </c:pt>
                <c:pt idx="418">
                  <c:v>-13</c:v>
                </c:pt>
                <c:pt idx="419">
                  <c:v>-14</c:v>
                </c:pt>
                <c:pt idx="420">
                  <c:v>-16</c:v>
                </c:pt>
                <c:pt idx="421">
                  <c:v>-18</c:v>
                </c:pt>
                <c:pt idx="422">
                  <c:v>-22</c:v>
                </c:pt>
                <c:pt idx="423">
                  <c:v>-24</c:v>
                </c:pt>
                <c:pt idx="424">
                  <c:v>-24</c:v>
                </c:pt>
                <c:pt idx="425">
                  <c:v>-24</c:v>
                </c:pt>
                <c:pt idx="426">
                  <c:v>-29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-2</c:v>
                </c:pt>
                <c:pt idx="440">
                  <c:v>-2</c:v>
                </c:pt>
                <c:pt idx="441">
                  <c:v>-2</c:v>
                </c:pt>
                <c:pt idx="442">
                  <c:v>-2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-3</c:v>
                </c:pt>
                <c:pt idx="447">
                  <c:v>-3</c:v>
                </c:pt>
                <c:pt idx="448">
                  <c:v>-3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-5</c:v>
                </c:pt>
                <c:pt idx="453">
                  <c:v>-5</c:v>
                </c:pt>
                <c:pt idx="454">
                  <c:v>-5</c:v>
                </c:pt>
                <c:pt idx="455">
                  <c:v>-6</c:v>
                </c:pt>
                <c:pt idx="456">
                  <c:v>-6</c:v>
                </c:pt>
                <c:pt idx="457">
                  <c:v>-7</c:v>
                </c:pt>
                <c:pt idx="458">
                  <c:v>-8</c:v>
                </c:pt>
                <c:pt idx="459">
                  <c:v>-12</c:v>
                </c:pt>
                <c:pt idx="460">
                  <c:v>-13</c:v>
                </c:pt>
                <c:pt idx="461">
                  <c:v>-14</c:v>
                </c:pt>
                <c:pt idx="462">
                  <c:v>-15</c:v>
                </c:pt>
                <c:pt idx="463">
                  <c:v>-16</c:v>
                </c:pt>
                <c:pt idx="464">
                  <c:v>-17</c:v>
                </c:pt>
                <c:pt idx="465">
                  <c:v>-19</c:v>
                </c:pt>
                <c:pt idx="466">
                  <c:v>-19</c:v>
                </c:pt>
                <c:pt idx="467">
                  <c:v>-21</c:v>
                </c:pt>
                <c:pt idx="468">
                  <c:v>-22</c:v>
                </c:pt>
                <c:pt idx="469">
                  <c:v>-24</c:v>
                </c:pt>
                <c:pt idx="470">
                  <c:v>-32</c:v>
                </c:pt>
                <c:pt idx="471">
                  <c:v>-1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-3</c:v>
                </c:pt>
                <c:pt idx="477">
                  <c:v>-3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-4</c:v>
                </c:pt>
                <c:pt idx="485">
                  <c:v>-4</c:v>
                </c:pt>
                <c:pt idx="486">
                  <c:v>-4</c:v>
                </c:pt>
                <c:pt idx="487">
                  <c:v>-4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-5</c:v>
                </c:pt>
                <c:pt idx="493">
                  <c:v>-5</c:v>
                </c:pt>
                <c:pt idx="494">
                  <c:v>-5</c:v>
                </c:pt>
                <c:pt idx="495">
                  <c:v>-5</c:v>
                </c:pt>
                <c:pt idx="496">
                  <c:v>-5</c:v>
                </c:pt>
                <c:pt idx="497">
                  <c:v>-5</c:v>
                </c:pt>
                <c:pt idx="498">
                  <c:v>-5</c:v>
                </c:pt>
                <c:pt idx="499">
                  <c:v>-5</c:v>
                </c:pt>
                <c:pt idx="500">
                  <c:v>-5</c:v>
                </c:pt>
                <c:pt idx="501">
                  <c:v>-5</c:v>
                </c:pt>
                <c:pt idx="502">
                  <c:v>-5</c:v>
                </c:pt>
                <c:pt idx="503">
                  <c:v>-5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-7</c:v>
                </c:pt>
                <c:pt idx="511">
                  <c:v>-7</c:v>
                </c:pt>
                <c:pt idx="512">
                  <c:v>-7</c:v>
                </c:pt>
                <c:pt idx="513">
                  <c:v>-7</c:v>
                </c:pt>
                <c:pt idx="514">
                  <c:v>-7</c:v>
                </c:pt>
                <c:pt idx="515">
                  <c:v>-8</c:v>
                </c:pt>
                <c:pt idx="516">
                  <c:v>-8</c:v>
                </c:pt>
                <c:pt idx="517">
                  <c:v>-8</c:v>
                </c:pt>
                <c:pt idx="518">
                  <c:v>-8</c:v>
                </c:pt>
                <c:pt idx="519">
                  <c:v>-9</c:v>
                </c:pt>
                <c:pt idx="520">
                  <c:v>-9</c:v>
                </c:pt>
                <c:pt idx="521">
                  <c:v>-9</c:v>
                </c:pt>
                <c:pt idx="522">
                  <c:v>-10</c:v>
                </c:pt>
                <c:pt idx="523">
                  <c:v>-10</c:v>
                </c:pt>
                <c:pt idx="524">
                  <c:v>-11</c:v>
                </c:pt>
                <c:pt idx="525">
                  <c:v>-12</c:v>
                </c:pt>
                <c:pt idx="526">
                  <c:v>-12</c:v>
                </c:pt>
                <c:pt idx="527">
                  <c:v>-13</c:v>
                </c:pt>
                <c:pt idx="528">
                  <c:v>-14</c:v>
                </c:pt>
                <c:pt idx="529">
                  <c:v>-16</c:v>
                </c:pt>
                <c:pt idx="530">
                  <c:v>-18</c:v>
                </c:pt>
                <c:pt idx="531">
                  <c:v>-18</c:v>
                </c:pt>
                <c:pt idx="532">
                  <c:v>-20</c:v>
                </c:pt>
                <c:pt idx="533">
                  <c:v>-30</c:v>
                </c:pt>
                <c:pt idx="534">
                  <c:v>-40</c:v>
                </c:pt>
                <c:pt idx="535">
                  <c:v>-55</c:v>
                </c:pt>
                <c:pt idx="537" formatCode="0.00%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46EB-A4FF-253CCF2A9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99904"/>
        <c:axId val="1117181728"/>
      </c:scatterChart>
      <c:valAx>
        <c:axId val="2787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'משחקים לעומת שערים'!$B$1</c:f>
              <c:strCache>
                <c:ptCount val="1"/>
                <c:pt idx="0">
                  <c:v>Played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17181728"/>
        <c:crosses val="autoZero"/>
        <c:crossBetween val="midCat"/>
      </c:valAx>
      <c:valAx>
        <c:axId val="11171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'משחקים לעומת שערים'!$C$1</c:f>
              <c:strCache>
                <c:ptCount val="1"/>
                <c:pt idx="0">
                  <c:v>Goal Diff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787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336550</xdr:colOff>
      <xdr:row>1</xdr:row>
      <xdr:rowOff>76200</xdr:rowOff>
    </xdr:from>
    <xdr:to>
      <xdr:col>17</xdr:col>
      <xdr:colOff>285750</xdr:colOff>
      <xdr:row>16</xdr:row>
      <xdr:rowOff>152400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240B03E-C980-340E-09D4-A1983BF0F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82550</xdr:rowOff>
    </xdr:from>
    <xdr:to>
      <xdr:col>15</xdr:col>
      <xdr:colOff>596900</xdr:colOff>
      <xdr:row>19</xdr:row>
      <xdr:rowOff>101600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E5DC31AB-623D-1AB2-51E7-DACC712F2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31750</xdr:rowOff>
    </xdr:from>
    <xdr:to>
      <xdr:col>15</xdr:col>
      <xdr:colOff>419100</xdr:colOff>
      <xdr:row>24</xdr:row>
      <xdr:rowOff>69850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B9D4977-F4AB-C82B-5D53-BA0C810E7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</xdr:row>
      <xdr:rowOff>63500</xdr:rowOff>
    </xdr:from>
    <xdr:to>
      <xdr:col>13</xdr:col>
      <xdr:colOff>76200</xdr:colOff>
      <xdr:row>21</xdr:row>
      <xdr:rowOff>146050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D88A85C-EA48-E3C4-D9D6-D78406C2F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18</xdr:row>
      <xdr:rowOff>57150</xdr:rowOff>
    </xdr:from>
    <xdr:to>
      <xdr:col>21</xdr:col>
      <xdr:colOff>120650</xdr:colOff>
      <xdr:row>39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161C7B1-6993-F89F-2EAA-A882D8C5E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635000</xdr:colOff>
      <xdr:row>1</xdr:row>
      <xdr:rowOff>63500</xdr:rowOff>
    </xdr:from>
    <xdr:to>
      <xdr:col>16</xdr:col>
      <xdr:colOff>584200</xdr:colOff>
      <xdr:row>16</xdr:row>
      <xdr:rowOff>139700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C17C88B-E7C9-2341-A4CB-BC9C77047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25400</xdr:rowOff>
    </xdr:from>
    <xdr:to>
      <xdr:col>16</xdr:col>
      <xdr:colOff>19050</xdr:colOff>
      <xdr:row>17</xdr:row>
      <xdr:rowOff>101600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BB766694-5420-4505-A4F0-6A74D082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4</xdr:row>
      <xdr:rowOff>0</xdr:rowOff>
    </xdr:from>
    <xdr:to>
      <xdr:col>12</xdr:col>
      <xdr:colOff>514350</xdr:colOff>
      <xdr:row>19</xdr:row>
      <xdr:rowOff>76200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64BA15B-A277-DB44-1227-5EEDDC39D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425450</xdr:colOff>
      <xdr:row>0</xdr:row>
      <xdr:rowOff>152400</xdr:rowOff>
    </xdr:from>
    <xdr:to>
      <xdr:col>17</xdr:col>
      <xdr:colOff>215900</xdr:colOff>
      <xdr:row>14</xdr:row>
      <xdr:rowOff>25400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878EC43-3A90-7E7A-3D92-6EE5FCAC5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0</xdr:row>
      <xdr:rowOff>101600</xdr:rowOff>
    </xdr:from>
    <xdr:to>
      <xdr:col>12</xdr:col>
      <xdr:colOff>520700</xdr:colOff>
      <xdr:row>13</xdr:row>
      <xdr:rowOff>133350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804D3B3-A5DB-18B0-1666-565CE9E1E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yatar" refreshedDate="45306.466565625" createdVersion="8" refreshedVersion="8" minRefreshableVersion="3" recordCount="536" xr:uid="{0FCAEB64-54DA-4DFD-A8D6-DF46D9C9E074}">
  <cacheSource type="worksheet">
    <worksheetSource ref="A1:L537" sheet="AllTimeRankingByClub-מקורי"/>
  </cacheSource>
  <cacheFields count="13">
    <cacheField name="Position" numFmtId="0">
      <sharedItems containsSemiMixedTypes="0" containsString="0" containsNumber="1" containsInteger="1" minValue="1" maxValue="536"/>
    </cacheField>
    <cacheField name="Club" numFmtId="0">
      <sharedItems count="536">
        <s v="Real Madrid CF"/>
        <s v="FC Bayern München"/>
        <s v="FC Barcelona"/>
        <s v="Manchester United"/>
        <s v="Juventus"/>
        <s v="Liverpool FC"/>
        <s v="AC Milan"/>
        <s v="SL Benfica"/>
        <s v="FC Porto"/>
        <s v="AFC Ajax"/>
        <s v="FC Dynamo Kyiv"/>
        <s v="Chelsea FC"/>
        <s v="FC Internazionale Milano"/>
        <s v="Arsenal FC"/>
        <s v="Celtic FC"/>
        <s v="Borussia Dortmund"/>
        <s v="Club Atlético de Madrid"/>
        <s v="RSC Anderlecht"/>
        <s v="PSV Eindhoven"/>
        <s v="Paris Saint-Germain"/>
        <s v="FK Crvena zvezda"/>
        <s v="Rangers FC"/>
        <s v="Olympiacos FC"/>
        <s v="Olympique Lyonnais"/>
        <s v="GNK Dinamo Zagreb"/>
        <s v="Galatasaray AŞ"/>
        <s v="Manchester City FC"/>
        <s v="FC Shakhtar Donetsk"/>
        <s v="Valencia CF"/>
        <s v="Rosenborg BK"/>
        <s v="FCSB"/>
        <s v="Panathinaikos FC"/>
        <s v="AC Sparta Praha"/>
        <s v="FC Basel 1893"/>
        <s v="AS Monaco FC"/>
        <s v="Club Brugge"/>
        <s v="Bayer 4 Leverkusen"/>
        <s v="Olympique de Marseille"/>
        <s v="FC Spartak Moskva"/>
        <s v="AS Roma"/>
        <s v="FK Partizan"/>
        <s v="FC BATE Borisov"/>
        <s v="F.C. Copenhagen"/>
        <s v="PFC CSKA Sofia"/>
        <s v="FC Salzburg"/>
        <s v="PFC CSKA Moskva"/>
        <s v="Feyenoord"/>
        <s v="Legia Warszawa"/>
        <s v="Malmö FF"/>
        <s v="FC Sheriff Tiraspol"/>
        <s v="Fenerbahçe SK"/>
        <s v="NK Maribor"/>
        <s v="Sporting Clube de Portugal"/>
        <s v="IFK Göteborg"/>
        <s v="APOEL FC"/>
        <s v="FC Schalke 4"/>
        <s v="SK Rapid Wien"/>
        <s v="Sevilla FC"/>
        <s v="FC Zenit"/>
        <s v="SSC Napoli"/>
        <s v="Beşiktaş JK"/>
        <s v="HJK Helsinki"/>
        <s v="Ferencvárosi TC"/>
        <s v="Tottenham Hotspur"/>
        <s v="SV Werder Bremen"/>
        <s v="RC Deportivo La Coruña"/>
        <s v="FK Austria Wien"/>
        <s v="SS Lazio"/>
        <s v="VfL Borussia Mönchengladbach"/>
        <s v="R. Standard de Liège"/>
        <s v="PFC Ludogorets 1945"/>
        <s v="FC Girondins de Bordeaux"/>
        <s v="FC Dinamo 1948"/>
        <s v="AEK Athens FC"/>
        <s v="ACF Fiorentina"/>
        <s v="Qarabağ FK"/>
        <s v="FK Dukla Praha"/>
        <s v="FC Viktoria Plzeň"/>
        <s v="BSC Young Boys"/>
        <s v="Leeds United AFC"/>
        <s v="Hamburger SV"/>
        <s v="HNK Hajduk Split"/>
        <s v="Górnik Zabrze"/>
        <s v="AS Saint-Étienne"/>
        <s v="Maccabi Haifa FC"/>
        <s v="Újpest FC"/>
        <s v="PFC Levski Sofia"/>
        <s v="LOSC Lille"/>
        <s v="Villarreal CF"/>
        <s v="ŠK Slovan Bratislava"/>
        <s v="Linfield FC"/>
        <s v="CFR 1907 Cluj"/>
        <s v="Omonoia FC"/>
        <s v="RB Leipzig"/>
        <s v="Grasshopper Club Zürich"/>
        <s v="Maccabi Tel-Aviv FC"/>
        <s v="FC Zürich"/>
        <s v="FC Spartak Trnava"/>
        <s v="FC Lokomotiv Moskva"/>
        <s v="Berliner FC Dynamo"/>
        <s v="FC Nantes"/>
        <s v="Skonto FC"/>
        <s v="Brøndby IF"/>
        <s v="SK Slavia Praha"/>
        <s v="SK Sturm Graz"/>
        <s v="Wisła Kraków"/>
        <s v="Anorthosis Famagusta FC"/>
        <s v="FC Dinamo Tbilisi"/>
        <s v="FC Astana"/>
        <s v="Stade de Reims"/>
        <s v="Vasas FC"/>
        <s v="1 FC Dynamo Dresden"/>
        <s v="Nottingham Forest FC"/>
        <s v="FBK Kaunas"/>
        <s v="Athletic Club"/>
        <s v="Trabzonspor AŞ"/>
        <s v="Molde FK"/>
        <s v="Budapest Honvéd FC"/>
        <s v="Debreceni VSC"/>
        <s v="FC Pyunik"/>
        <s v="F91 Diddeleng"/>
        <s v="VfB Stuttgart"/>
        <s v="Newcastle United FC"/>
        <s v="The New Saints FC"/>
        <s v="VfL Wolfsburg"/>
        <s v="KKS Lech Poznań"/>
        <s v="MŠK Žilina"/>
        <s v="Valletta FC"/>
        <s v="1 FC Köln"/>
        <s v="Atalanta BC"/>
        <s v="MTK Budapest"/>
        <s v="Boavista FC"/>
        <s v="Real Sociedad de Fútbol"/>
        <s v="Aston Villa FC"/>
        <s v="Hapoel Beer-Sheva FC"/>
        <s v="FC Midtjylland"/>
        <s v="PAOK FC"/>
        <s v="MFK Petržalka"/>
        <s v="RTS Widzew Łódź"/>
        <s v="Aalborg BK"/>
        <s v="AJ Auxerre"/>
        <s v="FK Žalgiris Vilnius"/>
        <s v="FC Wacker Innsbruck"/>
        <s v="KF Tirana"/>
        <s v="Dundalk FC"/>
        <s v="FFC Victoria 91"/>
        <s v="Neftçi PFK"/>
        <s v="KRC Genk"/>
        <s v="FC Aktobe"/>
        <s v="OGC Nice"/>
        <s v="Servette FC"/>
        <s v="FC Levadia Tallinn"/>
        <s v="FK Vardar"/>
        <s v="AS Jeunesse Esch"/>
        <s v="Eintracht Frankfurt"/>
        <s v="PFC Litex Lovech"/>
        <s v="Helsingborgs IF"/>
        <s v="AIK"/>
        <s v="FH Hafnarfjördur"/>
        <s v="UC Sampdoria"/>
        <s v="FC Zimbru Chisinau"/>
        <s v="AGF Aarhus"/>
        <s v="SC Braga"/>
        <s v="Shelbourne FC"/>
        <s v="Valkeakosken Haka"/>
        <s v="Málaga CF"/>
        <s v="Parma FC"/>
        <s v="Fehérvár FC"/>
        <s v="FC Rubin"/>
        <s v="ETO FC Győr"/>
        <s v="Lincoln Red Imps FC"/>
        <s v="KF Skënderbeu"/>
        <s v="FC Baník Ostrava"/>
        <s v="Beitar Jerusalem FC"/>
        <s v="Shamrock Rovers FC"/>
        <s v="Hibernians FC"/>
        <s v="Derby County FC"/>
        <s v="FC Wismut Aue"/>
        <s v="1 FC Kaiserslautern"/>
        <s v="Aberdeen FC"/>
        <s v="FC Dnipro Dnipropetrovsk"/>
        <s v="Ruch Chorzów"/>
        <s v="FK Ventspils"/>
        <s v="MFK Košice"/>
        <s v="Hapoel Tel-Aviv FC"/>
        <s v="FK Senica"/>
        <s v="Djurgårdens IF"/>
        <s v="FK Ekranas"/>
        <s v="Glentoran FC"/>
        <s v="Grazer AK"/>
        <s v="Wiener SC"/>
        <s v="FK Rabotnicki"/>
        <s v="Leicester City FC"/>
        <s v="RC Lens"/>
        <s v="FK Sarajevo"/>
        <s v="FC Torpedo Kutaisi"/>
        <s v="Bohemian FC"/>
        <s v="FC Flora Tallinn"/>
        <s v="FK Partizani"/>
        <s v="Dundee United FC"/>
        <s v="IF Elfsborg"/>
        <s v="1 FC Nürnberg"/>
        <s v="FK Vojvodina"/>
        <s v="FC Dinamo Minsk"/>
        <s v="Udinese Calcio"/>
        <s v="AZ Alkmaar"/>
        <s v="ND Gorica"/>
        <s v="Hertha BSC Berlin"/>
        <s v="IFK Norrköping"/>
        <s v="Lillestrøm SK"/>
        <s v="Vålerenga Fotball"/>
        <s v="FC Twente"/>
        <s v="Alashkert FC"/>
        <s v="AEL Limassol FC"/>
        <s v="FC Lahti"/>
        <s v="Tampere United"/>
        <s v="HB Tórshavn"/>
        <s v="Sliema Wanderers FC"/>
        <s v="FC Ararat Yerevan"/>
        <s v="Dundee FC"/>
        <s v="FC Carl Zeiss Jena"/>
        <s v="FC Thun"/>
        <s v="FC Rostov"/>
        <s v="Halmstads BK"/>
        <s v="FC Universitatea Craiova"/>
        <s v="RCD Mallorca"/>
        <s v="Kjøbenhavns BK"/>
        <s v="FC Krasnodar"/>
        <s v="Vejle BK"/>
        <s v="ÍA Akranes"/>
        <s v="KR Reykjavík"/>
        <s v="FC Amsterdam"/>
        <s v="FK Bodø/Glimt"/>
        <s v="Everton FC"/>
        <s v="FC Shakhter Karagandy"/>
        <s v="FC Sion"/>
        <s v="RC Celta de Vigo"/>
        <s v="NK Olimpija Ljubljana"/>
        <s v="KAA Gent"/>
        <s v="HŠK Zrinjski"/>
        <s v="Esbjerg fB"/>
        <s v="FK Željezničar"/>
        <s v="Barry Town United FC"/>
        <s v="Valur"/>
        <s v="ASC Campionii FC Arges"/>
        <s v="Neuchâtel Xamax FCS"/>
        <s v="Åtvidabergs FF"/>
        <s v="NK Domžale"/>
        <s v="Real Betis Balompié"/>
        <s v="KV Mechelen"/>
        <s v="Hibernian FC"/>
        <s v="RC Strasbourg Alsace"/>
        <s v="IFK Malmö"/>
        <s v="FC Slavia Mozyr"/>
        <s v="ŁKS Łódź"/>
        <s v="FC Unirea Urziceni"/>
        <s v="NK Široki Brijeg"/>
        <s v="FC Lokomotiv Sofia 1929"/>
        <s v="FC Kairat Almaty"/>
        <s v="KF Shkëndija"/>
        <s v="B36 Tórshavn"/>
        <s v="FC Santa Coloma"/>
        <s v="Floriana FC"/>
        <s v="Ipswich Town FC"/>
        <s v="TSV 1860 München"/>
        <s v="Bohemians 1905"/>
        <s v="1 FC Magdeburg"/>
        <s v="KSK Beveren"/>
        <s v="Hapoel Kiryat Shmona FC"/>
        <s v="Sparta Rotterdam"/>
        <s v="FC Drita"/>
        <s v="HNK Rijeka"/>
        <s v="Bakı FK"/>
        <s v="FC Slovan Liberec"/>
        <s v="Wolverhampton Wanderers FC"/>
        <s v="KS Polonia Bytom"/>
        <s v="Hvidovre IF"/>
        <s v="KF Vllaznia"/>
        <s v="Birkirkara FC"/>
        <s v="İstanbul Başakşehir FK"/>
        <s v="Odense BK"/>
        <s v="FK Dinamo Tirana"/>
        <s v="FC Reipas"/>
        <s v="Waterford FC"/>
        <s v="NŠ Mura"/>
        <s v="KSP Polonia Warszawa"/>
        <s v="FC Zbrojovka Brno"/>
        <s v="Lyngby BK"/>
        <s v="FC Zorya Luhansk"/>
        <s v="FC Shirak"/>
        <s v="Drogheda United FC"/>
        <s v="Hellas Verona FC"/>
        <s v="KF Feronikeli"/>
        <s v="FK Rudar Pljevlja"/>
        <s v="Myllykosken Pallo -47"/>
        <s v="FK Obilić"/>
        <s v="MFK Karviná"/>
        <s v="FC Rapid 1923"/>
        <s v="AS Trenčín"/>
        <s v="FK Şamaxı"/>
        <s v="Víkingur Reykjavík"/>
        <s v="FK Kukësi"/>
        <s v="B 1903 København"/>
        <s v="FC Astana 64"/>
        <s v="Apollon Limassol FC"/>
        <s v="ÍBV Vestmannaeyjar"/>
        <s v="FC Petrolul Ploieşti"/>
        <s v="FK Sloga Jugomagnat"/>
        <s v="Heart of Midlothian FC"/>
        <s v="Cork City FC"/>
        <s v="Víkingur"/>
        <s v="Nõmme Kalju FC"/>
        <s v="FC Dynamo Brest"/>
        <s v="Stabæk Fotball"/>
        <s v="B 1913 Odense"/>
        <s v="Dunaferr SE"/>
        <s v="Burnley FC"/>
        <s v="TSV Eintracht Braunschweig"/>
        <s v="Cagliari Calcio"/>
        <s v="Torino FC"/>
        <s v="FK Mladá Boleslav"/>
        <s v="FC Prishtina"/>
        <s v="LASK"/>
        <s v="FC Jazz"/>
        <s v="Inter Club d’Escaldes"/>
        <s v="SK Brann"/>
        <s v="FC Milsami Orhei"/>
        <s v="FC Molenbeek Brussels Strombeek"/>
        <s v="FC Zestafoni"/>
        <s v="Gwardia Warszawa"/>
        <s v="FK Modriča"/>
        <s v="Kilmarnock FC"/>
        <s v="FC Hradec Králové"/>
        <s v="FK Borac Banja Luka"/>
        <s v="FC La Chaux-de-Fonds"/>
        <s v="Zalaegerszegi TE"/>
        <s v="FC Levadia Maardu"/>
        <s v="FK Sūduva"/>
        <s v="FK Mogren"/>
        <s v="FK Budućnost Podgorica"/>
        <s v="Viking FK"/>
        <s v="FK Lyn"/>
        <s v="Crusaders FC"/>
        <s v="FC Metalist Kharkiv"/>
        <s v="FC Shkupi 1927"/>
        <s v="FC Spartak Plovdiv"/>
        <s v="FC Aarau"/>
        <s v="Bologna FC"/>
        <s v="Akademisk Boldklub"/>
        <s v="FK Leotar"/>
        <s v="FC Torpedo Moskva"/>
        <s v="FC Timişoara"/>
        <s v="Blackburn Rovers FC"/>
        <s v="Riga FC"/>
        <s v="SC Tavriya Simferopol"/>
        <s v="FC Belshina Bobruisk"/>
        <s v="TSG 1899 Hoffenheim"/>
        <s v="sc Heerenveen"/>
        <s v="WKS Śląsk Wrocław"/>
        <s v="FK Sileks"/>
        <s v="EB/Streymur"/>
        <s v="FC WIT Georgia"/>
        <s v="SK Liepājas Metalurgs"/>
        <s v="Östers IF"/>
        <s v="K. Lierse SK"/>
        <s v="Fredrikstad FK"/>
        <s v="Derry City FC"/>
        <s v="FK Sutjeska"/>
        <s v="Saint Patrick’s Athletic FC"/>
        <s v="NK Celje"/>
        <s v="Cwmbran Town FC"/>
        <s v="FC Urartu"/>
        <s v="Larissa FC"/>
        <s v="Kalmar FF"/>
        <s v="NK Zagreb"/>
        <s v="AEK Larnaca FC"/>
        <s v="RFS"/>
        <s v="KS Flamurtari"/>
        <s v="CA Osasuna"/>
        <s v="FC Koper"/>
        <s v="NK Brotnjo"/>
        <s v="R. Union Saint-Gilloise"/>
        <s v="FC Dacia Chisinau"/>
        <s v="FC Gomel"/>
        <s v="FC Dynamo Moscow"/>
        <s v="1 FC Saarbrücken"/>
        <s v="FK Zeta"/>
        <s v="Ararat-Armenia FC"/>
        <s v="FC Lugano"/>
        <s v="NSÍ Runavík"/>
        <s v="FC Hansa Rostock"/>
        <s v="KA Akureyri"/>
        <s v="PFC Botev Plovdiv"/>
        <s v="Szombierki Bytom"/>
        <s v="Sivasspor"/>
        <s v="FC Sioni Bolnisi"/>
        <s v="Breidablik"/>
        <s v="FK Pobeda"/>
        <s v="FK Spartaks Jūrmala"/>
        <s v="FCV Farul"/>
        <s v="Llanelli AFC"/>
        <s v="FC Saburtalo"/>
        <s v="FC Differdange 3"/>
        <s v="Zagłębie Lubin"/>
        <s v="MFK Ružomberok"/>
        <s v="Hapoel Haifa FC"/>
        <s v="FK Şämkir"/>
        <s v="Käpäz PFK"/>
        <s v="FC Vaslui"/>
        <s v="FC Metalurgi Rustavi"/>
        <s v="Montpellier Hérault SC"/>
        <s v="Europa FC"/>
        <s v="FC Tobol Kostanay"/>
        <s v="Athlone Town FC"/>
        <s v="Willem II"/>
        <s v="KF Elbasani"/>
        <s v="UE Sant Julià"/>
        <s v="S.S. Tre Fiori F.C."/>
        <s v="KÍ Klaksvík"/>
        <s v="FCM UTA Arad"/>
        <s v="CS Fola Esch"/>
        <s v="SP Tre Penne"/>
        <s v="Dublin City FC"/>
        <s v="TPS Turku"/>
        <s v="Fram Reykjavík"/>
        <s v="Hamrun Spartans FC"/>
        <s v="CA Spora Luxembourg"/>
        <s v="FC TVMK Tallinn"/>
        <s v="Csepel SC"/>
        <s v="FC Tiraspol"/>
        <s v="FC St.Gallen 1879"/>
        <s v="Piast Gliwice"/>
        <s v="FC Metz"/>
        <s v="FC Dinamo Batumi"/>
        <s v="FC Irtysh Pavlodar"/>
        <s v="Ballkani"/>
        <s v="Skeid FK"/>
        <s v="Vitória SC"/>
        <s v="SK Admira Wacker Wien"/>
        <s v="Xäzär Länkäran FK"/>
        <s v="SJK Seinäjoki"/>
        <s v="AC Chievo Verona"/>
        <s v="FC Beroe 2000 Kazanlak"/>
        <s v="FC Etar VT"/>
        <s v="Silkeborg IF"/>
        <s v="CS Grevenmacher"/>
        <s v="Connah’s Quay Nomads FC"/>
        <s v="FC Astra Giurgiu"/>
        <s v="Glenavon FC"/>
        <s v="SC Rot-Weiss Essen"/>
        <s v="Hammarby Fotboll"/>
        <s v="FC Lausanne-Sport"/>
        <s v="Lisburn Distillery FC"/>
        <s v="FC Linz"/>
        <s v="FC Suduroy"/>
        <s v="FC Norma Tallinn"/>
        <s v="FC Shakhtyor Soligorsk"/>
        <s v="FK Kareda"/>
        <s v="Stade Rennais FC"/>
        <s v="La Fiorita 1967"/>
        <s v="FC Lusitans"/>
        <s v="Bursaspor SK"/>
        <s v="B 1909 Odense"/>
        <s v="FC Progrès Niederkorn"/>
        <s v="AC Oulu"/>
        <s v="FC Aris Bonnevoie"/>
        <s v="Cliftonville FC"/>
        <s v="Portadown FC"/>
        <s v="KuPS Kuopio"/>
        <s v="FC Nordsjælland"/>
        <s v="Olympiakos Nicosia FC"/>
        <s v="NK Lokomotiva Zagreb"/>
        <s v="DOS Utrecht"/>
        <s v="Ulisses FC"/>
        <s v="FK Teplice"/>
        <s v="FC Inter Turku"/>
        <s v="FC Kilikia"/>
        <s v="Rapid JC"/>
        <s v="Chemnitzer FC"/>
        <s v="FC Dnepr Mogilev"/>
        <s v="FC Lantana"/>
        <s v="FCI Tallinn"/>
        <s v="FC Dila Gori"/>
        <s v="FK Liepāja"/>
        <s v="Örgryte IS"/>
        <s v="FC Sachsen Leipzig"/>
        <s v="Trepça 89"/>
        <s v="KS Stal Mielec"/>
        <s v="S.S. Folgore"/>
        <s v="Váci FC"/>
        <s v="FK Makedonija GP Skopje"/>
        <s v="Moss FK"/>
        <s v="FC Paços de Ferreira"/>
        <s v="Pezoporikos FC"/>
        <s v="Stjarnan"/>
        <s v="KF Teuta"/>
        <s v="FC Rànger’s"/>
        <s v="FC Yerevan"/>
        <s v="SV Zulte Waregem"/>
        <s v="Toulouse FC"/>
        <s v="KF Renova"/>
        <s v="OFK Titograd"/>
        <s v="Motherwell FC"/>
        <s v="FC Luzern"/>
        <s v="HB Køge"/>
        <s v="Cork Hibernians FC"/>
        <s v="Cork Celtic FC"/>
        <s v="PFC Lokomotiv Plovdiv 1926"/>
        <s v="Herfølge BK"/>
        <s v="FC Samtredia"/>
        <s v="HIFK Helsinki"/>
        <s v="Ards FC"/>
        <s v="FC Alania Vladikavkaz"/>
        <s v="Royal Antwerp FC"/>
        <s v="HPS Helsinki"/>
        <s v="FC Oţelul Galaţi"/>
        <s v="IK Start"/>
        <s v="Marsaxlokk FC"/>
        <s v="FC Araks Ararat"/>
        <s v="Strømsgodset IF"/>
        <s v="IFK Mariehamn"/>
        <s v="Sligo Rovers FC"/>
        <s v="FC Daugava Daugavpils"/>
        <s v="Coleraine FC"/>
        <s v="B68 Toftir"/>
        <s v="Limerick FC"/>
        <s v="SS Murata"/>
        <s v="Bangor City FC"/>
        <s v="KPV Kokkola"/>
        <s v="Enosis Pezoporikou Amol FC"/>
        <s v="Rhyl FC"/>
        <s v="CS Stade Dudelange"/>
        <s v="Rabat Ajax FC"/>
        <s v="Keflavík"/>
        <s v="US Luxembourg"/>
        <s v="FC Avenir Beggen"/>
      </sharedItems>
    </cacheField>
    <cacheField name="Country" numFmtId="0">
      <sharedItems count="54">
        <s v="ESP"/>
        <s v="GER"/>
        <s v="ENG"/>
        <s v="ITA"/>
        <s v="POR"/>
        <s v="NED"/>
        <s v="UKR"/>
        <s v="SCO"/>
        <s v="BEL"/>
        <s v="FRA"/>
        <s v="SRB"/>
        <s v="GRE"/>
        <s v="CRO"/>
        <s v="TUR"/>
        <s v="NOR"/>
        <s v="ROU"/>
        <s v="CZE"/>
        <s v="SUI"/>
        <s v="RUS"/>
        <s v="BLR"/>
        <s v="DEN"/>
        <s v="BUL"/>
        <s v="AUT"/>
        <s v="POL"/>
        <s v="SWE"/>
        <s v="MDA"/>
        <s v="SVN"/>
        <s v="CYP"/>
        <s v="FIN"/>
        <s v="HUN"/>
        <s v="AZE"/>
        <s v="ISR"/>
        <s v="SVK"/>
        <s v="NIR"/>
        <s v="LVA"/>
        <s v="GEO"/>
        <s v="KAZ"/>
        <s v="LTU"/>
        <s v="ARM"/>
        <s v="LUX"/>
        <s v="WAL"/>
        <s v="MLT"/>
        <s v="ALB"/>
        <s v="IRL"/>
        <s v="EST"/>
        <s v="MKD"/>
        <s v="ISL"/>
        <s v="GIB"/>
        <s v="BIH"/>
        <s v="FRO"/>
        <s v="AND"/>
        <s v="KOS"/>
        <s v="MNE"/>
        <s v="SMR"/>
      </sharedItems>
    </cacheField>
    <cacheField name="Participated" numFmtId="0">
      <sharedItems containsSemiMixedTypes="0" containsString="0" containsNumber="1" containsInteger="1" minValue="1" maxValue="53" count="37">
        <n v="53"/>
        <n v="39"/>
        <n v="33"/>
        <n v="30"/>
        <n v="37"/>
        <n v="27"/>
        <n v="42"/>
        <n v="19"/>
        <n v="24"/>
        <n v="21"/>
        <n v="18"/>
        <n v="34"/>
        <n v="16"/>
        <n v="28"/>
        <n v="32"/>
        <n v="35"/>
        <n v="13"/>
        <n v="23"/>
        <n v="25"/>
        <n v="26"/>
        <n v="22"/>
        <n v="15"/>
        <n v="17"/>
        <n v="20"/>
        <n v="10"/>
        <n v="11"/>
        <n v="7"/>
        <n v="9"/>
        <n v="5"/>
        <n v="14"/>
        <n v="8"/>
        <n v="4"/>
        <n v="6"/>
        <n v="12"/>
        <n v="3"/>
        <n v="2"/>
        <n v="1"/>
      </sharedItems>
    </cacheField>
    <cacheField name="Titles" numFmtId="0">
      <sharedItems containsSemiMixedTypes="0" containsString="0" containsNumber="1" containsInteger="1" minValue="0" maxValue="14" count="9">
        <n v="14"/>
        <n v="6"/>
        <n v="5"/>
        <n v="3"/>
        <n v="2"/>
        <n v="7"/>
        <n v="4"/>
        <n v="0"/>
        <n v="1"/>
      </sharedItems>
    </cacheField>
    <cacheField name="Played" numFmtId="0">
      <sharedItems containsSemiMixedTypes="0" containsString="0" containsNumber="1" containsInteger="1" minValue="1" maxValue="476" count="112">
        <n v="476"/>
        <n v="382"/>
        <n v="339"/>
        <n v="293"/>
        <n v="301"/>
        <n v="248"/>
        <n v="267"/>
        <n v="287"/>
        <n v="269"/>
        <n v="247"/>
        <n v="254"/>
        <n v="201"/>
        <n v="205"/>
        <n v="222"/>
        <n v="170"/>
        <n v="160"/>
        <n v="200"/>
        <n v="187"/>
        <n v="143"/>
        <n v="151"/>
        <n v="173"/>
        <n v="186"/>
        <n v="148"/>
        <n v="156"/>
        <n v="177"/>
        <n v="119"/>
        <n v="152"/>
        <n v="128"/>
        <n v="145"/>
        <n v="157"/>
        <n v="146"/>
        <n v="118"/>
        <n v="127"/>
        <n v="117"/>
        <n v="114"/>
        <n v="124"/>
        <n v="110"/>
        <n v="105"/>
        <n v="100"/>
        <n v="94"/>
        <n v="98"/>
        <n v="86"/>
        <n v="104"/>
        <n v="89"/>
        <n v="76"/>
        <n v="95"/>
        <n v="90"/>
        <n v="107"/>
        <n v="82"/>
        <n v="106"/>
        <n v="77"/>
        <n v="81"/>
        <n v="72"/>
        <n v="62"/>
        <n v="80"/>
        <n v="69"/>
        <n v="63"/>
        <n v="66"/>
        <n v="73"/>
        <n v="60"/>
        <n v="55"/>
        <n v="58"/>
        <n v="50"/>
        <n v="74"/>
        <n v="45"/>
        <n v="47"/>
        <n v="53"/>
        <n v="57"/>
        <n v="40"/>
        <n v="43"/>
        <n v="41"/>
        <n v="52"/>
        <n v="44"/>
        <n v="56"/>
        <n v="46"/>
        <n v="42"/>
        <n v="38"/>
        <n v="54"/>
        <n v="30"/>
        <n v="32"/>
        <n v="36"/>
        <n v="39"/>
        <n v="31"/>
        <n v="24"/>
        <n v="27"/>
        <n v="20"/>
        <n v="28"/>
        <n v="29"/>
        <n v="22"/>
        <n v="26"/>
        <n v="17"/>
        <n v="23"/>
        <n v="15"/>
        <n v="16"/>
        <n v="18"/>
        <n v="33"/>
        <n v="21"/>
        <n v="49"/>
        <n v="13"/>
        <n v="12"/>
        <n v="14"/>
        <n v="19"/>
        <n v="10"/>
        <n v="8"/>
        <n v="9"/>
        <n v="6"/>
        <n v="4"/>
        <n v="5"/>
        <n v="3"/>
        <n v="2"/>
        <n v="7"/>
        <n v="1"/>
      </sharedItems>
    </cacheField>
    <cacheField name="Win" numFmtId="0">
      <sharedItems containsSemiMixedTypes="0" containsString="0" containsNumber="1" containsInteger="1" minValue="0" maxValue="285" count="69">
        <n v="285"/>
        <n v="229"/>
        <n v="197"/>
        <n v="160"/>
        <n v="153"/>
        <n v="142"/>
        <n v="131"/>
        <n v="130"/>
        <n v="121"/>
        <n v="112"/>
        <n v="104"/>
        <n v="98"/>
        <n v="101"/>
        <n v="81"/>
        <n v="76"/>
        <n v="70"/>
        <n v="69"/>
        <n v="77"/>
        <n v="64"/>
        <n v="66"/>
        <n v="65"/>
        <n v="57"/>
        <n v="58"/>
        <n v="52"/>
        <n v="49"/>
        <n v="54"/>
        <n v="47"/>
        <n v="46"/>
        <n v="43"/>
        <n v="40"/>
        <n v="41"/>
        <n v="36"/>
        <n v="38"/>
        <n v="35"/>
        <n v="34"/>
        <n v="37"/>
        <n v="33"/>
        <n v="32"/>
        <n v="31"/>
        <n v="29"/>
        <n v="30"/>
        <n v="27"/>
        <n v="26"/>
        <n v="28"/>
        <n v="25"/>
        <n v="24"/>
        <n v="22"/>
        <n v="21"/>
        <n v="18"/>
        <n v="19"/>
        <n v="20"/>
        <n v="15"/>
        <n v="14"/>
        <n v="16"/>
        <n v="10"/>
        <n v="17"/>
        <n v="12"/>
        <n v="13"/>
        <n v="11"/>
        <n v="8"/>
        <n v="9"/>
        <n v="7"/>
        <n v="6"/>
        <n v="4"/>
        <n v="5"/>
        <n v="3"/>
        <n v="2"/>
        <n v="1"/>
        <n v="0"/>
      </sharedItems>
    </cacheField>
    <cacheField name="Draw" numFmtId="0">
      <sharedItems containsSemiMixedTypes="0" containsString="0" containsNumber="1" containsInteger="1" minValue="0" maxValue="81"/>
    </cacheField>
    <cacheField name="Loss" numFmtId="0">
      <sharedItems containsSemiMixedTypes="0" containsString="0" containsNumber="1" containsInteger="1" minValue="0" maxValue="110"/>
    </cacheField>
    <cacheField name="Goals For" numFmtId="0">
      <sharedItems containsSemiMixedTypes="0" containsString="0" containsNumber="1" containsInteger="1" minValue="0" maxValue="1047"/>
    </cacheField>
    <cacheField name="Goals Against" numFmtId="0">
      <sharedItems containsSemiMixedTypes="0" containsString="0" containsNumber="1" containsInteger="1" minValue="1" maxValue="521" count="139">
        <n v="521"/>
        <n v="373"/>
        <n v="343"/>
        <n v="284"/>
        <n v="301"/>
        <n v="228"/>
        <n v="251"/>
        <n v="334"/>
        <n v="304"/>
        <n v="282"/>
        <n v="315"/>
        <n v="181"/>
        <n v="204"/>
        <n v="218"/>
        <n v="270"/>
        <n v="214"/>
        <n v="152"/>
        <n v="320"/>
        <n v="234"/>
        <n v="166"/>
        <n v="203"/>
        <n v="248"/>
        <n v="283"/>
        <n v="178"/>
        <n v="217"/>
        <n v="279"/>
        <n v="131"/>
        <n v="231"/>
        <n v="130"/>
        <n v="232"/>
        <n v="192"/>
        <n v="159"/>
        <n v="186"/>
        <n v="180"/>
        <n v="139"/>
        <n v="193"/>
        <n v="158"/>
        <n v="133"/>
        <n v="138"/>
        <n v="113"/>
        <n v="144"/>
        <n v="115"/>
        <n v="155"/>
        <n v="116"/>
        <n v="91"/>
        <n v="148"/>
        <n v="93"/>
        <n v="179"/>
        <n v="111"/>
        <n v="119"/>
        <n v="122"/>
        <n v="117"/>
        <n v="103"/>
        <n v="96"/>
        <n v="73"/>
        <n v="153"/>
        <n v="126"/>
        <n v="90"/>
        <n v="107"/>
        <n v="79"/>
        <n v="110"/>
        <n v="77"/>
        <n v="74"/>
        <n v="84"/>
        <n v="54"/>
        <n v="106"/>
        <n v="118"/>
        <n v="49"/>
        <n v="40"/>
        <n v="58"/>
        <n v="105"/>
        <n v="109"/>
        <n v="41"/>
        <n v="56"/>
        <n v="47"/>
        <n v="65"/>
        <n v="44"/>
        <n v="88"/>
        <n v="72"/>
        <n v="82"/>
        <n v="63"/>
        <n v="112"/>
        <n v="70"/>
        <n v="85"/>
        <n v="25"/>
        <n v="52"/>
        <n v="62"/>
        <n v="67"/>
        <n v="81"/>
        <n v="50"/>
        <n v="45"/>
        <n v="30"/>
        <n v="34"/>
        <n v="14"/>
        <n v="39"/>
        <n v="36"/>
        <n v="92"/>
        <n v="42"/>
        <n v="33"/>
        <n v="29"/>
        <n v="43"/>
        <n v="19"/>
        <n v="46"/>
        <n v="32"/>
        <n v="10"/>
        <n v="24"/>
        <n v="51"/>
        <n v="31"/>
        <n v="37"/>
        <n v="60"/>
        <n v="18"/>
        <n v="28"/>
        <n v="35"/>
        <n v="15"/>
        <n v="17"/>
        <n v="9"/>
        <n v="13"/>
        <n v="16"/>
        <n v="71"/>
        <n v="12"/>
        <n v="23"/>
        <n v="20"/>
        <n v="59"/>
        <n v="26"/>
        <n v="5"/>
        <n v="7"/>
        <n v="27"/>
        <n v="66"/>
        <n v="11"/>
        <n v="22"/>
        <n v="4"/>
        <n v="8"/>
        <n v="38"/>
        <n v="3"/>
        <n v="6"/>
        <n v="21"/>
        <n v="53"/>
        <n v="2"/>
        <n v="1"/>
      </sharedItems>
    </cacheField>
    <cacheField name="Pts" numFmtId="0">
      <sharedItems containsSemiMixedTypes="0" containsString="0" containsNumber="1" containsInteger="1" minValue="0" maxValue="651" count="111">
        <n v="651"/>
        <n v="534"/>
        <n v="470"/>
        <n v="389"/>
        <n v="376"/>
        <n v="334"/>
        <n v="330"/>
        <n v="327"/>
        <n v="303"/>
        <n v="288"/>
        <n v="263"/>
        <n v="261"/>
        <n v="250"/>
        <n v="245"/>
        <n v="241"/>
        <n v="195"/>
        <n v="194"/>
        <n v="184"/>
        <n v="182"/>
        <n v="181"/>
        <n v="173"/>
        <n v="169"/>
        <n v="168"/>
        <n v="167"/>
        <n v="162"/>
        <n v="157"/>
        <n v="156"/>
        <n v="152"/>
        <n v="149"/>
        <n v="147"/>
        <n v="145"/>
        <n v="143"/>
        <n v="138"/>
        <n v="117"/>
        <n v="116"/>
        <n v="112"/>
        <n v="111"/>
        <n v="109"/>
        <n v="106"/>
        <n v="102"/>
        <n v="99"/>
        <n v="98"/>
        <n v="92"/>
        <n v="91"/>
        <n v="89"/>
        <n v="85"/>
        <n v="84"/>
        <n v="83"/>
        <n v="80"/>
        <n v="79"/>
        <n v="75"/>
        <n v="74"/>
        <n v="73"/>
        <n v="71"/>
        <n v="70"/>
        <n v="69"/>
        <n v="68"/>
        <n v="67"/>
        <n v="66"/>
        <n v="64"/>
        <n v="60"/>
        <n v="58"/>
        <n v="57"/>
        <n v="55"/>
        <n v="54"/>
        <n v="53"/>
        <n v="50"/>
        <n v="47"/>
        <n v="46"/>
        <n v="45"/>
        <n v="44"/>
        <n v="43"/>
        <n v="42"/>
        <n v="41"/>
        <n v="40"/>
        <n v="39"/>
        <n v="38"/>
        <n v="37"/>
        <n v="34"/>
        <n v="33"/>
        <n v="32"/>
        <n v="31"/>
        <n v="30"/>
        <n v="28"/>
        <n v="27"/>
        <n v="26"/>
        <n v="25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Goal Diff" numFmtId="0">
      <sharedItems containsSemiMixedTypes="0" containsString="0" containsNumber="1" containsInteger="1" minValue="-115" maxValue="526" count="97">
        <n v="526"/>
        <n v="431"/>
        <n v="324"/>
        <n v="249"/>
        <n v="178"/>
        <n v="244"/>
        <n v="186"/>
        <n v="141"/>
        <n v="91"/>
        <n v="114"/>
        <n v="35"/>
        <n v="161"/>
        <n v="86"/>
        <n v="67"/>
        <n v="73"/>
        <n v="74"/>
        <n v="-38"/>
        <n v="15"/>
        <n v="117"/>
        <n v="75"/>
        <n v="-6"/>
        <n v="-61"/>
        <n v="54"/>
        <n v="13"/>
        <n v="-64"/>
        <n v="-17"/>
        <n v="61"/>
        <n v="-8"/>
        <n v="-1"/>
        <n v="-32"/>
        <n v="-13"/>
        <n v="-22"/>
        <n v="26"/>
        <n v="-29"/>
        <n v="-9"/>
        <n v="22"/>
        <n v="-20"/>
        <n v="-10"/>
        <n v="28"/>
        <n v="-27"/>
        <n v="-4"/>
        <n v="10"/>
        <n v="-30"/>
        <n v="31"/>
        <n v="-45"/>
        <n v="1"/>
        <n v="-59"/>
        <n v="19"/>
        <n v="-23"/>
        <n v="8"/>
        <n v="7"/>
        <n v="2"/>
        <n v="33"/>
        <n v="16"/>
        <n v="36"/>
        <n v="14"/>
        <n v="6"/>
        <n v="0"/>
        <n v="-39"/>
        <n v="18"/>
        <n v="17"/>
        <n v="11"/>
        <n v="4"/>
        <n v="-2"/>
        <n v="-14"/>
        <n v="-5"/>
        <n v="-76"/>
        <n v="-47"/>
        <n v="25"/>
        <n v="-28"/>
        <n v="-11"/>
        <n v="3"/>
        <n v="9"/>
        <n v="-7"/>
        <n v="-42"/>
        <n v="-18"/>
        <n v="-75"/>
        <n v="-3"/>
        <n v="-12"/>
        <n v="-16"/>
        <n v="-36"/>
        <n v="5"/>
        <n v="-115"/>
        <n v="-26"/>
        <n v="-24"/>
        <n v="-51"/>
        <n v="-21"/>
        <n v="-25"/>
        <n v="-33"/>
        <n v="-49"/>
        <n v="-46"/>
        <n v="-53"/>
        <n v="-48"/>
        <n v="-15"/>
        <n v="-19"/>
        <n v="-40"/>
        <n v="-55"/>
      </sharedItems>
    </cacheField>
  </cacheFields>
  <extLst>
    <ext xmlns:x14="http://schemas.microsoft.com/office/spreadsheetml/2009/9/main" uri="{725AE2AE-9491-48be-B2B4-4EB974FC3084}">
      <x14:pivotCacheDefinition pivotCacheId="138741502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yatar" refreshedDate="45348.421567939811" createdVersion="8" refreshedVersion="8" minRefreshableVersion="3" recordCount="46" xr:uid="{5DA19DCC-F7A7-4B45-B879-5A3EA06DB0E9}">
  <cacheSource type="worksheet">
    <worksheetSource ref="A1:E1048576" sheet="אחוזי ניצחונות 100 משחקים ומעלה"/>
  </cacheSource>
  <cacheFields count="7">
    <cacheField name="מועדון" numFmtId="0">
      <sharedItems containsBlank="1" count="46">
        <s v="Real Madrid CF"/>
        <s v="FC Bayern München"/>
        <s v="FC Barcelona"/>
        <s v="Juventus"/>
        <s v="Manchester United"/>
        <s v="SL Benfica"/>
        <s v="FC Porto"/>
        <s v="AC Milan"/>
        <s v="FC Dynamo Kyiv"/>
        <s v="Liverpool FC"/>
        <s v="AFC Ajax"/>
        <s v="Celtic FC"/>
        <s v="FC Internazionale Milano"/>
        <s v="Arsenal FC"/>
        <s v="Chelsea FC"/>
        <s v="RSC Anderlecht"/>
        <s v="PSV Eindhoven"/>
        <s v="Olympiacos FC"/>
        <s v="Galatasaray AŞ"/>
        <s v="Rangers FC"/>
        <s v="Borussia Dortmund"/>
        <s v="Club Atlético de Madrid"/>
        <s v="Panathinaikos FC"/>
        <s v="GNK Dinamo Zagreb"/>
        <s v="Rosenborg BK"/>
        <s v="FC Shakhtar Donetsk"/>
        <s v="FK Crvena zvezda"/>
        <s v="Olympique Lyonnais"/>
        <s v="AC Sparta Praha"/>
        <s v="FCSB"/>
        <s v="Paris Saint-Germain"/>
        <s v="Valencia CF"/>
        <s v="Club Brugge"/>
        <s v="FC Spartak Moskva"/>
        <s v="Manchester City FC"/>
        <s v="AS Monaco FC"/>
        <s v="FC Basel 1893"/>
        <s v="Bayer 4 Leverkusen"/>
        <s v="Olympique de Marseille"/>
        <s v="AS Roma"/>
        <s v="Fenerbahçe SK"/>
        <s v="Sporting Clube de Portugal"/>
        <s v="FK Partizan"/>
        <s v="PFC CSKA Moskva"/>
        <s v="FC BATE Borisov"/>
        <m/>
      </sharedItems>
    </cacheField>
    <cacheField name="משחקים" numFmtId="0">
      <sharedItems containsString="0" containsBlank="1" containsNumber="1" containsInteger="1" minValue="100" maxValue="476"/>
    </cacheField>
    <cacheField name="תיקו" numFmtId="0">
      <sharedItems containsString="0" containsBlank="1" containsNumber="1" containsInteger="1" minValue="19" maxValue="81"/>
    </cacheField>
    <cacheField name="הפסדים" numFmtId="0">
      <sharedItems containsString="0" containsBlank="1" containsNumber="1" containsInteger="1" minValue="29" maxValue="110"/>
    </cacheField>
    <cacheField name="ניצחונות" numFmtId="0">
      <sharedItems containsString="0" containsBlank="1" containsNumber="1" containsInteger="1" minValue="31" maxValue="285" count="36">
        <n v="285"/>
        <n v="229"/>
        <n v="197"/>
        <n v="153"/>
        <n v="160"/>
        <n v="130"/>
        <n v="121"/>
        <n v="131"/>
        <n v="104"/>
        <n v="142"/>
        <n v="112"/>
        <n v="101"/>
        <n v="98"/>
        <n v="70"/>
        <n v="69"/>
        <n v="66"/>
        <n v="57"/>
        <n v="64"/>
        <n v="81"/>
        <n v="76"/>
        <n v="49"/>
        <n v="65"/>
        <n v="58"/>
        <n v="54"/>
        <n v="52"/>
        <n v="77"/>
        <n v="43"/>
        <n v="40"/>
        <n v="46"/>
        <n v="47"/>
        <n v="41"/>
        <n v="32"/>
        <n v="31"/>
        <n v="34"/>
        <n v="36"/>
        <m/>
      </sharedItems>
    </cacheField>
    <cacheField name="אחוזי ניצחונות" numFmtId="0" formula="ניצחונות/משחקים" databaseField="0"/>
    <cacheField name="אחוז הפסדים" numFmtId="0" formula="הפסדים /משחקי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">
  <r>
    <n v="1"/>
    <x v="0"/>
    <x v="0"/>
    <x v="0"/>
    <x v="0"/>
    <x v="0"/>
    <x v="0"/>
    <n v="81"/>
    <n v="110"/>
    <n v="1047"/>
    <x v="0"/>
    <x v="0"/>
    <x v="0"/>
  </r>
  <r>
    <n v="2"/>
    <x v="1"/>
    <x v="1"/>
    <x v="1"/>
    <x v="1"/>
    <x v="1"/>
    <x v="1"/>
    <n v="76"/>
    <n v="77"/>
    <n v="804"/>
    <x v="1"/>
    <x v="1"/>
    <x v="1"/>
  </r>
  <r>
    <n v="3"/>
    <x v="2"/>
    <x v="0"/>
    <x v="2"/>
    <x v="2"/>
    <x v="2"/>
    <x v="2"/>
    <n v="76"/>
    <n v="66"/>
    <n v="667"/>
    <x v="2"/>
    <x v="2"/>
    <x v="2"/>
  </r>
  <r>
    <n v="4"/>
    <x v="3"/>
    <x v="2"/>
    <x v="3"/>
    <x v="3"/>
    <x v="3"/>
    <x v="3"/>
    <n v="69"/>
    <n v="64"/>
    <n v="533"/>
    <x v="3"/>
    <x v="3"/>
    <x v="3"/>
  </r>
  <r>
    <n v="5"/>
    <x v="4"/>
    <x v="3"/>
    <x v="4"/>
    <x v="4"/>
    <x v="4"/>
    <x v="4"/>
    <n v="70"/>
    <n v="78"/>
    <n v="479"/>
    <x v="4"/>
    <x v="4"/>
    <x v="4"/>
  </r>
  <r>
    <n v="6"/>
    <x v="5"/>
    <x v="2"/>
    <x v="5"/>
    <x v="1"/>
    <x v="5"/>
    <x v="5"/>
    <n v="50"/>
    <n v="56"/>
    <n v="472"/>
    <x v="5"/>
    <x v="5"/>
    <x v="5"/>
  </r>
  <r>
    <n v="7"/>
    <x v="6"/>
    <x v="3"/>
    <x v="3"/>
    <x v="5"/>
    <x v="6"/>
    <x v="6"/>
    <n v="68"/>
    <n v="68"/>
    <n v="437"/>
    <x v="6"/>
    <x v="6"/>
    <x v="6"/>
  </r>
  <r>
    <n v="8"/>
    <x v="7"/>
    <x v="4"/>
    <x v="6"/>
    <x v="4"/>
    <x v="7"/>
    <x v="7"/>
    <n v="67"/>
    <n v="90"/>
    <n v="475"/>
    <x v="7"/>
    <x v="7"/>
    <x v="7"/>
  </r>
  <r>
    <n v="9"/>
    <x v="8"/>
    <x v="4"/>
    <x v="4"/>
    <x v="4"/>
    <x v="8"/>
    <x v="8"/>
    <n v="61"/>
    <n v="87"/>
    <n v="395"/>
    <x v="8"/>
    <x v="8"/>
    <x v="8"/>
  </r>
  <r>
    <n v="10"/>
    <x v="9"/>
    <x v="5"/>
    <x v="1"/>
    <x v="6"/>
    <x v="9"/>
    <x v="9"/>
    <n v="64"/>
    <n v="71"/>
    <n v="396"/>
    <x v="9"/>
    <x v="9"/>
    <x v="9"/>
  </r>
  <r>
    <n v="11"/>
    <x v="10"/>
    <x v="6"/>
    <x v="1"/>
    <x v="7"/>
    <x v="10"/>
    <x v="10"/>
    <n v="55"/>
    <n v="95"/>
    <n v="350"/>
    <x v="10"/>
    <x v="10"/>
    <x v="10"/>
  </r>
  <r>
    <n v="12"/>
    <x v="11"/>
    <x v="2"/>
    <x v="7"/>
    <x v="4"/>
    <x v="11"/>
    <x v="10"/>
    <n v="53"/>
    <n v="44"/>
    <n v="342"/>
    <x v="11"/>
    <x v="11"/>
    <x v="11"/>
  </r>
  <r>
    <n v="13"/>
    <x v="12"/>
    <x v="3"/>
    <x v="8"/>
    <x v="3"/>
    <x v="12"/>
    <x v="11"/>
    <n v="54"/>
    <n v="53"/>
    <n v="290"/>
    <x v="12"/>
    <x v="12"/>
    <x v="12"/>
  </r>
  <r>
    <n v="14"/>
    <x v="13"/>
    <x v="2"/>
    <x v="9"/>
    <x v="7"/>
    <x v="11"/>
    <x v="12"/>
    <n v="43"/>
    <n v="57"/>
    <n v="332"/>
    <x v="13"/>
    <x v="13"/>
    <x v="9"/>
  </r>
  <r>
    <n v="15"/>
    <x v="14"/>
    <x v="7"/>
    <x v="4"/>
    <x v="8"/>
    <x v="13"/>
    <x v="12"/>
    <n v="39"/>
    <n v="82"/>
    <n v="337"/>
    <x v="14"/>
    <x v="14"/>
    <x v="13"/>
  </r>
  <r>
    <n v="16"/>
    <x v="15"/>
    <x v="1"/>
    <x v="9"/>
    <x v="8"/>
    <x v="14"/>
    <x v="13"/>
    <n v="33"/>
    <n v="56"/>
    <n v="287"/>
    <x v="15"/>
    <x v="15"/>
    <x v="14"/>
  </r>
  <r>
    <n v="17"/>
    <x v="16"/>
    <x v="0"/>
    <x v="10"/>
    <x v="7"/>
    <x v="15"/>
    <x v="14"/>
    <n v="42"/>
    <n v="42"/>
    <n v="226"/>
    <x v="16"/>
    <x v="16"/>
    <x v="15"/>
  </r>
  <r>
    <n v="18"/>
    <x v="17"/>
    <x v="8"/>
    <x v="11"/>
    <x v="7"/>
    <x v="16"/>
    <x v="15"/>
    <n v="44"/>
    <n v="86"/>
    <n v="282"/>
    <x v="17"/>
    <x v="17"/>
    <x v="16"/>
  </r>
  <r>
    <n v="19"/>
    <x v="18"/>
    <x v="5"/>
    <x v="3"/>
    <x v="8"/>
    <x v="17"/>
    <x v="16"/>
    <n v="44"/>
    <n v="74"/>
    <n v="249"/>
    <x v="18"/>
    <x v="18"/>
    <x v="17"/>
  </r>
  <r>
    <n v="20"/>
    <x v="19"/>
    <x v="9"/>
    <x v="12"/>
    <x v="7"/>
    <x v="18"/>
    <x v="17"/>
    <n v="27"/>
    <n v="39"/>
    <n v="283"/>
    <x v="19"/>
    <x v="19"/>
    <x v="18"/>
  </r>
  <r>
    <n v="21"/>
    <x v="20"/>
    <x v="10"/>
    <x v="13"/>
    <x v="8"/>
    <x v="19"/>
    <x v="15"/>
    <n v="33"/>
    <n v="48"/>
    <n v="278"/>
    <x v="20"/>
    <x v="20"/>
    <x v="19"/>
  </r>
  <r>
    <n v="22"/>
    <x v="21"/>
    <x v="7"/>
    <x v="14"/>
    <x v="7"/>
    <x v="20"/>
    <x v="18"/>
    <n v="41"/>
    <n v="68"/>
    <n v="242"/>
    <x v="21"/>
    <x v="21"/>
    <x v="20"/>
  </r>
  <r>
    <n v="23"/>
    <x v="22"/>
    <x v="11"/>
    <x v="15"/>
    <x v="7"/>
    <x v="21"/>
    <x v="19"/>
    <n v="36"/>
    <n v="84"/>
    <n v="222"/>
    <x v="22"/>
    <x v="22"/>
    <x v="21"/>
  </r>
  <r>
    <n v="24"/>
    <x v="23"/>
    <x v="9"/>
    <x v="10"/>
    <x v="7"/>
    <x v="22"/>
    <x v="20"/>
    <n v="37"/>
    <n v="46"/>
    <n v="232"/>
    <x v="23"/>
    <x v="23"/>
    <x v="22"/>
  </r>
  <r>
    <n v="25"/>
    <x v="24"/>
    <x v="12"/>
    <x v="8"/>
    <x v="7"/>
    <x v="23"/>
    <x v="20"/>
    <n v="32"/>
    <n v="59"/>
    <n v="230"/>
    <x v="24"/>
    <x v="24"/>
    <x v="23"/>
  </r>
  <r>
    <n v="26"/>
    <x v="25"/>
    <x v="13"/>
    <x v="5"/>
    <x v="7"/>
    <x v="24"/>
    <x v="21"/>
    <n v="43"/>
    <n v="77"/>
    <n v="215"/>
    <x v="25"/>
    <x v="25"/>
    <x v="24"/>
  </r>
  <r>
    <n v="27"/>
    <x v="26"/>
    <x v="2"/>
    <x v="16"/>
    <x v="8"/>
    <x v="25"/>
    <x v="19"/>
    <n v="24"/>
    <n v="29"/>
    <n v="245"/>
    <x v="26"/>
    <x v="26"/>
    <x v="9"/>
  </r>
  <r>
    <n v="28"/>
    <x v="27"/>
    <x v="6"/>
    <x v="17"/>
    <x v="7"/>
    <x v="26"/>
    <x v="22"/>
    <n v="36"/>
    <n v="58"/>
    <n v="214"/>
    <x v="27"/>
    <x v="27"/>
    <x v="25"/>
  </r>
  <r>
    <n v="29"/>
    <x v="28"/>
    <x v="0"/>
    <x v="16"/>
    <x v="7"/>
    <x v="27"/>
    <x v="21"/>
    <n v="35"/>
    <n v="36"/>
    <n v="191"/>
    <x v="28"/>
    <x v="28"/>
    <x v="26"/>
  </r>
  <r>
    <n v="30"/>
    <x v="29"/>
    <x v="14"/>
    <x v="18"/>
    <x v="7"/>
    <x v="26"/>
    <x v="22"/>
    <n v="31"/>
    <n v="63"/>
    <n v="224"/>
    <x v="29"/>
    <x v="29"/>
    <x v="27"/>
  </r>
  <r>
    <n v="31"/>
    <x v="30"/>
    <x v="15"/>
    <x v="19"/>
    <x v="8"/>
    <x v="28"/>
    <x v="23"/>
    <n v="41"/>
    <n v="52"/>
    <n v="203"/>
    <x v="12"/>
    <x v="30"/>
    <x v="28"/>
  </r>
  <r>
    <n v="32"/>
    <x v="31"/>
    <x v="11"/>
    <x v="13"/>
    <x v="7"/>
    <x v="29"/>
    <x v="24"/>
    <n v="45"/>
    <n v="63"/>
    <n v="182"/>
    <x v="15"/>
    <x v="31"/>
    <x v="29"/>
  </r>
  <r>
    <n v="33"/>
    <x v="32"/>
    <x v="16"/>
    <x v="13"/>
    <x v="7"/>
    <x v="30"/>
    <x v="25"/>
    <n v="30"/>
    <n v="62"/>
    <n v="190"/>
    <x v="20"/>
    <x v="32"/>
    <x v="30"/>
  </r>
  <r>
    <n v="34"/>
    <x v="33"/>
    <x v="17"/>
    <x v="9"/>
    <x v="7"/>
    <x v="31"/>
    <x v="26"/>
    <n v="23"/>
    <n v="48"/>
    <n v="170"/>
    <x v="30"/>
    <x v="33"/>
    <x v="31"/>
  </r>
  <r>
    <n v="35"/>
    <x v="34"/>
    <x v="9"/>
    <x v="10"/>
    <x v="7"/>
    <x v="31"/>
    <x v="27"/>
    <n v="24"/>
    <n v="48"/>
    <n v="185"/>
    <x v="31"/>
    <x v="34"/>
    <x v="32"/>
  </r>
  <r>
    <n v="36"/>
    <x v="35"/>
    <x v="8"/>
    <x v="17"/>
    <x v="7"/>
    <x v="32"/>
    <x v="28"/>
    <n v="30"/>
    <n v="54"/>
    <n v="157"/>
    <x v="32"/>
    <x v="34"/>
    <x v="33"/>
  </r>
  <r>
    <n v="37"/>
    <x v="36"/>
    <x v="1"/>
    <x v="16"/>
    <x v="7"/>
    <x v="33"/>
    <x v="28"/>
    <n v="26"/>
    <n v="48"/>
    <n v="171"/>
    <x v="33"/>
    <x v="35"/>
    <x v="34"/>
  </r>
  <r>
    <n v="38"/>
    <x v="37"/>
    <x v="9"/>
    <x v="12"/>
    <x v="8"/>
    <x v="34"/>
    <x v="27"/>
    <n v="19"/>
    <n v="49"/>
    <n v="161"/>
    <x v="34"/>
    <x v="36"/>
    <x v="35"/>
  </r>
  <r>
    <n v="39"/>
    <x v="38"/>
    <x v="18"/>
    <x v="9"/>
    <x v="7"/>
    <x v="35"/>
    <x v="29"/>
    <n v="31"/>
    <n v="53"/>
    <n v="173"/>
    <x v="35"/>
    <x v="36"/>
    <x v="36"/>
  </r>
  <r>
    <n v="40"/>
    <x v="39"/>
    <x v="3"/>
    <x v="16"/>
    <x v="7"/>
    <x v="36"/>
    <x v="30"/>
    <n v="27"/>
    <n v="42"/>
    <n v="148"/>
    <x v="36"/>
    <x v="37"/>
    <x v="37"/>
  </r>
  <r>
    <n v="41"/>
    <x v="40"/>
    <x v="10"/>
    <x v="20"/>
    <x v="7"/>
    <x v="37"/>
    <x v="30"/>
    <n v="24"/>
    <n v="40"/>
    <n v="161"/>
    <x v="37"/>
    <x v="38"/>
    <x v="38"/>
  </r>
  <r>
    <n v="42"/>
    <x v="41"/>
    <x v="19"/>
    <x v="21"/>
    <x v="7"/>
    <x v="38"/>
    <x v="31"/>
    <n v="30"/>
    <n v="34"/>
    <n v="111"/>
    <x v="38"/>
    <x v="39"/>
    <x v="39"/>
  </r>
  <r>
    <n v="43"/>
    <x v="42"/>
    <x v="20"/>
    <x v="12"/>
    <x v="7"/>
    <x v="39"/>
    <x v="32"/>
    <n v="23"/>
    <n v="33"/>
    <n v="126"/>
    <x v="39"/>
    <x v="40"/>
    <x v="23"/>
  </r>
  <r>
    <n v="44"/>
    <x v="43"/>
    <x v="21"/>
    <x v="18"/>
    <x v="7"/>
    <x v="40"/>
    <x v="30"/>
    <n v="16"/>
    <n v="41"/>
    <n v="140"/>
    <x v="40"/>
    <x v="41"/>
    <x v="40"/>
  </r>
  <r>
    <n v="45"/>
    <x v="44"/>
    <x v="22"/>
    <x v="10"/>
    <x v="7"/>
    <x v="41"/>
    <x v="33"/>
    <n v="22"/>
    <n v="29"/>
    <n v="125"/>
    <x v="41"/>
    <x v="42"/>
    <x v="41"/>
  </r>
  <r>
    <n v="46"/>
    <x v="45"/>
    <x v="18"/>
    <x v="21"/>
    <x v="7"/>
    <x v="42"/>
    <x v="34"/>
    <n v="24"/>
    <n v="46"/>
    <n v="125"/>
    <x v="42"/>
    <x v="42"/>
    <x v="42"/>
  </r>
  <r>
    <n v="47"/>
    <x v="46"/>
    <x v="5"/>
    <x v="22"/>
    <x v="8"/>
    <x v="43"/>
    <x v="34"/>
    <n v="23"/>
    <n v="32"/>
    <n v="147"/>
    <x v="43"/>
    <x v="43"/>
    <x v="43"/>
  </r>
  <r>
    <n v="48"/>
    <x v="47"/>
    <x v="23"/>
    <x v="21"/>
    <x v="7"/>
    <x v="44"/>
    <x v="35"/>
    <n v="15"/>
    <n v="24"/>
    <n v="106"/>
    <x v="44"/>
    <x v="44"/>
    <x v="17"/>
  </r>
  <r>
    <n v="49"/>
    <x v="48"/>
    <x v="24"/>
    <x v="7"/>
    <x v="7"/>
    <x v="45"/>
    <x v="36"/>
    <n v="23"/>
    <n v="39"/>
    <n v="103"/>
    <x v="45"/>
    <x v="44"/>
    <x v="44"/>
  </r>
  <r>
    <n v="50"/>
    <x v="49"/>
    <x v="25"/>
    <x v="23"/>
    <x v="7"/>
    <x v="46"/>
    <x v="36"/>
    <n v="19"/>
    <n v="38"/>
    <n v="94"/>
    <x v="46"/>
    <x v="45"/>
    <x v="45"/>
  </r>
  <r>
    <n v="51"/>
    <x v="50"/>
    <x v="13"/>
    <x v="5"/>
    <x v="7"/>
    <x v="47"/>
    <x v="37"/>
    <n v="21"/>
    <n v="54"/>
    <n v="120"/>
    <x v="47"/>
    <x v="45"/>
    <x v="46"/>
  </r>
  <r>
    <n v="52"/>
    <x v="51"/>
    <x v="26"/>
    <x v="12"/>
    <x v="7"/>
    <x v="48"/>
    <x v="37"/>
    <n v="20"/>
    <n v="30"/>
    <n v="94"/>
    <x v="48"/>
    <x v="46"/>
    <x v="25"/>
  </r>
  <r>
    <n v="53"/>
    <x v="52"/>
    <x v="4"/>
    <x v="17"/>
    <x v="7"/>
    <x v="49"/>
    <x v="38"/>
    <n v="22"/>
    <n v="53"/>
    <n v="140"/>
    <x v="23"/>
    <x v="46"/>
    <x v="16"/>
  </r>
  <r>
    <n v="54"/>
    <x v="53"/>
    <x v="24"/>
    <x v="21"/>
    <x v="7"/>
    <x v="48"/>
    <x v="33"/>
    <n v="13"/>
    <n v="34"/>
    <n v="138"/>
    <x v="49"/>
    <x v="47"/>
    <x v="47"/>
  </r>
  <r>
    <n v="55"/>
    <x v="54"/>
    <x v="27"/>
    <x v="10"/>
    <x v="7"/>
    <x v="39"/>
    <x v="39"/>
    <n v="25"/>
    <n v="40"/>
    <n v="99"/>
    <x v="50"/>
    <x v="47"/>
    <x v="48"/>
  </r>
  <r>
    <n v="56"/>
    <x v="55"/>
    <x v="1"/>
    <x v="24"/>
    <x v="7"/>
    <x v="50"/>
    <x v="38"/>
    <n v="18"/>
    <n v="28"/>
    <n v="109"/>
    <x v="51"/>
    <x v="48"/>
    <x v="27"/>
  </r>
  <r>
    <n v="57"/>
    <x v="56"/>
    <x v="22"/>
    <x v="10"/>
    <x v="7"/>
    <x v="51"/>
    <x v="33"/>
    <n v="9"/>
    <n v="37"/>
    <n v="130"/>
    <x v="50"/>
    <x v="49"/>
    <x v="49"/>
  </r>
  <r>
    <n v="58"/>
    <x v="57"/>
    <x v="0"/>
    <x v="24"/>
    <x v="7"/>
    <x v="52"/>
    <x v="40"/>
    <n v="19"/>
    <n v="23"/>
    <n v="110"/>
    <x v="52"/>
    <x v="49"/>
    <x v="50"/>
  </r>
  <r>
    <n v="59"/>
    <x v="58"/>
    <x v="18"/>
    <x v="25"/>
    <x v="7"/>
    <x v="44"/>
    <x v="40"/>
    <n v="15"/>
    <n v="31"/>
    <n v="98"/>
    <x v="53"/>
    <x v="50"/>
    <x v="51"/>
  </r>
  <r>
    <n v="60"/>
    <x v="59"/>
    <x v="3"/>
    <x v="24"/>
    <x v="7"/>
    <x v="53"/>
    <x v="39"/>
    <n v="16"/>
    <n v="17"/>
    <n v="106"/>
    <x v="54"/>
    <x v="51"/>
    <x v="52"/>
  </r>
  <r>
    <n v="61"/>
    <x v="60"/>
    <x v="13"/>
    <x v="9"/>
    <x v="7"/>
    <x v="43"/>
    <x v="41"/>
    <n v="19"/>
    <n v="43"/>
    <n v="89"/>
    <x v="55"/>
    <x v="52"/>
    <x v="24"/>
  </r>
  <r>
    <n v="62"/>
    <x v="61"/>
    <x v="28"/>
    <x v="20"/>
    <x v="7"/>
    <x v="54"/>
    <x v="39"/>
    <n v="13"/>
    <n v="38"/>
    <n v="104"/>
    <x v="56"/>
    <x v="53"/>
    <x v="31"/>
  </r>
  <r>
    <n v="63"/>
    <x v="62"/>
    <x v="29"/>
    <x v="21"/>
    <x v="7"/>
    <x v="55"/>
    <x v="42"/>
    <n v="18"/>
    <n v="25"/>
    <n v="111"/>
    <x v="51"/>
    <x v="54"/>
    <x v="20"/>
  </r>
  <r>
    <n v="64"/>
    <x v="63"/>
    <x v="2"/>
    <x v="26"/>
    <x v="7"/>
    <x v="56"/>
    <x v="43"/>
    <n v="13"/>
    <n v="22"/>
    <n v="116"/>
    <x v="57"/>
    <x v="55"/>
    <x v="32"/>
  </r>
  <r>
    <n v="65"/>
    <x v="64"/>
    <x v="1"/>
    <x v="27"/>
    <x v="7"/>
    <x v="57"/>
    <x v="41"/>
    <n v="14"/>
    <n v="25"/>
    <n v="109"/>
    <x v="58"/>
    <x v="56"/>
    <x v="51"/>
  </r>
  <r>
    <n v="66"/>
    <x v="65"/>
    <x v="0"/>
    <x v="28"/>
    <x v="7"/>
    <x v="53"/>
    <x v="44"/>
    <n v="17"/>
    <n v="20"/>
    <n v="78"/>
    <x v="59"/>
    <x v="57"/>
    <x v="28"/>
  </r>
  <r>
    <n v="67"/>
    <x v="66"/>
    <x v="22"/>
    <x v="7"/>
    <x v="7"/>
    <x v="58"/>
    <x v="44"/>
    <n v="16"/>
    <n v="32"/>
    <n v="100"/>
    <x v="60"/>
    <x v="58"/>
    <x v="37"/>
  </r>
  <r>
    <n v="68"/>
    <x v="67"/>
    <x v="3"/>
    <x v="26"/>
    <x v="7"/>
    <x v="59"/>
    <x v="45"/>
    <n v="16"/>
    <n v="20"/>
    <n v="93"/>
    <x v="61"/>
    <x v="59"/>
    <x v="53"/>
  </r>
  <r>
    <n v="69"/>
    <x v="68"/>
    <x v="1"/>
    <x v="27"/>
    <x v="7"/>
    <x v="60"/>
    <x v="46"/>
    <n v="16"/>
    <n v="17"/>
    <n v="110"/>
    <x v="62"/>
    <x v="60"/>
    <x v="54"/>
  </r>
  <r>
    <n v="70"/>
    <x v="69"/>
    <x v="8"/>
    <x v="29"/>
    <x v="7"/>
    <x v="61"/>
    <x v="44"/>
    <n v="10"/>
    <n v="23"/>
    <n v="87"/>
    <x v="54"/>
    <x v="60"/>
    <x v="55"/>
  </r>
  <r>
    <n v="71"/>
    <x v="70"/>
    <x v="21"/>
    <x v="25"/>
    <x v="7"/>
    <x v="59"/>
    <x v="46"/>
    <n v="14"/>
    <n v="24"/>
    <n v="90"/>
    <x v="63"/>
    <x v="61"/>
    <x v="56"/>
  </r>
  <r>
    <n v="72"/>
    <x v="71"/>
    <x v="9"/>
    <x v="26"/>
    <x v="7"/>
    <x v="62"/>
    <x v="47"/>
    <n v="16"/>
    <n v="13"/>
    <n v="54"/>
    <x v="64"/>
    <x v="61"/>
    <x v="57"/>
  </r>
  <r>
    <n v="73"/>
    <x v="72"/>
    <x v="15"/>
    <x v="10"/>
    <x v="7"/>
    <x v="57"/>
    <x v="45"/>
    <n v="10"/>
    <n v="32"/>
    <n v="96"/>
    <x v="65"/>
    <x v="61"/>
    <x v="37"/>
  </r>
  <r>
    <n v="74"/>
    <x v="73"/>
    <x v="11"/>
    <x v="12"/>
    <x v="7"/>
    <x v="63"/>
    <x v="48"/>
    <n v="22"/>
    <n v="34"/>
    <n v="79"/>
    <x v="66"/>
    <x v="61"/>
    <x v="58"/>
  </r>
  <r>
    <n v="75"/>
    <x v="74"/>
    <x v="3"/>
    <x v="28"/>
    <x v="7"/>
    <x v="64"/>
    <x v="47"/>
    <n v="15"/>
    <n v="9"/>
    <n v="63"/>
    <x v="67"/>
    <x v="62"/>
    <x v="55"/>
  </r>
  <r>
    <n v="76"/>
    <x v="75"/>
    <x v="30"/>
    <x v="30"/>
    <x v="7"/>
    <x v="65"/>
    <x v="49"/>
    <n v="17"/>
    <n v="11"/>
    <n v="58"/>
    <x v="68"/>
    <x v="63"/>
    <x v="59"/>
  </r>
  <r>
    <n v="77"/>
    <x v="76"/>
    <x v="16"/>
    <x v="24"/>
    <x v="7"/>
    <x v="64"/>
    <x v="46"/>
    <n v="10"/>
    <n v="13"/>
    <n v="75"/>
    <x v="69"/>
    <x v="64"/>
    <x v="60"/>
  </r>
  <r>
    <n v="78"/>
    <x v="77"/>
    <x v="16"/>
    <x v="27"/>
    <x v="7"/>
    <x v="66"/>
    <x v="46"/>
    <n v="9"/>
    <n v="22"/>
    <n v="82"/>
    <x v="70"/>
    <x v="65"/>
    <x v="48"/>
  </r>
  <r>
    <n v="79"/>
    <x v="78"/>
    <x v="17"/>
    <x v="29"/>
    <x v="7"/>
    <x v="67"/>
    <x v="49"/>
    <n v="15"/>
    <n v="23"/>
    <n v="77"/>
    <x v="71"/>
    <x v="65"/>
    <x v="29"/>
  </r>
  <r>
    <n v="80"/>
    <x v="79"/>
    <x v="2"/>
    <x v="31"/>
    <x v="7"/>
    <x v="68"/>
    <x v="46"/>
    <n v="6"/>
    <n v="12"/>
    <n v="76"/>
    <x v="72"/>
    <x v="66"/>
    <x v="10"/>
  </r>
  <r>
    <n v="81"/>
    <x v="80"/>
    <x v="1"/>
    <x v="32"/>
    <x v="8"/>
    <x v="69"/>
    <x v="49"/>
    <n v="9"/>
    <n v="15"/>
    <n v="72"/>
    <x v="73"/>
    <x v="67"/>
    <x v="53"/>
  </r>
  <r>
    <n v="82"/>
    <x v="81"/>
    <x v="12"/>
    <x v="24"/>
    <x v="7"/>
    <x v="68"/>
    <x v="48"/>
    <n v="10"/>
    <n v="12"/>
    <n v="58"/>
    <x v="74"/>
    <x v="68"/>
    <x v="61"/>
  </r>
  <r>
    <n v="83"/>
    <x v="82"/>
    <x v="23"/>
    <x v="33"/>
    <x v="7"/>
    <x v="69"/>
    <x v="50"/>
    <n v="6"/>
    <n v="17"/>
    <n v="69"/>
    <x v="75"/>
    <x v="68"/>
    <x v="62"/>
  </r>
  <r>
    <n v="84"/>
    <x v="83"/>
    <x v="9"/>
    <x v="24"/>
    <x v="7"/>
    <x v="70"/>
    <x v="49"/>
    <n v="7"/>
    <n v="15"/>
    <n v="50"/>
    <x v="76"/>
    <x v="69"/>
    <x v="56"/>
  </r>
  <r>
    <n v="85"/>
    <x v="84"/>
    <x v="31"/>
    <x v="24"/>
    <x v="7"/>
    <x v="71"/>
    <x v="48"/>
    <n v="9"/>
    <n v="25"/>
    <n v="88"/>
    <x v="77"/>
    <x v="69"/>
    <x v="57"/>
  </r>
  <r>
    <n v="86"/>
    <x v="85"/>
    <x v="29"/>
    <x v="25"/>
    <x v="7"/>
    <x v="72"/>
    <x v="48"/>
    <n v="8"/>
    <n v="18"/>
    <n v="70"/>
    <x v="78"/>
    <x v="70"/>
    <x v="63"/>
  </r>
  <r>
    <n v="87"/>
    <x v="86"/>
    <x v="21"/>
    <x v="21"/>
    <x v="7"/>
    <x v="61"/>
    <x v="51"/>
    <n v="14"/>
    <n v="29"/>
    <n v="74"/>
    <x v="79"/>
    <x v="70"/>
    <x v="27"/>
  </r>
  <r>
    <n v="88"/>
    <x v="87"/>
    <x v="9"/>
    <x v="30"/>
    <x v="7"/>
    <x v="73"/>
    <x v="52"/>
    <n v="16"/>
    <n v="26"/>
    <n v="49"/>
    <x v="80"/>
    <x v="70"/>
    <x v="64"/>
  </r>
  <r>
    <n v="89"/>
    <x v="88"/>
    <x v="0"/>
    <x v="28"/>
    <x v="7"/>
    <x v="74"/>
    <x v="52"/>
    <n v="15"/>
    <n v="17"/>
    <n v="51"/>
    <x v="73"/>
    <x v="71"/>
    <x v="65"/>
  </r>
  <r>
    <n v="90"/>
    <x v="89"/>
    <x v="32"/>
    <x v="16"/>
    <x v="7"/>
    <x v="72"/>
    <x v="53"/>
    <n v="11"/>
    <n v="17"/>
    <n v="50"/>
    <x v="69"/>
    <x v="71"/>
    <x v="27"/>
  </r>
  <r>
    <n v="91"/>
    <x v="90"/>
    <x v="33"/>
    <x v="14"/>
    <x v="7"/>
    <x v="50"/>
    <x v="54"/>
    <n v="23"/>
    <n v="44"/>
    <n v="63"/>
    <x v="34"/>
    <x v="71"/>
    <x v="66"/>
  </r>
  <r>
    <n v="92"/>
    <x v="91"/>
    <x v="15"/>
    <x v="30"/>
    <x v="7"/>
    <x v="75"/>
    <x v="53"/>
    <n v="10"/>
    <n v="16"/>
    <n v="54"/>
    <x v="64"/>
    <x v="72"/>
    <x v="57"/>
  </r>
  <r>
    <n v="93"/>
    <x v="92"/>
    <x v="27"/>
    <x v="23"/>
    <x v="7"/>
    <x v="60"/>
    <x v="55"/>
    <n v="8"/>
    <n v="30"/>
    <n v="65"/>
    <x v="81"/>
    <x v="72"/>
    <x v="67"/>
  </r>
  <r>
    <n v="94"/>
    <x v="93"/>
    <x v="1"/>
    <x v="28"/>
    <x v="7"/>
    <x v="76"/>
    <x v="48"/>
    <n v="5"/>
    <n v="15"/>
    <n v="66"/>
    <x v="82"/>
    <x v="73"/>
    <x v="40"/>
  </r>
  <r>
    <n v="95"/>
    <x v="94"/>
    <x v="17"/>
    <x v="21"/>
    <x v="7"/>
    <x v="77"/>
    <x v="51"/>
    <n v="11"/>
    <n v="28"/>
    <n v="80"/>
    <x v="83"/>
    <x v="73"/>
    <x v="65"/>
  </r>
  <r>
    <n v="96"/>
    <x v="95"/>
    <x v="31"/>
    <x v="24"/>
    <x v="7"/>
    <x v="65"/>
    <x v="51"/>
    <n v="10"/>
    <n v="22"/>
    <n v="50"/>
    <x v="80"/>
    <x v="74"/>
    <x v="30"/>
  </r>
  <r>
    <n v="97"/>
    <x v="96"/>
    <x v="17"/>
    <x v="33"/>
    <x v="7"/>
    <x v="65"/>
    <x v="55"/>
    <n v="6"/>
    <n v="24"/>
    <n v="60"/>
    <x v="79"/>
    <x v="74"/>
    <x v="31"/>
  </r>
  <r>
    <n v="98"/>
    <x v="97"/>
    <x v="32"/>
    <x v="32"/>
    <x v="7"/>
    <x v="78"/>
    <x v="51"/>
    <n v="9"/>
    <n v="6"/>
    <n v="50"/>
    <x v="84"/>
    <x v="75"/>
    <x v="68"/>
  </r>
  <r>
    <n v="99"/>
    <x v="98"/>
    <x v="18"/>
    <x v="30"/>
    <x v="7"/>
    <x v="67"/>
    <x v="52"/>
    <n v="11"/>
    <n v="32"/>
    <n v="56"/>
    <x v="63"/>
    <x v="75"/>
    <x v="69"/>
  </r>
  <r>
    <n v="100"/>
    <x v="99"/>
    <x v="1"/>
    <x v="24"/>
    <x v="7"/>
    <x v="76"/>
    <x v="51"/>
    <n v="8"/>
    <n v="15"/>
    <n v="54"/>
    <x v="85"/>
    <x v="76"/>
    <x v="51"/>
  </r>
  <r>
    <n v="101"/>
    <x v="100"/>
    <x v="9"/>
    <x v="30"/>
    <x v="7"/>
    <x v="68"/>
    <x v="56"/>
    <n v="14"/>
    <n v="14"/>
    <n v="52"/>
    <x v="64"/>
    <x v="76"/>
    <x v="63"/>
  </r>
  <r>
    <n v="102"/>
    <x v="101"/>
    <x v="34"/>
    <x v="33"/>
    <x v="7"/>
    <x v="75"/>
    <x v="53"/>
    <n v="6"/>
    <n v="20"/>
    <n v="57"/>
    <x v="86"/>
    <x v="76"/>
    <x v="65"/>
  </r>
  <r>
    <n v="103"/>
    <x v="102"/>
    <x v="20"/>
    <x v="33"/>
    <x v="7"/>
    <x v="72"/>
    <x v="51"/>
    <n v="8"/>
    <n v="21"/>
    <n v="56"/>
    <x v="87"/>
    <x v="76"/>
    <x v="70"/>
  </r>
  <r>
    <n v="104"/>
    <x v="103"/>
    <x v="16"/>
    <x v="16"/>
    <x v="7"/>
    <x v="74"/>
    <x v="57"/>
    <n v="12"/>
    <n v="21"/>
    <n v="34"/>
    <x v="80"/>
    <x v="76"/>
    <x v="33"/>
  </r>
  <r>
    <n v="105"/>
    <x v="104"/>
    <x v="22"/>
    <x v="26"/>
    <x v="7"/>
    <x v="72"/>
    <x v="51"/>
    <n v="7"/>
    <n v="22"/>
    <n v="51"/>
    <x v="88"/>
    <x v="77"/>
    <x v="42"/>
  </r>
  <r>
    <n v="106"/>
    <x v="105"/>
    <x v="23"/>
    <x v="30"/>
    <x v="7"/>
    <x v="79"/>
    <x v="51"/>
    <n v="4"/>
    <n v="13"/>
    <n v="58"/>
    <x v="89"/>
    <x v="78"/>
    <x v="49"/>
  </r>
  <r>
    <n v="107"/>
    <x v="106"/>
    <x v="27"/>
    <x v="30"/>
    <x v="7"/>
    <x v="80"/>
    <x v="56"/>
    <n v="9"/>
    <n v="15"/>
    <n v="47"/>
    <x v="76"/>
    <x v="79"/>
    <x v="71"/>
  </r>
  <r>
    <n v="108"/>
    <x v="107"/>
    <x v="35"/>
    <x v="16"/>
    <x v="7"/>
    <x v="81"/>
    <x v="52"/>
    <n v="4"/>
    <n v="21"/>
    <n v="52"/>
    <x v="69"/>
    <x v="80"/>
    <x v="20"/>
  </r>
  <r>
    <n v="109"/>
    <x v="108"/>
    <x v="36"/>
    <x v="32"/>
    <x v="7"/>
    <x v="82"/>
    <x v="58"/>
    <n v="10"/>
    <n v="10"/>
    <n v="37"/>
    <x v="90"/>
    <x v="80"/>
    <x v="27"/>
  </r>
  <r>
    <n v="110"/>
    <x v="109"/>
    <x v="9"/>
    <x v="31"/>
    <x v="7"/>
    <x v="83"/>
    <x v="52"/>
    <n v="3"/>
    <n v="7"/>
    <n v="63"/>
    <x v="91"/>
    <x v="81"/>
    <x v="52"/>
  </r>
  <r>
    <n v="111"/>
    <x v="110"/>
    <x v="29"/>
    <x v="32"/>
    <x v="7"/>
    <x v="84"/>
    <x v="56"/>
    <n v="6"/>
    <n v="9"/>
    <n v="62"/>
    <x v="92"/>
    <x v="82"/>
    <x v="38"/>
  </r>
  <r>
    <n v="112"/>
    <x v="111"/>
    <x v="1"/>
    <x v="26"/>
    <x v="7"/>
    <x v="78"/>
    <x v="56"/>
    <n v="6"/>
    <n v="12"/>
    <n v="48"/>
    <x v="76"/>
    <x v="82"/>
    <x v="62"/>
  </r>
  <r>
    <n v="113"/>
    <x v="112"/>
    <x v="2"/>
    <x v="34"/>
    <x v="4"/>
    <x v="85"/>
    <x v="56"/>
    <n v="4"/>
    <n v="4"/>
    <n v="32"/>
    <x v="93"/>
    <x v="83"/>
    <x v="59"/>
  </r>
  <r>
    <n v="114"/>
    <x v="113"/>
    <x v="37"/>
    <x v="30"/>
    <x v="7"/>
    <x v="86"/>
    <x v="58"/>
    <n v="6"/>
    <n v="11"/>
    <n v="41"/>
    <x v="94"/>
    <x v="83"/>
    <x v="51"/>
  </r>
  <r>
    <n v="115"/>
    <x v="114"/>
    <x v="0"/>
    <x v="28"/>
    <x v="7"/>
    <x v="86"/>
    <x v="54"/>
    <n v="8"/>
    <n v="10"/>
    <n v="38"/>
    <x v="95"/>
    <x v="83"/>
    <x v="51"/>
  </r>
  <r>
    <n v="116"/>
    <x v="115"/>
    <x v="13"/>
    <x v="24"/>
    <x v="7"/>
    <x v="78"/>
    <x v="54"/>
    <n v="8"/>
    <n v="12"/>
    <n v="25"/>
    <x v="95"/>
    <x v="83"/>
    <x v="70"/>
  </r>
  <r>
    <n v="117"/>
    <x v="116"/>
    <x v="14"/>
    <x v="28"/>
    <x v="7"/>
    <x v="84"/>
    <x v="59"/>
    <n v="11"/>
    <n v="8"/>
    <n v="39"/>
    <x v="91"/>
    <x v="84"/>
    <x v="72"/>
  </r>
  <r>
    <n v="118"/>
    <x v="117"/>
    <x v="29"/>
    <x v="24"/>
    <x v="7"/>
    <x v="78"/>
    <x v="56"/>
    <n v="3"/>
    <n v="15"/>
    <n v="47"/>
    <x v="64"/>
    <x v="84"/>
    <x v="73"/>
  </r>
  <r>
    <n v="119"/>
    <x v="118"/>
    <x v="29"/>
    <x v="26"/>
    <x v="7"/>
    <x v="79"/>
    <x v="58"/>
    <n v="5"/>
    <n v="16"/>
    <n v="37"/>
    <x v="89"/>
    <x v="84"/>
    <x v="30"/>
  </r>
  <r>
    <n v="120"/>
    <x v="119"/>
    <x v="38"/>
    <x v="33"/>
    <x v="7"/>
    <x v="76"/>
    <x v="60"/>
    <n v="9"/>
    <n v="20"/>
    <n v="33"/>
    <x v="86"/>
    <x v="84"/>
    <x v="33"/>
  </r>
  <r>
    <n v="121"/>
    <x v="120"/>
    <x v="39"/>
    <x v="22"/>
    <x v="7"/>
    <x v="72"/>
    <x v="54"/>
    <n v="7"/>
    <n v="27"/>
    <n v="50"/>
    <x v="96"/>
    <x v="84"/>
    <x v="74"/>
  </r>
  <r>
    <n v="122"/>
    <x v="121"/>
    <x v="1"/>
    <x v="28"/>
    <x v="7"/>
    <x v="87"/>
    <x v="60"/>
    <n v="8"/>
    <n v="12"/>
    <n v="35"/>
    <x v="97"/>
    <x v="85"/>
    <x v="73"/>
  </r>
  <r>
    <n v="123"/>
    <x v="122"/>
    <x v="2"/>
    <x v="34"/>
    <x v="7"/>
    <x v="83"/>
    <x v="58"/>
    <n v="3"/>
    <n v="10"/>
    <n v="33"/>
    <x v="98"/>
    <x v="86"/>
    <x v="57"/>
  </r>
  <r>
    <n v="124"/>
    <x v="123"/>
    <x v="40"/>
    <x v="29"/>
    <x v="7"/>
    <x v="76"/>
    <x v="54"/>
    <n v="5"/>
    <n v="23"/>
    <n v="37"/>
    <x v="75"/>
    <x v="86"/>
    <x v="69"/>
  </r>
  <r>
    <n v="125"/>
    <x v="124"/>
    <x v="1"/>
    <x v="34"/>
    <x v="7"/>
    <x v="88"/>
    <x v="54"/>
    <n v="3"/>
    <n v="9"/>
    <n v="29"/>
    <x v="99"/>
    <x v="87"/>
    <x v="57"/>
  </r>
  <r>
    <n v="126"/>
    <x v="125"/>
    <x v="23"/>
    <x v="30"/>
    <x v="7"/>
    <x v="89"/>
    <x v="58"/>
    <n v="1"/>
    <n v="14"/>
    <n v="29"/>
    <x v="100"/>
    <x v="87"/>
    <x v="64"/>
  </r>
  <r>
    <n v="127"/>
    <x v="126"/>
    <x v="32"/>
    <x v="26"/>
    <x v="7"/>
    <x v="86"/>
    <x v="60"/>
    <n v="5"/>
    <n v="14"/>
    <n v="27"/>
    <x v="90"/>
    <x v="87"/>
    <x v="75"/>
  </r>
  <r>
    <n v="128"/>
    <x v="127"/>
    <x v="41"/>
    <x v="10"/>
    <x v="7"/>
    <x v="74"/>
    <x v="59"/>
    <n v="7"/>
    <n v="31"/>
    <n v="38"/>
    <x v="39"/>
    <x v="87"/>
    <x v="76"/>
  </r>
  <r>
    <n v="129"/>
    <x v="128"/>
    <x v="1"/>
    <x v="34"/>
    <x v="7"/>
    <x v="90"/>
    <x v="61"/>
    <n v="8"/>
    <n v="2"/>
    <n v="27"/>
    <x v="101"/>
    <x v="88"/>
    <x v="49"/>
  </r>
  <r>
    <n v="130"/>
    <x v="129"/>
    <x v="3"/>
    <x v="34"/>
    <x v="7"/>
    <x v="91"/>
    <x v="59"/>
    <n v="6"/>
    <n v="9"/>
    <n v="40"/>
    <x v="100"/>
    <x v="88"/>
    <x v="77"/>
  </r>
  <r>
    <n v="131"/>
    <x v="130"/>
    <x v="29"/>
    <x v="26"/>
    <x v="7"/>
    <x v="83"/>
    <x v="54"/>
    <n v="2"/>
    <n v="12"/>
    <n v="41"/>
    <x v="102"/>
    <x v="88"/>
    <x v="65"/>
  </r>
  <r>
    <n v="132"/>
    <x v="131"/>
    <x v="4"/>
    <x v="34"/>
    <x v="7"/>
    <x v="83"/>
    <x v="61"/>
    <n v="8"/>
    <n v="9"/>
    <n v="27"/>
    <x v="103"/>
    <x v="88"/>
    <x v="65"/>
  </r>
  <r>
    <n v="133"/>
    <x v="132"/>
    <x v="0"/>
    <x v="31"/>
    <x v="7"/>
    <x v="89"/>
    <x v="59"/>
    <n v="6"/>
    <n v="12"/>
    <n v="24"/>
    <x v="99"/>
    <x v="88"/>
    <x v="65"/>
  </r>
  <r>
    <n v="134"/>
    <x v="133"/>
    <x v="2"/>
    <x v="35"/>
    <x v="8"/>
    <x v="92"/>
    <x v="60"/>
    <n v="3"/>
    <n v="3"/>
    <n v="24"/>
    <x v="104"/>
    <x v="89"/>
    <x v="55"/>
  </r>
  <r>
    <n v="135"/>
    <x v="134"/>
    <x v="31"/>
    <x v="34"/>
    <x v="7"/>
    <x v="93"/>
    <x v="60"/>
    <n v="3"/>
    <n v="4"/>
    <n v="27"/>
    <x v="105"/>
    <x v="89"/>
    <x v="71"/>
  </r>
  <r>
    <n v="136"/>
    <x v="135"/>
    <x v="20"/>
    <x v="28"/>
    <x v="7"/>
    <x v="83"/>
    <x v="61"/>
    <n v="7"/>
    <n v="10"/>
    <n v="25"/>
    <x v="98"/>
    <x v="89"/>
    <x v="27"/>
  </r>
  <r>
    <n v="137"/>
    <x v="136"/>
    <x v="11"/>
    <x v="27"/>
    <x v="7"/>
    <x v="86"/>
    <x v="62"/>
    <n v="9"/>
    <n v="13"/>
    <n v="36"/>
    <x v="67"/>
    <x v="89"/>
    <x v="30"/>
  </r>
  <r>
    <n v="138"/>
    <x v="137"/>
    <x v="32"/>
    <x v="35"/>
    <x v="7"/>
    <x v="94"/>
    <x v="61"/>
    <n v="6"/>
    <n v="5"/>
    <n v="25"/>
    <x v="105"/>
    <x v="90"/>
    <x v="45"/>
  </r>
  <r>
    <n v="139"/>
    <x v="138"/>
    <x v="23"/>
    <x v="28"/>
    <x v="7"/>
    <x v="89"/>
    <x v="60"/>
    <n v="2"/>
    <n v="15"/>
    <n v="48"/>
    <x v="106"/>
    <x v="90"/>
    <x v="77"/>
  </r>
  <r>
    <n v="140"/>
    <x v="139"/>
    <x v="20"/>
    <x v="31"/>
    <x v="7"/>
    <x v="83"/>
    <x v="61"/>
    <n v="6"/>
    <n v="11"/>
    <n v="32"/>
    <x v="72"/>
    <x v="90"/>
    <x v="34"/>
  </r>
  <r>
    <n v="141"/>
    <x v="140"/>
    <x v="9"/>
    <x v="34"/>
    <x v="7"/>
    <x v="83"/>
    <x v="60"/>
    <n v="2"/>
    <n v="13"/>
    <n v="19"/>
    <x v="107"/>
    <x v="90"/>
    <x v="78"/>
  </r>
  <r>
    <n v="142"/>
    <x v="141"/>
    <x v="37"/>
    <x v="30"/>
    <x v="7"/>
    <x v="83"/>
    <x v="59"/>
    <n v="4"/>
    <n v="12"/>
    <n v="21"/>
    <x v="108"/>
    <x v="90"/>
    <x v="79"/>
  </r>
  <r>
    <n v="143"/>
    <x v="142"/>
    <x v="22"/>
    <x v="27"/>
    <x v="7"/>
    <x v="84"/>
    <x v="59"/>
    <n v="4"/>
    <n v="15"/>
    <n v="37"/>
    <x v="64"/>
    <x v="90"/>
    <x v="25"/>
  </r>
  <r>
    <n v="144"/>
    <x v="143"/>
    <x v="42"/>
    <x v="21"/>
    <x v="7"/>
    <x v="68"/>
    <x v="59"/>
    <n v="4"/>
    <n v="28"/>
    <n v="37"/>
    <x v="75"/>
    <x v="90"/>
    <x v="69"/>
  </r>
  <r>
    <n v="145"/>
    <x v="144"/>
    <x v="43"/>
    <x v="33"/>
    <x v="7"/>
    <x v="95"/>
    <x v="63"/>
    <n v="12"/>
    <n v="17"/>
    <n v="24"/>
    <x v="109"/>
    <x v="90"/>
    <x v="80"/>
  </r>
  <r>
    <n v="146"/>
    <x v="145"/>
    <x v="1"/>
    <x v="32"/>
    <x v="7"/>
    <x v="88"/>
    <x v="60"/>
    <n v="1"/>
    <n v="12"/>
    <n v="35"/>
    <x v="98"/>
    <x v="91"/>
    <x v="51"/>
  </r>
  <r>
    <n v="147"/>
    <x v="146"/>
    <x v="30"/>
    <x v="26"/>
    <x v="7"/>
    <x v="88"/>
    <x v="61"/>
    <n v="5"/>
    <n v="10"/>
    <n v="18"/>
    <x v="95"/>
    <x v="91"/>
    <x v="75"/>
  </r>
  <r>
    <n v="148"/>
    <x v="147"/>
    <x v="8"/>
    <x v="32"/>
    <x v="7"/>
    <x v="78"/>
    <x v="64"/>
    <n v="9"/>
    <n v="16"/>
    <n v="27"/>
    <x v="75"/>
    <x v="91"/>
    <x v="16"/>
  </r>
  <r>
    <n v="149"/>
    <x v="148"/>
    <x v="36"/>
    <x v="28"/>
    <x v="7"/>
    <x v="93"/>
    <x v="61"/>
    <n v="4"/>
    <n v="5"/>
    <n v="23"/>
    <x v="110"/>
    <x v="92"/>
    <x v="81"/>
  </r>
  <r>
    <n v="150"/>
    <x v="149"/>
    <x v="9"/>
    <x v="34"/>
    <x v="7"/>
    <x v="94"/>
    <x v="61"/>
    <n v="4"/>
    <n v="7"/>
    <n v="32"/>
    <x v="103"/>
    <x v="92"/>
    <x v="57"/>
  </r>
  <r>
    <n v="151"/>
    <x v="150"/>
    <x v="17"/>
    <x v="26"/>
    <x v="7"/>
    <x v="96"/>
    <x v="62"/>
    <n v="6"/>
    <n v="9"/>
    <n v="32"/>
    <x v="94"/>
    <x v="92"/>
    <x v="73"/>
  </r>
  <r>
    <n v="152"/>
    <x v="151"/>
    <x v="44"/>
    <x v="30"/>
    <x v="7"/>
    <x v="96"/>
    <x v="62"/>
    <n v="6"/>
    <n v="9"/>
    <n v="21"/>
    <x v="99"/>
    <x v="92"/>
    <x v="27"/>
  </r>
  <r>
    <n v="153"/>
    <x v="152"/>
    <x v="45"/>
    <x v="30"/>
    <x v="7"/>
    <x v="83"/>
    <x v="64"/>
    <n v="8"/>
    <n v="11"/>
    <n v="30"/>
    <x v="68"/>
    <x v="92"/>
    <x v="37"/>
  </r>
  <r>
    <n v="154"/>
    <x v="153"/>
    <x v="39"/>
    <x v="20"/>
    <x v="7"/>
    <x v="97"/>
    <x v="61"/>
    <n v="4"/>
    <n v="38"/>
    <n v="43"/>
    <x v="36"/>
    <x v="92"/>
    <x v="82"/>
  </r>
  <r>
    <n v="155"/>
    <x v="154"/>
    <x v="1"/>
    <x v="35"/>
    <x v="7"/>
    <x v="92"/>
    <x v="61"/>
    <n v="3"/>
    <n v="5"/>
    <n v="30"/>
    <x v="111"/>
    <x v="93"/>
    <x v="51"/>
  </r>
  <r>
    <n v="156"/>
    <x v="155"/>
    <x v="21"/>
    <x v="31"/>
    <x v="7"/>
    <x v="93"/>
    <x v="59"/>
    <n v="1"/>
    <n v="7"/>
    <n v="29"/>
    <x v="111"/>
    <x v="93"/>
    <x v="45"/>
  </r>
  <r>
    <n v="157"/>
    <x v="156"/>
    <x v="24"/>
    <x v="35"/>
    <x v="7"/>
    <x v="93"/>
    <x v="62"/>
    <n v="5"/>
    <n v="5"/>
    <n v="19"/>
    <x v="101"/>
    <x v="93"/>
    <x v="57"/>
  </r>
  <r>
    <n v="158"/>
    <x v="157"/>
    <x v="24"/>
    <x v="31"/>
    <x v="7"/>
    <x v="85"/>
    <x v="61"/>
    <n v="3"/>
    <n v="10"/>
    <n v="18"/>
    <x v="99"/>
    <x v="93"/>
    <x v="70"/>
  </r>
  <r>
    <n v="159"/>
    <x v="158"/>
    <x v="46"/>
    <x v="30"/>
    <x v="7"/>
    <x v="83"/>
    <x v="64"/>
    <n v="7"/>
    <n v="12"/>
    <n v="21"/>
    <x v="112"/>
    <x v="93"/>
    <x v="64"/>
  </r>
  <r>
    <n v="160"/>
    <x v="159"/>
    <x v="3"/>
    <x v="35"/>
    <x v="7"/>
    <x v="98"/>
    <x v="61"/>
    <n v="2"/>
    <n v="4"/>
    <n v="25"/>
    <x v="113"/>
    <x v="94"/>
    <x v="41"/>
  </r>
  <r>
    <n v="161"/>
    <x v="160"/>
    <x v="25"/>
    <x v="31"/>
    <x v="7"/>
    <x v="93"/>
    <x v="61"/>
    <n v="2"/>
    <n v="7"/>
    <n v="24"/>
    <x v="114"/>
    <x v="94"/>
    <x v="50"/>
  </r>
  <r>
    <n v="162"/>
    <x v="161"/>
    <x v="20"/>
    <x v="28"/>
    <x v="7"/>
    <x v="94"/>
    <x v="62"/>
    <n v="4"/>
    <n v="8"/>
    <n v="22"/>
    <x v="84"/>
    <x v="94"/>
    <x v="77"/>
  </r>
  <r>
    <n v="163"/>
    <x v="162"/>
    <x v="4"/>
    <x v="35"/>
    <x v="7"/>
    <x v="94"/>
    <x v="61"/>
    <n v="2"/>
    <n v="9"/>
    <n v="23"/>
    <x v="107"/>
    <x v="94"/>
    <x v="27"/>
  </r>
  <r>
    <n v="164"/>
    <x v="163"/>
    <x v="43"/>
    <x v="32"/>
    <x v="7"/>
    <x v="85"/>
    <x v="63"/>
    <n v="8"/>
    <n v="8"/>
    <n v="21"/>
    <x v="107"/>
    <x v="94"/>
    <x v="37"/>
  </r>
  <r>
    <n v="165"/>
    <x v="164"/>
    <x v="28"/>
    <x v="30"/>
    <x v="7"/>
    <x v="89"/>
    <x v="62"/>
    <n v="4"/>
    <n v="16"/>
    <n v="30"/>
    <x v="73"/>
    <x v="94"/>
    <x v="83"/>
  </r>
  <r>
    <n v="166"/>
    <x v="165"/>
    <x v="0"/>
    <x v="36"/>
    <x v="7"/>
    <x v="99"/>
    <x v="64"/>
    <n v="5"/>
    <n v="2"/>
    <n v="18"/>
    <x v="115"/>
    <x v="95"/>
    <x v="72"/>
  </r>
  <r>
    <n v="167"/>
    <x v="166"/>
    <x v="3"/>
    <x v="34"/>
    <x v="7"/>
    <x v="99"/>
    <x v="62"/>
    <n v="3"/>
    <n v="3"/>
    <n v="15"/>
    <x v="104"/>
    <x v="95"/>
    <x v="81"/>
  </r>
  <r>
    <n v="168"/>
    <x v="167"/>
    <x v="29"/>
    <x v="34"/>
    <x v="7"/>
    <x v="100"/>
    <x v="63"/>
    <n v="7"/>
    <n v="3"/>
    <n v="13"/>
    <x v="116"/>
    <x v="95"/>
    <x v="57"/>
  </r>
  <r>
    <n v="169"/>
    <x v="168"/>
    <x v="18"/>
    <x v="34"/>
    <x v="7"/>
    <x v="93"/>
    <x v="63"/>
    <n v="7"/>
    <n v="5"/>
    <n v="12"/>
    <x v="117"/>
    <x v="95"/>
    <x v="40"/>
  </r>
  <r>
    <n v="170"/>
    <x v="169"/>
    <x v="29"/>
    <x v="31"/>
    <x v="7"/>
    <x v="93"/>
    <x v="61"/>
    <n v="1"/>
    <n v="8"/>
    <n v="28"/>
    <x v="92"/>
    <x v="95"/>
    <x v="20"/>
  </r>
  <r>
    <n v="171"/>
    <x v="170"/>
    <x v="47"/>
    <x v="26"/>
    <x v="7"/>
    <x v="101"/>
    <x v="62"/>
    <n v="3"/>
    <n v="10"/>
    <n v="22"/>
    <x v="99"/>
    <x v="95"/>
    <x v="73"/>
  </r>
  <r>
    <n v="172"/>
    <x v="171"/>
    <x v="42"/>
    <x v="28"/>
    <x v="7"/>
    <x v="93"/>
    <x v="62"/>
    <n v="3"/>
    <n v="7"/>
    <n v="18"/>
    <x v="84"/>
    <x v="95"/>
    <x v="73"/>
  </r>
  <r>
    <n v="173"/>
    <x v="172"/>
    <x v="16"/>
    <x v="31"/>
    <x v="7"/>
    <x v="93"/>
    <x v="62"/>
    <n v="3"/>
    <n v="7"/>
    <n v="20"/>
    <x v="99"/>
    <x v="95"/>
    <x v="34"/>
  </r>
  <r>
    <n v="174"/>
    <x v="173"/>
    <x v="31"/>
    <x v="28"/>
    <x v="7"/>
    <x v="93"/>
    <x v="62"/>
    <n v="3"/>
    <n v="7"/>
    <n v="20"/>
    <x v="99"/>
    <x v="95"/>
    <x v="34"/>
  </r>
  <r>
    <n v="175"/>
    <x v="174"/>
    <x v="43"/>
    <x v="25"/>
    <x v="7"/>
    <x v="89"/>
    <x v="63"/>
    <n v="7"/>
    <n v="15"/>
    <n v="16"/>
    <x v="68"/>
    <x v="95"/>
    <x v="84"/>
  </r>
  <r>
    <n v="176"/>
    <x v="175"/>
    <x v="41"/>
    <x v="33"/>
    <x v="7"/>
    <x v="86"/>
    <x v="64"/>
    <n v="5"/>
    <n v="18"/>
    <n v="20"/>
    <x v="118"/>
    <x v="95"/>
    <x v="85"/>
  </r>
  <r>
    <n v="177"/>
    <x v="176"/>
    <x v="2"/>
    <x v="35"/>
    <x v="7"/>
    <x v="99"/>
    <x v="62"/>
    <n v="2"/>
    <n v="4"/>
    <n v="18"/>
    <x v="119"/>
    <x v="96"/>
    <x v="56"/>
  </r>
  <r>
    <n v="178"/>
    <x v="177"/>
    <x v="1"/>
    <x v="34"/>
    <x v="7"/>
    <x v="93"/>
    <x v="64"/>
    <n v="4"/>
    <n v="7"/>
    <n v="26"/>
    <x v="120"/>
    <x v="96"/>
    <x v="71"/>
  </r>
  <r>
    <n v="179"/>
    <x v="178"/>
    <x v="1"/>
    <x v="35"/>
    <x v="7"/>
    <x v="99"/>
    <x v="62"/>
    <n v="2"/>
    <n v="4"/>
    <n v="18"/>
    <x v="117"/>
    <x v="96"/>
    <x v="51"/>
  </r>
  <r>
    <n v="180"/>
    <x v="179"/>
    <x v="7"/>
    <x v="34"/>
    <x v="7"/>
    <x v="99"/>
    <x v="64"/>
    <n v="4"/>
    <n v="3"/>
    <n v="14"/>
    <x v="119"/>
    <x v="96"/>
    <x v="51"/>
  </r>
  <r>
    <n v="181"/>
    <x v="180"/>
    <x v="6"/>
    <x v="34"/>
    <x v="7"/>
    <x v="100"/>
    <x v="64"/>
    <n v="4"/>
    <n v="5"/>
    <n v="15"/>
    <x v="113"/>
    <x v="96"/>
    <x v="57"/>
  </r>
  <r>
    <n v="182"/>
    <x v="181"/>
    <x v="23"/>
    <x v="31"/>
    <x v="7"/>
    <x v="100"/>
    <x v="64"/>
    <n v="4"/>
    <n v="5"/>
    <n v="20"/>
    <x v="84"/>
    <x v="96"/>
    <x v="65"/>
  </r>
  <r>
    <n v="183"/>
    <x v="182"/>
    <x v="34"/>
    <x v="32"/>
    <x v="7"/>
    <x v="85"/>
    <x v="62"/>
    <n v="2"/>
    <n v="12"/>
    <n v="21"/>
    <x v="107"/>
    <x v="96"/>
    <x v="37"/>
  </r>
  <r>
    <n v="184"/>
    <x v="183"/>
    <x v="32"/>
    <x v="35"/>
    <x v="7"/>
    <x v="100"/>
    <x v="62"/>
    <n v="1"/>
    <n v="7"/>
    <n v="22"/>
    <x v="114"/>
    <x v="97"/>
    <x v="81"/>
  </r>
  <r>
    <n v="185"/>
    <x v="184"/>
    <x v="31"/>
    <x v="35"/>
    <x v="7"/>
    <x v="100"/>
    <x v="64"/>
    <n v="3"/>
    <n v="6"/>
    <n v="21"/>
    <x v="121"/>
    <x v="97"/>
    <x v="45"/>
  </r>
  <r>
    <n v="186"/>
    <x v="185"/>
    <x v="32"/>
    <x v="34"/>
    <x v="7"/>
    <x v="99"/>
    <x v="64"/>
    <n v="3"/>
    <n v="4"/>
    <n v="16"/>
    <x v="114"/>
    <x v="97"/>
    <x v="28"/>
  </r>
  <r>
    <n v="187"/>
    <x v="186"/>
    <x v="24"/>
    <x v="26"/>
    <x v="7"/>
    <x v="90"/>
    <x v="63"/>
    <n v="5"/>
    <n v="8"/>
    <n v="17"/>
    <x v="91"/>
    <x v="97"/>
    <x v="30"/>
  </r>
  <r>
    <n v="188"/>
    <x v="187"/>
    <x v="37"/>
    <x v="26"/>
    <x v="7"/>
    <x v="85"/>
    <x v="64"/>
    <n v="3"/>
    <n v="12"/>
    <n v="19"/>
    <x v="68"/>
    <x v="97"/>
    <x v="86"/>
  </r>
  <r>
    <n v="189"/>
    <x v="188"/>
    <x v="33"/>
    <x v="33"/>
    <x v="7"/>
    <x v="86"/>
    <x v="65"/>
    <n v="7"/>
    <n v="18"/>
    <n v="20"/>
    <x v="122"/>
    <x v="97"/>
    <x v="58"/>
  </r>
  <r>
    <n v="190"/>
    <x v="189"/>
    <x v="22"/>
    <x v="34"/>
    <x v="7"/>
    <x v="102"/>
    <x v="64"/>
    <n v="2"/>
    <n v="3"/>
    <n v="19"/>
    <x v="116"/>
    <x v="98"/>
    <x v="56"/>
  </r>
  <r>
    <n v="191"/>
    <x v="190"/>
    <x v="22"/>
    <x v="35"/>
    <x v="7"/>
    <x v="99"/>
    <x v="63"/>
    <n v="4"/>
    <n v="4"/>
    <n v="21"/>
    <x v="110"/>
    <x v="98"/>
    <x v="71"/>
  </r>
  <r>
    <n v="192"/>
    <x v="191"/>
    <x v="45"/>
    <x v="31"/>
    <x v="7"/>
    <x v="100"/>
    <x v="65"/>
    <n v="6"/>
    <n v="5"/>
    <n v="15"/>
    <x v="116"/>
    <x v="98"/>
    <x v="51"/>
  </r>
  <r>
    <n v="193"/>
    <x v="192"/>
    <x v="2"/>
    <x v="36"/>
    <x v="7"/>
    <x v="102"/>
    <x v="64"/>
    <n v="2"/>
    <n v="3"/>
    <n v="11"/>
    <x v="104"/>
    <x v="98"/>
    <x v="45"/>
  </r>
  <r>
    <n v="194"/>
    <x v="193"/>
    <x v="9"/>
    <x v="35"/>
    <x v="7"/>
    <x v="99"/>
    <x v="63"/>
    <n v="4"/>
    <n v="4"/>
    <n v="16"/>
    <x v="114"/>
    <x v="98"/>
    <x v="28"/>
  </r>
  <r>
    <n v="195"/>
    <x v="194"/>
    <x v="48"/>
    <x v="32"/>
    <x v="7"/>
    <x v="94"/>
    <x v="64"/>
    <n v="2"/>
    <n v="11"/>
    <n v="24"/>
    <x v="123"/>
    <x v="98"/>
    <x v="63"/>
  </r>
  <r>
    <n v="196"/>
    <x v="195"/>
    <x v="35"/>
    <x v="31"/>
    <x v="7"/>
    <x v="99"/>
    <x v="64"/>
    <n v="2"/>
    <n v="5"/>
    <n v="14"/>
    <x v="101"/>
    <x v="98"/>
    <x v="65"/>
  </r>
  <r>
    <n v="197"/>
    <x v="196"/>
    <x v="43"/>
    <x v="32"/>
    <x v="7"/>
    <x v="94"/>
    <x v="63"/>
    <n v="4"/>
    <n v="10"/>
    <n v="13"/>
    <x v="99"/>
    <x v="98"/>
    <x v="79"/>
  </r>
  <r>
    <n v="198"/>
    <x v="197"/>
    <x v="44"/>
    <x v="25"/>
    <x v="7"/>
    <x v="91"/>
    <x v="63"/>
    <n v="4"/>
    <n v="15"/>
    <n v="20"/>
    <x v="90"/>
    <x v="98"/>
    <x v="87"/>
  </r>
  <r>
    <n v="199"/>
    <x v="198"/>
    <x v="42"/>
    <x v="24"/>
    <x v="7"/>
    <x v="88"/>
    <x v="65"/>
    <n v="6"/>
    <n v="13"/>
    <n v="9"/>
    <x v="95"/>
    <x v="98"/>
    <x v="39"/>
  </r>
  <r>
    <n v="200"/>
    <x v="199"/>
    <x v="7"/>
    <x v="36"/>
    <x v="7"/>
    <x v="103"/>
    <x v="64"/>
    <n v="1"/>
    <n v="2"/>
    <n v="14"/>
    <x v="124"/>
    <x v="99"/>
    <x v="72"/>
  </r>
  <r>
    <n v="201"/>
    <x v="200"/>
    <x v="24"/>
    <x v="35"/>
    <x v="7"/>
    <x v="102"/>
    <x v="63"/>
    <n v="3"/>
    <n v="3"/>
    <n v="14"/>
    <x v="125"/>
    <x v="99"/>
    <x v="50"/>
  </r>
  <r>
    <n v="202"/>
    <x v="201"/>
    <x v="1"/>
    <x v="35"/>
    <x v="7"/>
    <x v="103"/>
    <x v="64"/>
    <n v="1"/>
    <n v="2"/>
    <n v="16"/>
    <x v="93"/>
    <x v="99"/>
    <x v="51"/>
  </r>
  <r>
    <n v="203"/>
    <x v="202"/>
    <x v="10"/>
    <x v="35"/>
    <x v="7"/>
    <x v="104"/>
    <x v="64"/>
    <n v="1"/>
    <n v="3"/>
    <n v="10"/>
    <x v="115"/>
    <x v="99"/>
    <x v="45"/>
  </r>
  <r>
    <n v="204"/>
    <x v="203"/>
    <x v="19"/>
    <x v="31"/>
    <x v="7"/>
    <x v="99"/>
    <x v="65"/>
    <n v="5"/>
    <n v="4"/>
    <n v="18"/>
    <x v="110"/>
    <x v="99"/>
    <x v="57"/>
  </r>
  <r>
    <n v="205"/>
    <x v="204"/>
    <x v="3"/>
    <x v="34"/>
    <x v="7"/>
    <x v="99"/>
    <x v="63"/>
    <n v="3"/>
    <n v="5"/>
    <n v="17"/>
    <x v="101"/>
    <x v="99"/>
    <x v="63"/>
  </r>
  <r>
    <n v="206"/>
    <x v="205"/>
    <x v="5"/>
    <x v="34"/>
    <x v="7"/>
    <x v="99"/>
    <x v="65"/>
    <n v="5"/>
    <n v="4"/>
    <n v="15"/>
    <x v="114"/>
    <x v="99"/>
    <x v="63"/>
  </r>
  <r>
    <n v="207"/>
    <x v="206"/>
    <x v="26"/>
    <x v="34"/>
    <x v="7"/>
    <x v="99"/>
    <x v="64"/>
    <n v="1"/>
    <n v="6"/>
    <n v="20"/>
    <x v="84"/>
    <x v="99"/>
    <x v="65"/>
  </r>
  <r>
    <n v="208"/>
    <x v="207"/>
    <x v="1"/>
    <x v="36"/>
    <x v="7"/>
    <x v="100"/>
    <x v="65"/>
    <n v="5"/>
    <n v="6"/>
    <n v="12"/>
    <x v="110"/>
    <x v="99"/>
    <x v="20"/>
  </r>
  <r>
    <n v="209"/>
    <x v="208"/>
    <x v="24"/>
    <x v="28"/>
    <x v="7"/>
    <x v="100"/>
    <x v="65"/>
    <n v="5"/>
    <n v="6"/>
    <n v="18"/>
    <x v="84"/>
    <x v="99"/>
    <x v="73"/>
  </r>
  <r>
    <n v="210"/>
    <x v="209"/>
    <x v="14"/>
    <x v="28"/>
    <x v="7"/>
    <x v="100"/>
    <x v="65"/>
    <n v="5"/>
    <n v="6"/>
    <n v="10"/>
    <x v="114"/>
    <x v="99"/>
    <x v="73"/>
  </r>
  <r>
    <n v="211"/>
    <x v="210"/>
    <x v="14"/>
    <x v="32"/>
    <x v="7"/>
    <x v="100"/>
    <x v="63"/>
    <n v="3"/>
    <n v="7"/>
    <n v="17"/>
    <x v="84"/>
    <x v="99"/>
    <x v="27"/>
  </r>
  <r>
    <n v="212"/>
    <x v="211"/>
    <x v="5"/>
    <x v="31"/>
    <x v="7"/>
    <x v="100"/>
    <x v="66"/>
    <n v="7"/>
    <n v="5"/>
    <n v="15"/>
    <x v="120"/>
    <x v="99"/>
    <x v="27"/>
  </r>
  <r>
    <n v="213"/>
    <x v="212"/>
    <x v="38"/>
    <x v="31"/>
    <x v="7"/>
    <x v="100"/>
    <x v="65"/>
    <n v="5"/>
    <n v="6"/>
    <n v="12"/>
    <x v="121"/>
    <x v="99"/>
    <x v="27"/>
  </r>
  <r>
    <n v="214"/>
    <x v="213"/>
    <x v="27"/>
    <x v="34"/>
    <x v="7"/>
    <x v="102"/>
    <x v="64"/>
    <n v="1"/>
    <n v="4"/>
    <n v="8"/>
    <x v="110"/>
    <x v="99"/>
    <x v="37"/>
  </r>
  <r>
    <n v="215"/>
    <x v="214"/>
    <x v="28"/>
    <x v="28"/>
    <x v="7"/>
    <x v="100"/>
    <x v="64"/>
    <n v="1"/>
    <n v="8"/>
    <n v="12"/>
    <x v="84"/>
    <x v="99"/>
    <x v="30"/>
  </r>
  <r>
    <n v="216"/>
    <x v="215"/>
    <x v="28"/>
    <x v="31"/>
    <x v="7"/>
    <x v="100"/>
    <x v="64"/>
    <n v="1"/>
    <n v="8"/>
    <n v="13"/>
    <x v="126"/>
    <x v="99"/>
    <x v="64"/>
  </r>
  <r>
    <n v="217"/>
    <x v="216"/>
    <x v="49"/>
    <x v="24"/>
    <x v="7"/>
    <x v="96"/>
    <x v="65"/>
    <n v="5"/>
    <n v="13"/>
    <n v="19"/>
    <x v="85"/>
    <x v="99"/>
    <x v="88"/>
  </r>
  <r>
    <n v="218"/>
    <x v="217"/>
    <x v="41"/>
    <x v="24"/>
    <x v="7"/>
    <x v="83"/>
    <x v="64"/>
    <n v="1"/>
    <n v="18"/>
    <n v="17"/>
    <x v="127"/>
    <x v="99"/>
    <x v="89"/>
  </r>
  <r>
    <n v="219"/>
    <x v="218"/>
    <x v="38"/>
    <x v="36"/>
    <x v="7"/>
    <x v="105"/>
    <x v="64"/>
    <n v="0"/>
    <n v="1"/>
    <n v="14"/>
    <x v="124"/>
    <x v="100"/>
    <x v="72"/>
  </r>
  <r>
    <n v="220"/>
    <x v="219"/>
    <x v="7"/>
    <x v="36"/>
    <x v="7"/>
    <x v="103"/>
    <x v="64"/>
    <n v="0"/>
    <n v="3"/>
    <n v="20"/>
    <x v="93"/>
    <x v="100"/>
    <x v="56"/>
  </r>
  <r>
    <n v="221"/>
    <x v="220"/>
    <x v="1"/>
    <x v="35"/>
    <x v="7"/>
    <x v="103"/>
    <x v="64"/>
    <n v="0"/>
    <n v="3"/>
    <n v="12"/>
    <x v="128"/>
    <x v="100"/>
    <x v="45"/>
  </r>
  <r>
    <n v="222"/>
    <x v="221"/>
    <x v="17"/>
    <x v="36"/>
    <x v="7"/>
    <x v="102"/>
    <x v="63"/>
    <n v="2"/>
    <n v="4"/>
    <n v="11"/>
    <x v="128"/>
    <x v="100"/>
    <x v="57"/>
  </r>
  <r>
    <n v="223"/>
    <x v="222"/>
    <x v="18"/>
    <x v="36"/>
    <x v="7"/>
    <x v="102"/>
    <x v="65"/>
    <n v="4"/>
    <n v="3"/>
    <n v="15"/>
    <x v="117"/>
    <x v="100"/>
    <x v="28"/>
  </r>
  <r>
    <n v="224"/>
    <x v="223"/>
    <x v="24"/>
    <x v="31"/>
    <x v="7"/>
    <x v="102"/>
    <x v="63"/>
    <n v="2"/>
    <n v="4"/>
    <n v="13"/>
    <x v="93"/>
    <x v="100"/>
    <x v="28"/>
  </r>
  <r>
    <n v="225"/>
    <x v="224"/>
    <x v="15"/>
    <x v="31"/>
    <x v="7"/>
    <x v="99"/>
    <x v="63"/>
    <n v="2"/>
    <n v="6"/>
    <n v="14"/>
    <x v="114"/>
    <x v="100"/>
    <x v="77"/>
  </r>
  <r>
    <n v="226"/>
    <x v="225"/>
    <x v="0"/>
    <x v="35"/>
    <x v="7"/>
    <x v="102"/>
    <x v="63"/>
    <n v="2"/>
    <n v="4"/>
    <n v="7"/>
    <x v="128"/>
    <x v="100"/>
    <x v="40"/>
  </r>
  <r>
    <n v="227"/>
    <x v="226"/>
    <x v="20"/>
    <x v="31"/>
    <x v="7"/>
    <x v="98"/>
    <x v="63"/>
    <n v="2"/>
    <n v="7"/>
    <n v="19"/>
    <x v="84"/>
    <x v="100"/>
    <x v="20"/>
  </r>
  <r>
    <n v="228"/>
    <x v="227"/>
    <x v="18"/>
    <x v="35"/>
    <x v="7"/>
    <x v="99"/>
    <x v="63"/>
    <n v="2"/>
    <n v="6"/>
    <n v="14"/>
    <x v="129"/>
    <x v="100"/>
    <x v="27"/>
  </r>
  <r>
    <n v="229"/>
    <x v="228"/>
    <x v="20"/>
    <x v="31"/>
    <x v="7"/>
    <x v="99"/>
    <x v="65"/>
    <n v="4"/>
    <n v="5"/>
    <n v="13"/>
    <x v="129"/>
    <x v="100"/>
    <x v="34"/>
  </r>
  <r>
    <n v="230"/>
    <x v="229"/>
    <x v="46"/>
    <x v="27"/>
    <x v="7"/>
    <x v="88"/>
    <x v="65"/>
    <n v="4"/>
    <n v="15"/>
    <n v="18"/>
    <x v="74"/>
    <x v="100"/>
    <x v="33"/>
  </r>
  <r>
    <n v="231"/>
    <x v="230"/>
    <x v="46"/>
    <x v="24"/>
    <x v="7"/>
    <x v="96"/>
    <x v="65"/>
    <n v="4"/>
    <n v="14"/>
    <n v="20"/>
    <x v="127"/>
    <x v="100"/>
    <x v="90"/>
  </r>
  <r>
    <n v="232"/>
    <x v="231"/>
    <x v="5"/>
    <x v="36"/>
    <x v="7"/>
    <x v="105"/>
    <x v="63"/>
    <n v="1"/>
    <n v="1"/>
    <n v="13"/>
    <x v="130"/>
    <x v="101"/>
    <x v="72"/>
  </r>
  <r>
    <n v="233"/>
    <x v="232"/>
    <x v="14"/>
    <x v="35"/>
    <x v="7"/>
    <x v="102"/>
    <x v="63"/>
    <n v="1"/>
    <n v="5"/>
    <n v="22"/>
    <x v="93"/>
    <x v="101"/>
    <x v="49"/>
  </r>
  <r>
    <n v="234"/>
    <x v="233"/>
    <x v="2"/>
    <x v="34"/>
    <x v="7"/>
    <x v="102"/>
    <x v="66"/>
    <n v="5"/>
    <n v="3"/>
    <n v="14"/>
    <x v="104"/>
    <x v="101"/>
    <x v="62"/>
  </r>
  <r>
    <n v="235"/>
    <x v="234"/>
    <x v="36"/>
    <x v="35"/>
    <x v="7"/>
    <x v="103"/>
    <x v="63"/>
    <n v="1"/>
    <n v="3"/>
    <n v="10"/>
    <x v="131"/>
    <x v="101"/>
    <x v="51"/>
  </r>
  <r>
    <n v="236"/>
    <x v="235"/>
    <x v="17"/>
    <x v="35"/>
    <x v="7"/>
    <x v="103"/>
    <x v="63"/>
    <n v="1"/>
    <n v="3"/>
    <n v="16"/>
    <x v="117"/>
    <x v="101"/>
    <x v="57"/>
  </r>
  <r>
    <n v="237"/>
    <x v="236"/>
    <x v="0"/>
    <x v="36"/>
    <x v="7"/>
    <x v="102"/>
    <x v="65"/>
    <n v="3"/>
    <n v="4"/>
    <n v="12"/>
    <x v="116"/>
    <x v="101"/>
    <x v="28"/>
  </r>
  <r>
    <n v="238"/>
    <x v="237"/>
    <x v="26"/>
    <x v="31"/>
    <x v="7"/>
    <x v="102"/>
    <x v="63"/>
    <n v="1"/>
    <n v="5"/>
    <n v="12"/>
    <x v="113"/>
    <x v="101"/>
    <x v="77"/>
  </r>
  <r>
    <n v="239"/>
    <x v="238"/>
    <x v="8"/>
    <x v="34"/>
    <x v="7"/>
    <x v="98"/>
    <x v="63"/>
    <n v="1"/>
    <n v="8"/>
    <n v="14"/>
    <x v="120"/>
    <x v="101"/>
    <x v="34"/>
  </r>
  <r>
    <n v="240"/>
    <x v="239"/>
    <x v="48"/>
    <x v="26"/>
    <x v="7"/>
    <x v="100"/>
    <x v="66"/>
    <n v="5"/>
    <n v="7"/>
    <n v="6"/>
    <x v="101"/>
    <x v="101"/>
    <x v="30"/>
  </r>
  <r>
    <n v="241"/>
    <x v="240"/>
    <x v="20"/>
    <x v="31"/>
    <x v="7"/>
    <x v="99"/>
    <x v="65"/>
    <n v="3"/>
    <n v="6"/>
    <n v="11"/>
    <x v="111"/>
    <x v="101"/>
    <x v="25"/>
  </r>
  <r>
    <n v="242"/>
    <x v="241"/>
    <x v="48"/>
    <x v="32"/>
    <x v="7"/>
    <x v="93"/>
    <x v="63"/>
    <n v="1"/>
    <n v="11"/>
    <n v="13"/>
    <x v="107"/>
    <x v="101"/>
    <x v="75"/>
  </r>
  <r>
    <n v="243"/>
    <x v="242"/>
    <x v="40"/>
    <x v="32"/>
    <x v="7"/>
    <x v="100"/>
    <x v="63"/>
    <n v="1"/>
    <n v="9"/>
    <n v="11"/>
    <x v="132"/>
    <x v="101"/>
    <x v="39"/>
  </r>
  <r>
    <n v="244"/>
    <x v="243"/>
    <x v="46"/>
    <x v="25"/>
    <x v="7"/>
    <x v="83"/>
    <x v="65"/>
    <n v="3"/>
    <n v="18"/>
    <n v="13"/>
    <x v="127"/>
    <x v="101"/>
    <x v="91"/>
  </r>
  <r>
    <n v="245"/>
    <x v="244"/>
    <x v="15"/>
    <x v="35"/>
    <x v="7"/>
    <x v="103"/>
    <x v="63"/>
    <n v="0"/>
    <n v="4"/>
    <n v="13"/>
    <x v="104"/>
    <x v="102"/>
    <x v="71"/>
  </r>
  <r>
    <n v="246"/>
    <x v="245"/>
    <x v="17"/>
    <x v="35"/>
    <x v="7"/>
    <x v="103"/>
    <x v="63"/>
    <n v="0"/>
    <n v="4"/>
    <n v="14"/>
    <x v="116"/>
    <x v="102"/>
    <x v="45"/>
  </r>
  <r>
    <n v="247"/>
    <x v="246"/>
    <x v="24"/>
    <x v="35"/>
    <x v="7"/>
    <x v="103"/>
    <x v="63"/>
    <n v="0"/>
    <n v="4"/>
    <n v="12"/>
    <x v="119"/>
    <x v="102"/>
    <x v="57"/>
  </r>
  <r>
    <n v="248"/>
    <x v="247"/>
    <x v="26"/>
    <x v="35"/>
    <x v="7"/>
    <x v="103"/>
    <x v="63"/>
    <n v="0"/>
    <n v="4"/>
    <n v="10"/>
    <x v="119"/>
    <x v="102"/>
    <x v="63"/>
  </r>
  <r>
    <n v="249"/>
    <x v="248"/>
    <x v="0"/>
    <x v="36"/>
    <x v="7"/>
    <x v="103"/>
    <x v="65"/>
    <n v="2"/>
    <n v="3"/>
    <n v="6"/>
    <x v="115"/>
    <x v="102"/>
    <x v="77"/>
  </r>
  <r>
    <n v="250"/>
    <x v="249"/>
    <x v="8"/>
    <x v="36"/>
    <x v="7"/>
    <x v="105"/>
    <x v="66"/>
    <n v="3"/>
    <n v="1"/>
    <n v="9"/>
    <x v="133"/>
    <x v="103"/>
    <x v="56"/>
  </r>
  <r>
    <n v="251"/>
    <x v="250"/>
    <x v="7"/>
    <x v="36"/>
    <x v="7"/>
    <x v="105"/>
    <x v="65"/>
    <n v="1"/>
    <n v="2"/>
    <n v="9"/>
    <x v="124"/>
    <x v="103"/>
    <x v="62"/>
  </r>
  <r>
    <n v="252"/>
    <x v="251"/>
    <x v="9"/>
    <x v="36"/>
    <x v="7"/>
    <x v="105"/>
    <x v="65"/>
    <n v="1"/>
    <n v="2"/>
    <n v="8"/>
    <x v="134"/>
    <x v="103"/>
    <x v="51"/>
  </r>
  <r>
    <n v="253"/>
    <x v="252"/>
    <x v="24"/>
    <x v="36"/>
    <x v="7"/>
    <x v="105"/>
    <x v="65"/>
    <n v="1"/>
    <n v="2"/>
    <n v="7"/>
    <x v="125"/>
    <x v="103"/>
    <x v="57"/>
  </r>
  <r>
    <n v="254"/>
    <x v="253"/>
    <x v="19"/>
    <x v="35"/>
    <x v="7"/>
    <x v="103"/>
    <x v="66"/>
    <n v="3"/>
    <n v="3"/>
    <n v="11"/>
    <x v="119"/>
    <x v="103"/>
    <x v="28"/>
  </r>
  <r>
    <n v="255"/>
    <x v="254"/>
    <x v="23"/>
    <x v="35"/>
    <x v="7"/>
    <x v="105"/>
    <x v="65"/>
    <n v="1"/>
    <n v="2"/>
    <n v="9"/>
    <x v="104"/>
    <x v="103"/>
    <x v="28"/>
  </r>
  <r>
    <n v="256"/>
    <x v="255"/>
    <x v="15"/>
    <x v="35"/>
    <x v="7"/>
    <x v="103"/>
    <x v="66"/>
    <n v="3"/>
    <n v="3"/>
    <n v="8"/>
    <x v="115"/>
    <x v="103"/>
    <x v="28"/>
  </r>
  <r>
    <n v="257"/>
    <x v="256"/>
    <x v="48"/>
    <x v="35"/>
    <x v="7"/>
    <x v="105"/>
    <x v="65"/>
    <n v="1"/>
    <n v="2"/>
    <n v="4"/>
    <x v="124"/>
    <x v="103"/>
    <x v="28"/>
  </r>
  <r>
    <n v="258"/>
    <x v="257"/>
    <x v="21"/>
    <x v="35"/>
    <x v="7"/>
    <x v="103"/>
    <x v="65"/>
    <n v="1"/>
    <n v="4"/>
    <n v="19"/>
    <x v="135"/>
    <x v="103"/>
    <x v="63"/>
  </r>
  <r>
    <n v="259"/>
    <x v="258"/>
    <x v="36"/>
    <x v="35"/>
    <x v="7"/>
    <x v="105"/>
    <x v="65"/>
    <n v="1"/>
    <n v="2"/>
    <n v="8"/>
    <x v="128"/>
    <x v="103"/>
    <x v="77"/>
  </r>
  <r>
    <n v="260"/>
    <x v="259"/>
    <x v="45"/>
    <x v="31"/>
    <x v="7"/>
    <x v="99"/>
    <x v="65"/>
    <n v="1"/>
    <n v="8"/>
    <n v="8"/>
    <x v="135"/>
    <x v="103"/>
    <x v="30"/>
  </r>
  <r>
    <n v="261"/>
    <x v="260"/>
    <x v="49"/>
    <x v="32"/>
    <x v="7"/>
    <x v="100"/>
    <x v="66"/>
    <n v="3"/>
    <n v="9"/>
    <n v="12"/>
    <x v="91"/>
    <x v="103"/>
    <x v="75"/>
  </r>
  <r>
    <n v="262"/>
    <x v="261"/>
    <x v="50"/>
    <x v="27"/>
    <x v="7"/>
    <x v="94"/>
    <x v="66"/>
    <n v="3"/>
    <n v="13"/>
    <n v="12"/>
    <x v="103"/>
    <x v="103"/>
    <x v="36"/>
  </r>
  <r>
    <n v="263"/>
    <x v="262"/>
    <x v="41"/>
    <x v="30"/>
    <x v="7"/>
    <x v="90"/>
    <x v="66"/>
    <n v="3"/>
    <n v="12"/>
    <n v="5"/>
    <x v="136"/>
    <x v="103"/>
    <x v="92"/>
  </r>
  <r>
    <n v="264"/>
    <x v="263"/>
    <x v="2"/>
    <x v="36"/>
    <x v="7"/>
    <x v="106"/>
    <x v="65"/>
    <n v="0"/>
    <n v="1"/>
    <n v="16"/>
    <x v="124"/>
    <x v="104"/>
    <x v="61"/>
  </r>
  <r>
    <n v="265"/>
    <x v="264"/>
    <x v="1"/>
    <x v="35"/>
    <x v="7"/>
    <x v="105"/>
    <x v="65"/>
    <n v="0"/>
    <n v="3"/>
    <n v="13"/>
    <x v="125"/>
    <x v="104"/>
    <x v="56"/>
  </r>
  <r>
    <n v="266"/>
    <x v="265"/>
    <x v="16"/>
    <x v="36"/>
    <x v="7"/>
    <x v="106"/>
    <x v="65"/>
    <n v="0"/>
    <n v="1"/>
    <n v="7"/>
    <x v="137"/>
    <x v="104"/>
    <x v="81"/>
  </r>
  <r>
    <n v="267"/>
    <x v="266"/>
    <x v="1"/>
    <x v="34"/>
    <x v="7"/>
    <x v="103"/>
    <x v="65"/>
    <n v="0"/>
    <n v="5"/>
    <n v="15"/>
    <x v="128"/>
    <x v="104"/>
    <x v="62"/>
  </r>
  <r>
    <n v="268"/>
    <x v="267"/>
    <x v="8"/>
    <x v="35"/>
    <x v="7"/>
    <x v="105"/>
    <x v="66"/>
    <n v="2"/>
    <n v="2"/>
    <n v="11"/>
    <x v="131"/>
    <x v="104"/>
    <x v="71"/>
  </r>
  <r>
    <n v="269"/>
    <x v="268"/>
    <x v="31"/>
    <x v="36"/>
    <x v="7"/>
    <x v="105"/>
    <x v="66"/>
    <n v="2"/>
    <n v="2"/>
    <n v="9"/>
    <x v="134"/>
    <x v="104"/>
    <x v="71"/>
  </r>
  <r>
    <n v="270"/>
    <x v="269"/>
    <x v="5"/>
    <x v="36"/>
    <x v="7"/>
    <x v="105"/>
    <x v="65"/>
    <n v="0"/>
    <n v="3"/>
    <n v="12"/>
    <x v="128"/>
    <x v="104"/>
    <x v="45"/>
  </r>
  <r>
    <n v="271"/>
    <x v="270"/>
    <x v="51"/>
    <x v="35"/>
    <x v="7"/>
    <x v="107"/>
    <x v="65"/>
    <n v="0"/>
    <n v="2"/>
    <n v="8"/>
    <x v="125"/>
    <x v="104"/>
    <x v="45"/>
  </r>
  <r>
    <n v="272"/>
    <x v="271"/>
    <x v="12"/>
    <x v="35"/>
    <x v="7"/>
    <x v="103"/>
    <x v="66"/>
    <n v="2"/>
    <n v="4"/>
    <n v="10"/>
    <x v="128"/>
    <x v="104"/>
    <x v="28"/>
  </r>
  <r>
    <n v="273"/>
    <x v="272"/>
    <x v="30"/>
    <x v="35"/>
    <x v="7"/>
    <x v="105"/>
    <x v="66"/>
    <n v="2"/>
    <n v="2"/>
    <n v="7"/>
    <x v="131"/>
    <x v="104"/>
    <x v="28"/>
  </r>
  <r>
    <n v="274"/>
    <x v="273"/>
    <x v="16"/>
    <x v="34"/>
    <x v="7"/>
    <x v="103"/>
    <x v="66"/>
    <n v="2"/>
    <n v="4"/>
    <n v="6"/>
    <x v="131"/>
    <x v="104"/>
    <x v="63"/>
  </r>
  <r>
    <n v="275"/>
    <x v="274"/>
    <x v="2"/>
    <x v="35"/>
    <x v="7"/>
    <x v="103"/>
    <x v="66"/>
    <n v="2"/>
    <n v="4"/>
    <n v="12"/>
    <x v="117"/>
    <x v="104"/>
    <x v="40"/>
  </r>
  <r>
    <n v="276"/>
    <x v="275"/>
    <x v="23"/>
    <x v="35"/>
    <x v="7"/>
    <x v="105"/>
    <x v="65"/>
    <n v="0"/>
    <n v="3"/>
    <n v="8"/>
    <x v="119"/>
    <x v="104"/>
    <x v="40"/>
  </r>
  <r>
    <n v="277"/>
    <x v="276"/>
    <x v="20"/>
    <x v="34"/>
    <x v="7"/>
    <x v="103"/>
    <x v="67"/>
    <n v="4"/>
    <n v="3"/>
    <n v="13"/>
    <x v="101"/>
    <x v="104"/>
    <x v="20"/>
  </r>
  <r>
    <n v="278"/>
    <x v="277"/>
    <x v="42"/>
    <x v="34"/>
    <x v="7"/>
    <x v="103"/>
    <x v="65"/>
    <n v="0"/>
    <n v="5"/>
    <n v="9"/>
    <x v="117"/>
    <x v="104"/>
    <x v="73"/>
  </r>
  <r>
    <n v="279"/>
    <x v="278"/>
    <x v="41"/>
    <x v="31"/>
    <x v="7"/>
    <x v="104"/>
    <x v="66"/>
    <n v="2"/>
    <n v="5"/>
    <n v="9"/>
    <x v="101"/>
    <x v="104"/>
    <x v="37"/>
  </r>
  <r>
    <n v="280"/>
    <x v="279"/>
    <x v="13"/>
    <x v="34"/>
    <x v="7"/>
    <x v="99"/>
    <x v="66"/>
    <n v="2"/>
    <n v="8"/>
    <n v="15"/>
    <x v="111"/>
    <x v="104"/>
    <x v="30"/>
  </r>
  <r>
    <n v="281"/>
    <x v="280"/>
    <x v="20"/>
    <x v="31"/>
    <x v="7"/>
    <x v="102"/>
    <x v="66"/>
    <n v="2"/>
    <n v="6"/>
    <n v="10"/>
    <x v="126"/>
    <x v="104"/>
    <x v="25"/>
  </r>
  <r>
    <n v="282"/>
    <x v="281"/>
    <x v="42"/>
    <x v="32"/>
    <x v="7"/>
    <x v="100"/>
    <x v="66"/>
    <n v="2"/>
    <n v="10"/>
    <n v="7"/>
    <x v="84"/>
    <x v="104"/>
    <x v="75"/>
  </r>
  <r>
    <n v="283"/>
    <x v="282"/>
    <x v="28"/>
    <x v="34"/>
    <x v="7"/>
    <x v="103"/>
    <x v="66"/>
    <n v="2"/>
    <n v="4"/>
    <n v="8"/>
    <x v="91"/>
    <x v="104"/>
    <x v="31"/>
  </r>
  <r>
    <n v="284"/>
    <x v="283"/>
    <x v="43"/>
    <x v="32"/>
    <x v="7"/>
    <x v="100"/>
    <x v="65"/>
    <n v="0"/>
    <n v="11"/>
    <n v="15"/>
    <x v="74"/>
    <x v="104"/>
    <x v="29"/>
  </r>
  <r>
    <n v="285"/>
    <x v="284"/>
    <x v="26"/>
    <x v="36"/>
    <x v="7"/>
    <x v="106"/>
    <x v="66"/>
    <n v="1"/>
    <n v="1"/>
    <n v="7"/>
    <x v="133"/>
    <x v="105"/>
    <x v="62"/>
  </r>
  <r>
    <n v="286"/>
    <x v="285"/>
    <x v="23"/>
    <x v="36"/>
    <x v="7"/>
    <x v="106"/>
    <x v="66"/>
    <n v="1"/>
    <n v="1"/>
    <n v="10"/>
    <x v="131"/>
    <x v="105"/>
    <x v="51"/>
  </r>
  <r>
    <n v="287"/>
    <x v="286"/>
    <x v="16"/>
    <x v="36"/>
    <x v="7"/>
    <x v="106"/>
    <x v="67"/>
    <n v="3"/>
    <n v="0"/>
    <n v="7"/>
    <x v="124"/>
    <x v="105"/>
    <x v="51"/>
  </r>
  <r>
    <n v="288"/>
    <x v="287"/>
    <x v="20"/>
    <x v="35"/>
    <x v="7"/>
    <x v="105"/>
    <x v="66"/>
    <n v="1"/>
    <n v="3"/>
    <n v="7"/>
    <x v="124"/>
    <x v="105"/>
    <x v="51"/>
  </r>
  <r>
    <n v="289"/>
    <x v="288"/>
    <x v="6"/>
    <x v="36"/>
    <x v="7"/>
    <x v="106"/>
    <x v="66"/>
    <n v="1"/>
    <n v="1"/>
    <n v="3"/>
    <x v="138"/>
    <x v="105"/>
    <x v="51"/>
  </r>
  <r>
    <n v="290"/>
    <x v="289"/>
    <x v="38"/>
    <x v="35"/>
    <x v="7"/>
    <x v="105"/>
    <x v="67"/>
    <n v="3"/>
    <n v="2"/>
    <n v="6"/>
    <x v="124"/>
    <x v="105"/>
    <x v="45"/>
  </r>
  <r>
    <n v="291"/>
    <x v="290"/>
    <x v="43"/>
    <x v="36"/>
    <x v="7"/>
    <x v="106"/>
    <x v="66"/>
    <n v="1"/>
    <n v="1"/>
    <n v="6"/>
    <x v="124"/>
    <x v="105"/>
    <x v="45"/>
  </r>
  <r>
    <n v="292"/>
    <x v="291"/>
    <x v="3"/>
    <x v="36"/>
    <x v="7"/>
    <x v="106"/>
    <x v="66"/>
    <n v="1"/>
    <n v="1"/>
    <n v="5"/>
    <x v="130"/>
    <x v="105"/>
    <x v="45"/>
  </r>
  <r>
    <n v="293"/>
    <x v="292"/>
    <x v="51"/>
    <x v="36"/>
    <x v="7"/>
    <x v="106"/>
    <x v="66"/>
    <n v="1"/>
    <n v="1"/>
    <n v="5"/>
    <x v="130"/>
    <x v="105"/>
    <x v="45"/>
  </r>
  <r>
    <n v="294"/>
    <x v="293"/>
    <x v="52"/>
    <x v="35"/>
    <x v="7"/>
    <x v="105"/>
    <x v="66"/>
    <n v="1"/>
    <n v="3"/>
    <n v="7"/>
    <x v="125"/>
    <x v="105"/>
    <x v="57"/>
  </r>
  <r>
    <n v="295"/>
    <x v="294"/>
    <x v="28"/>
    <x v="36"/>
    <x v="7"/>
    <x v="106"/>
    <x v="66"/>
    <n v="1"/>
    <n v="1"/>
    <n v="4"/>
    <x v="130"/>
    <x v="105"/>
    <x v="57"/>
  </r>
  <r>
    <n v="296"/>
    <x v="295"/>
    <x v="10"/>
    <x v="36"/>
    <x v="7"/>
    <x v="106"/>
    <x v="66"/>
    <n v="1"/>
    <n v="1"/>
    <n v="5"/>
    <x v="134"/>
    <x v="105"/>
    <x v="28"/>
  </r>
  <r>
    <n v="297"/>
    <x v="296"/>
    <x v="16"/>
    <x v="36"/>
    <x v="7"/>
    <x v="106"/>
    <x v="66"/>
    <n v="1"/>
    <n v="1"/>
    <n v="4"/>
    <x v="124"/>
    <x v="105"/>
    <x v="28"/>
  </r>
  <r>
    <n v="298"/>
    <x v="297"/>
    <x v="15"/>
    <x v="34"/>
    <x v="7"/>
    <x v="103"/>
    <x v="67"/>
    <n v="3"/>
    <n v="4"/>
    <n v="9"/>
    <x v="128"/>
    <x v="105"/>
    <x v="63"/>
  </r>
  <r>
    <n v="299"/>
    <x v="298"/>
    <x v="32"/>
    <x v="35"/>
    <x v="7"/>
    <x v="105"/>
    <x v="66"/>
    <n v="1"/>
    <n v="3"/>
    <n v="9"/>
    <x v="128"/>
    <x v="105"/>
    <x v="63"/>
  </r>
  <r>
    <n v="300"/>
    <x v="299"/>
    <x v="30"/>
    <x v="35"/>
    <x v="7"/>
    <x v="105"/>
    <x v="67"/>
    <n v="3"/>
    <n v="2"/>
    <n v="3"/>
    <x v="124"/>
    <x v="105"/>
    <x v="63"/>
  </r>
  <r>
    <n v="301"/>
    <x v="300"/>
    <x v="46"/>
    <x v="31"/>
    <x v="7"/>
    <x v="102"/>
    <x v="66"/>
    <n v="1"/>
    <n v="7"/>
    <n v="17"/>
    <x v="121"/>
    <x v="105"/>
    <x v="77"/>
  </r>
  <r>
    <n v="302"/>
    <x v="301"/>
    <x v="42"/>
    <x v="35"/>
    <x v="7"/>
    <x v="105"/>
    <x v="67"/>
    <n v="3"/>
    <n v="2"/>
    <n v="3"/>
    <x v="134"/>
    <x v="105"/>
    <x v="77"/>
  </r>
  <r>
    <n v="303"/>
    <x v="302"/>
    <x v="20"/>
    <x v="34"/>
    <x v="7"/>
    <x v="103"/>
    <x v="66"/>
    <n v="1"/>
    <n v="5"/>
    <n v="7"/>
    <x v="128"/>
    <x v="105"/>
    <x v="40"/>
  </r>
  <r>
    <n v="304"/>
    <x v="303"/>
    <x v="36"/>
    <x v="35"/>
    <x v="7"/>
    <x v="105"/>
    <x v="66"/>
    <n v="1"/>
    <n v="3"/>
    <n v="9"/>
    <x v="93"/>
    <x v="105"/>
    <x v="65"/>
  </r>
  <r>
    <n v="305"/>
    <x v="304"/>
    <x v="27"/>
    <x v="34"/>
    <x v="7"/>
    <x v="103"/>
    <x v="66"/>
    <n v="1"/>
    <n v="5"/>
    <n v="7"/>
    <x v="116"/>
    <x v="105"/>
    <x v="20"/>
  </r>
  <r>
    <n v="306"/>
    <x v="305"/>
    <x v="46"/>
    <x v="34"/>
    <x v="7"/>
    <x v="103"/>
    <x v="66"/>
    <n v="1"/>
    <n v="5"/>
    <n v="6"/>
    <x v="119"/>
    <x v="105"/>
    <x v="20"/>
  </r>
  <r>
    <n v="307"/>
    <x v="306"/>
    <x v="15"/>
    <x v="34"/>
    <x v="7"/>
    <x v="103"/>
    <x v="66"/>
    <n v="1"/>
    <n v="5"/>
    <n v="8"/>
    <x v="113"/>
    <x v="105"/>
    <x v="73"/>
  </r>
  <r>
    <n v="308"/>
    <x v="307"/>
    <x v="45"/>
    <x v="34"/>
    <x v="7"/>
    <x v="102"/>
    <x v="67"/>
    <n v="3"/>
    <n v="6"/>
    <n v="5"/>
    <x v="119"/>
    <x v="105"/>
    <x v="73"/>
  </r>
  <r>
    <n v="309"/>
    <x v="308"/>
    <x v="7"/>
    <x v="34"/>
    <x v="7"/>
    <x v="103"/>
    <x v="66"/>
    <n v="1"/>
    <n v="5"/>
    <n v="8"/>
    <x v="117"/>
    <x v="105"/>
    <x v="27"/>
  </r>
  <r>
    <n v="310"/>
    <x v="309"/>
    <x v="43"/>
    <x v="34"/>
    <x v="7"/>
    <x v="102"/>
    <x v="66"/>
    <n v="1"/>
    <n v="7"/>
    <n v="7"/>
    <x v="117"/>
    <x v="105"/>
    <x v="34"/>
  </r>
  <r>
    <n v="311"/>
    <x v="310"/>
    <x v="49"/>
    <x v="34"/>
    <x v="7"/>
    <x v="103"/>
    <x v="66"/>
    <n v="1"/>
    <n v="5"/>
    <n v="9"/>
    <x v="135"/>
    <x v="105"/>
    <x v="78"/>
  </r>
  <r>
    <n v="312"/>
    <x v="311"/>
    <x v="44"/>
    <x v="35"/>
    <x v="7"/>
    <x v="103"/>
    <x v="66"/>
    <n v="1"/>
    <n v="5"/>
    <n v="6"/>
    <x v="121"/>
    <x v="105"/>
    <x v="64"/>
  </r>
  <r>
    <n v="313"/>
    <x v="312"/>
    <x v="19"/>
    <x v="36"/>
    <x v="7"/>
    <x v="108"/>
    <x v="66"/>
    <n v="0"/>
    <n v="1"/>
    <n v="8"/>
    <x v="124"/>
    <x v="106"/>
    <x v="71"/>
  </r>
  <r>
    <n v="314"/>
    <x v="313"/>
    <x v="14"/>
    <x v="36"/>
    <x v="7"/>
    <x v="106"/>
    <x v="67"/>
    <n v="2"/>
    <n v="1"/>
    <n v="6"/>
    <x v="130"/>
    <x v="106"/>
    <x v="51"/>
  </r>
  <r>
    <n v="315"/>
    <x v="314"/>
    <x v="20"/>
    <x v="36"/>
    <x v="7"/>
    <x v="106"/>
    <x v="66"/>
    <n v="0"/>
    <n v="2"/>
    <n v="15"/>
    <x v="93"/>
    <x v="106"/>
    <x v="45"/>
  </r>
  <r>
    <n v="316"/>
    <x v="315"/>
    <x v="29"/>
    <x v="36"/>
    <x v="7"/>
    <x v="106"/>
    <x v="67"/>
    <n v="2"/>
    <n v="1"/>
    <n v="7"/>
    <x v="134"/>
    <x v="106"/>
    <x v="45"/>
  </r>
  <r>
    <n v="317"/>
    <x v="316"/>
    <x v="2"/>
    <x v="36"/>
    <x v="7"/>
    <x v="106"/>
    <x v="66"/>
    <n v="0"/>
    <n v="2"/>
    <n v="8"/>
    <x v="131"/>
    <x v="106"/>
    <x v="57"/>
  </r>
  <r>
    <n v="318"/>
    <x v="317"/>
    <x v="1"/>
    <x v="36"/>
    <x v="7"/>
    <x v="107"/>
    <x v="66"/>
    <n v="0"/>
    <n v="3"/>
    <n v="5"/>
    <x v="124"/>
    <x v="106"/>
    <x v="57"/>
  </r>
  <r>
    <n v="319"/>
    <x v="318"/>
    <x v="3"/>
    <x v="36"/>
    <x v="7"/>
    <x v="106"/>
    <x v="66"/>
    <n v="0"/>
    <n v="2"/>
    <n v="5"/>
    <x v="124"/>
    <x v="106"/>
    <x v="57"/>
  </r>
  <r>
    <n v="320"/>
    <x v="319"/>
    <x v="3"/>
    <x v="36"/>
    <x v="7"/>
    <x v="106"/>
    <x v="67"/>
    <n v="2"/>
    <n v="1"/>
    <n v="4"/>
    <x v="130"/>
    <x v="106"/>
    <x v="57"/>
  </r>
  <r>
    <n v="321"/>
    <x v="320"/>
    <x v="16"/>
    <x v="36"/>
    <x v="7"/>
    <x v="106"/>
    <x v="67"/>
    <n v="2"/>
    <n v="1"/>
    <n v="8"/>
    <x v="115"/>
    <x v="106"/>
    <x v="28"/>
  </r>
  <r>
    <n v="322"/>
    <x v="321"/>
    <x v="51"/>
    <x v="36"/>
    <x v="7"/>
    <x v="106"/>
    <x v="66"/>
    <n v="0"/>
    <n v="2"/>
    <n v="5"/>
    <x v="134"/>
    <x v="106"/>
    <x v="28"/>
  </r>
  <r>
    <n v="323"/>
    <x v="322"/>
    <x v="22"/>
    <x v="35"/>
    <x v="7"/>
    <x v="105"/>
    <x v="66"/>
    <n v="0"/>
    <n v="4"/>
    <n v="8"/>
    <x v="104"/>
    <x v="106"/>
    <x v="63"/>
  </r>
  <r>
    <n v="324"/>
    <x v="323"/>
    <x v="28"/>
    <x v="36"/>
    <x v="7"/>
    <x v="106"/>
    <x v="66"/>
    <n v="0"/>
    <n v="2"/>
    <n v="6"/>
    <x v="131"/>
    <x v="106"/>
    <x v="63"/>
  </r>
  <r>
    <n v="325"/>
    <x v="324"/>
    <x v="50"/>
    <x v="34"/>
    <x v="7"/>
    <x v="107"/>
    <x v="66"/>
    <n v="0"/>
    <n v="3"/>
    <n v="4"/>
    <x v="134"/>
    <x v="106"/>
    <x v="63"/>
  </r>
  <r>
    <n v="326"/>
    <x v="325"/>
    <x v="14"/>
    <x v="35"/>
    <x v="7"/>
    <x v="105"/>
    <x v="67"/>
    <n v="2"/>
    <n v="3"/>
    <n v="4"/>
    <x v="134"/>
    <x v="106"/>
    <x v="63"/>
  </r>
  <r>
    <n v="327"/>
    <x v="326"/>
    <x v="25"/>
    <x v="36"/>
    <x v="7"/>
    <x v="106"/>
    <x v="66"/>
    <n v="0"/>
    <n v="2"/>
    <n v="3"/>
    <x v="124"/>
    <x v="106"/>
    <x v="63"/>
  </r>
  <r>
    <n v="328"/>
    <x v="327"/>
    <x v="8"/>
    <x v="36"/>
    <x v="7"/>
    <x v="106"/>
    <x v="66"/>
    <n v="0"/>
    <n v="2"/>
    <n v="6"/>
    <x v="115"/>
    <x v="106"/>
    <x v="77"/>
  </r>
  <r>
    <n v="329"/>
    <x v="328"/>
    <x v="35"/>
    <x v="35"/>
    <x v="7"/>
    <x v="105"/>
    <x v="67"/>
    <n v="2"/>
    <n v="3"/>
    <n v="6"/>
    <x v="115"/>
    <x v="106"/>
    <x v="77"/>
  </r>
  <r>
    <n v="330"/>
    <x v="329"/>
    <x v="23"/>
    <x v="35"/>
    <x v="7"/>
    <x v="107"/>
    <x v="67"/>
    <n v="2"/>
    <n v="2"/>
    <n v="6"/>
    <x v="115"/>
    <x v="106"/>
    <x v="77"/>
  </r>
  <r>
    <n v="331"/>
    <x v="330"/>
    <x v="48"/>
    <x v="36"/>
    <x v="7"/>
    <x v="106"/>
    <x v="66"/>
    <n v="0"/>
    <n v="2"/>
    <n v="5"/>
    <x v="131"/>
    <x v="106"/>
    <x v="77"/>
  </r>
  <r>
    <n v="332"/>
    <x v="331"/>
    <x v="7"/>
    <x v="36"/>
    <x v="7"/>
    <x v="106"/>
    <x v="67"/>
    <n v="2"/>
    <n v="1"/>
    <n v="4"/>
    <x v="125"/>
    <x v="106"/>
    <x v="77"/>
  </r>
  <r>
    <n v="333"/>
    <x v="332"/>
    <x v="16"/>
    <x v="36"/>
    <x v="7"/>
    <x v="106"/>
    <x v="67"/>
    <n v="2"/>
    <n v="1"/>
    <n v="2"/>
    <x v="124"/>
    <x v="106"/>
    <x v="77"/>
  </r>
  <r>
    <n v="334"/>
    <x v="333"/>
    <x v="48"/>
    <x v="35"/>
    <x v="7"/>
    <x v="106"/>
    <x v="66"/>
    <n v="0"/>
    <n v="2"/>
    <n v="7"/>
    <x v="128"/>
    <x v="106"/>
    <x v="40"/>
  </r>
  <r>
    <n v="335"/>
    <x v="334"/>
    <x v="17"/>
    <x v="36"/>
    <x v="7"/>
    <x v="106"/>
    <x v="67"/>
    <n v="2"/>
    <n v="1"/>
    <n v="5"/>
    <x v="115"/>
    <x v="106"/>
    <x v="40"/>
  </r>
  <r>
    <n v="336"/>
    <x v="335"/>
    <x v="29"/>
    <x v="36"/>
    <x v="7"/>
    <x v="106"/>
    <x v="66"/>
    <n v="0"/>
    <n v="2"/>
    <n v="3"/>
    <x v="125"/>
    <x v="106"/>
    <x v="40"/>
  </r>
  <r>
    <n v="337"/>
    <x v="336"/>
    <x v="44"/>
    <x v="35"/>
    <x v="7"/>
    <x v="105"/>
    <x v="67"/>
    <n v="2"/>
    <n v="3"/>
    <n v="8"/>
    <x v="93"/>
    <x v="106"/>
    <x v="20"/>
  </r>
  <r>
    <n v="338"/>
    <x v="337"/>
    <x v="37"/>
    <x v="34"/>
    <x v="7"/>
    <x v="103"/>
    <x v="67"/>
    <n v="2"/>
    <n v="5"/>
    <n v="5"/>
    <x v="116"/>
    <x v="106"/>
    <x v="27"/>
  </r>
  <r>
    <n v="339"/>
    <x v="338"/>
    <x v="52"/>
    <x v="35"/>
    <x v="7"/>
    <x v="105"/>
    <x v="66"/>
    <n v="0"/>
    <n v="4"/>
    <n v="7"/>
    <x v="114"/>
    <x v="106"/>
    <x v="37"/>
  </r>
  <r>
    <n v="340"/>
    <x v="339"/>
    <x v="52"/>
    <x v="28"/>
    <x v="7"/>
    <x v="104"/>
    <x v="67"/>
    <n v="2"/>
    <n v="6"/>
    <n v="5"/>
    <x v="114"/>
    <x v="106"/>
    <x v="78"/>
  </r>
  <r>
    <n v="341"/>
    <x v="340"/>
    <x v="14"/>
    <x v="26"/>
    <x v="7"/>
    <x v="100"/>
    <x v="67"/>
    <n v="2"/>
    <n v="11"/>
    <n v="11"/>
    <x v="99"/>
    <x v="106"/>
    <x v="75"/>
  </r>
  <r>
    <n v="342"/>
    <x v="341"/>
    <x v="14"/>
    <x v="31"/>
    <x v="7"/>
    <x v="102"/>
    <x v="66"/>
    <n v="0"/>
    <n v="8"/>
    <n v="14"/>
    <x v="72"/>
    <x v="106"/>
    <x v="39"/>
  </r>
  <r>
    <n v="343"/>
    <x v="342"/>
    <x v="33"/>
    <x v="32"/>
    <x v="7"/>
    <x v="100"/>
    <x v="67"/>
    <n v="2"/>
    <n v="11"/>
    <n v="7"/>
    <x v="85"/>
    <x v="106"/>
    <x v="44"/>
  </r>
  <r>
    <n v="344"/>
    <x v="343"/>
    <x v="6"/>
    <x v="36"/>
    <x v="7"/>
    <x v="109"/>
    <x v="67"/>
    <n v="1"/>
    <n v="0"/>
    <n v="3"/>
    <x v="138"/>
    <x v="107"/>
    <x v="51"/>
  </r>
  <r>
    <n v="345"/>
    <x v="344"/>
    <x v="45"/>
    <x v="36"/>
    <x v="7"/>
    <x v="106"/>
    <x v="67"/>
    <n v="1"/>
    <n v="2"/>
    <n v="5"/>
    <x v="124"/>
    <x v="107"/>
    <x v="57"/>
  </r>
  <r>
    <n v="346"/>
    <x v="345"/>
    <x v="21"/>
    <x v="36"/>
    <x v="7"/>
    <x v="106"/>
    <x v="67"/>
    <n v="1"/>
    <n v="2"/>
    <n v="3"/>
    <x v="133"/>
    <x v="107"/>
    <x v="57"/>
  </r>
  <r>
    <n v="347"/>
    <x v="346"/>
    <x v="17"/>
    <x v="36"/>
    <x v="7"/>
    <x v="106"/>
    <x v="67"/>
    <n v="1"/>
    <n v="2"/>
    <n v="3"/>
    <x v="133"/>
    <x v="107"/>
    <x v="57"/>
  </r>
  <r>
    <n v="348"/>
    <x v="347"/>
    <x v="3"/>
    <x v="36"/>
    <x v="7"/>
    <x v="108"/>
    <x v="67"/>
    <n v="1"/>
    <n v="1"/>
    <n v="2"/>
    <x v="137"/>
    <x v="107"/>
    <x v="57"/>
  </r>
  <r>
    <n v="349"/>
    <x v="348"/>
    <x v="20"/>
    <x v="36"/>
    <x v="7"/>
    <x v="106"/>
    <x v="67"/>
    <n v="1"/>
    <n v="2"/>
    <n v="4"/>
    <x v="124"/>
    <x v="107"/>
    <x v="28"/>
  </r>
  <r>
    <n v="350"/>
    <x v="349"/>
    <x v="48"/>
    <x v="36"/>
    <x v="7"/>
    <x v="106"/>
    <x v="67"/>
    <n v="1"/>
    <n v="2"/>
    <n v="3"/>
    <x v="130"/>
    <x v="107"/>
    <x v="28"/>
  </r>
  <r>
    <n v="351"/>
    <x v="350"/>
    <x v="18"/>
    <x v="35"/>
    <x v="7"/>
    <x v="106"/>
    <x v="68"/>
    <n v="3"/>
    <n v="1"/>
    <n v="0"/>
    <x v="138"/>
    <x v="107"/>
    <x v="28"/>
  </r>
  <r>
    <n v="352"/>
    <x v="351"/>
    <x v="15"/>
    <x v="36"/>
    <x v="7"/>
    <x v="106"/>
    <x v="68"/>
    <n v="3"/>
    <n v="1"/>
    <n v="2"/>
    <x v="130"/>
    <x v="107"/>
    <x v="63"/>
  </r>
  <r>
    <n v="353"/>
    <x v="352"/>
    <x v="2"/>
    <x v="36"/>
    <x v="7"/>
    <x v="105"/>
    <x v="67"/>
    <n v="1"/>
    <n v="4"/>
    <n v="5"/>
    <x v="131"/>
    <x v="107"/>
    <x v="77"/>
  </r>
  <r>
    <n v="354"/>
    <x v="353"/>
    <x v="34"/>
    <x v="34"/>
    <x v="7"/>
    <x v="107"/>
    <x v="68"/>
    <n v="3"/>
    <n v="2"/>
    <n v="1"/>
    <x v="130"/>
    <x v="107"/>
    <x v="77"/>
  </r>
  <r>
    <n v="355"/>
    <x v="354"/>
    <x v="6"/>
    <x v="36"/>
    <x v="7"/>
    <x v="106"/>
    <x v="67"/>
    <n v="1"/>
    <n v="2"/>
    <n v="4"/>
    <x v="131"/>
    <x v="107"/>
    <x v="40"/>
  </r>
  <r>
    <n v="356"/>
    <x v="355"/>
    <x v="19"/>
    <x v="36"/>
    <x v="7"/>
    <x v="106"/>
    <x v="67"/>
    <n v="1"/>
    <n v="2"/>
    <n v="3"/>
    <x v="125"/>
    <x v="107"/>
    <x v="40"/>
  </r>
  <r>
    <n v="357"/>
    <x v="356"/>
    <x v="1"/>
    <x v="35"/>
    <x v="7"/>
    <x v="103"/>
    <x v="68"/>
    <n v="3"/>
    <n v="5"/>
    <n v="14"/>
    <x v="121"/>
    <x v="107"/>
    <x v="20"/>
  </r>
  <r>
    <n v="358"/>
    <x v="357"/>
    <x v="5"/>
    <x v="36"/>
    <x v="7"/>
    <x v="105"/>
    <x v="67"/>
    <n v="1"/>
    <n v="4"/>
    <n v="3"/>
    <x v="115"/>
    <x v="107"/>
    <x v="20"/>
  </r>
  <r>
    <n v="359"/>
    <x v="358"/>
    <x v="23"/>
    <x v="35"/>
    <x v="7"/>
    <x v="105"/>
    <x v="67"/>
    <n v="1"/>
    <n v="4"/>
    <n v="5"/>
    <x v="119"/>
    <x v="107"/>
    <x v="73"/>
  </r>
  <r>
    <n v="360"/>
    <x v="359"/>
    <x v="45"/>
    <x v="34"/>
    <x v="7"/>
    <x v="107"/>
    <x v="67"/>
    <n v="1"/>
    <n v="3"/>
    <n v="2"/>
    <x v="115"/>
    <x v="107"/>
    <x v="73"/>
  </r>
  <r>
    <n v="361"/>
    <x v="360"/>
    <x v="49"/>
    <x v="35"/>
    <x v="7"/>
    <x v="105"/>
    <x v="67"/>
    <n v="1"/>
    <n v="4"/>
    <n v="9"/>
    <x v="114"/>
    <x v="107"/>
    <x v="27"/>
  </r>
  <r>
    <n v="362"/>
    <x v="361"/>
    <x v="35"/>
    <x v="35"/>
    <x v="7"/>
    <x v="105"/>
    <x v="67"/>
    <n v="1"/>
    <n v="4"/>
    <n v="8"/>
    <x v="114"/>
    <x v="107"/>
    <x v="34"/>
  </r>
  <r>
    <n v="363"/>
    <x v="362"/>
    <x v="34"/>
    <x v="35"/>
    <x v="7"/>
    <x v="105"/>
    <x v="67"/>
    <n v="1"/>
    <n v="4"/>
    <n v="3"/>
    <x v="93"/>
    <x v="107"/>
    <x v="70"/>
  </r>
  <r>
    <n v="364"/>
    <x v="363"/>
    <x v="24"/>
    <x v="31"/>
    <x v="7"/>
    <x v="103"/>
    <x v="67"/>
    <n v="1"/>
    <n v="6"/>
    <n v="3"/>
    <x v="93"/>
    <x v="107"/>
    <x v="70"/>
  </r>
  <r>
    <n v="365"/>
    <x v="364"/>
    <x v="8"/>
    <x v="35"/>
    <x v="7"/>
    <x v="102"/>
    <x v="67"/>
    <n v="1"/>
    <n v="8"/>
    <n v="6"/>
    <x v="101"/>
    <x v="107"/>
    <x v="30"/>
  </r>
  <r>
    <n v="366"/>
    <x v="365"/>
    <x v="14"/>
    <x v="34"/>
    <x v="7"/>
    <x v="103"/>
    <x v="67"/>
    <n v="1"/>
    <n v="6"/>
    <n v="6"/>
    <x v="129"/>
    <x v="107"/>
    <x v="79"/>
  </r>
  <r>
    <n v="367"/>
    <x v="366"/>
    <x v="43"/>
    <x v="31"/>
    <x v="7"/>
    <x v="104"/>
    <x v="67"/>
    <n v="1"/>
    <n v="7"/>
    <n v="9"/>
    <x v="123"/>
    <x v="107"/>
    <x v="25"/>
  </r>
  <r>
    <n v="368"/>
    <x v="367"/>
    <x v="52"/>
    <x v="28"/>
    <x v="7"/>
    <x v="99"/>
    <x v="68"/>
    <n v="3"/>
    <n v="9"/>
    <n v="3"/>
    <x v="120"/>
    <x v="107"/>
    <x v="36"/>
  </r>
  <r>
    <n v="369"/>
    <x v="368"/>
    <x v="43"/>
    <x v="31"/>
    <x v="7"/>
    <x v="103"/>
    <x v="68"/>
    <n v="3"/>
    <n v="5"/>
    <n v="2"/>
    <x v="120"/>
    <x v="107"/>
    <x v="86"/>
  </r>
  <r>
    <n v="370"/>
    <x v="369"/>
    <x v="26"/>
    <x v="36"/>
    <x v="7"/>
    <x v="109"/>
    <x v="67"/>
    <n v="0"/>
    <n v="1"/>
    <n v="4"/>
    <x v="137"/>
    <x v="108"/>
    <x v="51"/>
  </r>
  <r>
    <n v="371"/>
    <x v="370"/>
    <x v="40"/>
    <x v="36"/>
    <x v="7"/>
    <x v="109"/>
    <x v="67"/>
    <n v="0"/>
    <n v="1"/>
    <n v="4"/>
    <x v="130"/>
    <x v="108"/>
    <x v="57"/>
  </r>
  <r>
    <n v="372"/>
    <x v="371"/>
    <x v="38"/>
    <x v="36"/>
    <x v="7"/>
    <x v="109"/>
    <x v="67"/>
    <n v="0"/>
    <n v="1"/>
    <n v="3"/>
    <x v="133"/>
    <x v="108"/>
    <x v="57"/>
  </r>
  <r>
    <n v="373"/>
    <x v="372"/>
    <x v="11"/>
    <x v="36"/>
    <x v="7"/>
    <x v="109"/>
    <x v="67"/>
    <n v="0"/>
    <n v="1"/>
    <n v="3"/>
    <x v="133"/>
    <x v="108"/>
    <x v="57"/>
  </r>
  <r>
    <n v="374"/>
    <x v="373"/>
    <x v="24"/>
    <x v="36"/>
    <x v="7"/>
    <x v="109"/>
    <x v="67"/>
    <n v="0"/>
    <n v="1"/>
    <n v="3"/>
    <x v="133"/>
    <x v="108"/>
    <x v="57"/>
  </r>
  <r>
    <n v="375"/>
    <x v="374"/>
    <x v="12"/>
    <x v="36"/>
    <x v="7"/>
    <x v="109"/>
    <x v="67"/>
    <n v="0"/>
    <n v="1"/>
    <n v="2"/>
    <x v="137"/>
    <x v="108"/>
    <x v="57"/>
  </r>
  <r>
    <n v="376"/>
    <x v="375"/>
    <x v="27"/>
    <x v="36"/>
    <x v="7"/>
    <x v="109"/>
    <x v="68"/>
    <n v="2"/>
    <n v="0"/>
    <n v="2"/>
    <x v="137"/>
    <x v="108"/>
    <x v="57"/>
  </r>
  <r>
    <n v="377"/>
    <x v="376"/>
    <x v="34"/>
    <x v="36"/>
    <x v="7"/>
    <x v="109"/>
    <x v="67"/>
    <n v="0"/>
    <n v="1"/>
    <n v="2"/>
    <x v="137"/>
    <x v="108"/>
    <x v="57"/>
  </r>
  <r>
    <n v="378"/>
    <x v="377"/>
    <x v="42"/>
    <x v="36"/>
    <x v="7"/>
    <x v="109"/>
    <x v="68"/>
    <n v="2"/>
    <n v="0"/>
    <n v="1"/>
    <x v="138"/>
    <x v="108"/>
    <x v="57"/>
  </r>
  <r>
    <n v="379"/>
    <x v="378"/>
    <x v="0"/>
    <x v="36"/>
    <x v="7"/>
    <x v="109"/>
    <x v="68"/>
    <n v="2"/>
    <n v="0"/>
    <n v="1"/>
    <x v="138"/>
    <x v="108"/>
    <x v="57"/>
  </r>
  <r>
    <n v="380"/>
    <x v="379"/>
    <x v="26"/>
    <x v="36"/>
    <x v="7"/>
    <x v="109"/>
    <x v="67"/>
    <n v="0"/>
    <n v="1"/>
    <n v="4"/>
    <x v="124"/>
    <x v="108"/>
    <x v="28"/>
  </r>
  <r>
    <n v="381"/>
    <x v="380"/>
    <x v="48"/>
    <x v="36"/>
    <x v="7"/>
    <x v="109"/>
    <x v="67"/>
    <n v="0"/>
    <n v="1"/>
    <n v="3"/>
    <x v="130"/>
    <x v="108"/>
    <x v="28"/>
  </r>
  <r>
    <n v="382"/>
    <x v="381"/>
    <x v="8"/>
    <x v="36"/>
    <x v="7"/>
    <x v="109"/>
    <x v="67"/>
    <n v="0"/>
    <n v="1"/>
    <n v="2"/>
    <x v="133"/>
    <x v="108"/>
    <x v="28"/>
  </r>
  <r>
    <n v="383"/>
    <x v="382"/>
    <x v="25"/>
    <x v="36"/>
    <x v="7"/>
    <x v="109"/>
    <x v="67"/>
    <n v="0"/>
    <n v="1"/>
    <n v="2"/>
    <x v="133"/>
    <x v="108"/>
    <x v="28"/>
  </r>
  <r>
    <n v="384"/>
    <x v="383"/>
    <x v="19"/>
    <x v="36"/>
    <x v="7"/>
    <x v="109"/>
    <x v="67"/>
    <n v="0"/>
    <n v="1"/>
    <n v="1"/>
    <x v="137"/>
    <x v="108"/>
    <x v="28"/>
  </r>
  <r>
    <n v="385"/>
    <x v="384"/>
    <x v="18"/>
    <x v="36"/>
    <x v="7"/>
    <x v="109"/>
    <x v="67"/>
    <n v="0"/>
    <n v="1"/>
    <n v="1"/>
    <x v="137"/>
    <x v="108"/>
    <x v="28"/>
  </r>
  <r>
    <n v="386"/>
    <x v="385"/>
    <x v="1"/>
    <x v="36"/>
    <x v="7"/>
    <x v="109"/>
    <x v="67"/>
    <n v="0"/>
    <n v="1"/>
    <n v="5"/>
    <x v="125"/>
    <x v="108"/>
    <x v="63"/>
  </r>
  <r>
    <n v="387"/>
    <x v="386"/>
    <x v="52"/>
    <x v="36"/>
    <x v="7"/>
    <x v="106"/>
    <x v="67"/>
    <n v="0"/>
    <n v="3"/>
    <n v="5"/>
    <x v="125"/>
    <x v="108"/>
    <x v="63"/>
  </r>
  <r>
    <n v="388"/>
    <x v="387"/>
    <x v="38"/>
    <x v="35"/>
    <x v="7"/>
    <x v="108"/>
    <x v="67"/>
    <n v="0"/>
    <n v="2"/>
    <n v="3"/>
    <x v="124"/>
    <x v="108"/>
    <x v="63"/>
  </r>
  <r>
    <n v="389"/>
    <x v="388"/>
    <x v="17"/>
    <x v="36"/>
    <x v="7"/>
    <x v="109"/>
    <x v="67"/>
    <n v="0"/>
    <n v="1"/>
    <n v="2"/>
    <x v="130"/>
    <x v="108"/>
    <x v="63"/>
  </r>
  <r>
    <n v="390"/>
    <x v="389"/>
    <x v="49"/>
    <x v="36"/>
    <x v="7"/>
    <x v="109"/>
    <x v="67"/>
    <n v="0"/>
    <n v="1"/>
    <n v="1"/>
    <x v="133"/>
    <x v="108"/>
    <x v="63"/>
  </r>
  <r>
    <n v="391"/>
    <x v="390"/>
    <x v="1"/>
    <x v="36"/>
    <x v="7"/>
    <x v="109"/>
    <x v="67"/>
    <n v="0"/>
    <n v="1"/>
    <n v="1"/>
    <x v="133"/>
    <x v="108"/>
    <x v="63"/>
  </r>
  <r>
    <n v="392"/>
    <x v="391"/>
    <x v="46"/>
    <x v="36"/>
    <x v="7"/>
    <x v="109"/>
    <x v="67"/>
    <n v="0"/>
    <n v="1"/>
    <n v="1"/>
    <x v="133"/>
    <x v="108"/>
    <x v="63"/>
  </r>
  <r>
    <n v="393"/>
    <x v="392"/>
    <x v="21"/>
    <x v="35"/>
    <x v="7"/>
    <x v="106"/>
    <x v="67"/>
    <n v="0"/>
    <n v="3"/>
    <n v="5"/>
    <x v="131"/>
    <x v="108"/>
    <x v="77"/>
  </r>
  <r>
    <n v="394"/>
    <x v="393"/>
    <x v="23"/>
    <x v="36"/>
    <x v="7"/>
    <x v="106"/>
    <x v="67"/>
    <n v="0"/>
    <n v="3"/>
    <n v="4"/>
    <x v="125"/>
    <x v="108"/>
    <x v="77"/>
  </r>
  <r>
    <n v="395"/>
    <x v="394"/>
    <x v="13"/>
    <x v="36"/>
    <x v="7"/>
    <x v="109"/>
    <x v="67"/>
    <n v="0"/>
    <n v="1"/>
    <n v="3"/>
    <x v="134"/>
    <x v="108"/>
    <x v="77"/>
  </r>
  <r>
    <n v="396"/>
    <x v="395"/>
    <x v="35"/>
    <x v="36"/>
    <x v="7"/>
    <x v="106"/>
    <x v="67"/>
    <n v="0"/>
    <n v="3"/>
    <n v="2"/>
    <x v="124"/>
    <x v="108"/>
    <x v="77"/>
  </r>
  <r>
    <n v="397"/>
    <x v="396"/>
    <x v="46"/>
    <x v="36"/>
    <x v="7"/>
    <x v="109"/>
    <x v="67"/>
    <n v="0"/>
    <n v="1"/>
    <n v="2"/>
    <x v="124"/>
    <x v="108"/>
    <x v="77"/>
  </r>
  <r>
    <n v="398"/>
    <x v="397"/>
    <x v="45"/>
    <x v="35"/>
    <x v="7"/>
    <x v="106"/>
    <x v="68"/>
    <n v="2"/>
    <n v="2"/>
    <n v="2"/>
    <x v="124"/>
    <x v="108"/>
    <x v="77"/>
  </r>
  <r>
    <n v="399"/>
    <x v="398"/>
    <x v="34"/>
    <x v="35"/>
    <x v="7"/>
    <x v="106"/>
    <x v="68"/>
    <n v="2"/>
    <n v="2"/>
    <n v="1"/>
    <x v="130"/>
    <x v="108"/>
    <x v="77"/>
  </r>
  <r>
    <n v="400"/>
    <x v="399"/>
    <x v="15"/>
    <x v="36"/>
    <x v="7"/>
    <x v="109"/>
    <x v="67"/>
    <n v="0"/>
    <n v="1"/>
    <n v="1"/>
    <x v="130"/>
    <x v="108"/>
    <x v="77"/>
  </r>
  <r>
    <n v="401"/>
    <x v="400"/>
    <x v="40"/>
    <x v="36"/>
    <x v="7"/>
    <x v="109"/>
    <x v="67"/>
    <n v="0"/>
    <n v="1"/>
    <n v="1"/>
    <x v="130"/>
    <x v="108"/>
    <x v="77"/>
  </r>
  <r>
    <n v="402"/>
    <x v="401"/>
    <x v="35"/>
    <x v="36"/>
    <x v="7"/>
    <x v="106"/>
    <x v="67"/>
    <n v="0"/>
    <n v="3"/>
    <n v="4"/>
    <x v="131"/>
    <x v="108"/>
    <x v="40"/>
  </r>
  <r>
    <n v="403"/>
    <x v="402"/>
    <x v="39"/>
    <x v="36"/>
    <x v="7"/>
    <x v="109"/>
    <x v="67"/>
    <n v="0"/>
    <n v="1"/>
    <n v="3"/>
    <x v="125"/>
    <x v="108"/>
    <x v="40"/>
  </r>
  <r>
    <n v="404"/>
    <x v="403"/>
    <x v="23"/>
    <x v="35"/>
    <x v="7"/>
    <x v="106"/>
    <x v="67"/>
    <n v="0"/>
    <n v="3"/>
    <n v="3"/>
    <x v="125"/>
    <x v="108"/>
    <x v="40"/>
  </r>
  <r>
    <n v="405"/>
    <x v="404"/>
    <x v="32"/>
    <x v="36"/>
    <x v="7"/>
    <x v="106"/>
    <x v="67"/>
    <n v="0"/>
    <n v="3"/>
    <n v="3"/>
    <x v="125"/>
    <x v="108"/>
    <x v="40"/>
  </r>
  <r>
    <n v="406"/>
    <x v="405"/>
    <x v="31"/>
    <x v="36"/>
    <x v="7"/>
    <x v="106"/>
    <x v="68"/>
    <n v="2"/>
    <n v="2"/>
    <n v="1"/>
    <x v="124"/>
    <x v="108"/>
    <x v="40"/>
  </r>
  <r>
    <n v="407"/>
    <x v="406"/>
    <x v="30"/>
    <x v="35"/>
    <x v="7"/>
    <x v="105"/>
    <x v="67"/>
    <n v="0"/>
    <n v="5"/>
    <n v="6"/>
    <x v="128"/>
    <x v="108"/>
    <x v="65"/>
  </r>
  <r>
    <n v="408"/>
    <x v="407"/>
    <x v="30"/>
    <x v="35"/>
    <x v="7"/>
    <x v="106"/>
    <x v="67"/>
    <n v="0"/>
    <n v="3"/>
    <n v="4"/>
    <x v="115"/>
    <x v="108"/>
    <x v="65"/>
  </r>
  <r>
    <n v="409"/>
    <x v="408"/>
    <x v="15"/>
    <x v="35"/>
    <x v="7"/>
    <x v="106"/>
    <x v="68"/>
    <n v="2"/>
    <n v="2"/>
    <n v="2"/>
    <x v="125"/>
    <x v="108"/>
    <x v="65"/>
  </r>
  <r>
    <n v="410"/>
    <x v="409"/>
    <x v="35"/>
    <x v="35"/>
    <x v="7"/>
    <x v="106"/>
    <x v="68"/>
    <n v="2"/>
    <n v="2"/>
    <n v="1"/>
    <x v="134"/>
    <x v="108"/>
    <x v="65"/>
  </r>
  <r>
    <n v="411"/>
    <x v="410"/>
    <x v="9"/>
    <x v="36"/>
    <x v="7"/>
    <x v="105"/>
    <x v="68"/>
    <n v="2"/>
    <n v="4"/>
    <n v="6"/>
    <x v="119"/>
    <x v="108"/>
    <x v="20"/>
  </r>
  <r>
    <n v="412"/>
    <x v="411"/>
    <x v="47"/>
    <x v="35"/>
    <x v="7"/>
    <x v="108"/>
    <x v="67"/>
    <n v="0"/>
    <n v="2"/>
    <n v="3"/>
    <x v="115"/>
    <x v="108"/>
    <x v="20"/>
  </r>
  <r>
    <n v="413"/>
    <x v="412"/>
    <x v="36"/>
    <x v="35"/>
    <x v="7"/>
    <x v="106"/>
    <x v="68"/>
    <n v="2"/>
    <n v="2"/>
    <n v="2"/>
    <x v="131"/>
    <x v="108"/>
    <x v="20"/>
  </r>
  <r>
    <n v="414"/>
    <x v="413"/>
    <x v="43"/>
    <x v="35"/>
    <x v="7"/>
    <x v="106"/>
    <x v="68"/>
    <n v="2"/>
    <n v="2"/>
    <n v="7"/>
    <x v="93"/>
    <x v="108"/>
    <x v="73"/>
  </r>
  <r>
    <n v="415"/>
    <x v="414"/>
    <x v="5"/>
    <x v="36"/>
    <x v="7"/>
    <x v="105"/>
    <x v="68"/>
    <n v="2"/>
    <n v="4"/>
    <n v="7"/>
    <x v="113"/>
    <x v="108"/>
    <x v="27"/>
  </r>
  <r>
    <n v="416"/>
    <x v="415"/>
    <x v="42"/>
    <x v="35"/>
    <x v="7"/>
    <x v="106"/>
    <x v="67"/>
    <n v="0"/>
    <n v="3"/>
    <n v="1"/>
    <x v="115"/>
    <x v="108"/>
    <x v="27"/>
  </r>
  <r>
    <n v="417"/>
    <x v="416"/>
    <x v="50"/>
    <x v="36"/>
    <x v="7"/>
    <x v="106"/>
    <x v="68"/>
    <n v="2"/>
    <n v="2"/>
    <n v="2"/>
    <x v="128"/>
    <x v="108"/>
    <x v="34"/>
  </r>
  <r>
    <n v="418"/>
    <x v="417"/>
    <x v="53"/>
    <x v="31"/>
    <x v="7"/>
    <x v="110"/>
    <x v="68"/>
    <n v="2"/>
    <n v="5"/>
    <n v="4"/>
    <x v="117"/>
    <x v="108"/>
    <x v="78"/>
  </r>
  <r>
    <n v="419"/>
    <x v="418"/>
    <x v="49"/>
    <x v="31"/>
    <x v="7"/>
    <x v="110"/>
    <x v="67"/>
    <n v="0"/>
    <n v="6"/>
    <n v="5"/>
    <x v="110"/>
    <x v="108"/>
    <x v="30"/>
  </r>
  <r>
    <n v="420"/>
    <x v="419"/>
    <x v="15"/>
    <x v="35"/>
    <x v="7"/>
    <x v="105"/>
    <x v="68"/>
    <n v="2"/>
    <n v="4"/>
    <n v="3"/>
    <x v="114"/>
    <x v="108"/>
    <x v="64"/>
  </r>
  <r>
    <n v="421"/>
    <x v="420"/>
    <x v="39"/>
    <x v="31"/>
    <x v="7"/>
    <x v="110"/>
    <x v="68"/>
    <n v="2"/>
    <n v="5"/>
    <n v="3"/>
    <x v="101"/>
    <x v="108"/>
    <x v="79"/>
  </r>
  <r>
    <n v="422"/>
    <x v="421"/>
    <x v="53"/>
    <x v="31"/>
    <x v="7"/>
    <x v="110"/>
    <x v="67"/>
    <n v="0"/>
    <n v="6"/>
    <n v="2"/>
    <x v="121"/>
    <x v="108"/>
    <x v="75"/>
  </r>
  <r>
    <n v="423"/>
    <x v="422"/>
    <x v="43"/>
    <x v="34"/>
    <x v="7"/>
    <x v="105"/>
    <x v="67"/>
    <n v="0"/>
    <n v="5"/>
    <n v="3"/>
    <x v="84"/>
    <x v="108"/>
    <x v="31"/>
  </r>
  <r>
    <n v="424"/>
    <x v="423"/>
    <x v="28"/>
    <x v="31"/>
    <x v="7"/>
    <x v="102"/>
    <x v="67"/>
    <n v="0"/>
    <n v="9"/>
    <n v="4"/>
    <x v="111"/>
    <x v="108"/>
    <x v="84"/>
  </r>
  <r>
    <n v="425"/>
    <x v="424"/>
    <x v="46"/>
    <x v="31"/>
    <x v="7"/>
    <x v="103"/>
    <x v="68"/>
    <n v="2"/>
    <n v="6"/>
    <n v="4"/>
    <x v="111"/>
    <x v="108"/>
    <x v="84"/>
  </r>
  <r>
    <n v="426"/>
    <x v="425"/>
    <x v="41"/>
    <x v="31"/>
    <x v="7"/>
    <x v="103"/>
    <x v="67"/>
    <n v="0"/>
    <n v="7"/>
    <n v="2"/>
    <x v="123"/>
    <x v="108"/>
    <x v="84"/>
  </r>
  <r>
    <n v="427"/>
    <x v="426"/>
    <x v="39"/>
    <x v="34"/>
    <x v="7"/>
    <x v="110"/>
    <x v="67"/>
    <n v="0"/>
    <n v="6"/>
    <n v="7"/>
    <x v="95"/>
    <x v="108"/>
    <x v="33"/>
  </r>
  <r>
    <n v="428"/>
    <x v="427"/>
    <x v="44"/>
    <x v="36"/>
    <x v="7"/>
    <x v="109"/>
    <x v="68"/>
    <n v="1"/>
    <n v="1"/>
    <n v="3"/>
    <x v="130"/>
    <x v="109"/>
    <x v="28"/>
  </r>
  <r>
    <n v="429"/>
    <x v="428"/>
    <x v="29"/>
    <x v="36"/>
    <x v="7"/>
    <x v="109"/>
    <x v="68"/>
    <n v="1"/>
    <n v="1"/>
    <n v="3"/>
    <x v="130"/>
    <x v="109"/>
    <x v="28"/>
  </r>
  <r>
    <n v="430"/>
    <x v="429"/>
    <x v="25"/>
    <x v="36"/>
    <x v="7"/>
    <x v="109"/>
    <x v="68"/>
    <n v="1"/>
    <n v="1"/>
    <n v="3"/>
    <x v="130"/>
    <x v="109"/>
    <x v="28"/>
  </r>
  <r>
    <n v="431"/>
    <x v="430"/>
    <x v="17"/>
    <x v="36"/>
    <x v="7"/>
    <x v="109"/>
    <x v="68"/>
    <n v="1"/>
    <n v="1"/>
    <n v="3"/>
    <x v="130"/>
    <x v="109"/>
    <x v="28"/>
  </r>
  <r>
    <n v="432"/>
    <x v="431"/>
    <x v="23"/>
    <x v="36"/>
    <x v="7"/>
    <x v="109"/>
    <x v="68"/>
    <n v="1"/>
    <n v="1"/>
    <n v="2"/>
    <x v="133"/>
    <x v="109"/>
    <x v="28"/>
  </r>
  <r>
    <n v="433"/>
    <x v="432"/>
    <x v="9"/>
    <x v="36"/>
    <x v="7"/>
    <x v="109"/>
    <x v="68"/>
    <n v="1"/>
    <n v="1"/>
    <n v="1"/>
    <x v="137"/>
    <x v="109"/>
    <x v="28"/>
  </r>
  <r>
    <n v="434"/>
    <x v="433"/>
    <x v="35"/>
    <x v="36"/>
    <x v="7"/>
    <x v="109"/>
    <x v="68"/>
    <n v="1"/>
    <n v="1"/>
    <n v="1"/>
    <x v="137"/>
    <x v="109"/>
    <x v="28"/>
  </r>
  <r>
    <n v="435"/>
    <x v="434"/>
    <x v="36"/>
    <x v="36"/>
    <x v="7"/>
    <x v="109"/>
    <x v="68"/>
    <n v="1"/>
    <n v="1"/>
    <n v="1"/>
    <x v="137"/>
    <x v="109"/>
    <x v="28"/>
  </r>
  <r>
    <n v="436"/>
    <x v="435"/>
    <x v="51"/>
    <x v="36"/>
    <x v="7"/>
    <x v="109"/>
    <x v="68"/>
    <n v="1"/>
    <n v="1"/>
    <n v="1"/>
    <x v="137"/>
    <x v="109"/>
    <x v="28"/>
  </r>
  <r>
    <n v="437"/>
    <x v="436"/>
    <x v="14"/>
    <x v="36"/>
    <x v="7"/>
    <x v="109"/>
    <x v="68"/>
    <n v="1"/>
    <n v="1"/>
    <n v="1"/>
    <x v="137"/>
    <x v="109"/>
    <x v="28"/>
  </r>
  <r>
    <n v="438"/>
    <x v="437"/>
    <x v="4"/>
    <x v="36"/>
    <x v="7"/>
    <x v="109"/>
    <x v="68"/>
    <n v="1"/>
    <n v="1"/>
    <n v="1"/>
    <x v="137"/>
    <x v="109"/>
    <x v="28"/>
  </r>
  <r>
    <n v="439"/>
    <x v="438"/>
    <x v="22"/>
    <x v="36"/>
    <x v="7"/>
    <x v="109"/>
    <x v="68"/>
    <n v="1"/>
    <n v="1"/>
    <n v="0"/>
    <x v="138"/>
    <x v="109"/>
    <x v="28"/>
  </r>
  <r>
    <n v="440"/>
    <x v="439"/>
    <x v="30"/>
    <x v="36"/>
    <x v="7"/>
    <x v="109"/>
    <x v="68"/>
    <n v="1"/>
    <n v="1"/>
    <n v="2"/>
    <x v="130"/>
    <x v="109"/>
    <x v="63"/>
  </r>
  <r>
    <n v="441"/>
    <x v="440"/>
    <x v="28"/>
    <x v="36"/>
    <x v="7"/>
    <x v="109"/>
    <x v="68"/>
    <n v="1"/>
    <n v="1"/>
    <n v="2"/>
    <x v="130"/>
    <x v="109"/>
    <x v="63"/>
  </r>
  <r>
    <n v="442"/>
    <x v="441"/>
    <x v="3"/>
    <x v="36"/>
    <x v="7"/>
    <x v="109"/>
    <x v="68"/>
    <n v="1"/>
    <n v="1"/>
    <n v="2"/>
    <x v="130"/>
    <x v="109"/>
    <x v="63"/>
  </r>
  <r>
    <n v="443"/>
    <x v="442"/>
    <x v="21"/>
    <x v="36"/>
    <x v="7"/>
    <x v="109"/>
    <x v="68"/>
    <n v="1"/>
    <n v="1"/>
    <n v="1"/>
    <x v="133"/>
    <x v="109"/>
    <x v="63"/>
  </r>
  <r>
    <n v="444"/>
    <x v="443"/>
    <x v="21"/>
    <x v="36"/>
    <x v="7"/>
    <x v="109"/>
    <x v="68"/>
    <n v="1"/>
    <n v="1"/>
    <n v="1"/>
    <x v="133"/>
    <x v="109"/>
    <x v="63"/>
  </r>
  <r>
    <n v="445"/>
    <x v="444"/>
    <x v="20"/>
    <x v="36"/>
    <x v="7"/>
    <x v="109"/>
    <x v="68"/>
    <n v="1"/>
    <n v="1"/>
    <n v="1"/>
    <x v="133"/>
    <x v="109"/>
    <x v="63"/>
  </r>
  <r>
    <n v="446"/>
    <x v="445"/>
    <x v="39"/>
    <x v="36"/>
    <x v="7"/>
    <x v="109"/>
    <x v="68"/>
    <n v="1"/>
    <n v="1"/>
    <n v="0"/>
    <x v="137"/>
    <x v="109"/>
    <x v="63"/>
  </r>
  <r>
    <n v="447"/>
    <x v="446"/>
    <x v="40"/>
    <x v="35"/>
    <x v="7"/>
    <x v="108"/>
    <x v="68"/>
    <n v="1"/>
    <n v="2"/>
    <n v="2"/>
    <x v="124"/>
    <x v="109"/>
    <x v="77"/>
  </r>
  <r>
    <n v="448"/>
    <x v="447"/>
    <x v="15"/>
    <x v="36"/>
    <x v="7"/>
    <x v="109"/>
    <x v="68"/>
    <n v="1"/>
    <n v="1"/>
    <n v="1"/>
    <x v="130"/>
    <x v="109"/>
    <x v="77"/>
  </r>
  <r>
    <n v="449"/>
    <x v="448"/>
    <x v="33"/>
    <x v="36"/>
    <x v="7"/>
    <x v="109"/>
    <x v="68"/>
    <n v="1"/>
    <n v="1"/>
    <n v="0"/>
    <x v="133"/>
    <x v="109"/>
    <x v="77"/>
  </r>
  <r>
    <n v="450"/>
    <x v="449"/>
    <x v="1"/>
    <x v="36"/>
    <x v="7"/>
    <x v="109"/>
    <x v="68"/>
    <n v="1"/>
    <n v="1"/>
    <n v="1"/>
    <x v="124"/>
    <x v="109"/>
    <x v="40"/>
  </r>
  <r>
    <n v="451"/>
    <x v="450"/>
    <x v="24"/>
    <x v="36"/>
    <x v="7"/>
    <x v="109"/>
    <x v="68"/>
    <n v="1"/>
    <n v="1"/>
    <n v="1"/>
    <x v="124"/>
    <x v="109"/>
    <x v="40"/>
  </r>
  <r>
    <n v="452"/>
    <x v="451"/>
    <x v="17"/>
    <x v="36"/>
    <x v="7"/>
    <x v="109"/>
    <x v="68"/>
    <n v="1"/>
    <n v="1"/>
    <n v="0"/>
    <x v="130"/>
    <x v="109"/>
    <x v="40"/>
  </r>
  <r>
    <n v="453"/>
    <x v="452"/>
    <x v="33"/>
    <x v="36"/>
    <x v="7"/>
    <x v="109"/>
    <x v="68"/>
    <n v="1"/>
    <n v="1"/>
    <n v="3"/>
    <x v="131"/>
    <x v="109"/>
    <x v="65"/>
  </r>
  <r>
    <n v="454"/>
    <x v="453"/>
    <x v="22"/>
    <x v="36"/>
    <x v="7"/>
    <x v="109"/>
    <x v="68"/>
    <n v="1"/>
    <n v="1"/>
    <n v="0"/>
    <x v="124"/>
    <x v="109"/>
    <x v="65"/>
  </r>
  <r>
    <n v="455"/>
    <x v="454"/>
    <x v="49"/>
    <x v="36"/>
    <x v="7"/>
    <x v="109"/>
    <x v="68"/>
    <n v="1"/>
    <n v="1"/>
    <n v="0"/>
    <x v="124"/>
    <x v="109"/>
    <x v="65"/>
  </r>
  <r>
    <n v="456"/>
    <x v="455"/>
    <x v="44"/>
    <x v="35"/>
    <x v="7"/>
    <x v="106"/>
    <x v="68"/>
    <n v="1"/>
    <n v="3"/>
    <n v="1"/>
    <x v="125"/>
    <x v="109"/>
    <x v="20"/>
  </r>
  <r>
    <n v="457"/>
    <x v="456"/>
    <x v="19"/>
    <x v="34"/>
    <x v="7"/>
    <x v="105"/>
    <x v="68"/>
    <n v="1"/>
    <n v="5"/>
    <n v="0"/>
    <x v="134"/>
    <x v="109"/>
    <x v="20"/>
  </r>
  <r>
    <n v="458"/>
    <x v="457"/>
    <x v="37"/>
    <x v="35"/>
    <x v="7"/>
    <x v="106"/>
    <x v="68"/>
    <n v="1"/>
    <n v="3"/>
    <n v="1"/>
    <x v="131"/>
    <x v="109"/>
    <x v="73"/>
  </r>
  <r>
    <n v="459"/>
    <x v="458"/>
    <x v="9"/>
    <x v="36"/>
    <x v="7"/>
    <x v="105"/>
    <x v="68"/>
    <n v="1"/>
    <n v="5"/>
    <n v="3"/>
    <x v="128"/>
    <x v="109"/>
    <x v="27"/>
  </r>
  <r>
    <n v="460"/>
    <x v="459"/>
    <x v="53"/>
    <x v="31"/>
    <x v="7"/>
    <x v="105"/>
    <x v="68"/>
    <n v="1"/>
    <n v="5"/>
    <n v="1"/>
    <x v="116"/>
    <x v="109"/>
    <x v="78"/>
  </r>
  <r>
    <n v="461"/>
    <x v="460"/>
    <x v="50"/>
    <x v="35"/>
    <x v="7"/>
    <x v="106"/>
    <x v="68"/>
    <n v="1"/>
    <n v="3"/>
    <n v="3"/>
    <x v="117"/>
    <x v="109"/>
    <x v="30"/>
  </r>
  <r>
    <n v="462"/>
    <x v="461"/>
    <x v="13"/>
    <x v="36"/>
    <x v="7"/>
    <x v="105"/>
    <x v="68"/>
    <n v="1"/>
    <n v="5"/>
    <n v="2"/>
    <x v="117"/>
    <x v="109"/>
    <x v="64"/>
  </r>
  <r>
    <n v="463"/>
    <x v="462"/>
    <x v="20"/>
    <x v="34"/>
    <x v="7"/>
    <x v="105"/>
    <x v="68"/>
    <n v="1"/>
    <n v="5"/>
    <n v="6"/>
    <x v="135"/>
    <x v="109"/>
    <x v="93"/>
  </r>
  <r>
    <n v="464"/>
    <x v="463"/>
    <x v="39"/>
    <x v="35"/>
    <x v="7"/>
    <x v="106"/>
    <x v="68"/>
    <n v="1"/>
    <n v="3"/>
    <n v="1"/>
    <x v="114"/>
    <x v="109"/>
    <x v="79"/>
  </r>
  <r>
    <n v="465"/>
    <x v="464"/>
    <x v="28"/>
    <x v="35"/>
    <x v="7"/>
    <x v="106"/>
    <x v="68"/>
    <n v="1"/>
    <n v="3"/>
    <n v="2"/>
    <x v="101"/>
    <x v="109"/>
    <x v="25"/>
  </r>
  <r>
    <n v="466"/>
    <x v="465"/>
    <x v="39"/>
    <x v="34"/>
    <x v="7"/>
    <x v="105"/>
    <x v="68"/>
    <n v="1"/>
    <n v="5"/>
    <n v="6"/>
    <x v="84"/>
    <x v="109"/>
    <x v="94"/>
  </r>
  <r>
    <n v="467"/>
    <x v="466"/>
    <x v="33"/>
    <x v="34"/>
    <x v="7"/>
    <x v="105"/>
    <x v="68"/>
    <n v="1"/>
    <n v="5"/>
    <n v="1"/>
    <x v="121"/>
    <x v="109"/>
    <x v="94"/>
  </r>
  <r>
    <n v="468"/>
    <x v="467"/>
    <x v="33"/>
    <x v="34"/>
    <x v="7"/>
    <x v="105"/>
    <x v="68"/>
    <n v="1"/>
    <n v="5"/>
    <n v="3"/>
    <x v="105"/>
    <x v="109"/>
    <x v="86"/>
  </r>
  <r>
    <n v="469"/>
    <x v="468"/>
    <x v="28"/>
    <x v="31"/>
    <x v="7"/>
    <x v="110"/>
    <x v="68"/>
    <n v="1"/>
    <n v="6"/>
    <n v="4"/>
    <x v="123"/>
    <x v="109"/>
    <x v="31"/>
  </r>
  <r>
    <n v="470"/>
    <x v="469"/>
    <x v="20"/>
    <x v="35"/>
    <x v="7"/>
    <x v="103"/>
    <x v="68"/>
    <n v="1"/>
    <n v="7"/>
    <n v="4"/>
    <x v="111"/>
    <x v="109"/>
    <x v="84"/>
  </r>
  <r>
    <n v="471"/>
    <x v="470"/>
    <x v="27"/>
    <x v="34"/>
    <x v="7"/>
    <x v="105"/>
    <x v="68"/>
    <n v="1"/>
    <n v="5"/>
    <n v="4"/>
    <x v="95"/>
    <x v="109"/>
    <x v="29"/>
  </r>
  <r>
    <n v="472"/>
    <x v="471"/>
    <x v="12"/>
    <x v="36"/>
    <x v="7"/>
    <x v="111"/>
    <x v="68"/>
    <n v="0"/>
    <n v="1"/>
    <n v="0"/>
    <x v="138"/>
    <x v="110"/>
    <x v="28"/>
  </r>
  <r>
    <n v="473"/>
    <x v="472"/>
    <x v="5"/>
    <x v="36"/>
    <x v="7"/>
    <x v="109"/>
    <x v="68"/>
    <n v="0"/>
    <n v="2"/>
    <n v="4"/>
    <x v="134"/>
    <x v="110"/>
    <x v="63"/>
  </r>
  <r>
    <n v="474"/>
    <x v="473"/>
    <x v="38"/>
    <x v="36"/>
    <x v="7"/>
    <x v="109"/>
    <x v="68"/>
    <n v="0"/>
    <n v="2"/>
    <n v="0"/>
    <x v="137"/>
    <x v="110"/>
    <x v="63"/>
  </r>
  <r>
    <n v="475"/>
    <x v="474"/>
    <x v="16"/>
    <x v="36"/>
    <x v="7"/>
    <x v="109"/>
    <x v="68"/>
    <n v="0"/>
    <n v="2"/>
    <n v="0"/>
    <x v="137"/>
    <x v="110"/>
    <x v="63"/>
  </r>
  <r>
    <n v="476"/>
    <x v="475"/>
    <x v="28"/>
    <x v="36"/>
    <x v="7"/>
    <x v="109"/>
    <x v="68"/>
    <n v="0"/>
    <n v="2"/>
    <n v="0"/>
    <x v="137"/>
    <x v="110"/>
    <x v="63"/>
  </r>
  <r>
    <n v="477"/>
    <x v="476"/>
    <x v="38"/>
    <x v="36"/>
    <x v="7"/>
    <x v="109"/>
    <x v="68"/>
    <n v="0"/>
    <n v="2"/>
    <n v="3"/>
    <x v="134"/>
    <x v="110"/>
    <x v="77"/>
  </r>
  <r>
    <n v="478"/>
    <x v="477"/>
    <x v="5"/>
    <x v="36"/>
    <x v="7"/>
    <x v="109"/>
    <x v="68"/>
    <n v="0"/>
    <n v="2"/>
    <n v="3"/>
    <x v="134"/>
    <x v="110"/>
    <x v="77"/>
  </r>
  <r>
    <n v="479"/>
    <x v="478"/>
    <x v="1"/>
    <x v="36"/>
    <x v="7"/>
    <x v="109"/>
    <x v="68"/>
    <n v="0"/>
    <n v="2"/>
    <n v="2"/>
    <x v="124"/>
    <x v="110"/>
    <x v="77"/>
  </r>
  <r>
    <n v="480"/>
    <x v="479"/>
    <x v="19"/>
    <x v="36"/>
    <x v="7"/>
    <x v="109"/>
    <x v="68"/>
    <n v="0"/>
    <n v="2"/>
    <n v="0"/>
    <x v="133"/>
    <x v="110"/>
    <x v="77"/>
  </r>
  <r>
    <n v="481"/>
    <x v="480"/>
    <x v="44"/>
    <x v="36"/>
    <x v="7"/>
    <x v="109"/>
    <x v="68"/>
    <n v="0"/>
    <n v="2"/>
    <n v="0"/>
    <x v="133"/>
    <x v="110"/>
    <x v="77"/>
  </r>
  <r>
    <n v="482"/>
    <x v="481"/>
    <x v="44"/>
    <x v="36"/>
    <x v="7"/>
    <x v="109"/>
    <x v="68"/>
    <n v="0"/>
    <n v="2"/>
    <n v="0"/>
    <x v="133"/>
    <x v="110"/>
    <x v="77"/>
  </r>
  <r>
    <n v="483"/>
    <x v="482"/>
    <x v="35"/>
    <x v="36"/>
    <x v="7"/>
    <x v="109"/>
    <x v="68"/>
    <n v="0"/>
    <n v="2"/>
    <n v="0"/>
    <x v="133"/>
    <x v="110"/>
    <x v="77"/>
  </r>
  <r>
    <n v="484"/>
    <x v="483"/>
    <x v="34"/>
    <x v="36"/>
    <x v="7"/>
    <x v="109"/>
    <x v="68"/>
    <n v="0"/>
    <n v="2"/>
    <n v="0"/>
    <x v="133"/>
    <x v="110"/>
    <x v="77"/>
  </r>
  <r>
    <n v="485"/>
    <x v="484"/>
    <x v="24"/>
    <x v="36"/>
    <x v="7"/>
    <x v="109"/>
    <x v="68"/>
    <n v="0"/>
    <n v="2"/>
    <n v="3"/>
    <x v="125"/>
    <x v="110"/>
    <x v="40"/>
  </r>
  <r>
    <n v="486"/>
    <x v="485"/>
    <x v="1"/>
    <x v="36"/>
    <x v="7"/>
    <x v="109"/>
    <x v="68"/>
    <n v="0"/>
    <n v="2"/>
    <n v="2"/>
    <x v="134"/>
    <x v="110"/>
    <x v="40"/>
  </r>
  <r>
    <n v="487"/>
    <x v="486"/>
    <x v="51"/>
    <x v="36"/>
    <x v="7"/>
    <x v="109"/>
    <x v="68"/>
    <n v="0"/>
    <n v="2"/>
    <n v="2"/>
    <x v="134"/>
    <x v="110"/>
    <x v="40"/>
  </r>
  <r>
    <n v="488"/>
    <x v="487"/>
    <x v="23"/>
    <x v="35"/>
    <x v="7"/>
    <x v="106"/>
    <x v="68"/>
    <n v="0"/>
    <n v="4"/>
    <n v="2"/>
    <x v="134"/>
    <x v="110"/>
    <x v="40"/>
  </r>
  <r>
    <n v="489"/>
    <x v="488"/>
    <x v="53"/>
    <x v="35"/>
    <x v="7"/>
    <x v="108"/>
    <x v="68"/>
    <n v="0"/>
    <n v="3"/>
    <n v="2"/>
    <x v="134"/>
    <x v="110"/>
    <x v="40"/>
  </r>
  <r>
    <n v="490"/>
    <x v="489"/>
    <x v="29"/>
    <x v="36"/>
    <x v="7"/>
    <x v="109"/>
    <x v="68"/>
    <n v="0"/>
    <n v="2"/>
    <n v="1"/>
    <x v="124"/>
    <x v="110"/>
    <x v="40"/>
  </r>
  <r>
    <n v="491"/>
    <x v="490"/>
    <x v="45"/>
    <x v="36"/>
    <x v="7"/>
    <x v="109"/>
    <x v="68"/>
    <n v="0"/>
    <n v="2"/>
    <n v="0"/>
    <x v="130"/>
    <x v="110"/>
    <x v="40"/>
  </r>
  <r>
    <n v="492"/>
    <x v="491"/>
    <x v="14"/>
    <x v="36"/>
    <x v="7"/>
    <x v="109"/>
    <x v="68"/>
    <n v="0"/>
    <n v="2"/>
    <n v="0"/>
    <x v="130"/>
    <x v="110"/>
    <x v="40"/>
  </r>
  <r>
    <n v="493"/>
    <x v="492"/>
    <x v="4"/>
    <x v="36"/>
    <x v="7"/>
    <x v="109"/>
    <x v="68"/>
    <n v="0"/>
    <n v="2"/>
    <n v="3"/>
    <x v="131"/>
    <x v="110"/>
    <x v="65"/>
  </r>
  <r>
    <n v="494"/>
    <x v="493"/>
    <x v="27"/>
    <x v="36"/>
    <x v="7"/>
    <x v="109"/>
    <x v="68"/>
    <n v="0"/>
    <n v="2"/>
    <n v="2"/>
    <x v="125"/>
    <x v="110"/>
    <x v="65"/>
  </r>
  <r>
    <n v="495"/>
    <x v="494"/>
    <x v="46"/>
    <x v="36"/>
    <x v="7"/>
    <x v="109"/>
    <x v="68"/>
    <n v="0"/>
    <n v="2"/>
    <n v="1"/>
    <x v="134"/>
    <x v="110"/>
    <x v="65"/>
  </r>
  <r>
    <n v="496"/>
    <x v="495"/>
    <x v="42"/>
    <x v="36"/>
    <x v="7"/>
    <x v="109"/>
    <x v="68"/>
    <n v="0"/>
    <n v="2"/>
    <n v="0"/>
    <x v="124"/>
    <x v="110"/>
    <x v="65"/>
  </r>
  <r>
    <n v="497"/>
    <x v="496"/>
    <x v="50"/>
    <x v="36"/>
    <x v="7"/>
    <x v="109"/>
    <x v="68"/>
    <n v="0"/>
    <n v="2"/>
    <n v="0"/>
    <x v="124"/>
    <x v="110"/>
    <x v="65"/>
  </r>
  <r>
    <n v="498"/>
    <x v="497"/>
    <x v="38"/>
    <x v="36"/>
    <x v="7"/>
    <x v="109"/>
    <x v="68"/>
    <n v="0"/>
    <n v="2"/>
    <n v="0"/>
    <x v="124"/>
    <x v="110"/>
    <x v="65"/>
  </r>
  <r>
    <n v="499"/>
    <x v="498"/>
    <x v="8"/>
    <x v="36"/>
    <x v="7"/>
    <x v="109"/>
    <x v="68"/>
    <n v="0"/>
    <n v="2"/>
    <n v="0"/>
    <x v="124"/>
    <x v="110"/>
    <x v="65"/>
  </r>
  <r>
    <n v="500"/>
    <x v="499"/>
    <x v="9"/>
    <x v="36"/>
    <x v="7"/>
    <x v="109"/>
    <x v="68"/>
    <n v="0"/>
    <n v="2"/>
    <n v="0"/>
    <x v="124"/>
    <x v="110"/>
    <x v="65"/>
  </r>
  <r>
    <n v="501"/>
    <x v="500"/>
    <x v="45"/>
    <x v="36"/>
    <x v="7"/>
    <x v="109"/>
    <x v="68"/>
    <n v="0"/>
    <n v="2"/>
    <n v="0"/>
    <x v="124"/>
    <x v="110"/>
    <x v="65"/>
  </r>
  <r>
    <n v="502"/>
    <x v="501"/>
    <x v="52"/>
    <x v="36"/>
    <x v="7"/>
    <x v="109"/>
    <x v="68"/>
    <n v="0"/>
    <n v="2"/>
    <n v="0"/>
    <x v="124"/>
    <x v="110"/>
    <x v="65"/>
  </r>
  <r>
    <n v="503"/>
    <x v="502"/>
    <x v="7"/>
    <x v="36"/>
    <x v="7"/>
    <x v="109"/>
    <x v="68"/>
    <n v="0"/>
    <n v="2"/>
    <n v="0"/>
    <x v="124"/>
    <x v="110"/>
    <x v="65"/>
  </r>
  <r>
    <n v="504"/>
    <x v="503"/>
    <x v="17"/>
    <x v="36"/>
    <x v="7"/>
    <x v="109"/>
    <x v="68"/>
    <n v="0"/>
    <n v="2"/>
    <n v="0"/>
    <x v="124"/>
    <x v="110"/>
    <x v="65"/>
  </r>
  <r>
    <n v="505"/>
    <x v="504"/>
    <x v="20"/>
    <x v="36"/>
    <x v="7"/>
    <x v="109"/>
    <x v="68"/>
    <n v="0"/>
    <n v="2"/>
    <n v="1"/>
    <x v="125"/>
    <x v="110"/>
    <x v="20"/>
  </r>
  <r>
    <n v="506"/>
    <x v="505"/>
    <x v="43"/>
    <x v="36"/>
    <x v="7"/>
    <x v="109"/>
    <x v="68"/>
    <n v="0"/>
    <n v="2"/>
    <n v="1"/>
    <x v="125"/>
    <x v="110"/>
    <x v="20"/>
  </r>
  <r>
    <n v="507"/>
    <x v="506"/>
    <x v="43"/>
    <x v="36"/>
    <x v="7"/>
    <x v="109"/>
    <x v="68"/>
    <n v="0"/>
    <n v="2"/>
    <n v="1"/>
    <x v="125"/>
    <x v="110"/>
    <x v="20"/>
  </r>
  <r>
    <n v="508"/>
    <x v="507"/>
    <x v="21"/>
    <x v="36"/>
    <x v="7"/>
    <x v="109"/>
    <x v="68"/>
    <n v="0"/>
    <n v="2"/>
    <n v="0"/>
    <x v="134"/>
    <x v="110"/>
    <x v="20"/>
  </r>
  <r>
    <n v="509"/>
    <x v="508"/>
    <x v="20"/>
    <x v="36"/>
    <x v="7"/>
    <x v="109"/>
    <x v="68"/>
    <n v="0"/>
    <n v="2"/>
    <n v="0"/>
    <x v="134"/>
    <x v="110"/>
    <x v="20"/>
  </r>
  <r>
    <n v="510"/>
    <x v="509"/>
    <x v="35"/>
    <x v="36"/>
    <x v="7"/>
    <x v="109"/>
    <x v="68"/>
    <n v="0"/>
    <n v="2"/>
    <n v="0"/>
    <x v="134"/>
    <x v="110"/>
    <x v="20"/>
  </r>
  <r>
    <n v="511"/>
    <x v="510"/>
    <x v="28"/>
    <x v="35"/>
    <x v="7"/>
    <x v="106"/>
    <x v="68"/>
    <n v="0"/>
    <n v="4"/>
    <n v="5"/>
    <x v="119"/>
    <x v="110"/>
    <x v="73"/>
  </r>
  <r>
    <n v="512"/>
    <x v="511"/>
    <x v="33"/>
    <x v="36"/>
    <x v="7"/>
    <x v="109"/>
    <x v="68"/>
    <n v="0"/>
    <n v="2"/>
    <n v="3"/>
    <x v="104"/>
    <x v="110"/>
    <x v="73"/>
  </r>
  <r>
    <n v="513"/>
    <x v="512"/>
    <x v="18"/>
    <x v="36"/>
    <x v="7"/>
    <x v="109"/>
    <x v="68"/>
    <n v="0"/>
    <n v="2"/>
    <n v="3"/>
    <x v="104"/>
    <x v="110"/>
    <x v="73"/>
  </r>
  <r>
    <n v="514"/>
    <x v="513"/>
    <x v="8"/>
    <x v="36"/>
    <x v="7"/>
    <x v="109"/>
    <x v="68"/>
    <n v="0"/>
    <n v="2"/>
    <n v="1"/>
    <x v="131"/>
    <x v="110"/>
    <x v="73"/>
  </r>
  <r>
    <n v="515"/>
    <x v="514"/>
    <x v="28"/>
    <x v="36"/>
    <x v="7"/>
    <x v="109"/>
    <x v="68"/>
    <n v="0"/>
    <n v="2"/>
    <n v="0"/>
    <x v="125"/>
    <x v="110"/>
    <x v="73"/>
  </r>
  <r>
    <n v="516"/>
    <x v="515"/>
    <x v="15"/>
    <x v="36"/>
    <x v="7"/>
    <x v="105"/>
    <x v="68"/>
    <n v="0"/>
    <n v="6"/>
    <n v="3"/>
    <x v="128"/>
    <x v="110"/>
    <x v="27"/>
  </r>
  <r>
    <n v="517"/>
    <x v="516"/>
    <x v="14"/>
    <x v="35"/>
    <x v="7"/>
    <x v="106"/>
    <x v="68"/>
    <n v="0"/>
    <n v="4"/>
    <n v="2"/>
    <x v="104"/>
    <x v="110"/>
    <x v="27"/>
  </r>
  <r>
    <n v="518"/>
    <x v="517"/>
    <x v="41"/>
    <x v="36"/>
    <x v="7"/>
    <x v="109"/>
    <x v="68"/>
    <n v="0"/>
    <n v="2"/>
    <n v="1"/>
    <x v="115"/>
    <x v="110"/>
    <x v="27"/>
  </r>
  <r>
    <n v="519"/>
    <x v="518"/>
    <x v="38"/>
    <x v="35"/>
    <x v="7"/>
    <x v="106"/>
    <x v="68"/>
    <n v="0"/>
    <n v="4"/>
    <n v="0"/>
    <x v="131"/>
    <x v="110"/>
    <x v="27"/>
  </r>
  <r>
    <n v="520"/>
    <x v="519"/>
    <x v="14"/>
    <x v="35"/>
    <x v="7"/>
    <x v="106"/>
    <x v="68"/>
    <n v="0"/>
    <n v="4"/>
    <n v="1"/>
    <x v="104"/>
    <x v="110"/>
    <x v="34"/>
  </r>
  <r>
    <n v="521"/>
    <x v="520"/>
    <x v="28"/>
    <x v="36"/>
    <x v="7"/>
    <x v="109"/>
    <x v="68"/>
    <n v="0"/>
    <n v="2"/>
    <n v="0"/>
    <x v="115"/>
    <x v="110"/>
    <x v="34"/>
  </r>
  <r>
    <n v="522"/>
    <x v="521"/>
    <x v="43"/>
    <x v="35"/>
    <x v="7"/>
    <x v="106"/>
    <x v="68"/>
    <n v="0"/>
    <n v="4"/>
    <n v="0"/>
    <x v="115"/>
    <x v="110"/>
    <x v="34"/>
  </r>
  <r>
    <n v="523"/>
    <x v="522"/>
    <x v="34"/>
    <x v="36"/>
    <x v="7"/>
    <x v="109"/>
    <x v="68"/>
    <n v="0"/>
    <n v="2"/>
    <n v="1"/>
    <x v="128"/>
    <x v="110"/>
    <x v="37"/>
  </r>
  <r>
    <n v="524"/>
    <x v="523"/>
    <x v="33"/>
    <x v="36"/>
    <x v="7"/>
    <x v="109"/>
    <x v="68"/>
    <n v="0"/>
    <n v="2"/>
    <n v="1"/>
    <x v="128"/>
    <x v="110"/>
    <x v="37"/>
  </r>
  <r>
    <n v="525"/>
    <x v="524"/>
    <x v="49"/>
    <x v="36"/>
    <x v="7"/>
    <x v="109"/>
    <x v="68"/>
    <n v="0"/>
    <n v="2"/>
    <n v="0"/>
    <x v="128"/>
    <x v="110"/>
    <x v="70"/>
  </r>
  <r>
    <n v="526"/>
    <x v="525"/>
    <x v="43"/>
    <x v="35"/>
    <x v="7"/>
    <x v="106"/>
    <x v="68"/>
    <n v="0"/>
    <n v="4"/>
    <n v="4"/>
    <x v="117"/>
    <x v="110"/>
    <x v="78"/>
  </r>
  <r>
    <n v="527"/>
    <x v="526"/>
    <x v="53"/>
    <x v="35"/>
    <x v="7"/>
    <x v="106"/>
    <x v="68"/>
    <n v="0"/>
    <n v="4"/>
    <n v="1"/>
    <x v="116"/>
    <x v="110"/>
    <x v="78"/>
  </r>
  <r>
    <n v="528"/>
    <x v="527"/>
    <x v="40"/>
    <x v="36"/>
    <x v="7"/>
    <x v="109"/>
    <x v="68"/>
    <n v="0"/>
    <n v="2"/>
    <n v="0"/>
    <x v="116"/>
    <x v="110"/>
    <x v="30"/>
  </r>
  <r>
    <n v="529"/>
    <x v="528"/>
    <x v="28"/>
    <x v="36"/>
    <x v="7"/>
    <x v="109"/>
    <x v="68"/>
    <n v="0"/>
    <n v="2"/>
    <n v="0"/>
    <x v="93"/>
    <x v="110"/>
    <x v="64"/>
  </r>
  <r>
    <n v="530"/>
    <x v="529"/>
    <x v="27"/>
    <x v="36"/>
    <x v="7"/>
    <x v="109"/>
    <x v="68"/>
    <n v="0"/>
    <n v="2"/>
    <n v="0"/>
    <x v="117"/>
    <x v="110"/>
    <x v="79"/>
  </r>
  <r>
    <n v="531"/>
    <x v="530"/>
    <x v="40"/>
    <x v="35"/>
    <x v="7"/>
    <x v="106"/>
    <x v="68"/>
    <n v="0"/>
    <n v="4"/>
    <n v="1"/>
    <x v="101"/>
    <x v="110"/>
    <x v="75"/>
  </r>
  <r>
    <n v="532"/>
    <x v="531"/>
    <x v="39"/>
    <x v="36"/>
    <x v="7"/>
    <x v="109"/>
    <x v="68"/>
    <n v="0"/>
    <n v="2"/>
    <n v="0"/>
    <x v="110"/>
    <x v="110"/>
    <x v="75"/>
  </r>
  <r>
    <n v="533"/>
    <x v="532"/>
    <x v="41"/>
    <x v="35"/>
    <x v="7"/>
    <x v="106"/>
    <x v="68"/>
    <n v="0"/>
    <n v="4"/>
    <n v="0"/>
    <x v="121"/>
    <x v="110"/>
    <x v="36"/>
  </r>
  <r>
    <n v="534"/>
    <x v="533"/>
    <x v="46"/>
    <x v="31"/>
    <x v="7"/>
    <x v="103"/>
    <x v="68"/>
    <n v="0"/>
    <n v="8"/>
    <n v="5"/>
    <x v="112"/>
    <x v="110"/>
    <x v="42"/>
  </r>
  <r>
    <n v="535"/>
    <x v="534"/>
    <x v="39"/>
    <x v="28"/>
    <x v="7"/>
    <x v="102"/>
    <x v="68"/>
    <n v="0"/>
    <n v="10"/>
    <n v="3"/>
    <x v="100"/>
    <x v="110"/>
    <x v="95"/>
  </r>
  <r>
    <n v="536"/>
    <x v="535"/>
    <x v="39"/>
    <x v="32"/>
    <x v="7"/>
    <x v="99"/>
    <x v="68"/>
    <n v="0"/>
    <n v="12"/>
    <n v="1"/>
    <x v="73"/>
    <x v="110"/>
    <x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n v="476"/>
    <n v="81"/>
    <n v="110"/>
    <x v="0"/>
  </r>
  <r>
    <x v="1"/>
    <n v="382"/>
    <n v="76"/>
    <n v="77"/>
    <x v="1"/>
  </r>
  <r>
    <x v="2"/>
    <n v="339"/>
    <n v="76"/>
    <n v="66"/>
    <x v="2"/>
  </r>
  <r>
    <x v="3"/>
    <n v="301"/>
    <n v="70"/>
    <n v="78"/>
    <x v="3"/>
  </r>
  <r>
    <x v="4"/>
    <n v="293"/>
    <n v="69"/>
    <n v="64"/>
    <x v="4"/>
  </r>
  <r>
    <x v="5"/>
    <n v="287"/>
    <n v="67"/>
    <n v="90"/>
    <x v="5"/>
  </r>
  <r>
    <x v="6"/>
    <n v="269"/>
    <n v="61"/>
    <n v="87"/>
    <x v="6"/>
  </r>
  <r>
    <x v="7"/>
    <n v="267"/>
    <n v="68"/>
    <n v="68"/>
    <x v="7"/>
  </r>
  <r>
    <x v="8"/>
    <n v="254"/>
    <n v="55"/>
    <n v="95"/>
    <x v="8"/>
  </r>
  <r>
    <x v="9"/>
    <n v="248"/>
    <n v="50"/>
    <n v="56"/>
    <x v="9"/>
  </r>
  <r>
    <x v="10"/>
    <n v="247"/>
    <n v="64"/>
    <n v="71"/>
    <x v="10"/>
  </r>
  <r>
    <x v="11"/>
    <n v="222"/>
    <n v="39"/>
    <n v="82"/>
    <x v="11"/>
  </r>
  <r>
    <x v="12"/>
    <n v="205"/>
    <n v="54"/>
    <n v="53"/>
    <x v="12"/>
  </r>
  <r>
    <x v="13"/>
    <n v="201"/>
    <n v="43"/>
    <n v="57"/>
    <x v="11"/>
  </r>
  <r>
    <x v="14"/>
    <n v="201"/>
    <n v="53"/>
    <n v="44"/>
    <x v="8"/>
  </r>
  <r>
    <x v="15"/>
    <n v="200"/>
    <n v="44"/>
    <n v="86"/>
    <x v="13"/>
  </r>
  <r>
    <x v="16"/>
    <n v="187"/>
    <n v="44"/>
    <n v="74"/>
    <x v="14"/>
  </r>
  <r>
    <x v="17"/>
    <n v="186"/>
    <n v="36"/>
    <n v="84"/>
    <x v="15"/>
  </r>
  <r>
    <x v="18"/>
    <n v="177"/>
    <n v="43"/>
    <n v="77"/>
    <x v="16"/>
  </r>
  <r>
    <x v="19"/>
    <n v="173"/>
    <n v="41"/>
    <n v="68"/>
    <x v="17"/>
  </r>
  <r>
    <x v="20"/>
    <n v="170"/>
    <n v="33"/>
    <n v="56"/>
    <x v="18"/>
  </r>
  <r>
    <x v="21"/>
    <n v="160"/>
    <n v="42"/>
    <n v="42"/>
    <x v="19"/>
  </r>
  <r>
    <x v="22"/>
    <n v="157"/>
    <n v="45"/>
    <n v="63"/>
    <x v="20"/>
  </r>
  <r>
    <x v="23"/>
    <n v="156"/>
    <n v="32"/>
    <n v="59"/>
    <x v="21"/>
  </r>
  <r>
    <x v="24"/>
    <n v="152"/>
    <n v="31"/>
    <n v="63"/>
    <x v="22"/>
  </r>
  <r>
    <x v="25"/>
    <n v="152"/>
    <n v="36"/>
    <n v="58"/>
    <x v="22"/>
  </r>
  <r>
    <x v="26"/>
    <n v="151"/>
    <n v="33"/>
    <n v="48"/>
    <x v="13"/>
  </r>
  <r>
    <x v="27"/>
    <n v="148"/>
    <n v="37"/>
    <n v="46"/>
    <x v="21"/>
  </r>
  <r>
    <x v="28"/>
    <n v="146"/>
    <n v="30"/>
    <n v="62"/>
    <x v="23"/>
  </r>
  <r>
    <x v="29"/>
    <n v="145"/>
    <n v="41"/>
    <n v="52"/>
    <x v="24"/>
  </r>
  <r>
    <x v="30"/>
    <n v="143"/>
    <n v="27"/>
    <n v="39"/>
    <x v="25"/>
  </r>
  <r>
    <x v="31"/>
    <n v="128"/>
    <n v="35"/>
    <n v="36"/>
    <x v="16"/>
  </r>
  <r>
    <x v="32"/>
    <n v="127"/>
    <n v="30"/>
    <n v="54"/>
    <x v="26"/>
  </r>
  <r>
    <x v="33"/>
    <n v="124"/>
    <n v="31"/>
    <n v="53"/>
    <x v="27"/>
  </r>
  <r>
    <x v="34"/>
    <n v="119"/>
    <n v="24"/>
    <n v="29"/>
    <x v="15"/>
  </r>
  <r>
    <x v="35"/>
    <n v="118"/>
    <n v="24"/>
    <n v="48"/>
    <x v="28"/>
  </r>
  <r>
    <x v="36"/>
    <n v="118"/>
    <n v="23"/>
    <n v="48"/>
    <x v="29"/>
  </r>
  <r>
    <x v="37"/>
    <n v="117"/>
    <n v="26"/>
    <n v="48"/>
    <x v="26"/>
  </r>
  <r>
    <x v="38"/>
    <n v="114"/>
    <n v="19"/>
    <n v="49"/>
    <x v="28"/>
  </r>
  <r>
    <x v="39"/>
    <n v="110"/>
    <n v="27"/>
    <n v="42"/>
    <x v="30"/>
  </r>
  <r>
    <x v="40"/>
    <n v="107"/>
    <n v="21"/>
    <n v="54"/>
    <x v="31"/>
  </r>
  <r>
    <x v="41"/>
    <n v="106"/>
    <n v="22"/>
    <n v="53"/>
    <x v="32"/>
  </r>
  <r>
    <x v="42"/>
    <n v="105"/>
    <n v="24"/>
    <n v="40"/>
    <x v="30"/>
  </r>
  <r>
    <x v="43"/>
    <n v="104"/>
    <n v="24"/>
    <n v="46"/>
    <x v="33"/>
  </r>
  <r>
    <x v="44"/>
    <n v="100"/>
    <n v="30"/>
    <n v="34"/>
    <x v="34"/>
  </r>
  <r>
    <x v="45"/>
    <m/>
    <m/>
    <m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699A1-B012-417A-A834-64271D181C99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5">
  <location ref="A3:G50" firstHeaderRow="0" firstDataRow="1" firstDataCol="1"/>
  <pivotFields count="13">
    <pivotField showAll="0"/>
    <pivotField showAll="0">
      <items count="537">
        <item x="111"/>
        <item x="178"/>
        <item x="128"/>
        <item x="266"/>
        <item x="201"/>
        <item x="385"/>
        <item x="139"/>
        <item x="179"/>
        <item x="441"/>
        <item x="6"/>
        <item x="464"/>
        <item x="32"/>
        <item x="74"/>
        <item x="73"/>
        <item x="375"/>
        <item x="213"/>
        <item x="9"/>
        <item x="161"/>
        <item x="157"/>
        <item x="140"/>
        <item x="348"/>
        <item x="212"/>
        <item x="106"/>
        <item x="54"/>
        <item x="304"/>
        <item x="387"/>
        <item x="511"/>
        <item x="13"/>
        <item x="153"/>
        <item x="34"/>
        <item x="39"/>
        <item x="83"/>
        <item x="298"/>
        <item x="244"/>
        <item x="133"/>
        <item x="129"/>
        <item x="114"/>
        <item x="413"/>
        <item x="246"/>
        <item x="205"/>
        <item x="302"/>
        <item x="462"/>
        <item x="314"/>
        <item x="260"/>
        <item x="524"/>
        <item x="272"/>
        <item x="435"/>
        <item x="527"/>
        <item x="242"/>
        <item x="36"/>
        <item x="173"/>
        <item x="99"/>
        <item x="60"/>
        <item x="278"/>
        <item x="352"/>
        <item x="131"/>
        <item x="196"/>
        <item x="265"/>
        <item x="347"/>
        <item x="15"/>
        <item x="396"/>
        <item x="102"/>
        <item x="78"/>
        <item x="117"/>
        <item x="316"/>
        <item x="461"/>
        <item x="378"/>
        <item x="426"/>
        <item x="318"/>
        <item x="14"/>
        <item x="91"/>
        <item x="11"/>
        <item x="478"/>
        <item x="466"/>
        <item x="16"/>
        <item x="35"/>
        <item x="523"/>
        <item x="446"/>
        <item x="506"/>
        <item x="309"/>
        <item x="505"/>
        <item x="342"/>
        <item x="420"/>
        <item x="445"/>
        <item x="531"/>
        <item x="428"/>
        <item x="370"/>
        <item x="118"/>
        <item x="176"/>
        <item x="366"/>
        <item x="186"/>
        <item x="472"/>
        <item x="290"/>
        <item x="422"/>
        <item x="315"/>
        <item x="144"/>
        <item x="219"/>
        <item x="199"/>
        <item x="360"/>
        <item x="154"/>
        <item x="529"/>
        <item x="240"/>
        <item x="169"/>
        <item x="411"/>
        <item x="233"/>
        <item x="42"/>
        <item x="120"/>
        <item x="113"/>
        <item x="346"/>
        <item x="148"/>
        <item x="512"/>
        <item x="231"/>
        <item x="518"/>
        <item x="218"/>
        <item x="465"/>
        <item x="108"/>
        <item x="303"/>
        <item x="447"/>
        <item x="535"/>
        <item x="172"/>
        <item x="2"/>
        <item x="33"/>
        <item x="41"/>
        <item x="1"/>
        <item x="355"/>
        <item x="442"/>
        <item x="220"/>
        <item x="382"/>
        <item x="522"/>
        <item x="402"/>
        <item x="482"/>
        <item x="72"/>
        <item x="433"/>
        <item x="203"/>
        <item x="107"/>
        <item x="479"/>
        <item x="180"/>
        <item x="270"/>
        <item x="312"/>
        <item x="10"/>
        <item x="384"/>
        <item x="443"/>
        <item x="197"/>
        <item x="71"/>
        <item x="383"/>
        <item x="390"/>
        <item x="332"/>
        <item x="475"/>
        <item x="12"/>
        <item x="434"/>
        <item x="323"/>
        <item x="258"/>
        <item x="476"/>
        <item x="379"/>
        <item x="227"/>
        <item x="334"/>
        <item x="214"/>
        <item x="480"/>
        <item x="451"/>
        <item x="336"/>
        <item x="151"/>
        <item x="453"/>
        <item x="98"/>
        <item x="257"/>
        <item x="388"/>
        <item x="460"/>
        <item x="503"/>
        <item x="343"/>
        <item x="409"/>
        <item x="432"/>
        <item x="135"/>
        <item x="326"/>
        <item x="327"/>
        <item x="100"/>
        <item x="469"/>
        <item x="455"/>
        <item x="515"/>
        <item x="492"/>
        <item x="306"/>
        <item x="8"/>
        <item x="321"/>
        <item x="463"/>
        <item x="119"/>
        <item x="496"/>
        <item x="297"/>
        <item x="282"/>
        <item x="222"/>
        <item x="168"/>
        <item x="401"/>
        <item x="485"/>
        <item x="44"/>
        <item x="509"/>
        <item x="261"/>
        <item x="55"/>
        <item x="27"/>
        <item x="234"/>
        <item x="456"/>
        <item x="49"/>
        <item x="289"/>
        <item x="344"/>
        <item x="235"/>
        <item x="395"/>
        <item x="253"/>
        <item x="273"/>
        <item x="38"/>
        <item x="345"/>
        <item x="97"/>
        <item x="430"/>
        <item x="454"/>
        <item x="221"/>
        <item x="351"/>
        <item x="429"/>
        <item x="412"/>
        <item x="195"/>
        <item x="350"/>
        <item x="427"/>
        <item x="211"/>
        <item x="255"/>
        <item x="224"/>
        <item x="371"/>
        <item x="408"/>
        <item x="77"/>
        <item x="142"/>
        <item x="177"/>
        <item x="361"/>
        <item x="497"/>
        <item x="286"/>
        <item x="58"/>
        <item x="328"/>
        <item x="160"/>
        <item x="288"/>
        <item x="96"/>
        <item x="481"/>
        <item x="419"/>
        <item x="30"/>
        <item x="399"/>
        <item x="167"/>
        <item x="50"/>
        <item x="62"/>
        <item x="46"/>
        <item x="145"/>
        <item x="158"/>
        <item x="66"/>
        <item x="232"/>
        <item x="333"/>
        <item x="339"/>
        <item x="20"/>
        <item x="281"/>
        <item x="76"/>
        <item x="187"/>
        <item x="457"/>
        <item x="301"/>
        <item x="349"/>
        <item x="483"/>
        <item x="341"/>
        <item x="490"/>
        <item x="320"/>
        <item x="330"/>
        <item x="338"/>
        <item x="295"/>
        <item x="40"/>
        <item x="198"/>
        <item x="397"/>
        <item x="191"/>
        <item x="293"/>
        <item x="299"/>
        <item x="406"/>
        <item x="194"/>
        <item x="185"/>
        <item x="359"/>
        <item x="307"/>
        <item x="398"/>
        <item x="337"/>
        <item x="367"/>
        <item x="474"/>
        <item x="152"/>
        <item x="182"/>
        <item x="202"/>
        <item x="141"/>
        <item x="241"/>
        <item x="386"/>
        <item x="262"/>
        <item x="424"/>
        <item x="365"/>
        <item x="25"/>
        <item x="448"/>
        <item x="188"/>
        <item x="24"/>
        <item x="82"/>
        <item x="94"/>
        <item x="189"/>
        <item x="329"/>
        <item x="223"/>
        <item x="80"/>
        <item x="450"/>
        <item x="425"/>
        <item x="134"/>
        <item x="405"/>
        <item x="268"/>
        <item x="184"/>
        <item x="504"/>
        <item x="216"/>
        <item x="308"/>
        <item x="291"/>
        <item x="156"/>
        <item x="508"/>
        <item x="207"/>
        <item x="250"/>
        <item x="175"/>
        <item x="510"/>
        <item x="61"/>
        <item x="81"/>
        <item x="271"/>
        <item x="514"/>
        <item x="239"/>
        <item x="276"/>
        <item x="229"/>
        <item x="305"/>
        <item x="200"/>
        <item x="53"/>
        <item x="252"/>
        <item x="520"/>
        <item x="208"/>
        <item x="516"/>
        <item x="324"/>
        <item x="263"/>
        <item x="279"/>
        <item x="4"/>
        <item x="364"/>
        <item x="391"/>
        <item x="238"/>
        <item x="373"/>
        <item x="407"/>
        <item x="533"/>
        <item x="415"/>
        <item x="292"/>
        <item x="500"/>
        <item x="259"/>
        <item x="171"/>
        <item x="495"/>
        <item x="143"/>
        <item x="277"/>
        <item x="418"/>
        <item x="331"/>
        <item x="226"/>
        <item x="125"/>
        <item x="528"/>
        <item x="230"/>
        <item x="147"/>
        <item x="377"/>
        <item x="275"/>
        <item x="487"/>
        <item x="267"/>
        <item x="285"/>
        <item x="468"/>
        <item x="249"/>
        <item x="459"/>
        <item x="372"/>
        <item x="322"/>
        <item x="79"/>
        <item x="47"/>
        <item x="192"/>
        <item x="209"/>
        <item x="525"/>
        <item x="170"/>
        <item x="90"/>
        <item x="452"/>
        <item x="5"/>
        <item x="254"/>
        <item x="400"/>
        <item x="87"/>
        <item x="287"/>
        <item x="84"/>
        <item x="95"/>
        <item x="165"/>
        <item x="48"/>
        <item x="26"/>
        <item x="3"/>
        <item x="517"/>
        <item x="296"/>
        <item x="183"/>
        <item x="137"/>
        <item x="404"/>
        <item x="116"/>
        <item x="410"/>
        <item x="491"/>
        <item x="502"/>
        <item x="126"/>
        <item x="130"/>
        <item x="294"/>
        <item x="206"/>
        <item x="146"/>
        <item x="245"/>
        <item x="122"/>
        <item x="380"/>
        <item x="369"/>
        <item x="247"/>
        <item x="471"/>
        <item x="51"/>
        <item x="237"/>
        <item x="256"/>
        <item x="374"/>
        <item x="311"/>
        <item x="112"/>
        <item x="284"/>
        <item x="389"/>
        <item x="280"/>
        <item x="501"/>
        <item x="149"/>
        <item x="22"/>
        <item x="470"/>
        <item x="37"/>
        <item x="23"/>
        <item x="92"/>
        <item x="484"/>
        <item x="363"/>
        <item x="31"/>
        <item x="136"/>
        <item x="19"/>
        <item x="166"/>
        <item x="493"/>
        <item x="392"/>
        <item x="45"/>
        <item x="43"/>
        <item x="86"/>
        <item x="155"/>
        <item x="507"/>
        <item x="70"/>
        <item x="431"/>
        <item x="467"/>
        <item x="18"/>
        <item x="75"/>
        <item x="69"/>
        <item x="381"/>
        <item x="532"/>
        <item x="21"/>
        <item x="477"/>
        <item x="93"/>
        <item x="236"/>
        <item x="65"/>
        <item x="193"/>
        <item x="251"/>
        <item x="225"/>
        <item x="248"/>
        <item x="0"/>
        <item x="132"/>
        <item x="376"/>
        <item x="530"/>
        <item x="353"/>
        <item x="29"/>
        <item x="513"/>
        <item x="17"/>
        <item x="138"/>
        <item x="181"/>
        <item x="488"/>
        <item x="417"/>
        <item x="368"/>
        <item x="162"/>
        <item x="357"/>
        <item x="449"/>
        <item x="354"/>
        <item x="150"/>
        <item x="57"/>
        <item x="174"/>
        <item x="163"/>
        <item x="444"/>
        <item x="394"/>
        <item x="440"/>
        <item x="438"/>
        <item x="325"/>
        <item x="362"/>
        <item x="56"/>
        <item x="103"/>
        <item x="89"/>
        <item x="104"/>
        <item x="436"/>
        <item x="101"/>
        <item x="7"/>
        <item x="217"/>
        <item x="521"/>
        <item x="421"/>
        <item x="269"/>
        <item x="52"/>
        <item x="67"/>
        <item x="526"/>
        <item x="59"/>
        <item x="313"/>
        <item x="109"/>
        <item x="458"/>
        <item x="494"/>
        <item x="519"/>
        <item x="64"/>
        <item x="498"/>
        <item x="393"/>
        <item x="215"/>
        <item x="123"/>
        <item x="319"/>
        <item x="63"/>
        <item x="499"/>
        <item x="423"/>
        <item x="115"/>
        <item x="486"/>
        <item x="356"/>
        <item x="264"/>
        <item x="317"/>
        <item x="159"/>
        <item x="204"/>
        <item x="416"/>
        <item x="85"/>
        <item x="473"/>
        <item x="534"/>
        <item x="489"/>
        <item x="28"/>
        <item x="210"/>
        <item x="164"/>
        <item x="127"/>
        <item x="243"/>
        <item x="110"/>
        <item x="228"/>
        <item x="121"/>
        <item x="68"/>
        <item x="124"/>
        <item x="340"/>
        <item x="310"/>
        <item x="300"/>
        <item x="88"/>
        <item x="437"/>
        <item x="283"/>
        <item x="190"/>
        <item x="414"/>
        <item x="105"/>
        <item x="358"/>
        <item x="274"/>
        <item x="439"/>
        <item x="403"/>
        <item x="335"/>
        <item t="default"/>
      </items>
    </pivotField>
    <pivotField axis="axisRow" showAll="0" sortType="descending">
      <items count="55">
        <item h="1" x="42"/>
        <item h="1" x="50"/>
        <item h="1" x="38"/>
        <item h="1" x="22"/>
        <item h="1" x="30"/>
        <item h="1" x="8"/>
        <item h="1" x="48"/>
        <item h="1" x="19"/>
        <item x="21"/>
        <item x="12"/>
        <item x="27"/>
        <item x="16"/>
        <item x="20"/>
        <item x="2"/>
        <item x="0"/>
        <item x="44"/>
        <item x="28"/>
        <item x="9"/>
        <item x="49"/>
        <item x="35"/>
        <item x="1"/>
        <item x="47"/>
        <item x="11"/>
        <item x="29"/>
        <item x="43"/>
        <item x="46"/>
        <item x="31"/>
        <item x="3"/>
        <item x="36"/>
        <item x="51"/>
        <item x="37"/>
        <item x="39"/>
        <item x="34"/>
        <item x="25"/>
        <item x="45"/>
        <item x="41"/>
        <item x="52"/>
        <item x="5"/>
        <item x="33"/>
        <item x="14"/>
        <item x="23"/>
        <item x="4"/>
        <item x="15"/>
        <item x="18"/>
        <item x="7"/>
        <item x="53"/>
        <item x="10"/>
        <item x="17"/>
        <item x="32"/>
        <item x="26"/>
        <item x="24"/>
        <item x="13"/>
        <item x="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8">
        <item x="36"/>
        <item x="35"/>
        <item x="34"/>
        <item x="31"/>
        <item x="28"/>
        <item x="32"/>
        <item x="26"/>
        <item x="30"/>
        <item x="27"/>
        <item x="24"/>
        <item x="25"/>
        <item x="33"/>
        <item x="16"/>
        <item x="29"/>
        <item x="21"/>
        <item x="12"/>
        <item x="22"/>
        <item x="10"/>
        <item x="7"/>
        <item x="23"/>
        <item x="9"/>
        <item x="20"/>
        <item x="17"/>
        <item x="8"/>
        <item x="18"/>
        <item x="19"/>
        <item x="5"/>
        <item x="13"/>
        <item x="3"/>
        <item x="14"/>
        <item x="2"/>
        <item x="11"/>
        <item x="15"/>
        <item x="4"/>
        <item x="1"/>
        <item x="6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47">
    <i>
      <x v="20"/>
    </i>
    <i>
      <x v="14"/>
    </i>
    <i>
      <x v="27"/>
    </i>
    <i>
      <x v="13"/>
    </i>
    <i>
      <x v="17"/>
    </i>
    <i>
      <x v="41"/>
    </i>
    <i>
      <x v="37"/>
    </i>
    <i>
      <x v="51"/>
    </i>
    <i>
      <x v="22"/>
    </i>
    <i>
      <x v="44"/>
    </i>
    <i>
      <x v="47"/>
    </i>
    <i>
      <x v="12"/>
    </i>
    <i>
      <x v="42"/>
    </i>
    <i>
      <x v="11"/>
    </i>
    <i>
      <x v="50"/>
    </i>
    <i>
      <x v="52"/>
    </i>
    <i>
      <x v="23"/>
    </i>
    <i>
      <x v="40"/>
    </i>
    <i>
      <x v="39"/>
    </i>
    <i>
      <x v="43"/>
    </i>
    <i>
      <x v="31"/>
    </i>
    <i>
      <x v="24"/>
    </i>
    <i>
      <x v="8"/>
    </i>
    <i>
      <x v="16"/>
    </i>
    <i>
      <x v="38"/>
    </i>
    <i>
      <x v="35"/>
    </i>
    <i>
      <x v="10"/>
    </i>
    <i>
      <x v="25"/>
    </i>
    <i>
      <x v="46"/>
    </i>
    <i>
      <x v="9"/>
    </i>
    <i>
      <x v="48"/>
    </i>
    <i>
      <x v="26"/>
    </i>
    <i>
      <x v="19"/>
    </i>
    <i>
      <x v="49"/>
    </i>
    <i>
      <x v="32"/>
    </i>
    <i>
      <x v="15"/>
    </i>
    <i>
      <x v="18"/>
    </i>
    <i>
      <x v="30"/>
    </i>
    <i>
      <x v="34"/>
    </i>
    <i>
      <x v="53"/>
    </i>
    <i>
      <x v="33"/>
    </i>
    <i>
      <x v="28"/>
    </i>
    <i>
      <x v="45"/>
    </i>
    <i>
      <x v="36"/>
    </i>
    <i>
      <x v="21"/>
    </i>
    <i>
      <x v="2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סכום של Participated" fld="3" baseField="0" baseItem="0"/>
    <dataField name="סכום של Titles" fld="4" baseField="0" baseItem="0"/>
    <dataField name="סכום של Played" fld="5" baseField="0" baseItem="0"/>
    <dataField name="סכום של Win" fld="6" baseField="0" baseItem="0"/>
    <dataField name="סכום של Draw" fld="7" baseField="0" baseItem="0"/>
    <dataField name="סכום של Loss" fld="8" baseField="0" baseItem="0"/>
  </dataFields>
  <chartFormats count="6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7AC14-94A5-4EAE-89F0-B8EB20DB00B6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G540" firstHeaderRow="0" firstDataRow="1" firstDataCol="1"/>
  <pivotFields count="13">
    <pivotField showAll="0"/>
    <pivotField axis="axisRow" showAll="0" sortType="descending">
      <items count="537">
        <item x="111"/>
        <item x="178"/>
        <item x="128"/>
        <item x="266"/>
        <item x="201"/>
        <item x="385"/>
        <item x="139"/>
        <item x="179"/>
        <item x="441"/>
        <item x="6"/>
        <item x="464"/>
        <item x="32"/>
        <item x="74"/>
        <item x="73"/>
        <item x="375"/>
        <item x="213"/>
        <item x="9"/>
        <item x="161"/>
        <item x="157"/>
        <item x="140"/>
        <item x="348"/>
        <item x="212"/>
        <item x="106"/>
        <item x="54"/>
        <item x="304"/>
        <item x="387"/>
        <item x="511"/>
        <item x="13"/>
        <item x="153"/>
        <item x="34"/>
        <item x="39"/>
        <item x="83"/>
        <item x="298"/>
        <item x="244"/>
        <item x="133"/>
        <item x="129"/>
        <item x="114"/>
        <item x="413"/>
        <item x="246"/>
        <item x="205"/>
        <item x="302"/>
        <item x="462"/>
        <item x="314"/>
        <item x="260"/>
        <item x="524"/>
        <item x="272"/>
        <item x="435"/>
        <item x="527"/>
        <item x="242"/>
        <item x="36"/>
        <item x="173"/>
        <item x="99"/>
        <item x="60"/>
        <item x="278"/>
        <item x="352"/>
        <item x="131"/>
        <item x="196"/>
        <item x="265"/>
        <item x="347"/>
        <item x="15"/>
        <item x="396"/>
        <item x="102"/>
        <item x="78"/>
        <item x="117"/>
        <item x="316"/>
        <item x="461"/>
        <item x="378"/>
        <item x="426"/>
        <item x="318"/>
        <item x="14"/>
        <item x="91"/>
        <item x="11"/>
        <item x="478"/>
        <item x="466"/>
        <item x="16"/>
        <item x="35"/>
        <item x="523"/>
        <item x="446"/>
        <item x="506"/>
        <item x="309"/>
        <item x="505"/>
        <item x="342"/>
        <item x="420"/>
        <item x="445"/>
        <item x="531"/>
        <item x="428"/>
        <item x="370"/>
        <item x="118"/>
        <item x="176"/>
        <item x="366"/>
        <item x="186"/>
        <item x="472"/>
        <item x="290"/>
        <item x="422"/>
        <item x="315"/>
        <item x="144"/>
        <item x="219"/>
        <item x="199"/>
        <item x="360"/>
        <item x="154"/>
        <item x="529"/>
        <item x="240"/>
        <item x="169"/>
        <item x="411"/>
        <item x="233"/>
        <item x="42"/>
        <item x="120"/>
        <item x="113"/>
        <item x="346"/>
        <item x="148"/>
        <item x="512"/>
        <item x="231"/>
        <item x="518"/>
        <item x="218"/>
        <item x="465"/>
        <item x="108"/>
        <item x="303"/>
        <item x="447"/>
        <item x="535"/>
        <item x="172"/>
        <item x="2"/>
        <item x="33"/>
        <item x="41"/>
        <item x="1"/>
        <item x="355"/>
        <item x="442"/>
        <item x="220"/>
        <item x="382"/>
        <item x="522"/>
        <item x="402"/>
        <item x="482"/>
        <item x="72"/>
        <item x="433"/>
        <item x="203"/>
        <item x="107"/>
        <item x="479"/>
        <item x="180"/>
        <item x="270"/>
        <item x="312"/>
        <item x="10"/>
        <item x="384"/>
        <item x="443"/>
        <item x="197"/>
        <item x="71"/>
        <item x="383"/>
        <item x="390"/>
        <item x="332"/>
        <item x="475"/>
        <item x="12"/>
        <item x="434"/>
        <item x="323"/>
        <item x="258"/>
        <item x="476"/>
        <item x="379"/>
        <item x="227"/>
        <item x="334"/>
        <item x="214"/>
        <item x="480"/>
        <item x="451"/>
        <item x="336"/>
        <item x="151"/>
        <item x="453"/>
        <item x="98"/>
        <item x="257"/>
        <item x="388"/>
        <item x="460"/>
        <item x="503"/>
        <item x="343"/>
        <item x="409"/>
        <item x="432"/>
        <item x="135"/>
        <item x="326"/>
        <item x="327"/>
        <item x="100"/>
        <item x="469"/>
        <item x="455"/>
        <item x="515"/>
        <item x="492"/>
        <item x="306"/>
        <item x="8"/>
        <item x="321"/>
        <item x="463"/>
        <item x="119"/>
        <item x="496"/>
        <item x="297"/>
        <item x="282"/>
        <item x="222"/>
        <item x="168"/>
        <item x="401"/>
        <item x="485"/>
        <item x="44"/>
        <item x="509"/>
        <item x="261"/>
        <item x="55"/>
        <item x="27"/>
        <item x="234"/>
        <item x="456"/>
        <item x="49"/>
        <item x="289"/>
        <item x="344"/>
        <item x="235"/>
        <item x="395"/>
        <item x="253"/>
        <item x="273"/>
        <item x="38"/>
        <item x="345"/>
        <item x="97"/>
        <item x="430"/>
        <item x="454"/>
        <item x="221"/>
        <item x="351"/>
        <item x="429"/>
        <item x="412"/>
        <item x="195"/>
        <item x="350"/>
        <item x="427"/>
        <item x="211"/>
        <item x="255"/>
        <item x="224"/>
        <item x="371"/>
        <item x="408"/>
        <item x="77"/>
        <item x="142"/>
        <item x="177"/>
        <item x="361"/>
        <item x="497"/>
        <item x="286"/>
        <item x="58"/>
        <item x="328"/>
        <item x="160"/>
        <item x="288"/>
        <item x="96"/>
        <item x="481"/>
        <item x="419"/>
        <item x="30"/>
        <item x="399"/>
        <item x="167"/>
        <item x="50"/>
        <item x="62"/>
        <item x="46"/>
        <item x="145"/>
        <item x="158"/>
        <item x="66"/>
        <item x="232"/>
        <item x="333"/>
        <item x="339"/>
        <item x="20"/>
        <item x="281"/>
        <item x="76"/>
        <item x="187"/>
        <item x="457"/>
        <item x="301"/>
        <item x="349"/>
        <item x="483"/>
        <item x="341"/>
        <item x="490"/>
        <item x="320"/>
        <item x="330"/>
        <item x="338"/>
        <item x="295"/>
        <item x="40"/>
        <item x="198"/>
        <item x="397"/>
        <item x="191"/>
        <item x="293"/>
        <item x="299"/>
        <item x="406"/>
        <item x="194"/>
        <item x="185"/>
        <item x="359"/>
        <item x="307"/>
        <item x="398"/>
        <item x="337"/>
        <item x="367"/>
        <item x="474"/>
        <item x="152"/>
        <item x="182"/>
        <item x="202"/>
        <item x="141"/>
        <item x="241"/>
        <item x="386"/>
        <item x="262"/>
        <item x="424"/>
        <item x="365"/>
        <item x="25"/>
        <item x="448"/>
        <item x="188"/>
        <item x="24"/>
        <item x="82"/>
        <item x="94"/>
        <item x="189"/>
        <item x="329"/>
        <item x="223"/>
        <item x="80"/>
        <item x="450"/>
        <item x="425"/>
        <item x="134"/>
        <item x="405"/>
        <item x="268"/>
        <item x="184"/>
        <item x="504"/>
        <item x="216"/>
        <item x="308"/>
        <item x="291"/>
        <item x="156"/>
        <item x="508"/>
        <item x="207"/>
        <item x="250"/>
        <item x="175"/>
        <item x="510"/>
        <item x="61"/>
        <item x="81"/>
        <item x="271"/>
        <item x="514"/>
        <item x="239"/>
        <item x="276"/>
        <item x="229"/>
        <item x="305"/>
        <item x="200"/>
        <item x="53"/>
        <item x="252"/>
        <item x="520"/>
        <item x="208"/>
        <item x="516"/>
        <item x="324"/>
        <item x="263"/>
        <item x="279"/>
        <item x="4"/>
        <item x="364"/>
        <item x="391"/>
        <item x="238"/>
        <item x="373"/>
        <item x="407"/>
        <item x="533"/>
        <item x="415"/>
        <item x="292"/>
        <item x="500"/>
        <item x="259"/>
        <item x="171"/>
        <item x="495"/>
        <item x="143"/>
        <item x="277"/>
        <item x="418"/>
        <item x="331"/>
        <item x="226"/>
        <item x="125"/>
        <item x="528"/>
        <item x="230"/>
        <item x="147"/>
        <item x="377"/>
        <item x="275"/>
        <item x="487"/>
        <item x="267"/>
        <item x="285"/>
        <item x="468"/>
        <item x="249"/>
        <item x="459"/>
        <item x="372"/>
        <item x="322"/>
        <item x="79"/>
        <item x="47"/>
        <item x="192"/>
        <item x="209"/>
        <item x="525"/>
        <item x="170"/>
        <item x="90"/>
        <item x="452"/>
        <item x="5"/>
        <item x="254"/>
        <item x="400"/>
        <item x="87"/>
        <item x="287"/>
        <item x="84"/>
        <item x="95"/>
        <item x="165"/>
        <item x="48"/>
        <item x="26"/>
        <item x="3"/>
        <item x="517"/>
        <item x="296"/>
        <item x="183"/>
        <item x="137"/>
        <item x="404"/>
        <item x="116"/>
        <item x="410"/>
        <item x="491"/>
        <item x="502"/>
        <item x="126"/>
        <item x="130"/>
        <item x="294"/>
        <item x="206"/>
        <item x="146"/>
        <item x="245"/>
        <item x="122"/>
        <item x="380"/>
        <item x="369"/>
        <item x="247"/>
        <item x="471"/>
        <item x="51"/>
        <item x="237"/>
        <item x="256"/>
        <item x="374"/>
        <item x="311"/>
        <item x="112"/>
        <item x="284"/>
        <item x="389"/>
        <item x="280"/>
        <item x="501"/>
        <item x="149"/>
        <item x="22"/>
        <item x="470"/>
        <item x="37"/>
        <item x="23"/>
        <item x="92"/>
        <item x="484"/>
        <item x="363"/>
        <item x="31"/>
        <item x="136"/>
        <item x="19"/>
        <item x="166"/>
        <item x="493"/>
        <item x="392"/>
        <item x="45"/>
        <item x="43"/>
        <item x="86"/>
        <item x="155"/>
        <item x="507"/>
        <item x="70"/>
        <item x="431"/>
        <item x="467"/>
        <item x="18"/>
        <item x="75"/>
        <item x="69"/>
        <item x="381"/>
        <item x="532"/>
        <item x="21"/>
        <item x="477"/>
        <item x="93"/>
        <item x="236"/>
        <item x="65"/>
        <item x="193"/>
        <item x="251"/>
        <item x="225"/>
        <item x="248"/>
        <item x="0"/>
        <item x="132"/>
        <item x="376"/>
        <item x="530"/>
        <item x="353"/>
        <item x="29"/>
        <item x="513"/>
        <item x="17"/>
        <item x="138"/>
        <item x="181"/>
        <item x="488"/>
        <item x="417"/>
        <item x="368"/>
        <item x="162"/>
        <item x="357"/>
        <item x="449"/>
        <item x="354"/>
        <item x="150"/>
        <item x="57"/>
        <item x="174"/>
        <item x="163"/>
        <item x="444"/>
        <item x="394"/>
        <item x="440"/>
        <item x="438"/>
        <item x="325"/>
        <item x="362"/>
        <item x="56"/>
        <item x="103"/>
        <item x="89"/>
        <item x="104"/>
        <item x="436"/>
        <item x="101"/>
        <item x="7"/>
        <item x="217"/>
        <item x="521"/>
        <item x="421"/>
        <item x="269"/>
        <item x="52"/>
        <item x="67"/>
        <item x="526"/>
        <item x="59"/>
        <item x="313"/>
        <item x="109"/>
        <item x="458"/>
        <item x="494"/>
        <item x="519"/>
        <item x="64"/>
        <item x="498"/>
        <item x="393"/>
        <item x="215"/>
        <item x="123"/>
        <item x="319"/>
        <item x="63"/>
        <item x="499"/>
        <item x="423"/>
        <item x="115"/>
        <item x="486"/>
        <item x="356"/>
        <item x="264"/>
        <item x="317"/>
        <item x="159"/>
        <item x="204"/>
        <item x="416"/>
        <item x="85"/>
        <item x="473"/>
        <item x="534"/>
        <item x="489"/>
        <item x="28"/>
        <item x="210"/>
        <item x="164"/>
        <item x="127"/>
        <item x="243"/>
        <item x="110"/>
        <item x="228"/>
        <item x="121"/>
        <item x="68"/>
        <item x="124"/>
        <item x="340"/>
        <item x="310"/>
        <item x="300"/>
        <item x="88"/>
        <item x="437"/>
        <item x="283"/>
        <item x="190"/>
        <item x="414"/>
        <item x="105"/>
        <item x="358"/>
        <item x="274"/>
        <item x="439"/>
        <item x="403"/>
        <item x="33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 sortType="descending">
      <items count="55">
        <item x="42"/>
        <item x="50"/>
        <item x="38"/>
        <item x="22"/>
        <item x="30"/>
        <item x="8"/>
        <item x="48"/>
        <item x="19"/>
        <item x="21"/>
        <item x="12"/>
        <item x="27"/>
        <item x="16"/>
        <item x="20"/>
        <item x="2"/>
        <item x="0"/>
        <item x="44"/>
        <item x="28"/>
        <item x="9"/>
        <item x="49"/>
        <item x="35"/>
        <item x="1"/>
        <item x="47"/>
        <item x="11"/>
        <item x="29"/>
        <item x="43"/>
        <item x="46"/>
        <item x="31"/>
        <item x="3"/>
        <item x="36"/>
        <item x="51"/>
        <item x="37"/>
        <item x="39"/>
        <item x="34"/>
        <item x="25"/>
        <item x="45"/>
        <item x="41"/>
        <item x="52"/>
        <item x="5"/>
        <item x="33"/>
        <item x="14"/>
        <item x="23"/>
        <item x="4"/>
        <item x="15"/>
        <item x="18"/>
        <item x="7"/>
        <item x="53"/>
        <item x="10"/>
        <item x="17"/>
        <item x="32"/>
        <item x="26"/>
        <item x="24"/>
        <item x="13"/>
        <item x="6"/>
        <item x="40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1"/>
  </rowFields>
  <rowItems count="537">
    <i>
      <x v="444"/>
    </i>
    <i>
      <x v="123"/>
    </i>
    <i>
      <x v="120"/>
    </i>
    <i>
      <x v="327"/>
    </i>
    <i>
      <x v="377"/>
    </i>
    <i>
      <x v="477"/>
    </i>
    <i>
      <x v="179"/>
    </i>
    <i>
      <x v="9"/>
    </i>
    <i>
      <x v="139"/>
    </i>
    <i>
      <x v="367"/>
    </i>
    <i>
      <x v="16"/>
    </i>
    <i>
      <x v="69"/>
    </i>
    <i>
      <x v="148"/>
    </i>
    <i>
      <x v="27"/>
    </i>
    <i>
      <x v="71"/>
    </i>
    <i>
      <x v="451"/>
    </i>
    <i>
      <x v="430"/>
    </i>
    <i>
      <x v="409"/>
    </i>
    <i>
      <x v="284"/>
    </i>
    <i>
      <x v="435"/>
    </i>
    <i>
      <x v="59"/>
    </i>
    <i>
      <x v="74"/>
    </i>
    <i>
      <x v="416"/>
    </i>
    <i>
      <x v="287"/>
    </i>
    <i>
      <x v="449"/>
    </i>
    <i>
      <x v="194"/>
    </i>
    <i>
      <x v="246"/>
    </i>
    <i>
      <x v="412"/>
    </i>
    <i>
      <x v="11"/>
    </i>
    <i>
      <x v="234"/>
    </i>
    <i>
      <x v="418"/>
    </i>
    <i>
      <x v="512"/>
    </i>
    <i>
      <x v="75"/>
    </i>
    <i>
      <x v="204"/>
    </i>
    <i>
      <x v="376"/>
    </i>
    <i>
      <x v="29"/>
    </i>
    <i>
      <x v="121"/>
    </i>
    <i>
      <x v="49"/>
    </i>
    <i>
      <x v="411"/>
    </i>
    <i>
      <x v="30"/>
    </i>
    <i>
      <x v="237"/>
    </i>
    <i>
      <x v="482"/>
    </i>
    <i>
      <x v="260"/>
    </i>
    <i>
      <x v="422"/>
    </i>
    <i>
      <x v="122"/>
    </i>
    <i>
      <x v="423"/>
    </i>
    <i>
      <x v="375"/>
    </i>
    <i>
      <x v="105"/>
    </i>
    <i>
      <x v="23"/>
    </i>
    <i>
      <x v="197"/>
    </i>
    <i>
      <x v="239"/>
    </i>
    <i>
      <x v="52"/>
    </i>
    <i>
      <x v="190"/>
    </i>
    <i>
      <x v="319"/>
    </i>
    <i>
      <x v="398"/>
    </i>
    <i>
      <x v="471"/>
    </i>
    <i>
      <x v="310"/>
    </i>
    <i>
      <x v="365"/>
    </i>
    <i>
      <x v="193"/>
    </i>
    <i>
      <x v="360"/>
    </i>
    <i>
      <x v="227"/>
    </i>
    <i>
      <x v="13"/>
    </i>
    <i>
      <x v="242"/>
    </i>
    <i>
      <x v="462"/>
    </i>
    <i>
      <x v="238"/>
    </i>
    <i>
      <x v="491"/>
    </i>
    <i>
      <x v="131"/>
    </i>
    <i>
      <x v="497"/>
    </i>
    <i>
      <x v="485"/>
    </i>
    <i>
      <x v="439"/>
    </i>
    <i>
      <x v="483"/>
    </i>
    <i>
      <x v="427"/>
    </i>
    <i>
      <x v="432"/>
    </i>
    <i>
      <x v="424"/>
    </i>
    <i>
      <x v="162"/>
    </i>
    <i>
      <x v="62"/>
    </i>
    <i>
      <x v="370"/>
    </i>
    <i>
      <x v="520"/>
    </i>
    <i>
      <x v="413"/>
    </i>
    <i>
      <x v="289"/>
    </i>
    <i>
      <x v="221"/>
    </i>
    <i>
      <x v="372"/>
    </i>
    <i>
      <x v="143"/>
    </i>
    <i>
      <x v="28"/>
    </i>
    <i>
      <x v="431"/>
    </i>
    <i>
      <x v="373"/>
    </i>
    <i>
      <x v="231"/>
    </i>
    <i>
      <x v="515"/>
    </i>
    <i>
      <x v="525"/>
    </i>
    <i>
      <x v="472"/>
    </i>
    <i>
      <x v="12"/>
    </i>
    <i>
      <x v="248"/>
    </i>
    <i>
      <x v="474"/>
    </i>
    <i>
      <x v="508"/>
    </i>
    <i>
      <x v="473"/>
    </i>
    <i>
      <x v="61"/>
    </i>
    <i>
      <x v="106"/>
    </i>
    <i>
      <x v="288"/>
    </i>
    <i>
      <x v="293"/>
    </i>
    <i>
      <x v="476"/>
    </i>
    <i>
      <x v="70"/>
    </i>
    <i>
      <x v="31"/>
    </i>
    <i>
      <x v="340"/>
    </i>
    <i>
      <x v="311"/>
    </i>
    <i>
      <x v="359"/>
    </i>
    <i>
      <x v="173"/>
    </i>
    <i>
      <x v="134"/>
    </i>
    <i>
      <x v="495"/>
    </i>
    <i>
      <x v="437"/>
    </i>
    <i>
      <x v="182"/>
    </i>
    <i>
      <x v="51"/>
    </i>
    <i>
      <x v="22"/>
    </i>
    <i>
      <x v="95"/>
    </i>
    <i>
      <x v="530"/>
    </i>
    <i>
      <x v="87"/>
    </i>
    <i>
      <x v="115"/>
    </i>
    <i>
      <x v="348"/>
    </i>
    <i>
      <x v="500"/>
    </i>
    <i>
      <x/>
    </i>
    <i>
      <x v="206"/>
    </i>
    <i>
      <x v="63"/>
    </i>
    <i>
      <x v="519"/>
    </i>
    <i>
      <x v="387"/>
    </i>
    <i>
      <x v="417"/>
    </i>
    <i>
      <x v="286"/>
    </i>
    <i>
      <x v="308"/>
    </i>
    <i>
      <x v="107"/>
    </i>
    <i>
      <x v="36"/>
    </i>
    <i>
      <x v="517"/>
    </i>
    <i>
      <x v="383"/>
    </i>
    <i>
      <x v="222"/>
    </i>
    <i>
      <x v="445"/>
    </i>
    <i>
      <x v="514"/>
    </i>
    <i>
      <x v="345"/>
    </i>
    <i>
      <x v="452"/>
    </i>
    <i>
      <x v="463"/>
    </i>
    <i>
      <x v="487"/>
    </i>
    <i>
      <x v="388"/>
    </i>
    <i>
      <x v="278"/>
    </i>
    <i>
      <x v="275"/>
    </i>
    <i>
      <x v="516"/>
    </i>
    <i>
      <x v="393"/>
    </i>
    <i>
      <x v="478"/>
    </i>
    <i>
      <x v="55"/>
    </i>
    <i>
      <x v="6"/>
    </i>
    <i>
      <x v="241"/>
    </i>
    <i>
      <x v="19"/>
    </i>
    <i>
      <x v="170"/>
    </i>
    <i>
      <x v="142"/>
    </i>
    <i>
      <x v="35"/>
    </i>
    <i>
      <x v="391"/>
    </i>
    <i>
      <x v="521"/>
    </i>
    <i>
      <x v="316"/>
    </i>
    <i>
      <x v="240"/>
    </i>
    <i>
      <x v="261"/>
    </i>
    <i>
      <x v="347"/>
    </i>
    <i>
      <x v="461"/>
    </i>
    <i>
      <x v="301"/>
    </i>
    <i>
      <x v="160"/>
    </i>
    <i>
      <x v="276"/>
    </i>
    <i>
      <x v="464"/>
    </i>
    <i>
      <x v="403"/>
    </i>
    <i>
      <x v="18"/>
    </i>
    <i>
      <x v="249"/>
    </i>
    <i>
      <x v="364"/>
    </i>
    <i>
      <x v="457"/>
    </i>
    <i>
      <x v="381"/>
    </i>
    <i>
      <x v="408"/>
    </i>
    <i>
      <x v="17"/>
    </i>
    <i>
      <x v="267"/>
    </i>
    <i>
      <x v="56"/>
    </i>
    <i>
      <x v="192"/>
    </i>
    <i>
      <x v="281"/>
    </i>
    <i>
      <x v="2"/>
    </i>
    <i>
      <x v="90"/>
    </i>
    <i>
      <x v="304"/>
    </i>
    <i>
      <x v="425"/>
    </i>
    <i>
      <x v="296"/>
    </i>
    <i>
      <x v="338"/>
    </i>
    <i>
      <x v="279"/>
    </i>
    <i>
      <x v="223"/>
    </i>
    <i>
      <x v="109"/>
    </i>
    <i>
      <x v="119"/>
    </i>
    <i>
      <x v="102"/>
    </i>
    <i>
      <x v="229"/>
    </i>
    <i>
      <x v="187"/>
    </i>
    <i>
      <x v="50"/>
    </i>
    <i>
      <x v="34"/>
    </i>
    <i>
      <x v="99"/>
    </i>
    <i>
      <x v="314"/>
    </i>
    <i>
      <x v="306"/>
    </i>
    <i>
      <x v="453"/>
    </i>
    <i>
      <x v="522"/>
    </i>
    <i>
      <x v="322"/>
    </i>
    <i>
      <x v="380"/>
    </i>
    <i>
      <x v="494"/>
    </i>
    <i>
      <x v="362"/>
    </i>
    <i>
      <x v="299"/>
    </i>
    <i>
      <x v="513"/>
    </i>
    <i>
      <x v="527"/>
    </i>
    <i>
      <x v="216"/>
    </i>
    <i>
      <x v="156"/>
    </i>
    <i>
      <x v="43"/>
    </i>
    <i>
      <x v="81"/>
    </i>
    <i>
      <x v="263"/>
    </i>
    <i>
      <x v="136"/>
    </i>
    <i>
      <x v="247"/>
    </i>
    <i>
      <x v="236"/>
    </i>
    <i>
      <x v="48"/>
    </i>
    <i>
      <x v="21"/>
    </i>
    <i>
      <x v="344"/>
    </i>
    <i>
      <x v="330"/>
    </i>
    <i>
      <x v="505"/>
    </i>
    <i>
      <x v="390"/>
    </i>
    <i>
      <x v="374"/>
    </i>
    <i>
      <x v="528"/>
    </i>
    <i>
      <x v="337"/>
    </i>
    <i>
      <x v="326"/>
    </i>
    <i>
      <x v="518"/>
    </i>
    <i>
      <x v="419"/>
    </i>
    <i>
      <x v="273"/>
    </i>
    <i>
      <x v="506"/>
    </i>
    <i>
      <x v="440"/>
    </i>
    <i>
      <x v="268"/>
    </i>
    <i>
      <x v="218"/>
    </i>
    <i>
      <x v="213"/>
    </i>
    <i>
      <x v="118"/>
    </i>
    <i>
      <x v="154"/>
    </i>
    <i>
      <x v="39"/>
    </i>
    <i>
      <x v="1"/>
    </i>
    <i>
      <x v="101"/>
    </i>
    <i>
      <x v="7"/>
    </i>
    <i>
      <x v="88"/>
    </i>
    <i>
      <x v="133"/>
    </i>
    <i>
      <x v="270"/>
    </i>
    <i>
      <x v="290"/>
    </i>
    <i>
      <x v="499"/>
    </i>
    <i>
      <x v="399"/>
    </i>
    <i>
      <x v="524"/>
    </i>
    <i>
      <x v="406"/>
    </i>
    <i>
      <x v="361"/>
    </i>
    <i>
      <x v="328"/>
    </i>
    <i>
      <x v="510"/>
    </i>
    <i>
      <x v="438"/>
    </i>
    <i>
      <x v="318"/>
    </i>
    <i>
      <x v="442"/>
    </i>
    <i>
      <x v="292"/>
    </i>
    <i>
      <x v="209"/>
    </i>
    <i>
      <x v="104"/>
    </i>
    <i>
      <x v="243"/>
    </i>
    <i>
      <x v="15"/>
    </i>
    <i>
      <x v="254"/>
    </i>
    <i>
      <x v="186"/>
    </i>
    <i>
      <x v="79"/>
    </i>
    <i>
      <x v="277"/>
    </i>
    <i>
      <x v="245"/>
    </i>
    <i>
      <x v="89"/>
    </i>
    <i>
      <x v="53"/>
    </i>
    <i>
      <x v="283"/>
    </i>
    <i>
      <x v="282"/>
    </i>
    <i>
      <x v="502"/>
    </i>
    <i>
      <x v="295"/>
    </i>
    <i>
      <x v="396"/>
    </i>
    <i>
      <x v="456"/>
    </i>
    <i>
      <x v="272"/>
    </i>
    <i>
      <x v="532"/>
    </i>
    <i>
      <x v="312"/>
    </i>
    <i>
      <x v="415"/>
    </i>
    <i>
      <x v="315"/>
    </i>
    <i>
      <x v="333"/>
    </i>
    <i>
      <x v="317"/>
    </i>
    <i>
      <x v="402"/>
    </i>
    <i>
      <x v="523"/>
    </i>
    <i>
      <x v="443"/>
    </i>
    <i>
      <x v="341"/>
    </i>
    <i>
      <x v="302"/>
    </i>
    <i>
      <x v="392"/>
    </i>
    <i>
      <x v="40"/>
    </i>
    <i>
      <x v="96"/>
    </i>
    <i>
      <x v="217"/>
    </i>
    <i>
      <x v="185"/>
    </i>
    <i>
      <x v="184"/>
    </i>
    <i>
      <x v="126"/>
    </i>
    <i>
      <x v="33"/>
    </i>
    <i>
      <x v="4"/>
    </i>
    <i>
      <x v="178"/>
    </i>
    <i>
      <x v="38"/>
    </i>
    <i>
      <x v="97"/>
    </i>
    <i>
      <x v="174"/>
    </i>
    <i>
      <x v="163"/>
    </i>
    <i>
      <x v="24"/>
    </i>
    <i>
      <x v="200"/>
    </i>
    <i>
      <x v="3"/>
    </i>
    <i>
      <x v="202"/>
    </i>
    <i>
      <x v="203"/>
    </i>
    <i>
      <x v="195"/>
    </i>
    <i>
      <x v="354"/>
    </i>
    <i>
      <x v="455"/>
    </i>
    <i>
      <x v="480"/>
    </i>
    <i>
      <x v="342"/>
    </i>
    <i>
      <x v="67"/>
    </i>
    <i>
      <x v="82"/>
    </i>
    <i>
      <x v="529"/>
    </i>
    <i>
      <x v="458"/>
    </i>
    <i>
      <x v="400"/>
    </i>
    <i>
      <x v="368"/>
    </i>
    <i>
      <x v="355"/>
    </i>
    <i>
      <x v="488"/>
    </i>
    <i>
      <x v="531"/>
    </i>
    <i>
      <x v="371"/>
    </i>
    <i>
      <x v="429"/>
    </i>
    <i>
      <x v="441"/>
    </i>
    <i>
      <x v="481"/>
    </i>
    <i>
      <x v="384"/>
    </i>
    <i>
      <x v="307"/>
    </i>
    <i>
      <x v="470"/>
    </i>
    <i>
      <x v="469"/>
    </i>
    <i>
      <x v="410"/>
    </i>
    <i>
      <x v="320"/>
    </i>
    <i>
      <x v="350"/>
    </i>
    <i>
      <x v="358"/>
    </i>
    <i>
      <x v="352"/>
    </i>
    <i>
      <x v="298"/>
    </i>
    <i>
      <x v="503"/>
    </i>
    <i>
      <x v="356"/>
    </i>
    <i>
      <x v="198"/>
    </i>
    <i>
      <x v="116"/>
    </i>
    <i>
      <x v="258"/>
    </i>
    <i>
      <x v="32"/>
    </i>
    <i>
      <x v="98"/>
    </i>
    <i>
      <x v="73"/>
    </i>
    <i>
      <x v="251"/>
    </i>
    <i>
      <x v="111"/>
    </i>
    <i>
      <x v="159"/>
    </i>
    <i>
      <x v="113"/>
    </i>
    <i>
      <x v="41"/>
    </i>
    <i>
      <x v="176"/>
    </i>
    <i>
      <x v="65"/>
    </i>
    <i>
      <x v="45"/>
    </i>
    <i>
      <x v="151"/>
    </i>
    <i>
      <x v="224"/>
    </i>
    <i>
      <x v="54"/>
    </i>
    <i>
      <x v="228"/>
    </i>
    <i>
      <x v="266"/>
    </i>
    <i>
      <x v="93"/>
    </i>
    <i>
      <x v="264"/>
    </i>
    <i>
      <x v="265"/>
    </i>
    <i>
      <x v="114"/>
    </i>
    <i>
      <x v="233"/>
    </i>
    <i>
      <x v="196"/>
    </i>
    <i>
      <x v="291"/>
    </i>
    <i>
      <x v="269"/>
    </i>
    <i>
      <x v="448"/>
    </i>
    <i>
      <x v="504"/>
    </i>
    <i>
      <x v="324"/>
    </i>
    <i>
      <x v="137"/>
    </i>
    <i>
      <x v="434"/>
    </i>
    <i>
      <x v="535"/>
    </i>
    <i>
      <x v="507"/>
    </i>
    <i>
      <x v="421"/>
    </i>
    <i>
      <x v="389"/>
    </i>
    <i>
      <x v="335"/>
    </i>
    <i>
      <x v="280"/>
    </i>
    <i>
      <x v="297"/>
    </i>
    <i>
      <x v="379"/>
    </i>
    <i>
      <x v="303"/>
    </i>
    <i>
      <x v="447"/>
    </i>
    <i>
      <x v="363"/>
    </i>
    <i>
      <x v="460"/>
    </i>
    <i>
      <x v="479"/>
    </i>
    <i>
      <x v="343"/>
    </i>
    <i>
      <x v="404"/>
    </i>
    <i>
      <x v="332"/>
    </i>
    <i>
      <x v="484"/>
    </i>
    <i>
      <x v="325"/>
    </i>
    <i>
      <x v="271"/>
    </i>
    <i>
      <x v="382"/>
    </i>
    <i>
      <x v="486"/>
    </i>
    <i>
      <x v="353"/>
    </i>
    <i>
      <x v="351"/>
    </i>
    <i>
      <x v="334"/>
    </i>
    <i>
      <x v="534"/>
    </i>
    <i>
      <x v="323"/>
    </i>
    <i>
      <x v="309"/>
    </i>
    <i>
      <x v="496"/>
    </i>
    <i>
      <x v="490"/>
    </i>
    <i>
      <x v="493"/>
    </i>
    <i>
      <x v="171"/>
    </i>
    <i>
      <x v="250"/>
    </i>
    <i>
      <x v="244"/>
    </i>
    <i>
      <x v="212"/>
    </i>
    <i>
      <x v="256"/>
    </i>
    <i>
      <x v="214"/>
    </i>
    <i>
      <x v="172"/>
    </i>
    <i>
      <x v="175"/>
    </i>
    <i>
      <x v="165"/>
    </i>
    <i>
      <x v="220"/>
    </i>
    <i>
      <x v="252"/>
    </i>
    <i>
      <x v="150"/>
    </i>
    <i>
      <x v="199"/>
    </i>
    <i>
      <x v="112"/>
    </i>
    <i>
      <x v="262"/>
    </i>
    <i>
      <x v="37"/>
    </i>
    <i>
      <x v="210"/>
    </i>
    <i>
      <x v="226"/>
    </i>
    <i>
      <x v="20"/>
    </i>
    <i>
      <x v="180"/>
    </i>
    <i>
      <x v="10"/>
    </i>
    <i>
      <x v="92"/>
    </i>
    <i>
      <x v="168"/>
    </i>
    <i>
      <x v="230"/>
    </i>
    <i>
      <x v="124"/>
    </i>
    <i>
      <x v="181"/>
    </i>
    <i>
      <x v="257"/>
    </i>
    <i>
      <x v="155"/>
    </i>
    <i>
      <x v="259"/>
    </i>
    <i>
      <x v="94"/>
    </i>
    <i>
      <x v="201"/>
    </i>
    <i>
      <x v="57"/>
    </i>
    <i>
      <x v="108"/>
    </i>
    <i>
      <x v="64"/>
    </i>
    <i>
      <x v="146"/>
    </i>
    <i>
      <x v="205"/>
    </i>
    <i>
      <x v="68"/>
    </i>
    <i>
      <x v="42"/>
    </i>
    <i>
      <x v="188"/>
    </i>
    <i>
      <x v="454"/>
    </i>
    <i>
      <x v="103"/>
    </i>
    <i>
      <x v="77"/>
    </i>
    <i>
      <x v="58"/>
    </i>
    <i>
      <x v="25"/>
    </i>
    <i>
      <x v="138"/>
    </i>
    <i>
      <x v="386"/>
    </i>
    <i>
      <x v="378"/>
    </i>
    <i>
      <x v="450"/>
    </i>
    <i>
      <x v="369"/>
    </i>
    <i>
      <x v="428"/>
    </i>
    <i>
      <x v="492"/>
    </i>
    <i>
      <x v="466"/>
    </i>
    <i>
      <x v="331"/>
    </i>
    <i>
      <x v="407"/>
    </i>
    <i>
      <x v="420"/>
    </i>
    <i>
      <x v="395"/>
    </i>
    <i>
      <x v="433"/>
    </i>
    <i>
      <x v="414"/>
    </i>
    <i>
      <x v="459"/>
    </i>
    <i>
      <x v="446"/>
    </i>
    <i>
      <x v="426"/>
    </i>
    <i>
      <x v="274"/>
    </i>
    <i>
      <x v="498"/>
    </i>
    <i>
      <x v="336"/>
    </i>
    <i>
      <x v="339"/>
    </i>
    <i>
      <x v="394"/>
    </i>
    <i>
      <x v="436"/>
    </i>
    <i>
      <x v="357"/>
    </i>
    <i>
      <x v="501"/>
    </i>
    <i>
      <x v="329"/>
    </i>
    <i>
      <x v="475"/>
    </i>
    <i>
      <x v="465"/>
    </i>
    <i>
      <x v="294"/>
    </i>
    <i>
      <x v="385"/>
    </i>
    <i>
      <x v="305"/>
    </i>
    <i>
      <x v="405"/>
    </i>
    <i>
      <x v="300"/>
    </i>
    <i>
      <x v="366"/>
    </i>
    <i>
      <x v="313"/>
    </i>
    <i>
      <x v="526"/>
    </i>
    <i>
      <x v="467"/>
    </i>
    <i>
      <x v="321"/>
    </i>
    <i>
      <x v="349"/>
    </i>
    <i>
      <x v="285"/>
    </i>
    <i>
      <x v="468"/>
    </i>
    <i>
      <x v="509"/>
    </i>
    <i>
      <x v="533"/>
    </i>
    <i>
      <x v="346"/>
    </i>
    <i>
      <x v="489"/>
    </i>
    <i>
      <x v="511"/>
    </i>
    <i>
      <x v="401"/>
    </i>
    <i>
      <x v="166"/>
    </i>
    <i>
      <x v="72"/>
    </i>
    <i>
      <x v="255"/>
    </i>
    <i>
      <x v="117"/>
    </i>
    <i>
      <x v="152"/>
    </i>
    <i>
      <x v="85"/>
    </i>
    <i>
      <x v="191"/>
    </i>
    <i>
      <x v="169"/>
    </i>
    <i>
      <x v="158"/>
    </i>
    <i>
      <x v="215"/>
    </i>
    <i>
      <x v="100"/>
    </i>
    <i>
      <x v="86"/>
    </i>
    <i>
      <x v="208"/>
    </i>
    <i>
      <x v="140"/>
    </i>
    <i>
      <x v="189"/>
    </i>
    <i>
      <x v="207"/>
    </i>
    <i>
      <x v="253"/>
    </i>
    <i>
      <x v="219"/>
    </i>
    <i>
      <x v="60"/>
    </i>
    <i>
      <x v="164"/>
    </i>
    <i>
      <x v="167"/>
    </i>
    <i>
      <x v="76"/>
    </i>
    <i>
      <x v="211"/>
    </i>
    <i>
      <x v="8"/>
    </i>
    <i>
      <x v="141"/>
    </i>
    <i>
      <x v="183"/>
    </i>
    <i>
      <x v="44"/>
    </i>
    <i>
      <x v="47"/>
    </i>
    <i>
      <x v="66"/>
    </i>
    <i>
      <x v="26"/>
    </i>
    <i>
      <x v="127"/>
    </i>
    <i>
      <x v="153"/>
    </i>
    <i>
      <x v="144"/>
    </i>
    <i>
      <x v="5"/>
    </i>
    <i>
      <x v="225"/>
    </i>
    <i>
      <x v="110"/>
    </i>
    <i>
      <x v="145"/>
    </i>
    <i>
      <x v="78"/>
    </i>
    <i>
      <x v="91"/>
    </i>
    <i>
      <x v="132"/>
    </i>
    <i>
      <x v="128"/>
    </i>
    <i>
      <x v="80"/>
    </i>
    <i>
      <x v="177"/>
    </i>
    <i>
      <x v="14"/>
    </i>
    <i>
      <x v="147"/>
    </i>
    <i>
      <x v="157"/>
    </i>
    <i>
      <x v="129"/>
    </i>
    <i>
      <x v="135"/>
    </i>
    <i>
      <x v="232"/>
    </i>
    <i>
      <x v="161"/>
    </i>
    <i>
      <x v="149"/>
    </i>
    <i>
      <x v="125"/>
    </i>
    <i>
      <x v="130"/>
    </i>
    <i>
      <x v="83"/>
    </i>
    <i>
      <x v="235"/>
    </i>
    <i>
      <x v="84"/>
    </i>
    <i>
      <x v="46"/>
    </i>
    <i>
      <x v="39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סכום של Participated" fld="3" baseField="0" baseItem="0"/>
    <dataField name="סכום של Titles" fld="4" baseField="0" baseItem="0"/>
    <dataField name="סכום של Played" fld="5" baseField="0" baseItem="0"/>
    <dataField name="סכום של Draw" fld="7" baseField="0" baseItem="0"/>
    <dataField name="סכום של Loss" fld="8" baseField="0" baseItem="0"/>
    <dataField name="סכום של Win" fld="6" baseField="2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34D53-0756-4983-8B12-B9E402F1AB54}" name="PivotTable1" cacheId="9" applyNumberFormats="0" applyBorderFormats="0" applyFontFormats="0" applyPatternFormats="0" applyAlignmentFormats="0" applyWidthHeightFormats="1" dataCaption="ערכים" updatedVersion="8" minRefreshableVersion="3" showDrill="0" useAutoFormatting="1" itemPrintTitles="1" createdVersion="8" indent="0" outline="1" outlineData="1" multipleFieldFilters="0" rowHeaderCaption="מועדון">
  <location ref="A3:C50" firstHeaderRow="0" firstDataRow="1" firstDataCol="1"/>
  <pivotFields count="7">
    <pivotField axis="axisRow" showAll="0" sortType="descending">
      <items count="47">
        <item x="7"/>
        <item x="28"/>
        <item x="10"/>
        <item x="13"/>
        <item x="35"/>
        <item x="39"/>
        <item x="37"/>
        <item x="20"/>
        <item x="11"/>
        <item x="14"/>
        <item x="21"/>
        <item x="32"/>
        <item x="2"/>
        <item x="36"/>
        <item x="44"/>
        <item x="1"/>
        <item x="8"/>
        <item x="12"/>
        <item x="6"/>
        <item x="25"/>
        <item x="33"/>
        <item x="29"/>
        <item x="40"/>
        <item x="26"/>
        <item x="42"/>
        <item x="18"/>
        <item x="23"/>
        <item x="3"/>
        <item x="9"/>
        <item x="34"/>
        <item x="4"/>
        <item x="17"/>
        <item x="38"/>
        <item x="27"/>
        <item x="22"/>
        <item x="30"/>
        <item x="43"/>
        <item x="16"/>
        <item x="19"/>
        <item x="0"/>
        <item x="24"/>
        <item x="15"/>
        <item x="5"/>
        <item x="41"/>
        <item x="31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37">
        <item x="32"/>
        <item x="31"/>
        <item x="33"/>
        <item x="34"/>
        <item x="27"/>
        <item x="30"/>
        <item x="26"/>
        <item x="28"/>
        <item x="29"/>
        <item x="20"/>
        <item x="24"/>
        <item x="23"/>
        <item x="16"/>
        <item x="22"/>
        <item x="17"/>
        <item x="21"/>
        <item x="15"/>
        <item x="14"/>
        <item x="13"/>
        <item x="19"/>
        <item x="25"/>
        <item x="18"/>
        <item x="12"/>
        <item x="11"/>
        <item x="8"/>
        <item x="10"/>
        <item x="6"/>
        <item x="5"/>
        <item x="7"/>
        <item x="9"/>
        <item x="3"/>
        <item x="4"/>
        <item x="2"/>
        <item x="1"/>
        <item x="0"/>
        <item x="35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7">
    <i>
      <x v="15"/>
    </i>
    <i>
      <x v="39"/>
    </i>
    <i>
      <x v="12"/>
    </i>
    <i>
      <x v="28"/>
    </i>
    <i>
      <x v="29"/>
    </i>
    <i>
      <x v="30"/>
    </i>
    <i>
      <x v="35"/>
    </i>
    <i>
      <x v="9"/>
    </i>
    <i>
      <x v="27"/>
    </i>
    <i>
      <x v="3"/>
    </i>
    <i>
      <x/>
    </i>
    <i>
      <x v="17"/>
    </i>
    <i>
      <x v="7"/>
    </i>
    <i>
      <x v="10"/>
    </i>
    <i>
      <x v="23"/>
    </i>
    <i>
      <x v="8"/>
    </i>
    <i>
      <x v="2"/>
    </i>
    <i>
      <x v="42"/>
    </i>
    <i>
      <x v="18"/>
    </i>
    <i>
      <x v="44"/>
    </i>
    <i>
      <x v="33"/>
    </i>
    <i>
      <x v="26"/>
    </i>
    <i>
      <x v="16"/>
    </i>
    <i>
      <x v="32"/>
    </i>
    <i>
      <x v="13"/>
    </i>
    <i>
      <x v="24"/>
    </i>
    <i>
      <x v="4"/>
    </i>
    <i>
      <x v="19"/>
    </i>
    <i>
      <x v="40"/>
    </i>
    <i>
      <x v="5"/>
    </i>
    <i>
      <x v="38"/>
    </i>
    <i>
      <x v="1"/>
    </i>
    <i>
      <x v="37"/>
    </i>
    <i>
      <x v="6"/>
    </i>
    <i>
      <x v="14"/>
    </i>
    <i>
      <x v="21"/>
    </i>
    <i>
      <x v="31"/>
    </i>
    <i>
      <x v="41"/>
    </i>
    <i>
      <x v="11"/>
    </i>
    <i>
      <x v="36"/>
    </i>
    <i>
      <x v="20"/>
    </i>
    <i>
      <x v="25"/>
    </i>
    <i>
      <x v="34"/>
    </i>
    <i>
      <x v="22"/>
    </i>
    <i>
      <x v="43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של אחוזי ניצחונות" fld="5" baseField="0" baseItem="5" numFmtId="10"/>
    <dataField name="סכום של אחוז הפסדים" fld="6" baseField="0" baseItem="5" numFmtId="10"/>
  </dataFields>
  <formats count="4">
    <format dxfId="2">
      <pivotArea collapsedLevelsAreSubtotals="1" fieldPosition="0">
        <references count="1">
          <reference field="0" count="1">
            <x v="15"/>
          </reference>
        </references>
      </pivotArea>
    </format>
    <format dxfId="3">
      <pivotArea dataOnly="0" fieldPosition="0">
        <references count="1">
          <reference field="0" count="1">
            <x v="39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9"/>
  <sheetViews>
    <sheetView rightToLeft="1" topLeftCell="B1" workbookViewId="0">
      <pane ySplit="1" topLeftCell="A2" activePane="bottomLeft" state="frozen"/>
      <selection pane="bottomLeft" activeCell="M14" sqref="M14"/>
    </sheetView>
  </sheetViews>
  <sheetFormatPr defaultRowHeight="14" x14ac:dyDescent="0.3"/>
  <cols>
    <col min="1" max="1" width="9.4140625" bestFit="1" customWidth="1"/>
    <col min="2" max="2" width="29.4140625" bestFit="1" customWidth="1"/>
    <col min="4" max="4" width="12.4140625" bestFit="1" customWidth="1"/>
    <col min="10" max="10" width="10.83203125" bestFit="1" customWidth="1"/>
    <col min="11" max="11" width="14.08203125" bestFit="1" customWidth="1"/>
    <col min="13" max="13" width="14.75" bestFit="1" customWidth="1"/>
    <col min="14" max="14" width="9.75" bestFit="1" customWidth="1"/>
  </cols>
  <sheetData>
    <row r="1" spans="1:14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626</v>
      </c>
    </row>
    <row r="2" spans="1:14" x14ac:dyDescent="0.3">
      <c r="A2" s="5">
        <v>1</v>
      </c>
      <c r="B2" s="5" t="s">
        <v>13</v>
      </c>
      <c r="C2" s="5" t="s">
        <v>14</v>
      </c>
      <c r="D2" s="5">
        <v>53</v>
      </c>
      <c r="E2" s="5">
        <v>14</v>
      </c>
      <c r="F2" s="5">
        <v>476</v>
      </c>
      <c r="G2" s="5">
        <v>285</v>
      </c>
      <c r="H2" s="5">
        <v>81</v>
      </c>
      <c r="I2" s="5">
        <v>110</v>
      </c>
      <c r="J2" s="5">
        <v>1047</v>
      </c>
      <c r="K2" s="5">
        <v>521</v>
      </c>
      <c r="L2" s="5">
        <v>651</v>
      </c>
      <c r="M2" s="5">
        <f>J2-K2</f>
        <v>526</v>
      </c>
      <c r="N2">
        <f>STDEVA(D:D,E:E,F:F,G:G,H:H,I:I)</f>
        <v>28.76964285990363</v>
      </c>
    </row>
    <row r="3" spans="1:14" x14ac:dyDescent="0.3">
      <c r="A3" s="5">
        <v>2</v>
      </c>
      <c r="B3" s="5" t="s">
        <v>15</v>
      </c>
      <c r="C3" s="5" t="s">
        <v>16</v>
      </c>
      <c r="D3" s="5">
        <v>39</v>
      </c>
      <c r="E3" s="5">
        <v>6</v>
      </c>
      <c r="F3" s="5">
        <v>382</v>
      </c>
      <c r="G3" s="5">
        <v>229</v>
      </c>
      <c r="H3" s="5">
        <v>76</v>
      </c>
      <c r="I3" s="5">
        <v>77</v>
      </c>
      <c r="J3" s="5">
        <v>804</v>
      </c>
      <c r="K3" s="5">
        <v>373</v>
      </c>
      <c r="L3" s="5">
        <v>534</v>
      </c>
      <c r="M3" s="5">
        <f t="shared" ref="M3:M66" si="0">J3-K3</f>
        <v>431</v>
      </c>
    </row>
    <row r="4" spans="1:14" x14ac:dyDescent="0.3">
      <c r="A4" s="5">
        <v>3</v>
      </c>
      <c r="B4" s="5" t="s">
        <v>17</v>
      </c>
      <c r="C4" s="5" t="s">
        <v>14</v>
      </c>
      <c r="D4" s="5">
        <v>33</v>
      </c>
      <c r="E4" s="5">
        <v>5</v>
      </c>
      <c r="F4" s="5">
        <v>339</v>
      </c>
      <c r="G4" s="5">
        <v>197</v>
      </c>
      <c r="H4" s="5">
        <v>76</v>
      </c>
      <c r="I4" s="5">
        <v>66</v>
      </c>
      <c r="J4" s="5">
        <v>667</v>
      </c>
      <c r="K4" s="5">
        <v>343</v>
      </c>
      <c r="L4" s="5">
        <v>470</v>
      </c>
      <c r="M4" s="5">
        <f t="shared" si="0"/>
        <v>324</v>
      </c>
    </row>
    <row r="5" spans="1:14" x14ac:dyDescent="0.3">
      <c r="A5" s="5">
        <v>4</v>
      </c>
      <c r="B5" s="5" t="s">
        <v>18</v>
      </c>
      <c r="C5" s="5" t="s">
        <v>19</v>
      </c>
      <c r="D5" s="5">
        <v>30</v>
      </c>
      <c r="E5" s="5">
        <v>3</v>
      </c>
      <c r="F5" s="5">
        <v>293</v>
      </c>
      <c r="G5" s="5">
        <v>160</v>
      </c>
      <c r="H5" s="5">
        <v>69</v>
      </c>
      <c r="I5" s="5">
        <v>64</v>
      </c>
      <c r="J5" s="5">
        <v>533</v>
      </c>
      <c r="K5" s="5">
        <v>284</v>
      </c>
      <c r="L5" s="5">
        <v>389</v>
      </c>
      <c r="M5" s="5">
        <f t="shared" si="0"/>
        <v>249</v>
      </c>
    </row>
    <row r="6" spans="1:14" x14ac:dyDescent="0.3">
      <c r="A6" s="5">
        <v>5</v>
      </c>
      <c r="B6" s="5" t="s">
        <v>20</v>
      </c>
      <c r="C6" s="5" t="s">
        <v>21</v>
      </c>
      <c r="D6" s="5">
        <v>37</v>
      </c>
      <c r="E6" s="5">
        <v>2</v>
      </c>
      <c r="F6" s="5">
        <v>301</v>
      </c>
      <c r="G6" s="5">
        <v>153</v>
      </c>
      <c r="H6" s="5">
        <v>70</v>
      </c>
      <c r="I6" s="5">
        <v>78</v>
      </c>
      <c r="J6" s="5">
        <v>479</v>
      </c>
      <c r="K6" s="5">
        <v>301</v>
      </c>
      <c r="L6" s="5">
        <v>376</v>
      </c>
      <c r="M6" s="5">
        <f t="shared" si="0"/>
        <v>178</v>
      </c>
    </row>
    <row r="7" spans="1:14" x14ac:dyDescent="0.3">
      <c r="A7" s="5">
        <v>6</v>
      </c>
      <c r="B7" s="5" t="s">
        <v>22</v>
      </c>
      <c r="C7" s="5" t="s">
        <v>19</v>
      </c>
      <c r="D7" s="5">
        <v>27</v>
      </c>
      <c r="E7" s="5">
        <v>6</v>
      </c>
      <c r="F7" s="5">
        <v>248</v>
      </c>
      <c r="G7" s="5">
        <v>142</v>
      </c>
      <c r="H7" s="5">
        <v>50</v>
      </c>
      <c r="I7" s="5">
        <v>56</v>
      </c>
      <c r="J7" s="5">
        <v>472</v>
      </c>
      <c r="K7" s="5">
        <v>228</v>
      </c>
      <c r="L7" s="5">
        <v>334</v>
      </c>
      <c r="M7" s="5">
        <f t="shared" si="0"/>
        <v>244</v>
      </c>
    </row>
    <row r="8" spans="1:14" x14ac:dyDescent="0.3">
      <c r="A8" s="5">
        <v>7</v>
      </c>
      <c r="B8" s="5" t="s">
        <v>23</v>
      </c>
      <c r="C8" s="5" t="s">
        <v>21</v>
      </c>
      <c r="D8" s="5">
        <v>30</v>
      </c>
      <c r="E8" s="5">
        <v>7</v>
      </c>
      <c r="F8" s="5">
        <v>267</v>
      </c>
      <c r="G8" s="5">
        <v>131</v>
      </c>
      <c r="H8" s="5">
        <v>68</v>
      </c>
      <c r="I8" s="5">
        <v>68</v>
      </c>
      <c r="J8" s="5">
        <v>437</v>
      </c>
      <c r="K8" s="5">
        <v>251</v>
      </c>
      <c r="L8" s="5">
        <v>330</v>
      </c>
      <c r="M8" s="5">
        <f t="shared" si="0"/>
        <v>186</v>
      </c>
    </row>
    <row r="9" spans="1:14" x14ac:dyDescent="0.3">
      <c r="A9" s="5">
        <v>8</v>
      </c>
      <c r="B9" s="5" t="s">
        <v>24</v>
      </c>
      <c r="C9" s="5" t="s">
        <v>25</v>
      </c>
      <c r="D9" s="5">
        <v>42</v>
      </c>
      <c r="E9" s="5">
        <v>2</v>
      </c>
      <c r="F9" s="5">
        <v>287</v>
      </c>
      <c r="G9" s="5">
        <v>130</v>
      </c>
      <c r="H9" s="5">
        <v>67</v>
      </c>
      <c r="I9" s="5">
        <v>90</v>
      </c>
      <c r="J9" s="5">
        <v>475</v>
      </c>
      <c r="K9" s="5">
        <v>334</v>
      </c>
      <c r="L9" s="5">
        <v>327</v>
      </c>
      <c r="M9" s="5">
        <f t="shared" si="0"/>
        <v>141</v>
      </c>
    </row>
    <row r="10" spans="1:14" x14ac:dyDescent="0.3">
      <c r="A10" s="5">
        <v>9</v>
      </c>
      <c r="B10" s="5" t="s">
        <v>26</v>
      </c>
      <c r="C10" s="5" t="s">
        <v>25</v>
      </c>
      <c r="D10" s="5">
        <v>37</v>
      </c>
      <c r="E10" s="5">
        <v>2</v>
      </c>
      <c r="F10" s="5">
        <v>269</v>
      </c>
      <c r="G10" s="5">
        <v>121</v>
      </c>
      <c r="H10" s="5">
        <v>61</v>
      </c>
      <c r="I10" s="5">
        <v>87</v>
      </c>
      <c r="J10" s="5">
        <v>395</v>
      </c>
      <c r="K10" s="5">
        <v>304</v>
      </c>
      <c r="L10" s="5">
        <v>303</v>
      </c>
      <c r="M10" s="5">
        <f t="shared" si="0"/>
        <v>91</v>
      </c>
    </row>
    <row r="11" spans="1:14" x14ac:dyDescent="0.3">
      <c r="A11" s="5">
        <v>10</v>
      </c>
      <c r="B11" s="5" t="s">
        <v>27</v>
      </c>
      <c r="C11" s="5" t="s">
        <v>28</v>
      </c>
      <c r="D11" s="5">
        <v>39</v>
      </c>
      <c r="E11" s="5">
        <v>4</v>
      </c>
      <c r="F11" s="5">
        <v>247</v>
      </c>
      <c r="G11" s="5">
        <v>112</v>
      </c>
      <c r="H11" s="5">
        <v>64</v>
      </c>
      <c r="I11" s="5">
        <v>71</v>
      </c>
      <c r="J11" s="5">
        <v>396</v>
      </c>
      <c r="K11" s="5">
        <v>282</v>
      </c>
      <c r="L11" s="5">
        <v>288</v>
      </c>
      <c r="M11" s="5">
        <f t="shared" si="0"/>
        <v>114</v>
      </c>
    </row>
    <row r="12" spans="1:14" x14ac:dyDescent="0.3">
      <c r="A12" s="5">
        <v>11</v>
      </c>
      <c r="B12" s="5" t="s">
        <v>29</v>
      </c>
      <c r="C12" s="5" t="s">
        <v>30</v>
      </c>
      <c r="D12" s="5">
        <v>39</v>
      </c>
      <c r="E12" s="5">
        <v>0</v>
      </c>
      <c r="F12" s="5">
        <v>254</v>
      </c>
      <c r="G12" s="5">
        <v>104</v>
      </c>
      <c r="H12" s="5">
        <v>55</v>
      </c>
      <c r="I12" s="5">
        <v>95</v>
      </c>
      <c r="J12" s="5">
        <v>350</v>
      </c>
      <c r="K12" s="5">
        <v>315</v>
      </c>
      <c r="L12" s="5">
        <v>263</v>
      </c>
      <c r="M12" s="5">
        <f t="shared" si="0"/>
        <v>35</v>
      </c>
    </row>
    <row r="13" spans="1:14" x14ac:dyDescent="0.3">
      <c r="A13" s="5">
        <v>12</v>
      </c>
      <c r="B13" s="5" t="s">
        <v>31</v>
      </c>
      <c r="C13" s="5" t="s">
        <v>19</v>
      </c>
      <c r="D13" s="5">
        <v>19</v>
      </c>
      <c r="E13" s="5">
        <v>2</v>
      </c>
      <c r="F13" s="5">
        <v>201</v>
      </c>
      <c r="G13" s="5">
        <v>104</v>
      </c>
      <c r="H13" s="5">
        <v>53</v>
      </c>
      <c r="I13" s="5">
        <v>44</v>
      </c>
      <c r="J13" s="5">
        <v>342</v>
      </c>
      <c r="K13" s="5">
        <v>181</v>
      </c>
      <c r="L13" s="5">
        <v>261</v>
      </c>
      <c r="M13" s="5">
        <f t="shared" si="0"/>
        <v>161</v>
      </c>
    </row>
    <row r="14" spans="1:14" x14ac:dyDescent="0.3">
      <c r="A14" s="5">
        <v>13</v>
      </c>
      <c r="B14" s="5" t="s">
        <v>32</v>
      </c>
      <c r="C14" s="5" t="s">
        <v>21</v>
      </c>
      <c r="D14" s="5">
        <v>24</v>
      </c>
      <c r="E14" s="5">
        <v>3</v>
      </c>
      <c r="F14" s="5">
        <v>205</v>
      </c>
      <c r="G14" s="5">
        <v>98</v>
      </c>
      <c r="H14" s="5">
        <v>54</v>
      </c>
      <c r="I14" s="5">
        <v>53</v>
      </c>
      <c r="J14" s="5">
        <v>290</v>
      </c>
      <c r="K14" s="5">
        <v>204</v>
      </c>
      <c r="L14" s="5">
        <v>250</v>
      </c>
      <c r="M14" s="5">
        <f t="shared" si="0"/>
        <v>86</v>
      </c>
    </row>
    <row r="15" spans="1:14" x14ac:dyDescent="0.3">
      <c r="A15" s="5">
        <v>14</v>
      </c>
      <c r="B15" s="5" t="s">
        <v>33</v>
      </c>
      <c r="C15" s="5" t="s">
        <v>19</v>
      </c>
      <c r="D15" s="5">
        <v>21</v>
      </c>
      <c r="E15" s="5">
        <v>0</v>
      </c>
      <c r="F15" s="5">
        <v>201</v>
      </c>
      <c r="G15" s="5">
        <v>101</v>
      </c>
      <c r="H15" s="5">
        <v>43</v>
      </c>
      <c r="I15" s="5">
        <v>57</v>
      </c>
      <c r="J15" s="5">
        <v>332</v>
      </c>
      <c r="K15" s="5">
        <v>218</v>
      </c>
      <c r="L15" s="5">
        <v>245</v>
      </c>
      <c r="M15" s="5">
        <f t="shared" si="0"/>
        <v>114</v>
      </c>
    </row>
    <row r="16" spans="1:14" x14ac:dyDescent="0.3">
      <c r="A16" s="5">
        <v>15</v>
      </c>
      <c r="B16" s="5" t="s">
        <v>34</v>
      </c>
      <c r="C16" s="5" t="s">
        <v>35</v>
      </c>
      <c r="D16" s="5">
        <v>37</v>
      </c>
      <c r="E16" s="5">
        <v>1</v>
      </c>
      <c r="F16" s="5">
        <v>222</v>
      </c>
      <c r="G16" s="5">
        <v>101</v>
      </c>
      <c r="H16" s="5">
        <v>39</v>
      </c>
      <c r="I16" s="5">
        <v>82</v>
      </c>
      <c r="J16" s="5">
        <v>337</v>
      </c>
      <c r="K16" s="5">
        <v>270</v>
      </c>
      <c r="L16" s="5">
        <v>241</v>
      </c>
      <c r="M16" s="5">
        <f t="shared" si="0"/>
        <v>67</v>
      </c>
    </row>
    <row r="17" spans="1:13" x14ac:dyDescent="0.3">
      <c r="A17" s="5">
        <v>16</v>
      </c>
      <c r="B17" s="5" t="s">
        <v>36</v>
      </c>
      <c r="C17" s="5" t="s">
        <v>16</v>
      </c>
      <c r="D17" s="5">
        <v>21</v>
      </c>
      <c r="E17" s="5">
        <v>1</v>
      </c>
      <c r="F17" s="5">
        <v>170</v>
      </c>
      <c r="G17" s="5">
        <v>81</v>
      </c>
      <c r="H17" s="5">
        <v>33</v>
      </c>
      <c r="I17" s="5">
        <v>56</v>
      </c>
      <c r="J17" s="5">
        <v>287</v>
      </c>
      <c r="K17" s="5">
        <v>214</v>
      </c>
      <c r="L17" s="5">
        <v>195</v>
      </c>
      <c r="M17" s="5">
        <f t="shared" si="0"/>
        <v>73</v>
      </c>
    </row>
    <row r="18" spans="1:13" x14ac:dyDescent="0.3">
      <c r="A18" s="5">
        <v>17</v>
      </c>
      <c r="B18" s="5" t="s">
        <v>37</v>
      </c>
      <c r="C18" s="5" t="s">
        <v>14</v>
      </c>
      <c r="D18" s="5">
        <v>18</v>
      </c>
      <c r="E18" s="5">
        <v>0</v>
      </c>
      <c r="F18" s="5">
        <v>160</v>
      </c>
      <c r="G18" s="5">
        <v>76</v>
      </c>
      <c r="H18" s="5">
        <v>42</v>
      </c>
      <c r="I18" s="5">
        <v>42</v>
      </c>
      <c r="J18" s="5">
        <v>226</v>
      </c>
      <c r="K18" s="5">
        <v>152</v>
      </c>
      <c r="L18" s="5">
        <v>194</v>
      </c>
      <c r="M18" s="5">
        <f t="shared" si="0"/>
        <v>74</v>
      </c>
    </row>
    <row r="19" spans="1:13" x14ac:dyDescent="0.3">
      <c r="A19" s="5">
        <v>18</v>
      </c>
      <c r="B19" s="5" t="s">
        <v>38</v>
      </c>
      <c r="C19" s="5" t="s">
        <v>39</v>
      </c>
      <c r="D19" s="5">
        <v>34</v>
      </c>
      <c r="E19" s="5">
        <v>0</v>
      </c>
      <c r="F19" s="5">
        <v>200</v>
      </c>
      <c r="G19" s="5">
        <v>70</v>
      </c>
      <c r="H19" s="5">
        <v>44</v>
      </c>
      <c r="I19" s="5">
        <v>86</v>
      </c>
      <c r="J19" s="5">
        <v>282</v>
      </c>
      <c r="K19" s="5">
        <v>320</v>
      </c>
      <c r="L19" s="5">
        <v>184</v>
      </c>
      <c r="M19" s="5">
        <f t="shared" si="0"/>
        <v>-38</v>
      </c>
    </row>
    <row r="20" spans="1:13" x14ac:dyDescent="0.3">
      <c r="A20" s="5">
        <v>19</v>
      </c>
      <c r="B20" s="5" t="s">
        <v>40</v>
      </c>
      <c r="C20" s="5" t="s">
        <v>28</v>
      </c>
      <c r="D20" s="5">
        <v>30</v>
      </c>
      <c r="E20" s="5">
        <v>1</v>
      </c>
      <c r="F20" s="5">
        <v>187</v>
      </c>
      <c r="G20" s="5">
        <v>69</v>
      </c>
      <c r="H20" s="5">
        <v>44</v>
      </c>
      <c r="I20" s="5">
        <v>74</v>
      </c>
      <c r="J20" s="5">
        <v>249</v>
      </c>
      <c r="K20" s="5">
        <v>234</v>
      </c>
      <c r="L20" s="5">
        <v>182</v>
      </c>
      <c r="M20" s="5">
        <f t="shared" si="0"/>
        <v>15</v>
      </c>
    </row>
    <row r="21" spans="1:13" x14ac:dyDescent="0.3">
      <c r="A21" s="5">
        <v>20</v>
      </c>
      <c r="B21" s="5" t="s">
        <v>41</v>
      </c>
      <c r="C21" s="5" t="s">
        <v>42</v>
      </c>
      <c r="D21" s="5">
        <v>16</v>
      </c>
      <c r="E21" s="5">
        <v>0</v>
      </c>
      <c r="F21" s="5">
        <v>143</v>
      </c>
      <c r="G21" s="5">
        <v>77</v>
      </c>
      <c r="H21" s="5">
        <v>27</v>
      </c>
      <c r="I21" s="5">
        <v>39</v>
      </c>
      <c r="J21" s="5">
        <v>283</v>
      </c>
      <c r="K21" s="5">
        <v>166</v>
      </c>
      <c r="L21" s="5">
        <v>181</v>
      </c>
      <c r="M21" s="5">
        <f t="shared" si="0"/>
        <v>117</v>
      </c>
    </row>
    <row r="22" spans="1:13" x14ac:dyDescent="0.3">
      <c r="A22" s="5">
        <v>21</v>
      </c>
      <c r="B22" s="5" t="s">
        <v>43</v>
      </c>
      <c r="C22" s="5" t="s">
        <v>44</v>
      </c>
      <c r="D22" s="5">
        <v>28</v>
      </c>
      <c r="E22" s="5">
        <v>1</v>
      </c>
      <c r="F22" s="5">
        <v>151</v>
      </c>
      <c r="G22" s="5">
        <v>70</v>
      </c>
      <c r="H22" s="5">
        <v>33</v>
      </c>
      <c r="I22" s="5">
        <v>48</v>
      </c>
      <c r="J22" s="5">
        <v>278</v>
      </c>
      <c r="K22" s="5">
        <v>203</v>
      </c>
      <c r="L22" s="5">
        <v>173</v>
      </c>
      <c r="M22" s="5">
        <f t="shared" si="0"/>
        <v>75</v>
      </c>
    </row>
    <row r="23" spans="1:13" x14ac:dyDescent="0.3">
      <c r="A23" s="5">
        <v>22</v>
      </c>
      <c r="B23" s="5" t="s">
        <v>45</v>
      </c>
      <c r="C23" s="5" t="s">
        <v>35</v>
      </c>
      <c r="D23" s="5">
        <v>32</v>
      </c>
      <c r="E23" s="5">
        <v>0</v>
      </c>
      <c r="F23" s="5">
        <v>173</v>
      </c>
      <c r="G23" s="5">
        <v>64</v>
      </c>
      <c r="H23" s="5">
        <v>41</v>
      </c>
      <c r="I23" s="5">
        <v>68</v>
      </c>
      <c r="J23" s="5">
        <v>242</v>
      </c>
      <c r="K23" s="5">
        <v>248</v>
      </c>
      <c r="L23" s="5">
        <v>169</v>
      </c>
      <c r="M23" s="5">
        <f t="shared" si="0"/>
        <v>-6</v>
      </c>
    </row>
    <row r="24" spans="1:13" x14ac:dyDescent="0.3">
      <c r="A24" s="5">
        <v>23</v>
      </c>
      <c r="B24" s="5" t="s">
        <v>46</v>
      </c>
      <c r="C24" s="5" t="s">
        <v>47</v>
      </c>
      <c r="D24" s="5">
        <v>35</v>
      </c>
      <c r="E24" s="5">
        <v>0</v>
      </c>
      <c r="F24" s="5">
        <v>186</v>
      </c>
      <c r="G24" s="5">
        <v>66</v>
      </c>
      <c r="H24" s="5">
        <v>36</v>
      </c>
      <c r="I24" s="5">
        <v>84</v>
      </c>
      <c r="J24" s="5">
        <v>222</v>
      </c>
      <c r="K24" s="5">
        <v>283</v>
      </c>
      <c r="L24" s="5">
        <v>168</v>
      </c>
      <c r="M24" s="5">
        <f t="shared" si="0"/>
        <v>-61</v>
      </c>
    </row>
    <row r="25" spans="1:13" x14ac:dyDescent="0.3">
      <c r="A25" s="5">
        <v>24</v>
      </c>
      <c r="B25" s="5" t="s">
        <v>48</v>
      </c>
      <c r="C25" s="5" t="s">
        <v>42</v>
      </c>
      <c r="D25" s="5">
        <v>18</v>
      </c>
      <c r="E25" s="5">
        <v>0</v>
      </c>
      <c r="F25" s="5">
        <v>148</v>
      </c>
      <c r="G25" s="5">
        <v>65</v>
      </c>
      <c r="H25" s="5">
        <v>37</v>
      </c>
      <c r="I25" s="5">
        <v>46</v>
      </c>
      <c r="J25" s="5">
        <v>232</v>
      </c>
      <c r="K25" s="5">
        <v>178</v>
      </c>
      <c r="L25" s="5">
        <v>167</v>
      </c>
      <c r="M25" s="5">
        <f t="shared" si="0"/>
        <v>54</v>
      </c>
    </row>
    <row r="26" spans="1:13" x14ac:dyDescent="0.3">
      <c r="A26" s="5">
        <v>25</v>
      </c>
      <c r="B26" s="5" t="s">
        <v>49</v>
      </c>
      <c r="C26" s="5" t="s">
        <v>50</v>
      </c>
      <c r="D26" s="5">
        <v>24</v>
      </c>
      <c r="E26" s="5">
        <v>0</v>
      </c>
      <c r="F26" s="5">
        <v>156</v>
      </c>
      <c r="G26" s="5">
        <v>65</v>
      </c>
      <c r="H26" s="5">
        <v>32</v>
      </c>
      <c r="I26" s="5">
        <v>59</v>
      </c>
      <c r="J26" s="5">
        <v>230</v>
      </c>
      <c r="K26" s="5">
        <v>217</v>
      </c>
      <c r="L26" s="5">
        <v>162</v>
      </c>
      <c r="M26" s="5">
        <f t="shared" si="0"/>
        <v>13</v>
      </c>
    </row>
    <row r="27" spans="1:13" x14ac:dyDescent="0.3">
      <c r="A27" s="5">
        <v>26</v>
      </c>
      <c r="B27" s="5" t="s">
        <v>51</v>
      </c>
      <c r="C27" s="5" t="s">
        <v>52</v>
      </c>
      <c r="D27" s="5">
        <v>27</v>
      </c>
      <c r="E27" s="5">
        <v>0</v>
      </c>
      <c r="F27" s="5">
        <v>177</v>
      </c>
      <c r="G27" s="5">
        <v>57</v>
      </c>
      <c r="H27" s="5">
        <v>43</v>
      </c>
      <c r="I27" s="5">
        <v>77</v>
      </c>
      <c r="J27" s="5">
        <v>215</v>
      </c>
      <c r="K27" s="5">
        <v>279</v>
      </c>
      <c r="L27" s="5">
        <v>157</v>
      </c>
      <c r="M27" s="5">
        <f t="shared" si="0"/>
        <v>-64</v>
      </c>
    </row>
    <row r="28" spans="1:13" x14ac:dyDescent="0.3">
      <c r="A28" s="5">
        <v>27</v>
      </c>
      <c r="B28" s="5" t="s">
        <v>53</v>
      </c>
      <c r="C28" s="5" t="s">
        <v>19</v>
      </c>
      <c r="D28" s="5">
        <v>13</v>
      </c>
      <c r="E28" s="5">
        <v>1</v>
      </c>
      <c r="F28" s="5">
        <v>119</v>
      </c>
      <c r="G28" s="5">
        <v>66</v>
      </c>
      <c r="H28" s="5">
        <v>24</v>
      </c>
      <c r="I28" s="5">
        <v>29</v>
      </c>
      <c r="J28" s="5">
        <v>245</v>
      </c>
      <c r="K28" s="5">
        <v>131</v>
      </c>
      <c r="L28" s="5">
        <v>156</v>
      </c>
      <c r="M28" s="5">
        <f t="shared" si="0"/>
        <v>114</v>
      </c>
    </row>
    <row r="29" spans="1:13" x14ac:dyDescent="0.3">
      <c r="A29" s="5">
        <v>28</v>
      </c>
      <c r="B29" s="5" t="s">
        <v>54</v>
      </c>
      <c r="C29" s="5" t="s">
        <v>30</v>
      </c>
      <c r="D29" s="5">
        <v>23</v>
      </c>
      <c r="E29" s="5">
        <v>0</v>
      </c>
      <c r="F29" s="5">
        <v>152</v>
      </c>
      <c r="G29" s="5">
        <v>58</v>
      </c>
      <c r="H29" s="5">
        <v>36</v>
      </c>
      <c r="I29" s="5">
        <v>58</v>
      </c>
      <c r="J29" s="5">
        <v>214</v>
      </c>
      <c r="K29" s="5">
        <v>231</v>
      </c>
      <c r="L29" s="5">
        <v>152</v>
      </c>
      <c r="M29" s="5">
        <f t="shared" si="0"/>
        <v>-17</v>
      </c>
    </row>
    <row r="30" spans="1:13" x14ac:dyDescent="0.3">
      <c r="A30" s="5">
        <v>29</v>
      </c>
      <c r="B30" s="5" t="s">
        <v>55</v>
      </c>
      <c r="C30" s="5" t="s">
        <v>14</v>
      </c>
      <c r="D30" s="5">
        <v>13</v>
      </c>
      <c r="E30" s="5">
        <v>0</v>
      </c>
      <c r="F30" s="5">
        <v>128</v>
      </c>
      <c r="G30" s="5">
        <v>57</v>
      </c>
      <c r="H30" s="5">
        <v>35</v>
      </c>
      <c r="I30" s="5">
        <v>36</v>
      </c>
      <c r="J30" s="5">
        <v>191</v>
      </c>
      <c r="K30" s="5">
        <v>130</v>
      </c>
      <c r="L30" s="5">
        <v>149</v>
      </c>
      <c r="M30" s="5">
        <f t="shared" si="0"/>
        <v>61</v>
      </c>
    </row>
    <row r="31" spans="1:13" x14ac:dyDescent="0.3">
      <c r="A31" s="5">
        <v>30</v>
      </c>
      <c r="B31" s="5" t="s">
        <v>56</v>
      </c>
      <c r="C31" s="5" t="s">
        <v>57</v>
      </c>
      <c r="D31" s="5">
        <v>25</v>
      </c>
      <c r="E31" s="5">
        <v>0</v>
      </c>
      <c r="F31" s="5">
        <v>152</v>
      </c>
      <c r="G31" s="5">
        <v>58</v>
      </c>
      <c r="H31" s="5">
        <v>31</v>
      </c>
      <c r="I31" s="5">
        <v>63</v>
      </c>
      <c r="J31" s="5">
        <v>224</v>
      </c>
      <c r="K31" s="5">
        <v>232</v>
      </c>
      <c r="L31" s="5">
        <v>147</v>
      </c>
      <c r="M31" s="5">
        <f t="shared" si="0"/>
        <v>-8</v>
      </c>
    </row>
    <row r="32" spans="1:13" x14ac:dyDescent="0.3">
      <c r="A32" s="5">
        <v>31</v>
      </c>
      <c r="B32" s="5" t="s">
        <v>58</v>
      </c>
      <c r="C32" s="5" t="s">
        <v>59</v>
      </c>
      <c r="D32" s="5">
        <v>26</v>
      </c>
      <c r="E32" s="5">
        <v>1</v>
      </c>
      <c r="F32" s="5">
        <v>145</v>
      </c>
      <c r="G32" s="5">
        <v>52</v>
      </c>
      <c r="H32" s="5">
        <v>41</v>
      </c>
      <c r="I32" s="5">
        <v>52</v>
      </c>
      <c r="J32" s="5">
        <v>203</v>
      </c>
      <c r="K32" s="5">
        <v>204</v>
      </c>
      <c r="L32" s="5">
        <v>145</v>
      </c>
      <c r="M32" s="5">
        <f t="shared" si="0"/>
        <v>-1</v>
      </c>
    </row>
    <row r="33" spans="1:13" x14ac:dyDescent="0.3">
      <c r="A33" s="5">
        <v>32</v>
      </c>
      <c r="B33" s="5" t="s">
        <v>60</v>
      </c>
      <c r="C33" s="5" t="s">
        <v>47</v>
      </c>
      <c r="D33" s="5">
        <v>28</v>
      </c>
      <c r="E33" s="5">
        <v>0</v>
      </c>
      <c r="F33" s="5">
        <v>157</v>
      </c>
      <c r="G33" s="5">
        <v>49</v>
      </c>
      <c r="H33" s="5">
        <v>45</v>
      </c>
      <c r="I33" s="5">
        <v>63</v>
      </c>
      <c r="J33" s="5">
        <v>182</v>
      </c>
      <c r="K33" s="5">
        <v>214</v>
      </c>
      <c r="L33" s="5">
        <v>143</v>
      </c>
      <c r="M33" s="5">
        <f t="shared" si="0"/>
        <v>-32</v>
      </c>
    </row>
    <row r="34" spans="1:13" x14ac:dyDescent="0.3">
      <c r="A34" s="5">
        <v>33</v>
      </c>
      <c r="B34" s="5" t="s">
        <v>61</v>
      </c>
      <c r="C34" s="5" t="s">
        <v>62</v>
      </c>
      <c r="D34" s="5">
        <v>28</v>
      </c>
      <c r="E34" s="5">
        <v>0</v>
      </c>
      <c r="F34" s="5">
        <v>146</v>
      </c>
      <c r="G34" s="5">
        <v>54</v>
      </c>
      <c r="H34" s="5">
        <v>30</v>
      </c>
      <c r="I34" s="5">
        <v>62</v>
      </c>
      <c r="J34" s="5">
        <v>190</v>
      </c>
      <c r="K34" s="5">
        <v>203</v>
      </c>
      <c r="L34" s="5">
        <v>138</v>
      </c>
      <c r="M34" s="5">
        <f t="shared" si="0"/>
        <v>-13</v>
      </c>
    </row>
    <row r="35" spans="1:13" x14ac:dyDescent="0.3">
      <c r="A35" s="5">
        <v>34</v>
      </c>
      <c r="B35" s="5" t="s">
        <v>63</v>
      </c>
      <c r="C35" s="5" t="s">
        <v>64</v>
      </c>
      <c r="D35" s="5">
        <v>21</v>
      </c>
      <c r="E35" s="5">
        <v>0</v>
      </c>
      <c r="F35" s="5">
        <v>118</v>
      </c>
      <c r="G35" s="5">
        <v>47</v>
      </c>
      <c r="H35" s="5">
        <v>23</v>
      </c>
      <c r="I35" s="5">
        <v>48</v>
      </c>
      <c r="J35" s="5">
        <v>170</v>
      </c>
      <c r="K35" s="5">
        <v>192</v>
      </c>
      <c r="L35" s="5">
        <v>117</v>
      </c>
      <c r="M35" s="5">
        <f t="shared" si="0"/>
        <v>-22</v>
      </c>
    </row>
    <row r="36" spans="1:13" x14ac:dyDescent="0.3">
      <c r="A36" s="5">
        <v>35</v>
      </c>
      <c r="B36" s="5" t="s">
        <v>65</v>
      </c>
      <c r="C36" s="5" t="s">
        <v>42</v>
      </c>
      <c r="D36" s="5">
        <v>18</v>
      </c>
      <c r="E36" s="5">
        <v>0</v>
      </c>
      <c r="F36" s="5">
        <v>118</v>
      </c>
      <c r="G36" s="5">
        <v>46</v>
      </c>
      <c r="H36" s="5">
        <v>24</v>
      </c>
      <c r="I36" s="5">
        <v>48</v>
      </c>
      <c r="J36" s="5">
        <v>185</v>
      </c>
      <c r="K36" s="5">
        <v>159</v>
      </c>
      <c r="L36" s="5">
        <v>116</v>
      </c>
      <c r="M36" s="5">
        <f t="shared" si="0"/>
        <v>26</v>
      </c>
    </row>
    <row r="37" spans="1:13" x14ac:dyDescent="0.3">
      <c r="A37" s="5">
        <v>36</v>
      </c>
      <c r="B37" s="5" t="s">
        <v>66</v>
      </c>
      <c r="C37" s="5" t="s">
        <v>39</v>
      </c>
      <c r="D37" s="5">
        <v>23</v>
      </c>
      <c r="E37" s="5">
        <v>0</v>
      </c>
      <c r="F37" s="5">
        <v>127</v>
      </c>
      <c r="G37" s="5">
        <v>43</v>
      </c>
      <c r="H37" s="5">
        <v>30</v>
      </c>
      <c r="I37" s="5">
        <v>54</v>
      </c>
      <c r="J37" s="5">
        <v>157</v>
      </c>
      <c r="K37" s="5">
        <v>186</v>
      </c>
      <c r="L37" s="5">
        <v>116</v>
      </c>
      <c r="M37" s="5">
        <f t="shared" si="0"/>
        <v>-29</v>
      </c>
    </row>
    <row r="38" spans="1:13" x14ac:dyDescent="0.3">
      <c r="A38" s="5">
        <v>37</v>
      </c>
      <c r="B38" s="5" t="s">
        <v>67</v>
      </c>
      <c r="C38" s="5" t="s">
        <v>16</v>
      </c>
      <c r="D38" s="5">
        <v>13</v>
      </c>
      <c r="E38" s="5">
        <v>0</v>
      </c>
      <c r="F38" s="5">
        <v>117</v>
      </c>
      <c r="G38" s="5">
        <v>43</v>
      </c>
      <c r="H38" s="5">
        <v>26</v>
      </c>
      <c r="I38" s="5">
        <v>48</v>
      </c>
      <c r="J38" s="5">
        <v>171</v>
      </c>
      <c r="K38" s="5">
        <v>180</v>
      </c>
      <c r="L38" s="5">
        <v>112</v>
      </c>
      <c r="M38" s="5">
        <f t="shared" si="0"/>
        <v>-9</v>
      </c>
    </row>
    <row r="39" spans="1:13" x14ac:dyDescent="0.3">
      <c r="A39" s="5">
        <v>38</v>
      </c>
      <c r="B39" s="5" t="s">
        <v>68</v>
      </c>
      <c r="C39" s="5" t="s">
        <v>42</v>
      </c>
      <c r="D39" s="5">
        <v>16</v>
      </c>
      <c r="E39" s="5">
        <v>1</v>
      </c>
      <c r="F39" s="5">
        <v>114</v>
      </c>
      <c r="G39" s="5">
        <v>46</v>
      </c>
      <c r="H39" s="5">
        <v>19</v>
      </c>
      <c r="I39" s="5">
        <v>49</v>
      </c>
      <c r="J39" s="5">
        <v>161</v>
      </c>
      <c r="K39" s="5">
        <v>139</v>
      </c>
      <c r="L39" s="5">
        <v>111</v>
      </c>
      <c r="M39" s="5">
        <f t="shared" si="0"/>
        <v>22</v>
      </c>
    </row>
    <row r="40" spans="1:13" x14ac:dyDescent="0.3">
      <c r="A40" s="5">
        <v>39</v>
      </c>
      <c r="B40" s="5" t="s">
        <v>69</v>
      </c>
      <c r="C40" s="5" t="s">
        <v>70</v>
      </c>
      <c r="D40" s="5">
        <v>21</v>
      </c>
      <c r="E40" s="5">
        <v>0</v>
      </c>
      <c r="F40" s="5">
        <v>124</v>
      </c>
      <c r="G40" s="5">
        <v>40</v>
      </c>
      <c r="H40" s="5">
        <v>31</v>
      </c>
      <c r="I40" s="5">
        <v>53</v>
      </c>
      <c r="J40" s="5">
        <v>173</v>
      </c>
      <c r="K40" s="5">
        <v>193</v>
      </c>
      <c r="L40" s="5">
        <v>111</v>
      </c>
      <c r="M40" s="5">
        <f t="shared" si="0"/>
        <v>-20</v>
      </c>
    </row>
    <row r="41" spans="1:13" x14ac:dyDescent="0.3">
      <c r="A41" s="5">
        <v>40</v>
      </c>
      <c r="B41" s="5" t="s">
        <v>71</v>
      </c>
      <c r="C41" s="5" t="s">
        <v>21</v>
      </c>
      <c r="D41" s="5">
        <v>13</v>
      </c>
      <c r="E41" s="5">
        <v>0</v>
      </c>
      <c r="F41" s="5">
        <v>110</v>
      </c>
      <c r="G41" s="5">
        <v>41</v>
      </c>
      <c r="H41" s="5">
        <v>27</v>
      </c>
      <c r="I41" s="5">
        <v>42</v>
      </c>
      <c r="J41" s="5">
        <v>148</v>
      </c>
      <c r="K41" s="5">
        <v>158</v>
      </c>
      <c r="L41" s="5">
        <v>109</v>
      </c>
      <c r="M41" s="5">
        <f t="shared" si="0"/>
        <v>-10</v>
      </c>
    </row>
    <row r="42" spans="1:13" x14ac:dyDescent="0.3">
      <c r="A42" s="5">
        <v>41</v>
      </c>
      <c r="B42" s="5" t="s">
        <v>72</v>
      </c>
      <c r="C42" s="5" t="s">
        <v>44</v>
      </c>
      <c r="D42" s="5">
        <v>22</v>
      </c>
      <c r="E42" s="5">
        <v>0</v>
      </c>
      <c r="F42" s="5">
        <v>105</v>
      </c>
      <c r="G42" s="5">
        <v>41</v>
      </c>
      <c r="H42" s="5">
        <v>24</v>
      </c>
      <c r="I42" s="5">
        <v>40</v>
      </c>
      <c r="J42" s="5">
        <v>161</v>
      </c>
      <c r="K42" s="5">
        <v>133</v>
      </c>
      <c r="L42" s="5">
        <v>106</v>
      </c>
      <c r="M42" s="5">
        <f t="shared" si="0"/>
        <v>28</v>
      </c>
    </row>
    <row r="43" spans="1:13" x14ac:dyDescent="0.3">
      <c r="A43" s="5">
        <v>42</v>
      </c>
      <c r="B43" s="5" t="s">
        <v>73</v>
      </c>
      <c r="C43" s="5" t="s">
        <v>74</v>
      </c>
      <c r="D43" s="5">
        <v>15</v>
      </c>
      <c r="E43" s="5">
        <v>0</v>
      </c>
      <c r="F43" s="5">
        <v>100</v>
      </c>
      <c r="G43" s="5">
        <v>36</v>
      </c>
      <c r="H43" s="5">
        <v>30</v>
      </c>
      <c r="I43" s="5">
        <v>34</v>
      </c>
      <c r="J43" s="5">
        <v>111</v>
      </c>
      <c r="K43" s="5">
        <v>138</v>
      </c>
      <c r="L43" s="5">
        <v>102</v>
      </c>
      <c r="M43" s="5">
        <f t="shared" si="0"/>
        <v>-27</v>
      </c>
    </row>
    <row r="44" spans="1:13" x14ac:dyDescent="0.3">
      <c r="A44" s="5">
        <v>43</v>
      </c>
      <c r="B44" s="5" t="s">
        <v>75</v>
      </c>
      <c r="C44" s="5" t="s">
        <v>76</v>
      </c>
      <c r="D44" s="5">
        <v>16</v>
      </c>
      <c r="E44" s="5">
        <v>0</v>
      </c>
      <c r="F44" s="5">
        <v>94</v>
      </c>
      <c r="G44" s="5">
        <v>38</v>
      </c>
      <c r="H44" s="5">
        <v>23</v>
      </c>
      <c r="I44" s="5">
        <v>33</v>
      </c>
      <c r="J44" s="5">
        <v>126</v>
      </c>
      <c r="K44" s="5">
        <v>113</v>
      </c>
      <c r="L44" s="5">
        <v>99</v>
      </c>
      <c r="M44" s="5">
        <f t="shared" si="0"/>
        <v>13</v>
      </c>
    </row>
    <row r="45" spans="1:13" x14ac:dyDescent="0.3">
      <c r="A45" s="5">
        <v>44</v>
      </c>
      <c r="B45" s="5" t="s">
        <v>77</v>
      </c>
      <c r="C45" s="5" t="s">
        <v>78</v>
      </c>
      <c r="D45" s="5">
        <v>25</v>
      </c>
      <c r="E45" s="5">
        <v>0</v>
      </c>
      <c r="F45" s="5">
        <v>98</v>
      </c>
      <c r="G45" s="5">
        <v>41</v>
      </c>
      <c r="H45" s="5">
        <v>16</v>
      </c>
      <c r="I45" s="5">
        <v>41</v>
      </c>
      <c r="J45" s="5">
        <v>140</v>
      </c>
      <c r="K45" s="5">
        <v>144</v>
      </c>
      <c r="L45" s="5">
        <v>98</v>
      </c>
      <c r="M45" s="5">
        <f t="shared" si="0"/>
        <v>-4</v>
      </c>
    </row>
    <row r="46" spans="1:13" x14ac:dyDescent="0.3">
      <c r="A46" s="5">
        <v>45</v>
      </c>
      <c r="B46" s="5" t="s">
        <v>79</v>
      </c>
      <c r="C46" s="5" t="s">
        <v>80</v>
      </c>
      <c r="D46" s="5">
        <v>18</v>
      </c>
      <c r="E46" s="5">
        <v>0</v>
      </c>
      <c r="F46" s="5">
        <v>86</v>
      </c>
      <c r="G46" s="5">
        <v>35</v>
      </c>
      <c r="H46" s="5">
        <v>22</v>
      </c>
      <c r="I46" s="5">
        <v>29</v>
      </c>
      <c r="J46" s="5">
        <v>125</v>
      </c>
      <c r="K46" s="5">
        <v>115</v>
      </c>
      <c r="L46" s="5">
        <v>92</v>
      </c>
      <c r="M46" s="5">
        <f t="shared" si="0"/>
        <v>10</v>
      </c>
    </row>
    <row r="47" spans="1:13" x14ac:dyDescent="0.3">
      <c r="A47" s="5">
        <v>46</v>
      </c>
      <c r="B47" s="5" t="s">
        <v>81</v>
      </c>
      <c r="C47" s="5" t="s">
        <v>70</v>
      </c>
      <c r="D47" s="5">
        <v>15</v>
      </c>
      <c r="E47" s="5">
        <v>0</v>
      </c>
      <c r="F47" s="5">
        <v>104</v>
      </c>
      <c r="G47" s="5">
        <v>34</v>
      </c>
      <c r="H47" s="5">
        <v>24</v>
      </c>
      <c r="I47" s="5">
        <v>46</v>
      </c>
      <c r="J47" s="5">
        <v>125</v>
      </c>
      <c r="K47" s="5">
        <v>155</v>
      </c>
      <c r="L47" s="5">
        <v>92</v>
      </c>
      <c r="M47" s="5">
        <f t="shared" si="0"/>
        <v>-30</v>
      </c>
    </row>
    <row r="48" spans="1:13" x14ac:dyDescent="0.3">
      <c r="A48" s="5">
        <v>47</v>
      </c>
      <c r="B48" s="5" t="s">
        <v>82</v>
      </c>
      <c r="C48" s="5" t="s">
        <v>28</v>
      </c>
      <c r="D48" s="5">
        <v>17</v>
      </c>
      <c r="E48" s="5">
        <v>1</v>
      </c>
      <c r="F48" s="5">
        <v>89</v>
      </c>
      <c r="G48" s="5">
        <v>34</v>
      </c>
      <c r="H48" s="5">
        <v>23</v>
      </c>
      <c r="I48" s="5">
        <v>32</v>
      </c>
      <c r="J48" s="5">
        <v>147</v>
      </c>
      <c r="K48" s="5">
        <v>116</v>
      </c>
      <c r="L48" s="5">
        <v>91</v>
      </c>
      <c r="M48" s="5">
        <f t="shared" si="0"/>
        <v>31</v>
      </c>
    </row>
    <row r="49" spans="1:13" x14ac:dyDescent="0.3">
      <c r="A49" s="5">
        <v>48</v>
      </c>
      <c r="B49" s="5" t="s">
        <v>83</v>
      </c>
      <c r="C49" s="5" t="s">
        <v>84</v>
      </c>
      <c r="D49" s="5">
        <v>15</v>
      </c>
      <c r="E49" s="5">
        <v>0</v>
      </c>
      <c r="F49" s="5">
        <v>76</v>
      </c>
      <c r="G49" s="5">
        <v>37</v>
      </c>
      <c r="H49" s="5">
        <v>15</v>
      </c>
      <c r="I49" s="5">
        <v>24</v>
      </c>
      <c r="J49" s="5">
        <v>106</v>
      </c>
      <c r="K49" s="5">
        <v>91</v>
      </c>
      <c r="L49" s="5">
        <v>89</v>
      </c>
      <c r="M49" s="5">
        <f t="shared" si="0"/>
        <v>15</v>
      </c>
    </row>
    <row r="50" spans="1:13" x14ac:dyDescent="0.3">
      <c r="A50" s="5">
        <v>49</v>
      </c>
      <c r="B50" s="5" t="s">
        <v>85</v>
      </c>
      <c r="C50" s="5" t="s">
        <v>86</v>
      </c>
      <c r="D50" s="5">
        <v>19</v>
      </c>
      <c r="E50" s="5">
        <v>0</v>
      </c>
      <c r="F50" s="5">
        <v>95</v>
      </c>
      <c r="G50" s="5">
        <v>33</v>
      </c>
      <c r="H50" s="5">
        <v>23</v>
      </c>
      <c r="I50" s="5">
        <v>39</v>
      </c>
      <c r="J50" s="5">
        <v>103</v>
      </c>
      <c r="K50" s="5">
        <v>148</v>
      </c>
      <c r="L50" s="5">
        <v>89</v>
      </c>
      <c r="M50" s="5">
        <f t="shared" si="0"/>
        <v>-45</v>
      </c>
    </row>
    <row r="51" spans="1:13" x14ac:dyDescent="0.3">
      <c r="A51" s="5">
        <v>50</v>
      </c>
      <c r="B51" s="5" t="s">
        <v>87</v>
      </c>
      <c r="C51" s="5" t="s">
        <v>88</v>
      </c>
      <c r="D51" s="5">
        <v>20</v>
      </c>
      <c r="E51" s="5">
        <v>0</v>
      </c>
      <c r="F51" s="5">
        <v>90</v>
      </c>
      <c r="G51" s="5">
        <v>33</v>
      </c>
      <c r="H51" s="5">
        <v>19</v>
      </c>
      <c r="I51" s="5">
        <v>38</v>
      </c>
      <c r="J51" s="5">
        <v>94</v>
      </c>
      <c r="K51" s="5">
        <v>93</v>
      </c>
      <c r="L51" s="5">
        <v>85</v>
      </c>
      <c r="M51" s="5">
        <f t="shared" si="0"/>
        <v>1</v>
      </c>
    </row>
    <row r="52" spans="1:13" x14ac:dyDescent="0.3">
      <c r="A52" s="5">
        <v>51</v>
      </c>
      <c r="B52" s="5" t="s">
        <v>89</v>
      </c>
      <c r="C52" s="5" t="s">
        <v>52</v>
      </c>
      <c r="D52" s="5">
        <v>27</v>
      </c>
      <c r="E52" s="5">
        <v>0</v>
      </c>
      <c r="F52" s="5">
        <v>107</v>
      </c>
      <c r="G52" s="5">
        <v>32</v>
      </c>
      <c r="H52" s="5">
        <v>21</v>
      </c>
      <c r="I52" s="5">
        <v>54</v>
      </c>
      <c r="J52" s="5">
        <v>120</v>
      </c>
      <c r="K52" s="5">
        <v>179</v>
      </c>
      <c r="L52" s="5">
        <v>85</v>
      </c>
      <c r="M52" s="5">
        <f t="shared" si="0"/>
        <v>-59</v>
      </c>
    </row>
    <row r="53" spans="1:13" x14ac:dyDescent="0.3">
      <c r="A53" s="5">
        <v>52</v>
      </c>
      <c r="B53" s="5" t="s">
        <v>90</v>
      </c>
      <c r="C53" s="5" t="s">
        <v>91</v>
      </c>
      <c r="D53" s="5">
        <v>16</v>
      </c>
      <c r="E53" s="5">
        <v>0</v>
      </c>
      <c r="F53" s="5">
        <v>82</v>
      </c>
      <c r="G53" s="5">
        <v>32</v>
      </c>
      <c r="H53" s="5">
        <v>20</v>
      </c>
      <c r="I53" s="5">
        <v>30</v>
      </c>
      <c r="J53" s="5">
        <v>94</v>
      </c>
      <c r="K53" s="5">
        <v>111</v>
      </c>
      <c r="L53" s="5">
        <v>84</v>
      </c>
      <c r="M53" s="5">
        <f t="shared" si="0"/>
        <v>-17</v>
      </c>
    </row>
    <row r="54" spans="1:13" x14ac:dyDescent="0.3">
      <c r="A54" s="5">
        <v>53</v>
      </c>
      <c r="B54" s="5" t="s">
        <v>92</v>
      </c>
      <c r="C54" s="5" t="s">
        <v>25</v>
      </c>
      <c r="D54" s="5">
        <v>23</v>
      </c>
      <c r="E54" s="5">
        <v>0</v>
      </c>
      <c r="F54" s="5">
        <v>106</v>
      </c>
      <c r="G54" s="5">
        <v>31</v>
      </c>
      <c r="H54" s="5">
        <v>22</v>
      </c>
      <c r="I54" s="5">
        <v>53</v>
      </c>
      <c r="J54" s="5">
        <v>140</v>
      </c>
      <c r="K54" s="5">
        <v>178</v>
      </c>
      <c r="L54" s="5">
        <v>84</v>
      </c>
      <c r="M54" s="5">
        <f t="shared" si="0"/>
        <v>-38</v>
      </c>
    </row>
    <row r="55" spans="1:13" x14ac:dyDescent="0.3">
      <c r="A55" s="5">
        <v>54</v>
      </c>
      <c r="B55" s="5" t="s">
        <v>93</v>
      </c>
      <c r="C55" s="5" t="s">
        <v>86</v>
      </c>
      <c r="D55" s="5">
        <v>15</v>
      </c>
      <c r="E55" s="5">
        <v>0</v>
      </c>
      <c r="F55" s="5">
        <v>82</v>
      </c>
      <c r="G55" s="5">
        <v>35</v>
      </c>
      <c r="H55" s="5">
        <v>13</v>
      </c>
      <c r="I55" s="5">
        <v>34</v>
      </c>
      <c r="J55" s="5">
        <v>138</v>
      </c>
      <c r="K55" s="5">
        <v>119</v>
      </c>
      <c r="L55" s="5">
        <v>83</v>
      </c>
      <c r="M55" s="5">
        <f t="shared" si="0"/>
        <v>19</v>
      </c>
    </row>
    <row r="56" spans="1:13" x14ac:dyDescent="0.3">
      <c r="A56" s="5">
        <v>55</v>
      </c>
      <c r="B56" s="5" t="s">
        <v>94</v>
      </c>
      <c r="C56" s="5" t="s">
        <v>95</v>
      </c>
      <c r="D56" s="5">
        <v>18</v>
      </c>
      <c r="E56" s="5">
        <v>0</v>
      </c>
      <c r="F56" s="5">
        <v>94</v>
      </c>
      <c r="G56" s="5">
        <v>29</v>
      </c>
      <c r="H56" s="5">
        <v>25</v>
      </c>
      <c r="I56" s="5">
        <v>40</v>
      </c>
      <c r="J56" s="5">
        <v>99</v>
      </c>
      <c r="K56" s="5">
        <v>122</v>
      </c>
      <c r="L56" s="5">
        <v>83</v>
      </c>
      <c r="M56" s="5">
        <f t="shared" si="0"/>
        <v>-23</v>
      </c>
    </row>
    <row r="57" spans="1:13" x14ac:dyDescent="0.3">
      <c r="A57" s="5">
        <v>56</v>
      </c>
      <c r="B57" s="5" t="s">
        <v>96</v>
      </c>
      <c r="C57" s="5" t="s">
        <v>16</v>
      </c>
      <c r="D57" s="5">
        <v>10</v>
      </c>
      <c r="E57" s="5">
        <v>0</v>
      </c>
      <c r="F57" s="5">
        <v>77</v>
      </c>
      <c r="G57" s="5">
        <v>31</v>
      </c>
      <c r="H57" s="5">
        <v>18</v>
      </c>
      <c r="I57" s="5">
        <v>28</v>
      </c>
      <c r="J57" s="5">
        <v>109</v>
      </c>
      <c r="K57" s="5">
        <v>117</v>
      </c>
      <c r="L57" s="5">
        <v>80</v>
      </c>
      <c r="M57" s="5">
        <f t="shared" si="0"/>
        <v>-8</v>
      </c>
    </row>
    <row r="58" spans="1:13" x14ac:dyDescent="0.3">
      <c r="A58" s="5">
        <v>57</v>
      </c>
      <c r="B58" s="5" t="s">
        <v>97</v>
      </c>
      <c r="C58" s="5" t="s">
        <v>80</v>
      </c>
      <c r="D58" s="5">
        <v>18</v>
      </c>
      <c r="E58" s="5">
        <v>0</v>
      </c>
      <c r="F58" s="5">
        <v>81</v>
      </c>
      <c r="G58" s="5">
        <v>35</v>
      </c>
      <c r="H58" s="5">
        <v>9</v>
      </c>
      <c r="I58" s="5">
        <v>37</v>
      </c>
      <c r="J58" s="5">
        <v>130</v>
      </c>
      <c r="K58" s="5">
        <v>122</v>
      </c>
      <c r="L58" s="5">
        <v>79</v>
      </c>
      <c r="M58" s="5">
        <f t="shared" si="0"/>
        <v>8</v>
      </c>
    </row>
    <row r="59" spans="1:13" x14ac:dyDescent="0.3">
      <c r="A59" s="5">
        <v>58</v>
      </c>
      <c r="B59" s="5" t="s">
        <v>98</v>
      </c>
      <c r="C59" s="5" t="s">
        <v>14</v>
      </c>
      <c r="D59" s="5">
        <v>10</v>
      </c>
      <c r="E59" s="5">
        <v>0</v>
      </c>
      <c r="F59" s="5">
        <v>72</v>
      </c>
      <c r="G59" s="5">
        <v>30</v>
      </c>
      <c r="H59" s="5">
        <v>19</v>
      </c>
      <c r="I59" s="5">
        <v>23</v>
      </c>
      <c r="J59" s="5">
        <v>110</v>
      </c>
      <c r="K59" s="5">
        <v>103</v>
      </c>
      <c r="L59" s="5">
        <v>79</v>
      </c>
      <c r="M59" s="5">
        <f t="shared" si="0"/>
        <v>7</v>
      </c>
    </row>
    <row r="60" spans="1:13" x14ac:dyDescent="0.3">
      <c r="A60" s="5">
        <v>59</v>
      </c>
      <c r="B60" s="5" t="s">
        <v>99</v>
      </c>
      <c r="C60" s="5" t="s">
        <v>70</v>
      </c>
      <c r="D60" s="5">
        <v>11</v>
      </c>
      <c r="E60" s="5">
        <v>0</v>
      </c>
      <c r="F60" s="5">
        <v>76</v>
      </c>
      <c r="G60" s="5">
        <v>30</v>
      </c>
      <c r="H60" s="5">
        <v>15</v>
      </c>
      <c r="I60" s="5">
        <v>31</v>
      </c>
      <c r="J60" s="5">
        <v>98</v>
      </c>
      <c r="K60" s="5">
        <v>96</v>
      </c>
      <c r="L60" s="5">
        <v>75</v>
      </c>
      <c r="M60" s="5">
        <f t="shared" si="0"/>
        <v>2</v>
      </c>
    </row>
    <row r="61" spans="1:13" x14ac:dyDescent="0.3">
      <c r="A61" s="5">
        <v>60</v>
      </c>
      <c r="B61" s="5" t="s">
        <v>100</v>
      </c>
      <c r="C61" s="5" t="s">
        <v>21</v>
      </c>
      <c r="D61" s="5">
        <v>10</v>
      </c>
      <c r="E61" s="5">
        <v>0</v>
      </c>
      <c r="F61" s="5">
        <v>62</v>
      </c>
      <c r="G61" s="5">
        <v>29</v>
      </c>
      <c r="H61" s="5">
        <v>16</v>
      </c>
      <c r="I61" s="5">
        <v>17</v>
      </c>
      <c r="J61" s="5">
        <v>106</v>
      </c>
      <c r="K61" s="5">
        <v>73</v>
      </c>
      <c r="L61" s="5">
        <v>74</v>
      </c>
      <c r="M61" s="5">
        <f t="shared" si="0"/>
        <v>33</v>
      </c>
    </row>
    <row r="62" spans="1:13" x14ac:dyDescent="0.3">
      <c r="A62" s="5">
        <v>61</v>
      </c>
      <c r="B62" s="5" t="s">
        <v>101</v>
      </c>
      <c r="C62" s="5" t="s">
        <v>52</v>
      </c>
      <c r="D62" s="5">
        <v>21</v>
      </c>
      <c r="E62" s="5">
        <v>0</v>
      </c>
      <c r="F62" s="5">
        <v>89</v>
      </c>
      <c r="G62" s="5">
        <v>27</v>
      </c>
      <c r="H62" s="5">
        <v>19</v>
      </c>
      <c r="I62" s="5">
        <v>43</v>
      </c>
      <c r="J62" s="5">
        <v>89</v>
      </c>
      <c r="K62" s="5">
        <v>153</v>
      </c>
      <c r="L62" s="5">
        <v>73</v>
      </c>
      <c r="M62" s="5">
        <f t="shared" si="0"/>
        <v>-64</v>
      </c>
    </row>
    <row r="63" spans="1:13" x14ac:dyDescent="0.3">
      <c r="A63" s="5">
        <v>62</v>
      </c>
      <c r="B63" s="5" t="s">
        <v>102</v>
      </c>
      <c r="C63" s="5" t="s">
        <v>103</v>
      </c>
      <c r="D63" s="5">
        <v>22</v>
      </c>
      <c r="E63" s="5">
        <v>0</v>
      </c>
      <c r="F63" s="5">
        <v>80</v>
      </c>
      <c r="G63" s="5">
        <v>29</v>
      </c>
      <c r="H63" s="5">
        <v>13</v>
      </c>
      <c r="I63" s="5">
        <v>38</v>
      </c>
      <c r="J63" s="5">
        <v>104</v>
      </c>
      <c r="K63" s="5">
        <v>126</v>
      </c>
      <c r="L63" s="5">
        <v>71</v>
      </c>
      <c r="M63" s="5">
        <f t="shared" si="0"/>
        <v>-22</v>
      </c>
    </row>
    <row r="64" spans="1:13" x14ac:dyDescent="0.3">
      <c r="A64" s="5">
        <v>63</v>
      </c>
      <c r="B64" s="5" t="s">
        <v>104</v>
      </c>
      <c r="C64" s="5" t="s">
        <v>105</v>
      </c>
      <c r="D64" s="5">
        <v>15</v>
      </c>
      <c r="E64" s="5">
        <v>0</v>
      </c>
      <c r="F64" s="5">
        <v>69</v>
      </c>
      <c r="G64" s="5">
        <v>26</v>
      </c>
      <c r="H64" s="5">
        <v>18</v>
      </c>
      <c r="I64" s="5">
        <v>25</v>
      </c>
      <c r="J64" s="5">
        <v>111</v>
      </c>
      <c r="K64" s="5">
        <v>117</v>
      </c>
      <c r="L64" s="5">
        <v>70</v>
      </c>
      <c r="M64" s="5">
        <f t="shared" si="0"/>
        <v>-6</v>
      </c>
    </row>
    <row r="65" spans="1:13" x14ac:dyDescent="0.3">
      <c r="A65" s="5">
        <v>64</v>
      </c>
      <c r="B65" s="5" t="s">
        <v>106</v>
      </c>
      <c r="C65" s="5" t="s">
        <v>19</v>
      </c>
      <c r="D65" s="5">
        <v>7</v>
      </c>
      <c r="E65" s="5">
        <v>0</v>
      </c>
      <c r="F65" s="5">
        <v>63</v>
      </c>
      <c r="G65" s="5">
        <v>28</v>
      </c>
      <c r="H65" s="5">
        <v>13</v>
      </c>
      <c r="I65" s="5">
        <v>22</v>
      </c>
      <c r="J65" s="5">
        <v>116</v>
      </c>
      <c r="K65" s="5">
        <v>90</v>
      </c>
      <c r="L65" s="5">
        <v>69</v>
      </c>
      <c r="M65" s="5">
        <f t="shared" si="0"/>
        <v>26</v>
      </c>
    </row>
    <row r="66" spans="1:13" x14ac:dyDescent="0.3">
      <c r="A66" s="5">
        <v>65</v>
      </c>
      <c r="B66" s="5" t="s">
        <v>107</v>
      </c>
      <c r="C66" s="5" t="s">
        <v>16</v>
      </c>
      <c r="D66" s="5">
        <v>9</v>
      </c>
      <c r="E66" s="5">
        <v>0</v>
      </c>
      <c r="F66" s="5">
        <v>66</v>
      </c>
      <c r="G66" s="5">
        <v>27</v>
      </c>
      <c r="H66" s="5">
        <v>14</v>
      </c>
      <c r="I66" s="5">
        <v>25</v>
      </c>
      <c r="J66" s="5">
        <v>109</v>
      </c>
      <c r="K66" s="5">
        <v>107</v>
      </c>
      <c r="L66" s="5">
        <v>68</v>
      </c>
      <c r="M66" s="5">
        <f t="shared" si="0"/>
        <v>2</v>
      </c>
    </row>
    <row r="67" spans="1:13" x14ac:dyDescent="0.3">
      <c r="A67" s="5">
        <v>66</v>
      </c>
      <c r="B67" s="5" t="s">
        <v>108</v>
      </c>
      <c r="C67" s="5" t="s">
        <v>14</v>
      </c>
      <c r="D67" s="5">
        <v>5</v>
      </c>
      <c r="E67" s="5">
        <v>0</v>
      </c>
      <c r="F67" s="5">
        <v>62</v>
      </c>
      <c r="G67" s="5">
        <v>25</v>
      </c>
      <c r="H67" s="5">
        <v>17</v>
      </c>
      <c r="I67" s="5">
        <v>20</v>
      </c>
      <c r="J67" s="5">
        <v>78</v>
      </c>
      <c r="K67" s="5">
        <v>79</v>
      </c>
      <c r="L67" s="5">
        <v>67</v>
      </c>
      <c r="M67" s="5">
        <f t="shared" ref="M67:M130" si="1">J67-K67</f>
        <v>-1</v>
      </c>
    </row>
    <row r="68" spans="1:13" x14ac:dyDescent="0.3">
      <c r="A68" s="5">
        <v>67</v>
      </c>
      <c r="B68" s="5" t="s">
        <v>109</v>
      </c>
      <c r="C68" s="5" t="s">
        <v>80</v>
      </c>
      <c r="D68" s="5">
        <v>19</v>
      </c>
      <c r="E68" s="5">
        <v>0</v>
      </c>
      <c r="F68" s="5">
        <v>73</v>
      </c>
      <c r="G68" s="5">
        <v>25</v>
      </c>
      <c r="H68" s="5">
        <v>16</v>
      </c>
      <c r="I68" s="5">
        <v>32</v>
      </c>
      <c r="J68" s="5">
        <v>100</v>
      </c>
      <c r="K68" s="5">
        <v>110</v>
      </c>
      <c r="L68" s="5">
        <v>66</v>
      </c>
      <c r="M68" s="5">
        <f t="shared" si="1"/>
        <v>-10</v>
      </c>
    </row>
    <row r="69" spans="1:13" x14ac:dyDescent="0.3">
      <c r="A69" s="5">
        <v>68</v>
      </c>
      <c r="B69" s="5" t="s">
        <v>110</v>
      </c>
      <c r="C69" s="5" t="s">
        <v>21</v>
      </c>
      <c r="D69" s="5">
        <v>7</v>
      </c>
      <c r="E69" s="5">
        <v>0</v>
      </c>
      <c r="F69" s="5">
        <v>60</v>
      </c>
      <c r="G69" s="5">
        <v>24</v>
      </c>
      <c r="H69" s="5">
        <v>16</v>
      </c>
      <c r="I69" s="5">
        <v>20</v>
      </c>
      <c r="J69" s="5">
        <v>93</v>
      </c>
      <c r="K69" s="5">
        <v>77</v>
      </c>
      <c r="L69" s="5">
        <v>64</v>
      </c>
      <c r="M69" s="5">
        <f t="shared" si="1"/>
        <v>16</v>
      </c>
    </row>
    <row r="70" spans="1:13" x14ac:dyDescent="0.3">
      <c r="A70" s="5">
        <v>69</v>
      </c>
      <c r="B70" s="5" t="s">
        <v>111</v>
      </c>
      <c r="C70" s="5" t="s">
        <v>16</v>
      </c>
      <c r="D70" s="5">
        <v>9</v>
      </c>
      <c r="E70" s="5">
        <v>0</v>
      </c>
      <c r="F70" s="5">
        <v>55</v>
      </c>
      <c r="G70" s="5">
        <v>22</v>
      </c>
      <c r="H70" s="5">
        <v>16</v>
      </c>
      <c r="I70" s="5">
        <v>17</v>
      </c>
      <c r="J70" s="5">
        <v>110</v>
      </c>
      <c r="K70" s="5">
        <v>74</v>
      </c>
      <c r="L70" s="5">
        <v>60</v>
      </c>
      <c r="M70" s="5">
        <f t="shared" si="1"/>
        <v>36</v>
      </c>
    </row>
    <row r="71" spans="1:13" x14ac:dyDescent="0.3">
      <c r="A71" s="5">
        <v>70</v>
      </c>
      <c r="B71" s="5" t="s">
        <v>112</v>
      </c>
      <c r="C71" s="5" t="s">
        <v>39</v>
      </c>
      <c r="D71" s="5">
        <v>14</v>
      </c>
      <c r="E71" s="5">
        <v>0</v>
      </c>
      <c r="F71" s="5">
        <v>58</v>
      </c>
      <c r="G71" s="5">
        <v>25</v>
      </c>
      <c r="H71" s="5">
        <v>10</v>
      </c>
      <c r="I71" s="5">
        <v>23</v>
      </c>
      <c r="J71" s="5">
        <v>87</v>
      </c>
      <c r="K71" s="5">
        <v>73</v>
      </c>
      <c r="L71" s="5">
        <v>60</v>
      </c>
      <c r="M71" s="5">
        <f t="shared" si="1"/>
        <v>14</v>
      </c>
    </row>
    <row r="72" spans="1:13" x14ac:dyDescent="0.3">
      <c r="A72" s="5">
        <v>71</v>
      </c>
      <c r="B72" s="5" t="s">
        <v>113</v>
      </c>
      <c r="C72" s="5" t="s">
        <v>78</v>
      </c>
      <c r="D72" s="5">
        <v>11</v>
      </c>
      <c r="E72" s="5">
        <v>0</v>
      </c>
      <c r="F72" s="5">
        <v>60</v>
      </c>
      <c r="G72" s="5">
        <v>22</v>
      </c>
      <c r="H72" s="5">
        <v>14</v>
      </c>
      <c r="I72" s="5">
        <v>24</v>
      </c>
      <c r="J72" s="5">
        <v>90</v>
      </c>
      <c r="K72" s="5">
        <v>84</v>
      </c>
      <c r="L72" s="5">
        <v>58</v>
      </c>
      <c r="M72" s="5">
        <f t="shared" si="1"/>
        <v>6</v>
      </c>
    </row>
    <row r="73" spans="1:13" x14ac:dyDescent="0.3">
      <c r="A73" s="5">
        <v>72</v>
      </c>
      <c r="B73" s="5" t="s">
        <v>114</v>
      </c>
      <c r="C73" s="5" t="s">
        <v>42</v>
      </c>
      <c r="D73" s="5">
        <v>7</v>
      </c>
      <c r="E73" s="5">
        <v>0</v>
      </c>
      <c r="F73" s="5">
        <v>50</v>
      </c>
      <c r="G73" s="5">
        <v>21</v>
      </c>
      <c r="H73" s="5">
        <v>16</v>
      </c>
      <c r="I73" s="5">
        <v>13</v>
      </c>
      <c r="J73" s="5">
        <v>54</v>
      </c>
      <c r="K73" s="5">
        <v>54</v>
      </c>
      <c r="L73" s="5">
        <v>58</v>
      </c>
      <c r="M73" s="5">
        <f t="shared" si="1"/>
        <v>0</v>
      </c>
    </row>
    <row r="74" spans="1:13" x14ac:dyDescent="0.3">
      <c r="A74" s="5">
        <v>73</v>
      </c>
      <c r="B74" s="5" t="s">
        <v>115</v>
      </c>
      <c r="C74" s="5" t="s">
        <v>59</v>
      </c>
      <c r="D74" s="5">
        <v>18</v>
      </c>
      <c r="E74" s="5">
        <v>0</v>
      </c>
      <c r="F74" s="5">
        <v>66</v>
      </c>
      <c r="G74" s="5">
        <v>24</v>
      </c>
      <c r="H74" s="5">
        <v>10</v>
      </c>
      <c r="I74" s="5">
        <v>32</v>
      </c>
      <c r="J74" s="5">
        <v>96</v>
      </c>
      <c r="K74" s="5">
        <v>106</v>
      </c>
      <c r="L74" s="5">
        <v>58</v>
      </c>
      <c r="M74" s="5">
        <f t="shared" si="1"/>
        <v>-10</v>
      </c>
    </row>
    <row r="75" spans="1:13" x14ac:dyDescent="0.3">
      <c r="A75" s="5">
        <v>74</v>
      </c>
      <c r="B75" s="5" t="s">
        <v>116</v>
      </c>
      <c r="C75" s="5" t="s">
        <v>47</v>
      </c>
      <c r="D75" s="5">
        <v>16</v>
      </c>
      <c r="E75" s="5">
        <v>0</v>
      </c>
      <c r="F75" s="5">
        <v>74</v>
      </c>
      <c r="G75" s="5">
        <v>18</v>
      </c>
      <c r="H75" s="5">
        <v>22</v>
      </c>
      <c r="I75" s="5">
        <v>34</v>
      </c>
      <c r="J75" s="5">
        <v>79</v>
      </c>
      <c r="K75" s="5">
        <v>118</v>
      </c>
      <c r="L75" s="5">
        <v>58</v>
      </c>
      <c r="M75" s="5">
        <f t="shared" si="1"/>
        <v>-39</v>
      </c>
    </row>
    <row r="76" spans="1:13" x14ac:dyDescent="0.3">
      <c r="A76" s="5">
        <v>75</v>
      </c>
      <c r="B76" s="5" t="s">
        <v>117</v>
      </c>
      <c r="C76" s="5" t="s">
        <v>21</v>
      </c>
      <c r="D76" s="5">
        <v>5</v>
      </c>
      <c r="E76" s="5">
        <v>0</v>
      </c>
      <c r="F76" s="5">
        <v>45</v>
      </c>
      <c r="G76" s="5">
        <v>21</v>
      </c>
      <c r="H76" s="5">
        <v>15</v>
      </c>
      <c r="I76" s="5">
        <v>9</v>
      </c>
      <c r="J76" s="5">
        <v>63</v>
      </c>
      <c r="K76" s="5">
        <v>49</v>
      </c>
      <c r="L76" s="5">
        <v>57</v>
      </c>
      <c r="M76" s="5">
        <f t="shared" si="1"/>
        <v>14</v>
      </c>
    </row>
    <row r="77" spans="1:13" x14ac:dyDescent="0.3">
      <c r="A77" s="5">
        <v>76</v>
      </c>
      <c r="B77" s="5" t="s">
        <v>118</v>
      </c>
      <c r="C77" s="5" t="s">
        <v>119</v>
      </c>
      <c r="D77" s="5">
        <v>8</v>
      </c>
      <c r="E77" s="5">
        <v>0</v>
      </c>
      <c r="F77" s="5">
        <v>47</v>
      </c>
      <c r="G77" s="5">
        <v>19</v>
      </c>
      <c r="H77" s="5">
        <v>17</v>
      </c>
      <c r="I77" s="5">
        <v>11</v>
      </c>
      <c r="J77" s="5">
        <v>58</v>
      </c>
      <c r="K77" s="5">
        <v>40</v>
      </c>
      <c r="L77" s="5">
        <v>55</v>
      </c>
      <c r="M77" s="5">
        <f t="shared" si="1"/>
        <v>18</v>
      </c>
    </row>
    <row r="78" spans="1:13" x14ac:dyDescent="0.3">
      <c r="A78" s="5">
        <v>77</v>
      </c>
      <c r="B78" s="5" t="s">
        <v>120</v>
      </c>
      <c r="C78" s="5" t="s">
        <v>62</v>
      </c>
      <c r="D78" s="5">
        <v>10</v>
      </c>
      <c r="E78" s="5">
        <v>0</v>
      </c>
      <c r="F78" s="5">
        <v>45</v>
      </c>
      <c r="G78" s="5">
        <v>22</v>
      </c>
      <c r="H78" s="5">
        <v>10</v>
      </c>
      <c r="I78" s="5">
        <v>13</v>
      </c>
      <c r="J78" s="5">
        <v>75</v>
      </c>
      <c r="K78" s="5">
        <v>58</v>
      </c>
      <c r="L78" s="5">
        <v>54</v>
      </c>
      <c r="M78" s="5">
        <f t="shared" si="1"/>
        <v>17</v>
      </c>
    </row>
    <row r="79" spans="1:13" x14ac:dyDescent="0.3">
      <c r="A79" s="5">
        <v>78</v>
      </c>
      <c r="B79" s="5" t="s">
        <v>121</v>
      </c>
      <c r="C79" s="5" t="s">
        <v>62</v>
      </c>
      <c r="D79" s="5">
        <v>9</v>
      </c>
      <c r="E79" s="5">
        <v>0</v>
      </c>
      <c r="F79" s="5">
        <v>53</v>
      </c>
      <c r="G79" s="5">
        <v>22</v>
      </c>
      <c r="H79" s="5">
        <v>9</v>
      </c>
      <c r="I79" s="5">
        <v>22</v>
      </c>
      <c r="J79" s="5">
        <v>82</v>
      </c>
      <c r="K79" s="5">
        <v>105</v>
      </c>
      <c r="L79" s="5">
        <v>53</v>
      </c>
      <c r="M79" s="5">
        <f t="shared" si="1"/>
        <v>-23</v>
      </c>
    </row>
    <row r="80" spans="1:13" x14ac:dyDescent="0.3">
      <c r="A80" s="5">
        <v>79</v>
      </c>
      <c r="B80" s="5" t="s">
        <v>122</v>
      </c>
      <c r="C80" s="5" t="s">
        <v>64</v>
      </c>
      <c r="D80" s="5">
        <v>14</v>
      </c>
      <c r="E80" s="5">
        <v>0</v>
      </c>
      <c r="F80" s="5">
        <v>57</v>
      </c>
      <c r="G80" s="5">
        <v>19</v>
      </c>
      <c r="H80" s="5">
        <v>15</v>
      </c>
      <c r="I80" s="5">
        <v>23</v>
      </c>
      <c r="J80" s="5">
        <v>77</v>
      </c>
      <c r="K80" s="5">
        <v>109</v>
      </c>
      <c r="L80" s="5">
        <v>53</v>
      </c>
      <c r="M80" s="5">
        <f t="shared" si="1"/>
        <v>-32</v>
      </c>
    </row>
    <row r="81" spans="1:13" x14ac:dyDescent="0.3">
      <c r="A81" s="5">
        <v>80</v>
      </c>
      <c r="B81" s="5" t="s">
        <v>123</v>
      </c>
      <c r="C81" s="5" t="s">
        <v>19</v>
      </c>
      <c r="D81" s="5">
        <v>4</v>
      </c>
      <c r="E81" s="5">
        <v>0</v>
      </c>
      <c r="F81" s="5">
        <v>40</v>
      </c>
      <c r="G81" s="5">
        <v>22</v>
      </c>
      <c r="H81" s="5">
        <v>6</v>
      </c>
      <c r="I81" s="5">
        <v>12</v>
      </c>
      <c r="J81" s="5">
        <v>76</v>
      </c>
      <c r="K81" s="5">
        <v>41</v>
      </c>
      <c r="L81" s="5">
        <v>50</v>
      </c>
      <c r="M81" s="5">
        <f t="shared" si="1"/>
        <v>35</v>
      </c>
    </row>
    <row r="82" spans="1:13" x14ac:dyDescent="0.3">
      <c r="A82" s="5">
        <v>81</v>
      </c>
      <c r="B82" s="5" t="s">
        <v>124</v>
      </c>
      <c r="C82" s="5" t="s">
        <v>16</v>
      </c>
      <c r="D82" s="5">
        <v>6</v>
      </c>
      <c r="E82" s="5">
        <v>1</v>
      </c>
      <c r="F82" s="5">
        <v>43</v>
      </c>
      <c r="G82" s="5">
        <v>19</v>
      </c>
      <c r="H82" s="5">
        <v>9</v>
      </c>
      <c r="I82" s="5">
        <v>15</v>
      </c>
      <c r="J82" s="5">
        <v>72</v>
      </c>
      <c r="K82" s="5">
        <v>56</v>
      </c>
      <c r="L82" s="5">
        <v>47</v>
      </c>
      <c r="M82" s="5">
        <f t="shared" si="1"/>
        <v>16</v>
      </c>
    </row>
    <row r="83" spans="1:13" x14ac:dyDescent="0.3">
      <c r="A83" s="5">
        <v>82</v>
      </c>
      <c r="B83" s="5" t="s">
        <v>125</v>
      </c>
      <c r="C83" s="5" t="s">
        <v>50</v>
      </c>
      <c r="D83" s="5">
        <v>10</v>
      </c>
      <c r="E83" s="5">
        <v>0</v>
      </c>
      <c r="F83" s="5">
        <v>40</v>
      </c>
      <c r="G83" s="5">
        <v>18</v>
      </c>
      <c r="H83" s="5">
        <v>10</v>
      </c>
      <c r="I83" s="5">
        <v>12</v>
      </c>
      <c r="J83" s="5">
        <v>58</v>
      </c>
      <c r="K83" s="5">
        <v>47</v>
      </c>
      <c r="L83" s="5">
        <v>46</v>
      </c>
      <c r="M83" s="5">
        <f t="shared" si="1"/>
        <v>11</v>
      </c>
    </row>
    <row r="84" spans="1:13" x14ac:dyDescent="0.3">
      <c r="A84" s="5">
        <v>83</v>
      </c>
      <c r="B84" s="5" t="s">
        <v>126</v>
      </c>
      <c r="C84" s="5" t="s">
        <v>84</v>
      </c>
      <c r="D84" s="5">
        <v>12</v>
      </c>
      <c r="E84" s="5">
        <v>0</v>
      </c>
      <c r="F84" s="5">
        <v>43</v>
      </c>
      <c r="G84" s="5">
        <v>20</v>
      </c>
      <c r="H84" s="5">
        <v>6</v>
      </c>
      <c r="I84" s="5">
        <v>17</v>
      </c>
      <c r="J84" s="5">
        <v>69</v>
      </c>
      <c r="K84" s="5">
        <v>65</v>
      </c>
      <c r="L84" s="5">
        <v>46</v>
      </c>
      <c r="M84" s="5">
        <f t="shared" si="1"/>
        <v>4</v>
      </c>
    </row>
    <row r="85" spans="1:13" x14ac:dyDescent="0.3">
      <c r="A85" s="5">
        <v>84</v>
      </c>
      <c r="B85" s="5" t="s">
        <v>127</v>
      </c>
      <c r="C85" s="5" t="s">
        <v>42</v>
      </c>
      <c r="D85" s="5">
        <v>10</v>
      </c>
      <c r="E85" s="5">
        <v>0</v>
      </c>
      <c r="F85" s="5">
        <v>41</v>
      </c>
      <c r="G85" s="5">
        <v>19</v>
      </c>
      <c r="H85" s="5">
        <v>7</v>
      </c>
      <c r="I85" s="5">
        <v>15</v>
      </c>
      <c r="J85" s="5">
        <v>50</v>
      </c>
      <c r="K85" s="5">
        <v>44</v>
      </c>
      <c r="L85" s="5">
        <v>45</v>
      </c>
      <c r="M85" s="5">
        <f t="shared" si="1"/>
        <v>6</v>
      </c>
    </row>
    <row r="86" spans="1:13" x14ac:dyDescent="0.3">
      <c r="A86" s="5">
        <v>85</v>
      </c>
      <c r="B86" s="5" t="s">
        <v>128</v>
      </c>
      <c r="C86" s="5" t="s">
        <v>129</v>
      </c>
      <c r="D86" s="5">
        <v>10</v>
      </c>
      <c r="E86" s="5">
        <v>0</v>
      </c>
      <c r="F86" s="5">
        <v>52</v>
      </c>
      <c r="G86" s="5">
        <v>18</v>
      </c>
      <c r="H86" s="5">
        <v>9</v>
      </c>
      <c r="I86" s="5">
        <v>25</v>
      </c>
      <c r="J86" s="5">
        <v>88</v>
      </c>
      <c r="K86" s="5">
        <v>88</v>
      </c>
      <c r="L86" s="5">
        <v>45</v>
      </c>
      <c r="M86" s="5">
        <f t="shared" si="1"/>
        <v>0</v>
      </c>
    </row>
    <row r="87" spans="1:13" x14ac:dyDescent="0.3">
      <c r="A87" s="5">
        <v>86</v>
      </c>
      <c r="B87" s="5" t="s">
        <v>130</v>
      </c>
      <c r="C87" s="5" t="s">
        <v>105</v>
      </c>
      <c r="D87" s="5">
        <v>11</v>
      </c>
      <c r="E87" s="5">
        <v>0</v>
      </c>
      <c r="F87" s="5">
        <v>44</v>
      </c>
      <c r="G87" s="5">
        <v>18</v>
      </c>
      <c r="H87" s="5">
        <v>8</v>
      </c>
      <c r="I87" s="5">
        <v>18</v>
      </c>
      <c r="J87" s="5">
        <v>70</v>
      </c>
      <c r="K87" s="5">
        <v>72</v>
      </c>
      <c r="L87" s="5">
        <v>44</v>
      </c>
      <c r="M87" s="5">
        <f t="shared" si="1"/>
        <v>-2</v>
      </c>
    </row>
    <row r="88" spans="1:13" x14ac:dyDescent="0.3">
      <c r="A88" s="5">
        <v>87</v>
      </c>
      <c r="B88" s="5" t="s">
        <v>131</v>
      </c>
      <c r="C88" s="5" t="s">
        <v>78</v>
      </c>
      <c r="D88" s="5">
        <v>15</v>
      </c>
      <c r="E88" s="5">
        <v>0</v>
      </c>
      <c r="F88" s="5">
        <v>58</v>
      </c>
      <c r="G88" s="5">
        <v>15</v>
      </c>
      <c r="H88" s="5">
        <v>14</v>
      </c>
      <c r="I88" s="5">
        <v>29</v>
      </c>
      <c r="J88" s="5">
        <v>74</v>
      </c>
      <c r="K88" s="5">
        <v>82</v>
      </c>
      <c r="L88" s="5">
        <v>44</v>
      </c>
      <c r="M88" s="5">
        <f t="shared" si="1"/>
        <v>-8</v>
      </c>
    </row>
    <row r="89" spans="1:13" x14ac:dyDescent="0.3">
      <c r="A89" s="5">
        <v>88</v>
      </c>
      <c r="B89" s="5" t="s">
        <v>132</v>
      </c>
      <c r="C89" s="5" t="s">
        <v>42</v>
      </c>
      <c r="D89" s="5">
        <v>8</v>
      </c>
      <c r="E89" s="5">
        <v>0</v>
      </c>
      <c r="F89" s="5">
        <v>56</v>
      </c>
      <c r="G89" s="5">
        <v>14</v>
      </c>
      <c r="H89" s="5">
        <v>16</v>
      </c>
      <c r="I89" s="5">
        <v>26</v>
      </c>
      <c r="J89" s="5">
        <v>49</v>
      </c>
      <c r="K89" s="5">
        <v>63</v>
      </c>
      <c r="L89" s="5">
        <v>44</v>
      </c>
      <c r="M89" s="5">
        <f t="shared" si="1"/>
        <v>-14</v>
      </c>
    </row>
    <row r="90" spans="1:13" x14ac:dyDescent="0.3">
      <c r="A90" s="5">
        <v>89</v>
      </c>
      <c r="B90" s="5" t="s">
        <v>133</v>
      </c>
      <c r="C90" s="5" t="s">
        <v>14</v>
      </c>
      <c r="D90" s="5">
        <v>5</v>
      </c>
      <c r="E90" s="5">
        <v>0</v>
      </c>
      <c r="F90" s="5">
        <v>46</v>
      </c>
      <c r="G90" s="5">
        <v>14</v>
      </c>
      <c r="H90" s="5">
        <v>15</v>
      </c>
      <c r="I90" s="5">
        <v>17</v>
      </c>
      <c r="J90" s="5">
        <v>51</v>
      </c>
      <c r="K90" s="5">
        <v>56</v>
      </c>
      <c r="L90" s="5">
        <v>43</v>
      </c>
      <c r="M90" s="5">
        <f t="shared" si="1"/>
        <v>-5</v>
      </c>
    </row>
    <row r="91" spans="1:13" x14ac:dyDescent="0.3">
      <c r="A91" s="5">
        <v>90</v>
      </c>
      <c r="B91" s="5" t="s">
        <v>134</v>
      </c>
      <c r="C91" s="5" t="s">
        <v>135</v>
      </c>
      <c r="D91" s="5">
        <v>13</v>
      </c>
      <c r="E91" s="5">
        <v>0</v>
      </c>
      <c r="F91" s="5">
        <v>44</v>
      </c>
      <c r="G91" s="5">
        <v>16</v>
      </c>
      <c r="H91" s="5">
        <v>11</v>
      </c>
      <c r="I91" s="5">
        <v>17</v>
      </c>
      <c r="J91" s="5">
        <v>50</v>
      </c>
      <c r="K91" s="5">
        <v>58</v>
      </c>
      <c r="L91" s="5">
        <v>43</v>
      </c>
      <c r="M91" s="5">
        <f t="shared" si="1"/>
        <v>-8</v>
      </c>
    </row>
    <row r="92" spans="1:13" x14ac:dyDescent="0.3">
      <c r="A92" s="5">
        <v>91</v>
      </c>
      <c r="B92" s="5" t="s">
        <v>136</v>
      </c>
      <c r="C92" s="5" t="s">
        <v>137</v>
      </c>
      <c r="D92" s="5">
        <v>32</v>
      </c>
      <c r="E92" s="5">
        <v>0</v>
      </c>
      <c r="F92" s="5">
        <v>77</v>
      </c>
      <c r="G92" s="5">
        <v>10</v>
      </c>
      <c r="H92" s="5">
        <v>23</v>
      </c>
      <c r="I92" s="5">
        <v>44</v>
      </c>
      <c r="J92" s="5">
        <v>63</v>
      </c>
      <c r="K92" s="5">
        <v>139</v>
      </c>
      <c r="L92" s="5">
        <v>43</v>
      </c>
      <c r="M92" s="5">
        <f t="shared" si="1"/>
        <v>-76</v>
      </c>
    </row>
    <row r="93" spans="1:13" x14ac:dyDescent="0.3">
      <c r="A93" s="5">
        <v>92</v>
      </c>
      <c r="B93" s="5" t="s">
        <v>138</v>
      </c>
      <c r="C93" s="5" t="s">
        <v>59</v>
      </c>
      <c r="D93" s="5">
        <v>8</v>
      </c>
      <c r="E93" s="5">
        <v>0</v>
      </c>
      <c r="F93" s="5">
        <v>42</v>
      </c>
      <c r="G93" s="5">
        <v>16</v>
      </c>
      <c r="H93" s="5">
        <v>10</v>
      </c>
      <c r="I93" s="5">
        <v>16</v>
      </c>
      <c r="J93" s="5">
        <v>54</v>
      </c>
      <c r="K93" s="5">
        <v>54</v>
      </c>
      <c r="L93" s="5">
        <v>42</v>
      </c>
      <c r="M93" s="5">
        <f t="shared" si="1"/>
        <v>0</v>
      </c>
    </row>
    <row r="94" spans="1:13" x14ac:dyDescent="0.3">
      <c r="A94" s="5">
        <v>93</v>
      </c>
      <c r="B94" s="5" t="s">
        <v>139</v>
      </c>
      <c r="C94" s="5" t="s">
        <v>95</v>
      </c>
      <c r="D94" s="5">
        <v>20</v>
      </c>
      <c r="E94" s="5">
        <v>0</v>
      </c>
      <c r="F94" s="5">
        <v>55</v>
      </c>
      <c r="G94" s="5">
        <v>17</v>
      </c>
      <c r="H94" s="5">
        <v>8</v>
      </c>
      <c r="I94" s="5">
        <v>30</v>
      </c>
      <c r="J94" s="5">
        <v>65</v>
      </c>
      <c r="K94" s="5">
        <v>112</v>
      </c>
      <c r="L94" s="5">
        <v>42</v>
      </c>
      <c r="M94" s="5">
        <f t="shared" si="1"/>
        <v>-47</v>
      </c>
    </row>
    <row r="95" spans="1:13" x14ac:dyDescent="0.3">
      <c r="A95" s="5">
        <v>94</v>
      </c>
      <c r="B95" s="5" t="s">
        <v>140</v>
      </c>
      <c r="C95" s="5" t="s">
        <v>16</v>
      </c>
      <c r="D95" s="5">
        <v>5</v>
      </c>
      <c r="E95" s="5">
        <v>0</v>
      </c>
      <c r="F95" s="5">
        <v>38</v>
      </c>
      <c r="G95" s="5">
        <v>18</v>
      </c>
      <c r="H95" s="5">
        <v>5</v>
      </c>
      <c r="I95" s="5">
        <v>15</v>
      </c>
      <c r="J95" s="5">
        <v>66</v>
      </c>
      <c r="K95" s="5">
        <v>70</v>
      </c>
      <c r="L95" s="5">
        <v>41</v>
      </c>
      <c r="M95" s="5">
        <f t="shared" si="1"/>
        <v>-4</v>
      </c>
    </row>
    <row r="96" spans="1:13" x14ac:dyDescent="0.3">
      <c r="A96" s="5">
        <v>95</v>
      </c>
      <c r="B96" s="5" t="s">
        <v>141</v>
      </c>
      <c r="C96" s="5" t="s">
        <v>64</v>
      </c>
      <c r="D96" s="5">
        <v>15</v>
      </c>
      <c r="E96" s="5">
        <v>0</v>
      </c>
      <c r="F96" s="5">
        <v>54</v>
      </c>
      <c r="G96" s="5">
        <v>15</v>
      </c>
      <c r="H96" s="5">
        <v>11</v>
      </c>
      <c r="I96" s="5">
        <v>28</v>
      </c>
      <c r="J96" s="5">
        <v>80</v>
      </c>
      <c r="K96" s="5">
        <v>85</v>
      </c>
      <c r="L96" s="5">
        <v>41</v>
      </c>
      <c r="M96" s="5">
        <f t="shared" si="1"/>
        <v>-5</v>
      </c>
    </row>
    <row r="97" spans="1:13" x14ac:dyDescent="0.3">
      <c r="A97" s="5">
        <v>96</v>
      </c>
      <c r="B97" s="5" t="s">
        <v>142</v>
      </c>
      <c r="C97" s="5" t="s">
        <v>129</v>
      </c>
      <c r="D97" s="5">
        <v>10</v>
      </c>
      <c r="E97" s="5">
        <v>0</v>
      </c>
      <c r="F97" s="5">
        <v>47</v>
      </c>
      <c r="G97" s="5">
        <v>15</v>
      </c>
      <c r="H97" s="5">
        <v>10</v>
      </c>
      <c r="I97" s="5">
        <v>22</v>
      </c>
      <c r="J97" s="5">
        <v>50</v>
      </c>
      <c r="K97" s="5">
        <v>63</v>
      </c>
      <c r="L97" s="5">
        <v>40</v>
      </c>
      <c r="M97" s="5">
        <f t="shared" si="1"/>
        <v>-13</v>
      </c>
    </row>
    <row r="98" spans="1:13" x14ac:dyDescent="0.3">
      <c r="A98" s="5">
        <v>97</v>
      </c>
      <c r="B98" s="5" t="s">
        <v>143</v>
      </c>
      <c r="C98" s="5" t="s">
        <v>64</v>
      </c>
      <c r="D98" s="5">
        <v>12</v>
      </c>
      <c r="E98" s="5">
        <v>0</v>
      </c>
      <c r="F98" s="5">
        <v>47</v>
      </c>
      <c r="G98" s="5">
        <v>17</v>
      </c>
      <c r="H98" s="5">
        <v>6</v>
      </c>
      <c r="I98" s="5">
        <v>24</v>
      </c>
      <c r="J98" s="5">
        <v>60</v>
      </c>
      <c r="K98" s="5">
        <v>82</v>
      </c>
      <c r="L98" s="5">
        <v>40</v>
      </c>
      <c r="M98" s="5">
        <f t="shared" si="1"/>
        <v>-22</v>
      </c>
    </row>
    <row r="99" spans="1:13" x14ac:dyDescent="0.3">
      <c r="A99" s="5">
        <v>98</v>
      </c>
      <c r="B99" s="5" t="s">
        <v>144</v>
      </c>
      <c r="C99" s="5" t="s">
        <v>135</v>
      </c>
      <c r="D99" s="5">
        <v>6</v>
      </c>
      <c r="E99" s="5">
        <v>0</v>
      </c>
      <c r="F99" s="5">
        <v>30</v>
      </c>
      <c r="G99" s="5">
        <v>15</v>
      </c>
      <c r="H99" s="5">
        <v>9</v>
      </c>
      <c r="I99" s="5">
        <v>6</v>
      </c>
      <c r="J99" s="5">
        <v>50</v>
      </c>
      <c r="K99" s="5">
        <v>25</v>
      </c>
      <c r="L99" s="5">
        <v>39</v>
      </c>
      <c r="M99" s="5">
        <f t="shared" si="1"/>
        <v>25</v>
      </c>
    </row>
    <row r="100" spans="1:13" x14ac:dyDescent="0.3">
      <c r="A100" s="5">
        <v>99</v>
      </c>
      <c r="B100" s="5" t="s">
        <v>145</v>
      </c>
      <c r="C100" s="5" t="s">
        <v>70</v>
      </c>
      <c r="D100" s="5">
        <v>8</v>
      </c>
      <c r="E100" s="5">
        <v>0</v>
      </c>
      <c r="F100" s="5">
        <v>57</v>
      </c>
      <c r="G100" s="5">
        <v>14</v>
      </c>
      <c r="H100" s="5">
        <v>11</v>
      </c>
      <c r="I100" s="5">
        <v>32</v>
      </c>
      <c r="J100" s="5">
        <v>56</v>
      </c>
      <c r="K100" s="5">
        <v>84</v>
      </c>
      <c r="L100" s="5">
        <v>39</v>
      </c>
      <c r="M100" s="5">
        <f t="shared" si="1"/>
        <v>-28</v>
      </c>
    </row>
    <row r="101" spans="1:13" x14ac:dyDescent="0.3">
      <c r="A101" s="5">
        <v>100</v>
      </c>
      <c r="B101" s="5" t="s">
        <v>146</v>
      </c>
      <c r="C101" s="5" t="s">
        <v>16</v>
      </c>
      <c r="D101" s="5">
        <v>10</v>
      </c>
      <c r="E101" s="5">
        <v>0</v>
      </c>
      <c r="F101" s="5">
        <v>38</v>
      </c>
      <c r="G101" s="5">
        <v>15</v>
      </c>
      <c r="H101" s="5">
        <v>8</v>
      </c>
      <c r="I101" s="5">
        <v>15</v>
      </c>
      <c r="J101" s="5">
        <v>54</v>
      </c>
      <c r="K101" s="5">
        <v>52</v>
      </c>
      <c r="L101" s="5">
        <v>38</v>
      </c>
      <c r="M101" s="5">
        <f t="shared" si="1"/>
        <v>2</v>
      </c>
    </row>
    <row r="102" spans="1:13" x14ac:dyDescent="0.3">
      <c r="A102" s="5">
        <v>101</v>
      </c>
      <c r="B102" s="5" t="s">
        <v>147</v>
      </c>
      <c r="C102" s="5" t="s">
        <v>42</v>
      </c>
      <c r="D102" s="5">
        <v>8</v>
      </c>
      <c r="E102" s="5">
        <v>0</v>
      </c>
      <c r="F102" s="5">
        <v>40</v>
      </c>
      <c r="G102" s="5">
        <v>12</v>
      </c>
      <c r="H102" s="5">
        <v>14</v>
      </c>
      <c r="I102" s="5">
        <v>14</v>
      </c>
      <c r="J102" s="5">
        <v>52</v>
      </c>
      <c r="K102" s="5">
        <v>54</v>
      </c>
      <c r="L102" s="5">
        <v>38</v>
      </c>
      <c r="M102" s="5">
        <f t="shared" si="1"/>
        <v>-2</v>
      </c>
    </row>
    <row r="103" spans="1:13" x14ac:dyDescent="0.3">
      <c r="A103" s="5">
        <v>102</v>
      </c>
      <c r="B103" s="5" t="s">
        <v>148</v>
      </c>
      <c r="C103" s="5" t="s">
        <v>149</v>
      </c>
      <c r="D103" s="5">
        <v>12</v>
      </c>
      <c r="E103" s="5">
        <v>0</v>
      </c>
      <c r="F103" s="5">
        <v>42</v>
      </c>
      <c r="G103" s="5">
        <v>16</v>
      </c>
      <c r="H103" s="5">
        <v>6</v>
      </c>
      <c r="I103" s="5">
        <v>20</v>
      </c>
      <c r="J103" s="5">
        <v>57</v>
      </c>
      <c r="K103" s="5">
        <v>62</v>
      </c>
      <c r="L103" s="5">
        <v>38</v>
      </c>
      <c r="M103" s="5">
        <f t="shared" si="1"/>
        <v>-5</v>
      </c>
    </row>
    <row r="104" spans="1:13" x14ac:dyDescent="0.3">
      <c r="A104" s="5">
        <v>103</v>
      </c>
      <c r="B104" s="5" t="s">
        <v>150</v>
      </c>
      <c r="C104" s="5" t="s">
        <v>76</v>
      </c>
      <c r="D104" s="5">
        <v>12</v>
      </c>
      <c r="E104" s="5">
        <v>0</v>
      </c>
      <c r="F104" s="5">
        <v>44</v>
      </c>
      <c r="G104" s="5">
        <v>15</v>
      </c>
      <c r="H104" s="5">
        <v>8</v>
      </c>
      <c r="I104" s="5">
        <v>21</v>
      </c>
      <c r="J104" s="5">
        <v>56</v>
      </c>
      <c r="K104" s="5">
        <v>67</v>
      </c>
      <c r="L104" s="5">
        <v>38</v>
      </c>
      <c r="M104" s="5">
        <f t="shared" si="1"/>
        <v>-11</v>
      </c>
    </row>
    <row r="105" spans="1:13" x14ac:dyDescent="0.3">
      <c r="A105" s="5">
        <v>104</v>
      </c>
      <c r="B105" s="5" t="s">
        <v>151</v>
      </c>
      <c r="C105" s="5" t="s">
        <v>62</v>
      </c>
      <c r="D105" s="5">
        <v>13</v>
      </c>
      <c r="E105" s="5">
        <v>0</v>
      </c>
      <c r="F105" s="5">
        <v>46</v>
      </c>
      <c r="G105" s="5">
        <v>13</v>
      </c>
      <c r="H105" s="5">
        <v>12</v>
      </c>
      <c r="I105" s="5">
        <v>21</v>
      </c>
      <c r="J105" s="5">
        <v>34</v>
      </c>
      <c r="K105" s="5">
        <v>63</v>
      </c>
      <c r="L105" s="5">
        <v>38</v>
      </c>
      <c r="M105" s="5">
        <f t="shared" si="1"/>
        <v>-29</v>
      </c>
    </row>
    <row r="106" spans="1:13" x14ac:dyDescent="0.3">
      <c r="A106" s="5">
        <v>105</v>
      </c>
      <c r="B106" s="5" t="s">
        <v>152</v>
      </c>
      <c r="C106" s="5" t="s">
        <v>80</v>
      </c>
      <c r="D106" s="5">
        <v>7</v>
      </c>
      <c r="E106" s="5">
        <v>0</v>
      </c>
      <c r="F106" s="5">
        <v>44</v>
      </c>
      <c r="G106" s="5">
        <v>15</v>
      </c>
      <c r="H106" s="5">
        <v>7</v>
      </c>
      <c r="I106" s="5">
        <v>22</v>
      </c>
      <c r="J106" s="5">
        <v>51</v>
      </c>
      <c r="K106" s="5">
        <v>81</v>
      </c>
      <c r="L106" s="5">
        <v>37</v>
      </c>
      <c r="M106" s="5">
        <f t="shared" si="1"/>
        <v>-30</v>
      </c>
    </row>
    <row r="107" spans="1:13" x14ac:dyDescent="0.3">
      <c r="A107" s="5">
        <v>106</v>
      </c>
      <c r="B107" s="5" t="s">
        <v>153</v>
      </c>
      <c r="C107" s="5" t="s">
        <v>84</v>
      </c>
      <c r="D107" s="5">
        <v>8</v>
      </c>
      <c r="E107" s="5">
        <v>0</v>
      </c>
      <c r="F107" s="5">
        <v>32</v>
      </c>
      <c r="G107" s="5">
        <v>15</v>
      </c>
      <c r="H107" s="5">
        <v>4</v>
      </c>
      <c r="I107" s="5">
        <v>13</v>
      </c>
      <c r="J107" s="5">
        <v>58</v>
      </c>
      <c r="K107" s="5">
        <v>50</v>
      </c>
      <c r="L107" s="5">
        <v>34</v>
      </c>
      <c r="M107" s="5">
        <f t="shared" si="1"/>
        <v>8</v>
      </c>
    </row>
    <row r="108" spans="1:13" x14ac:dyDescent="0.3">
      <c r="A108" s="5">
        <v>107</v>
      </c>
      <c r="B108" s="5" t="s">
        <v>154</v>
      </c>
      <c r="C108" s="5" t="s">
        <v>95</v>
      </c>
      <c r="D108" s="5">
        <v>8</v>
      </c>
      <c r="E108" s="5">
        <v>0</v>
      </c>
      <c r="F108" s="5">
        <v>36</v>
      </c>
      <c r="G108" s="5">
        <v>12</v>
      </c>
      <c r="H108" s="5">
        <v>9</v>
      </c>
      <c r="I108" s="5">
        <v>15</v>
      </c>
      <c r="J108" s="5">
        <v>47</v>
      </c>
      <c r="K108" s="5">
        <v>44</v>
      </c>
      <c r="L108" s="5">
        <v>33</v>
      </c>
      <c r="M108" s="5">
        <f t="shared" si="1"/>
        <v>3</v>
      </c>
    </row>
    <row r="109" spans="1:13" x14ac:dyDescent="0.3">
      <c r="A109" s="5">
        <v>108</v>
      </c>
      <c r="B109" s="5" t="s">
        <v>155</v>
      </c>
      <c r="C109" s="5" t="s">
        <v>156</v>
      </c>
      <c r="D109" s="5">
        <v>13</v>
      </c>
      <c r="E109" s="5">
        <v>0</v>
      </c>
      <c r="F109" s="5">
        <v>39</v>
      </c>
      <c r="G109" s="5">
        <v>14</v>
      </c>
      <c r="H109" s="5">
        <v>4</v>
      </c>
      <c r="I109" s="5">
        <v>21</v>
      </c>
      <c r="J109" s="5">
        <v>52</v>
      </c>
      <c r="K109" s="5">
        <v>58</v>
      </c>
      <c r="L109" s="5">
        <v>32</v>
      </c>
      <c r="M109" s="5">
        <f t="shared" si="1"/>
        <v>-6</v>
      </c>
    </row>
    <row r="110" spans="1:13" x14ac:dyDescent="0.3">
      <c r="A110" s="5">
        <v>109</v>
      </c>
      <c r="B110" s="5" t="s">
        <v>157</v>
      </c>
      <c r="C110" s="5" t="s">
        <v>158</v>
      </c>
      <c r="D110" s="5">
        <v>6</v>
      </c>
      <c r="E110" s="5">
        <v>0</v>
      </c>
      <c r="F110" s="5">
        <v>31</v>
      </c>
      <c r="G110" s="5">
        <v>11</v>
      </c>
      <c r="H110" s="5">
        <v>10</v>
      </c>
      <c r="I110" s="5">
        <v>10</v>
      </c>
      <c r="J110" s="5">
        <v>37</v>
      </c>
      <c r="K110" s="5">
        <v>45</v>
      </c>
      <c r="L110" s="5">
        <v>32</v>
      </c>
      <c r="M110" s="5">
        <f t="shared" si="1"/>
        <v>-8</v>
      </c>
    </row>
    <row r="111" spans="1:13" x14ac:dyDescent="0.3">
      <c r="A111" s="5">
        <v>110</v>
      </c>
      <c r="B111" s="5" t="s">
        <v>159</v>
      </c>
      <c r="C111" s="5" t="s">
        <v>42</v>
      </c>
      <c r="D111" s="5">
        <v>4</v>
      </c>
      <c r="E111" s="5">
        <v>0</v>
      </c>
      <c r="F111" s="5">
        <v>24</v>
      </c>
      <c r="G111" s="5">
        <v>14</v>
      </c>
      <c r="H111" s="5">
        <v>3</v>
      </c>
      <c r="I111" s="5">
        <v>7</v>
      </c>
      <c r="J111" s="5">
        <v>63</v>
      </c>
      <c r="K111" s="5">
        <v>30</v>
      </c>
      <c r="L111" s="5">
        <v>31</v>
      </c>
      <c r="M111" s="5">
        <f t="shared" si="1"/>
        <v>33</v>
      </c>
    </row>
    <row r="112" spans="1:13" x14ac:dyDescent="0.3">
      <c r="A112" s="5">
        <v>111</v>
      </c>
      <c r="B112" s="5" t="s">
        <v>160</v>
      </c>
      <c r="C112" s="5" t="s">
        <v>105</v>
      </c>
      <c r="D112" s="5">
        <v>6</v>
      </c>
      <c r="E112" s="5">
        <v>0</v>
      </c>
      <c r="F112" s="5">
        <v>27</v>
      </c>
      <c r="G112" s="5">
        <v>12</v>
      </c>
      <c r="H112" s="5">
        <v>6</v>
      </c>
      <c r="I112" s="5">
        <v>9</v>
      </c>
      <c r="J112" s="5">
        <v>62</v>
      </c>
      <c r="K112" s="5">
        <v>34</v>
      </c>
      <c r="L112" s="5">
        <v>30</v>
      </c>
      <c r="M112" s="5">
        <f t="shared" si="1"/>
        <v>28</v>
      </c>
    </row>
    <row r="113" spans="1:13" x14ac:dyDescent="0.3">
      <c r="A113" s="5">
        <v>112</v>
      </c>
      <c r="B113" s="5" t="s">
        <v>161</v>
      </c>
      <c r="C113" s="5" t="s">
        <v>16</v>
      </c>
      <c r="D113" s="5">
        <v>7</v>
      </c>
      <c r="E113" s="5">
        <v>0</v>
      </c>
      <c r="F113" s="5">
        <v>30</v>
      </c>
      <c r="G113" s="5">
        <v>12</v>
      </c>
      <c r="H113" s="5">
        <v>6</v>
      </c>
      <c r="I113" s="5">
        <v>12</v>
      </c>
      <c r="J113" s="5">
        <v>48</v>
      </c>
      <c r="K113" s="5">
        <v>44</v>
      </c>
      <c r="L113" s="5">
        <v>30</v>
      </c>
      <c r="M113" s="5">
        <f t="shared" si="1"/>
        <v>4</v>
      </c>
    </row>
    <row r="114" spans="1:13" x14ac:dyDescent="0.3">
      <c r="A114" s="5">
        <v>113</v>
      </c>
      <c r="B114" s="5" t="s">
        <v>162</v>
      </c>
      <c r="C114" s="5" t="s">
        <v>19</v>
      </c>
      <c r="D114" s="5">
        <v>3</v>
      </c>
      <c r="E114" s="5">
        <v>2</v>
      </c>
      <c r="F114" s="5">
        <v>20</v>
      </c>
      <c r="G114" s="5">
        <v>12</v>
      </c>
      <c r="H114" s="5">
        <v>4</v>
      </c>
      <c r="I114" s="5">
        <v>4</v>
      </c>
      <c r="J114" s="5">
        <v>32</v>
      </c>
      <c r="K114" s="5">
        <v>14</v>
      </c>
      <c r="L114" s="5">
        <v>28</v>
      </c>
      <c r="M114" s="5">
        <f t="shared" si="1"/>
        <v>18</v>
      </c>
    </row>
    <row r="115" spans="1:13" x14ac:dyDescent="0.3">
      <c r="A115" s="5">
        <v>114</v>
      </c>
      <c r="B115" s="5" t="s">
        <v>163</v>
      </c>
      <c r="C115" s="5" t="s">
        <v>164</v>
      </c>
      <c r="D115" s="5">
        <v>8</v>
      </c>
      <c r="E115" s="5">
        <v>0</v>
      </c>
      <c r="F115" s="5">
        <v>28</v>
      </c>
      <c r="G115" s="5">
        <v>11</v>
      </c>
      <c r="H115" s="5">
        <v>6</v>
      </c>
      <c r="I115" s="5">
        <v>11</v>
      </c>
      <c r="J115" s="5">
        <v>41</v>
      </c>
      <c r="K115" s="5">
        <v>39</v>
      </c>
      <c r="L115" s="5">
        <v>28</v>
      </c>
      <c r="M115" s="5">
        <f t="shared" si="1"/>
        <v>2</v>
      </c>
    </row>
    <row r="116" spans="1:13" x14ac:dyDescent="0.3">
      <c r="A116" s="5">
        <v>115</v>
      </c>
      <c r="B116" s="5" t="s">
        <v>165</v>
      </c>
      <c r="C116" s="5" t="s">
        <v>14</v>
      </c>
      <c r="D116" s="5">
        <v>5</v>
      </c>
      <c r="E116" s="5">
        <v>0</v>
      </c>
      <c r="F116" s="5">
        <v>28</v>
      </c>
      <c r="G116" s="5">
        <v>10</v>
      </c>
      <c r="H116" s="5">
        <v>8</v>
      </c>
      <c r="I116" s="5">
        <v>10</v>
      </c>
      <c r="J116" s="5">
        <v>38</v>
      </c>
      <c r="K116" s="5">
        <v>36</v>
      </c>
      <c r="L116" s="5">
        <v>28</v>
      </c>
      <c r="M116" s="5">
        <f t="shared" si="1"/>
        <v>2</v>
      </c>
    </row>
    <row r="117" spans="1:13" x14ac:dyDescent="0.3">
      <c r="A117" s="5">
        <v>116</v>
      </c>
      <c r="B117" s="5" t="s">
        <v>166</v>
      </c>
      <c r="C117" s="5" t="s">
        <v>52</v>
      </c>
      <c r="D117" s="5">
        <v>10</v>
      </c>
      <c r="E117" s="5">
        <v>0</v>
      </c>
      <c r="F117" s="5">
        <v>30</v>
      </c>
      <c r="G117" s="5">
        <v>10</v>
      </c>
      <c r="H117" s="5">
        <v>8</v>
      </c>
      <c r="I117" s="5">
        <v>12</v>
      </c>
      <c r="J117" s="5">
        <v>25</v>
      </c>
      <c r="K117" s="5">
        <v>36</v>
      </c>
      <c r="L117" s="5">
        <v>28</v>
      </c>
      <c r="M117" s="5">
        <f t="shared" si="1"/>
        <v>-11</v>
      </c>
    </row>
    <row r="118" spans="1:13" x14ac:dyDescent="0.3">
      <c r="A118" s="5">
        <v>117</v>
      </c>
      <c r="B118" s="5" t="s">
        <v>167</v>
      </c>
      <c r="C118" s="5" t="s">
        <v>57</v>
      </c>
      <c r="D118" s="5">
        <v>5</v>
      </c>
      <c r="E118" s="5">
        <v>0</v>
      </c>
      <c r="F118" s="5">
        <v>27</v>
      </c>
      <c r="G118" s="5">
        <v>8</v>
      </c>
      <c r="H118" s="5">
        <v>11</v>
      </c>
      <c r="I118" s="5">
        <v>8</v>
      </c>
      <c r="J118" s="5">
        <v>39</v>
      </c>
      <c r="K118" s="5">
        <v>30</v>
      </c>
      <c r="L118" s="5">
        <v>27</v>
      </c>
      <c r="M118" s="5">
        <f t="shared" si="1"/>
        <v>9</v>
      </c>
    </row>
    <row r="119" spans="1:13" x14ac:dyDescent="0.3">
      <c r="A119" s="5">
        <v>118</v>
      </c>
      <c r="B119" s="5" t="s">
        <v>168</v>
      </c>
      <c r="C119" s="5" t="s">
        <v>105</v>
      </c>
      <c r="D119" s="5">
        <v>10</v>
      </c>
      <c r="E119" s="5">
        <v>0</v>
      </c>
      <c r="F119" s="5">
        <v>30</v>
      </c>
      <c r="G119" s="5">
        <v>12</v>
      </c>
      <c r="H119" s="5">
        <v>3</v>
      </c>
      <c r="I119" s="5">
        <v>15</v>
      </c>
      <c r="J119" s="5">
        <v>47</v>
      </c>
      <c r="K119" s="5">
        <v>54</v>
      </c>
      <c r="L119" s="5">
        <v>27</v>
      </c>
      <c r="M119" s="5">
        <f t="shared" si="1"/>
        <v>-7</v>
      </c>
    </row>
    <row r="120" spans="1:13" x14ac:dyDescent="0.3">
      <c r="A120" s="5">
        <v>119</v>
      </c>
      <c r="B120" s="5" t="s">
        <v>169</v>
      </c>
      <c r="C120" s="5" t="s">
        <v>105</v>
      </c>
      <c r="D120" s="5">
        <v>7</v>
      </c>
      <c r="E120" s="5">
        <v>0</v>
      </c>
      <c r="F120" s="5">
        <v>32</v>
      </c>
      <c r="G120" s="5">
        <v>11</v>
      </c>
      <c r="H120" s="5">
        <v>5</v>
      </c>
      <c r="I120" s="5">
        <v>16</v>
      </c>
      <c r="J120" s="5">
        <v>37</v>
      </c>
      <c r="K120" s="5">
        <v>50</v>
      </c>
      <c r="L120" s="5">
        <v>27</v>
      </c>
      <c r="M120" s="5">
        <f t="shared" si="1"/>
        <v>-13</v>
      </c>
    </row>
    <row r="121" spans="1:13" x14ac:dyDescent="0.3">
      <c r="A121" s="5">
        <v>120</v>
      </c>
      <c r="B121" s="5" t="s">
        <v>170</v>
      </c>
      <c r="C121" s="5" t="s">
        <v>171</v>
      </c>
      <c r="D121" s="5">
        <v>12</v>
      </c>
      <c r="E121" s="5">
        <v>0</v>
      </c>
      <c r="F121" s="5">
        <v>38</v>
      </c>
      <c r="G121" s="5">
        <v>9</v>
      </c>
      <c r="H121" s="5">
        <v>9</v>
      </c>
      <c r="I121" s="5">
        <v>20</v>
      </c>
      <c r="J121" s="5">
        <v>33</v>
      </c>
      <c r="K121" s="5">
        <v>62</v>
      </c>
      <c r="L121" s="5">
        <v>27</v>
      </c>
      <c r="M121" s="5">
        <f t="shared" si="1"/>
        <v>-29</v>
      </c>
    </row>
    <row r="122" spans="1:13" x14ac:dyDescent="0.3">
      <c r="A122" s="5">
        <v>121</v>
      </c>
      <c r="B122" s="5" t="s">
        <v>172</v>
      </c>
      <c r="C122" s="5" t="s">
        <v>173</v>
      </c>
      <c r="D122" s="5">
        <v>17</v>
      </c>
      <c r="E122" s="5">
        <v>0</v>
      </c>
      <c r="F122" s="5">
        <v>44</v>
      </c>
      <c r="G122" s="5">
        <v>10</v>
      </c>
      <c r="H122" s="5">
        <v>7</v>
      </c>
      <c r="I122" s="5">
        <v>27</v>
      </c>
      <c r="J122" s="5">
        <v>50</v>
      </c>
      <c r="K122" s="5">
        <v>92</v>
      </c>
      <c r="L122" s="5">
        <v>27</v>
      </c>
      <c r="M122" s="5">
        <f t="shared" si="1"/>
        <v>-42</v>
      </c>
    </row>
    <row r="123" spans="1:13" x14ac:dyDescent="0.3">
      <c r="A123" s="5">
        <v>122</v>
      </c>
      <c r="B123" s="5" t="s">
        <v>174</v>
      </c>
      <c r="C123" s="5" t="s">
        <v>16</v>
      </c>
      <c r="D123" s="5">
        <v>5</v>
      </c>
      <c r="E123" s="5">
        <v>0</v>
      </c>
      <c r="F123" s="5">
        <v>29</v>
      </c>
      <c r="G123" s="5">
        <v>9</v>
      </c>
      <c r="H123" s="5">
        <v>8</v>
      </c>
      <c r="I123" s="5">
        <v>12</v>
      </c>
      <c r="J123" s="5">
        <v>35</v>
      </c>
      <c r="K123" s="5">
        <v>42</v>
      </c>
      <c r="L123" s="5">
        <v>26</v>
      </c>
      <c r="M123" s="5">
        <f t="shared" si="1"/>
        <v>-7</v>
      </c>
    </row>
    <row r="124" spans="1:13" x14ac:dyDescent="0.3">
      <c r="A124" s="5">
        <v>123</v>
      </c>
      <c r="B124" s="5" t="s">
        <v>175</v>
      </c>
      <c r="C124" s="5" t="s">
        <v>19</v>
      </c>
      <c r="D124" s="5">
        <v>3</v>
      </c>
      <c r="E124" s="5">
        <v>0</v>
      </c>
      <c r="F124" s="5">
        <v>24</v>
      </c>
      <c r="G124" s="5">
        <v>11</v>
      </c>
      <c r="H124" s="5">
        <v>3</v>
      </c>
      <c r="I124" s="5">
        <v>10</v>
      </c>
      <c r="J124" s="5">
        <v>33</v>
      </c>
      <c r="K124" s="5">
        <v>33</v>
      </c>
      <c r="L124" s="5">
        <v>25</v>
      </c>
      <c r="M124" s="5">
        <f t="shared" si="1"/>
        <v>0</v>
      </c>
    </row>
    <row r="125" spans="1:13" x14ac:dyDescent="0.3">
      <c r="A125" s="5">
        <v>124</v>
      </c>
      <c r="B125" s="5" t="s">
        <v>176</v>
      </c>
      <c r="C125" s="5" t="s">
        <v>177</v>
      </c>
      <c r="D125" s="5">
        <v>14</v>
      </c>
      <c r="E125" s="5">
        <v>0</v>
      </c>
      <c r="F125" s="5">
        <v>38</v>
      </c>
      <c r="G125" s="5">
        <v>10</v>
      </c>
      <c r="H125" s="5">
        <v>5</v>
      </c>
      <c r="I125" s="5">
        <v>23</v>
      </c>
      <c r="J125" s="5">
        <v>37</v>
      </c>
      <c r="K125" s="5">
        <v>65</v>
      </c>
      <c r="L125" s="5">
        <v>25</v>
      </c>
      <c r="M125" s="5">
        <f t="shared" si="1"/>
        <v>-28</v>
      </c>
    </row>
    <row r="126" spans="1:13" x14ac:dyDescent="0.3">
      <c r="A126" s="5">
        <v>125</v>
      </c>
      <c r="B126" s="5" t="s">
        <v>178</v>
      </c>
      <c r="C126" s="5" t="s">
        <v>16</v>
      </c>
      <c r="D126" s="5">
        <v>3</v>
      </c>
      <c r="E126" s="5">
        <v>0</v>
      </c>
      <c r="F126" s="5">
        <v>22</v>
      </c>
      <c r="G126" s="5">
        <v>10</v>
      </c>
      <c r="H126" s="5">
        <v>3</v>
      </c>
      <c r="I126" s="5">
        <v>9</v>
      </c>
      <c r="J126" s="5">
        <v>29</v>
      </c>
      <c r="K126" s="5">
        <v>29</v>
      </c>
      <c r="L126" s="5">
        <v>23</v>
      </c>
      <c r="M126" s="5">
        <f t="shared" si="1"/>
        <v>0</v>
      </c>
    </row>
    <row r="127" spans="1:13" x14ac:dyDescent="0.3">
      <c r="A127" s="5">
        <v>126</v>
      </c>
      <c r="B127" s="5" t="s">
        <v>179</v>
      </c>
      <c r="C127" s="5" t="s">
        <v>84</v>
      </c>
      <c r="D127" s="5">
        <v>8</v>
      </c>
      <c r="E127" s="5">
        <v>0</v>
      </c>
      <c r="F127" s="5">
        <v>26</v>
      </c>
      <c r="G127" s="5">
        <v>11</v>
      </c>
      <c r="H127" s="5">
        <v>1</v>
      </c>
      <c r="I127" s="5">
        <v>14</v>
      </c>
      <c r="J127" s="5">
        <v>29</v>
      </c>
      <c r="K127" s="5">
        <v>43</v>
      </c>
      <c r="L127" s="5">
        <v>23</v>
      </c>
      <c r="M127" s="5">
        <f t="shared" si="1"/>
        <v>-14</v>
      </c>
    </row>
    <row r="128" spans="1:13" x14ac:dyDescent="0.3">
      <c r="A128" s="5">
        <v>127</v>
      </c>
      <c r="B128" s="5" t="s">
        <v>180</v>
      </c>
      <c r="C128" s="5" t="s">
        <v>135</v>
      </c>
      <c r="D128" s="5">
        <v>7</v>
      </c>
      <c r="E128" s="5">
        <v>0</v>
      </c>
      <c r="F128" s="5">
        <v>28</v>
      </c>
      <c r="G128" s="5">
        <v>9</v>
      </c>
      <c r="H128" s="5">
        <v>5</v>
      </c>
      <c r="I128" s="5">
        <v>14</v>
      </c>
      <c r="J128" s="5">
        <v>27</v>
      </c>
      <c r="K128" s="5">
        <v>45</v>
      </c>
      <c r="L128" s="5">
        <v>23</v>
      </c>
      <c r="M128" s="5">
        <f t="shared" si="1"/>
        <v>-18</v>
      </c>
    </row>
    <row r="129" spans="1:13" x14ac:dyDescent="0.3">
      <c r="A129" s="5">
        <v>128</v>
      </c>
      <c r="B129" s="5" t="s">
        <v>181</v>
      </c>
      <c r="C129" s="5" t="s">
        <v>182</v>
      </c>
      <c r="D129" s="5">
        <v>18</v>
      </c>
      <c r="E129" s="5">
        <v>0</v>
      </c>
      <c r="F129" s="5">
        <v>46</v>
      </c>
      <c r="G129" s="5">
        <v>8</v>
      </c>
      <c r="H129" s="5">
        <v>7</v>
      </c>
      <c r="I129" s="5">
        <v>31</v>
      </c>
      <c r="J129" s="5">
        <v>38</v>
      </c>
      <c r="K129" s="5">
        <v>113</v>
      </c>
      <c r="L129" s="5">
        <v>23</v>
      </c>
      <c r="M129" s="5">
        <f t="shared" si="1"/>
        <v>-75</v>
      </c>
    </row>
    <row r="130" spans="1:13" x14ac:dyDescent="0.3">
      <c r="A130" s="5">
        <v>129</v>
      </c>
      <c r="B130" s="5" t="s">
        <v>183</v>
      </c>
      <c r="C130" s="5" t="s">
        <v>16</v>
      </c>
      <c r="D130" s="5">
        <v>3</v>
      </c>
      <c r="E130" s="5">
        <v>0</v>
      </c>
      <c r="F130" s="5">
        <v>17</v>
      </c>
      <c r="G130" s="5">
        <v>7</v>
      </c>
      <c r="H130" s="5">
        <v>8</v>
      </c>
      <c r="I130" s="5">
        <v>2</v>
      </c>
      <c r="J130" s="5">
        <v>27</v>
      </c>
      <c r="K130" s="5">
        <v>19</v>
      </c>
      <c r="L130" s="5">
        <v>22</v>
      </c>
      <c r="M130" s="5">
        <f t="shared" si="1"/>
        <v>8</v>
      </c>
    </row>
    <row r="131" spans="1:13" x14ac:dyDescent="0.3">
      <c r="A131" s="5">
        <v>130</v>
      </c>
      <c r="B131" s="5" t="s">
        <v>184</v>
      </c>
      <c r="C131" s="5" t="s">
        <v>21</v>
      </c>
      <c r="D131" s="5">
        <v>3</v>
      </c>
      <c r="E131" s="5">
        <v>0</v>
      </c>
      <c r="F131" s="5">
        <v>23</v>
      </c>
      <c r="G131" s="5">
        <v>8</v>
      </c>
      <c r="H131" s="5">
        <v>6</v>
      </c>
      <c r="I131" s="5">
        <v>9</v>
      </c>
      <c r="J131" s="5">
        <v>40</v>
      </c>
      <c r="K131" s="5">
        <v>43</v>
      </c>
      <c r="L131" s="5">
        <v>22</v>
      </c>
      <c r="M131" s="5">
        <f t="shared" ref="M131:M194" si="2">J131-K131</f>
        <v>-3</v>
      </c>
    </row>
    <row r="132" spans="1:13" x14ac:dyDescent="0.3">
      <c r="A132" s="5">
        <v>131</v>
      </c>
      <c r="B132" s="5" t="s">
        <v>185</v>
      </c>
      <c r="C132" s="5" t="s">
        <v>105</v>
      </c>
      <c r="D132" s="5">
        <v>7</v>
      </c>
      <c r="E132" s="5">
        <v>0</v>
      </c>
      <c r="F132" s="5">
        <v>24</v>
      </c>
      <c r="G132" s="5">
        <v>10</v>
      </c>
      <c r="H132" s="5">
        <v>2</v>
      </c>
      <c r="I132" s="5">
        <v>12</v>
      </c>
      <c r="J132" s="5">
        <v>41</v>
      </c>
      <c r="K132" s="5">
        <v>46</v>
      </c>
      <c r="L132" s="5">
        <v>22</v>
      </c>
      <c r="M132" s="5">
        <f t="shared" si="2"/>
        <v>-5</v>
      </c>
    </row>
    <row r="133" spans="1:13" x14ac:dyDescent="0.3">
      <c r="A133" s="5">
        <v>132</v>
      </c>
      <c r="B133" s="5" t="s">
        <v>186</v>
      </c>
      <c r="C133" s="5" t="s">
        <v>25</v>
      </c>
      <c r="D133" s="5">
        <v>3</v>
      </c>
      <c r="E133" s="5">
        <v>0</v>
      </c>
      <c r="F133" s="5">
        <v>24</v>
      </c>
      <c r="G133" s="5">
        <v>7</v>
      </c>
      <c r="H133" s="5">
        <v>8</v>
      </c>
      <c r="I133" s="5">
        <v>9</v>
      </c>
      <c r="J133" s="5">
        <v>27</v>
      </c>
      <c r="K133" s="5">
        <v>32</v>
      </c>
      <c r="L133" s="5">
        <v>22</v>
      </c>
      <c r="M133" s="5">
        <f t="shared" si="2"/>
        <v>-5</v>
      </c>
    </row>
    <row r="134" spans="1:13" x14ac:dyDescent="0.3">
      <c r="A134" s="5">
        <v>133</v>
      </c>
      <c r="B134" s="5" t="s">
        <v>187</v>
      </c>
      <c r="C134" s="5" t="s">
        <v>14</v>
      </c>
      <c r="D134" s="5">
        <v>4</v>
      </c>
      <c r="E134" s="5">
        <v>0</v>
      </c>
      <c r="F134" s="5">
        <v>26</v>
      </c>
      <c r="G134" s="5">
        <v>8</v>
      </c>
      <c r="H134" s="5">
        <v>6</v>
      </c>
      <c r="I134" s="5">
        <v>12</v>
      </c>
      <c r="J134" s="5">
        <v>24</v>
      </c>
      <c r="K134" s="5">
        <v>29</v>
      </c>
      <c r="L134" s="5">
        <v>22</v>
      </c>
      <c r="M134" s="5">
        <f t="shared" si="2"/>
        <v>-5</v>
      </c>
    </row>
    <row r="135" spans="1:13" x14ac:dyDescent="0.3">
      <c r="A135" s="5">
        <v>134</v>
      </c>
      <c r="B135" s="5" t="s">
        <v>188</v>
      </c>
      <c r="C135" s="5" t="s">
        <v>19</v>
      </c>
      <c r="D135" s="5">
        <v>2</v>
      </c>
      <c r="E135" s="5">
        <v>1</v>
      </c>
      <c r="F135" s="5">
        <v>15</v>
      </c>
      <c r="G135" s="5">
        <v>9</v>
      </c>
      <c r="H135" s="5">
        <v>3</v>
      </c>
      <c r="I135" s="5">
        <v>3</v>
      </c>
      <c r="J135" s="5">
        <v>24</v>
      </c>
      <c r="K135" s="5">
        <v>10</v>
      </c>
      <c r="L135" s="5">
        <v>21</v>
      </c>
      <c r="M135" s="5">
        <f t="shared" si="2"/>
        <v>14</v>
      </c>
    </row>
    <row r="136" spans="1:13" x14ac:dyDescent="0.3">
      <c r="A136" s="5">
        <v>135</v>
      </c>
      <c r="B136" s="5" t="s">
        <v>189</v>
      </c>
      <c r="C136" s="5" t="s">
        <v>129</v>
      </c>
      <c r="D136" s="5">
        <v>3</v>
      </c>
      <c r="E136" s="5">
        <v>0</v>
      </c>
      <c r="F136" s="5">
        <v>16</v>
      </c>
      <c r="G136" s="5">
        <v>9</v>
      </c>
      <c r="H136" s="5">
        <v>3</v>
      </c>
      <c r="I136" s="5">
        <v>4</v>
      </c>
      <c r="J136" s="5">
        <v>27</v>
      </c>
      <c r="K136" s="5">
        <v>24</v>
      </c>
      <c r="L136" s="5">
        <v>21</v>
      </c>
      <c r="M136" s="5">
        <f t="shared" si="2"/>
        <v>3</v>
      </c>
    </row>
    <row r="137" spans="1:13" x14ac:dyDescent="0.3">
      <c r="A137" s="5">
        <v>136</v>
      </c>
      <c r="B137" s="5" t="s">
        <v>190</v>
      </c>
      <c r="C137" s="5" t="s">
        <v>76</v>
      </c>
      <c r="D137" s="5">
        <v>5</v>
      </c>
      <c r="E137" s="5">
        <v>0</v>
      </c>
      <c r="F137" s="5">
        <v>24</v>
      </c>
      <c r="G137" s="5">
        <v>7</v>
      </c>
      <c r="H137" s="5">
        <v>7</v>
      </c>
      <c r="I137" s="5">
        <v>10</v>
      </c>
      <c r="J137" s="5">
        <v>25</v>
      </c>
      <c r="K137" s="5">
        <v>33</v>
      </c>
      <c r="L137" s="5">
        <v>21</v>
      </c>
      <c r="M137" s="5">
        <f t="shared" si="2"/>
        <v>-8</v>
      </c>
    </row>
    <row r="138" spans="1:13" x14ac:dyDescent="0.3">
      <c r="A138" s="5">
        <v>137</v>
      </c>
      <c r="B138" s="5" t="s">
        <v>191</v>
      </c>
      <c r="C138" s="5" t="s">
        <v>47</v>
      </c>
      <c r="D138" s="5">
        <v>9</v>
      </c>
      <c r="E138" s="5">
        <v>0</v>
      </c>
      <c r="F138" s="5">
        <v>28</v>
      </c>
      <c r="G138" s="5">
        <v>6</v>
      </c>
      <c r="H138" s="5">
        <v>9</v>
      </c>
      <c r="I138" s="5">
        <v>13</v>
      </c>
      <c r="J138" s="5">
        <v>36</v>
      </c>
      <c r="K138" s="5">
        <v>49</v>
      </c>
      <c r="L138" s="5">
        <v>21</v>
      </c>
      <c r="M138" s="5">
        <f t="shared" si="2"/>
        <v>-13</v>
      </c>
    </row>
    <row r="139" spans="1:13" x14ac:dyDescent="0.3">
      <c r="A139" s="5">
        <v>138</v>
      </c>
      <c r="B139" s="5" t="s">
        <v>192</v>
      </c>
      <c r="C139" s="5" t="s">
        <v>135</v>
      </c>
      <c r="D139" s="5">
        <v>2</v>
      </c>
      <c r="E139" s="5">
        <v>0</v>
      </c>
      <c r="F139" s="5">
        <v>18</v>
      </c>
      <c r="G139" s="5">
        <v>7</v>
      </c>
      <c r="H139" s="5">
        <v>6</v>
      </c>
      <c r="I139" s="5">
        <v>5</v>
      </c>
      <c r="J139" s="5">
        <v>25</v>
      </c>
      <c r="K139" s="5">
        <v>24</v>
      </c>
      <c r="L139" s="5">
        <v>20</v>
      </c>
      <c r="M139" s="5">
        <f t="shared" si="2"/>
        <v>1</v>
      </c>
    </row>
    <row r="140" spans="1:13" x14ac:dyDescent="0.3">
      <c r="A140" s="5">
        <v>139</v>
      </c>
      <c r="B140" s="5" t="s">
        <v>193</v>
      </c>
      <c r="C140" s="5" t="s">
        <v>84</v>
      </c>
      <c r="D140" s="5">
        <v>5</v>
      </c>
      <c r="E140" s="5">
        <v>0</v>
      </c>
      <c r="F140" s="5">
        <v>26</v>
      </c>
      <c r="G140" s="5">
        <v>9</v>
      </c>
      <c r="H140" s="5">
        <v>2</v>
      </c>
      <c r="I140" s="5">
        <v>15</v>
      </c>
      <c r="J140" s="5">
        <v>48</v>
      </c>
      <c r="K140" s="5">
        <v>51</v>
      </c>
      <c r="L140" s="5">
        <v>20</v>
      </c>
      <c r="M140" s="5">
        <f t="shared" si="2"/>
        <v>-3</v>
      </c>
    </row>
    <row r="141" spans="1:13" x14ac:dyDescent="0.3">
      <c r="A141" s="5">
        <v>140</v>
      </c>
      <c r="B141" s="5" t="s">
        <v>194</v>
      </c>
      <c r="C141" s="5" t="s">
        <v>76</v>
      </c>
      <c r="D141" s="5">
        <v>4</v>
      </c>
      <c r="E141" s="5">
        <v>0</v>
      </c>
      <c r="F141" s="5">
        <v>24</v>
      </c>
      <c r="G141" s="5">
        <v>7</v>
      </c>
      <c r="H141" s="5">
        <v>6</v>
      </c>
      <c r="I141" s="5">
        <v>11</v>
      </c>
      <c r="J141" s="5">
        <v>32</v>
      </c>
      <c r="K141" s="5">
        <v>41</v>
      </c>
      <c r="L141" s="5">
        <v>20</v>
      </c>
      <c r="M141" s="5">
        <f t="shared" si="2"/>
        <v>-9</v>
      </c>
    </row>
    <row r="142" spans="1:13" x14ac:dyDescent="0.3">
      <c r="A142" s="5">
        <v>141</v>
      </c>
      <c r="B142" s="5" t="s">
        <v>195</v>
      </c>
      <c r="C142" s="5" t="s">
        <v>42</v>
      </c>
      <c r="D142" s="5">
        <v>3</v>
      </c>
      <c r="E142" s="5">
        <v>0</v>
      </c>
      <c r="F142" s="5">
        <v>24</v>
      </c>
      <c r="G142" s="5">
        <v>9</v>
      </c>
      <c r="H142" s="5">
        <v>2</v>
      </c>
      <c r="I142" s="5">
        <v>13</v>
      </c>
      <c r="J142" s="5">
        <v>19</v>
      </c>
      <c r="K142" s="5">
        <v>31</v>
      </c>
      <c r="L142" s="5">
        <v>20</v>
      </c>
      <c r="M142" s="5">
        <f t="shared" si="2"/>
        <v>-12</v>
      </c>
    </row>
    <row r="143" spans="1:13" x14ac:dyDescent="0.3">
      <c r="A143" s="5">
        <v>142</v>
      </c>
      <c r="B143" s="5" t="s">
        <v>196</v>
      </c>
      <c r="C143" s="5" t="s">
        <v>164</v>
      </c>
      <c r="D143" s="5">
        <v>8</v>
      </c>
      <c r="E143" s="5">
        <v>0</v>
      </c>
      <c r="F143" s="5">
        <v>24</v>
      </c>
      <c r="G143" s="5">
        <v>8</v>
      </c>
      <c r="H143" s="5">
        <v>4</v>
      </c>
      <c r="I143" s="5">
        <v>12</v>
      </c>
      <c r="J143" s="5">
        <v>21</v>
      </c>
      <c r="K143" s="5">
        <v>37</v>
      </c>
      <c r="L143" s="5">
        <v>20</v>
      </c>
      <c r="M143" s="5">
        <f t="shared" si="2"/>
        <v>-16</v>
      </c>
    </row>
    <row r="144" spans="1:13" x14ac:dyDescent="0.3">
      <c r="A144" s="5">
        <v>143</v>
      </c>
      <c r="B144" s="5" t="s">
        <v>197</v>
      </c>
      <c r="C144" s="5" t="s">
        <v>80</v>
      </c>
      <c r="D144" s="5">
        <v>9</v>
      </c>
      <c r="E144" s="5">
        <v>0</v>
      </c>
      <c r="F144" s="5">
        <v>27</v>
      </c>
      <c r="G144" s="5">
        <v>8</v>
      </c>
      <c r="H144" s="5">
        <v>4</v>
      </c>
      <c r="I144" s="5">
        <v>15</v>
      </c>
      <c r="J144" s="5">
        <v>37</v>
      </c>
      <c r="K144" s="5">
        <v>54</v>
      </c>
      <c r="L144" s="5">
        <v>20</v>
      </c>
      <c r="M144" s="5">
        <f t="shared" si="2"/>
        <v>-17</v>
      </c>
    </row>
    <row r="145" spans="1:13" x14ac:dyDescent="0.3">
      <c r="A145" s="5">
        <v>144</v>
      </c>
      <c r="B145" s="5" t="s">
        <v>198</v>
      </c>
      <c r="C145" s="5" t="s">
        <v>199</v>
      </c>
      <c r="D145" s="5">
        <v>15</v>
      </c>
      <c r="E145" s="5">
        <v>0</v>
      </c>
      <c r="F145" s="5">
        <v>40</v>
      </c>
      <c r="G145" s="5">
        <v>8</v>
      </c>
      <c r="H145" s="5">
        <v>4</v>
      </c>
      <c r="I145" s="5">
        <v>28</v>
      </c>
      <c r="J145" s="5">
        <v>37</v>
      </c>
      <c r="K145" s="5">
        <v>65</v>
      </c>
      <c r="L145" s="5">
        <v>20</v>
      </c>
      <c r="M145" s="5">
        <f t="shared" si="2"/>
        <v>-28</v>
      </c>
    </row>
    <row r="146" spans="1:13" x14ac:dyDescent="0.3">
      <c r="A146" s="5">
        <v>145</v>
      </c>
      <c r="B146" s="5" t="s">
        <v>200</v>
      </c>
      <c r="C146" s="5" t="s">
        <v>201</v>
      </c>
      <c r="D146" s="5">
        <v>12</v>
      </c>
      <c r="E146" s="5">
        <v>0</v>
      </c>
      <c r="F146" s="5">
        <v>33</v>
      </c>
      <c r="G146" s="5">
        <v>4</v>
      </c>
      <c r="H146" s="5">
        <v>12</v>
      </c>
      <c r="I146" s="5">
        <v>17</v>
      </c>
      <c r="J146" s="5">
        <v>24</v>
      </c>
      <c r="K146" s="5">
        <v>60</v>
      </c>
      <c r="L146" s="5">
        <v>20</v>
      </c>
      <c r="M146" s="5">
        <f t="shared" si="2"/>
        <v>-36</v>
      </c>
    </row>
    <row r="147" spans="1:13" x14ac:dyDescent="0.3">
      <c r="A147" s="5">
        <v>146</v>
      </c>
      <c r="B147" s="5" t="s">
        <v>202</v>
      </c>
      <c r="C147" s="5" t="s">
        <v>16</v>
      </c>
      <c r="D147" s="5">
        <v>6</v>
      </c>
      <c r="E147" s="5">
        <v>0</v>
      </c>
      <c r="F147" s="5">
        <v>22</v>
      </c>
      <c r="G147" s="5">
        <v>9</v>
      </c>
      <c r="H147" s="5">
        <v>1</v>
      </c>
      <c r="I147" s="5">
        <v>12</v>
      </c>
      <c r="J147" s="5">
        <v>35</v>
      </c>
      <c r="K147" s="5">
        <v>33</v>
      </c>
      <c r="L147" s="5">
        <v>19</v>
      </c>
      <c r="M147" s="5">
        <f t="shared" si="2"/>
        <v>2</v>
      </c>
    </row>
    <row r="148" spans="1:13" x14ac:dyDescent="0.3">
      <c r="A148" s="5">
        <v>147</v>
      </c>
      <c r="B148" s="5" t="s">
        <v>203</v>
      </c>
      <c r="C148" s="5" t="s">
        <v>119</v>
      </c>
      <c r="D148" s="5">
        <v>7</v>
      </c>
      <c r="E148" s="5">
        <v>0</v>
      </c>
      <c r="F148" s="5">
        <v>22</v>
      </c>
      <c r="G148" s="5">
        <v>7</v>
      </c>
      <c r="H148" s="5">
        <v>5</v>
      </c>
      <c r="I148" s="5">
        <v>10</v>
      </c>
      <c r="J148" s="5">
        <v>18</v>
      </c>
      <c r="K148" s="5">
        <v>36</v>
      </c>
      <c r="L148" s="5">
        <v>19</v>
      </c>
      <c r="M148" s="5">
        <f t="shared" si="2"/>
        <v>-18</v>
      </c>
    </row>
    <row r="149" spans="1:13" x14ac:dyDescent="0.3">
      <c r="A149" s="5">
        <v>148</v>
      </c>
      <c r="B149" s="5" t="s">
        <v>204</v>
      </c>
      <c r="C149" s="5" t="s">
        <v>39</v>
      </c>
      <c r="D149" s="5">
        <v>6</v>
      </c>
      <c r="E149" s="5">
        <v>0</v>
      </c>
      <c r="F149" s="5">
        <v>30</v>
      </c>
      <c r="G149" s="5">
        <v>5</v>
      </c>
      <c r="H149" s="5">
        <v>9</v>
      </c>
      <c r="I149" s="5">
        <v>16</v>
      </c>
      <c r="J149" s="5">
        <v>27</v>
      </c>
      <c r="K149" s="5">
        <v>65</v>
      </c>
      <c r="L149" s="5">
        <v>19</v>
      </c>
      <c r="M149" s="5">
        <f t="shared" si="2"/>
        <v>-38</v>
      </c>
    </row>
    <row r="150" spans="1:13" x14ac:dyDescent="0.3">
      <c r="A150" s="5">
        <v>149</v>
      </c>
      <c r="B150" s="5" t="s">
        <v>205</v>
      </c>
      <c r="C150" s="5" t="s">
        <v>158</v>
      </c>
      <c r="D150" s="5">
        <v>5</v>
      </c>
      <c r="E150" s="5">
        <v>0</v>
      </c>
      <c r="F150" s="5">
        <v>16</v>
      </c>
      <c r="G150" s="5">
        <v>7</v>
      </c>
      <c r="H150" s="5">
        <v>4</v>
      </c>
      <c r="I150" s="5">
        <v>5</v>
      </c>
      <c r="J150" s="5">
        <v>23</v>
      </c>
      <c r="K150" s="5">
        <v>18</v>
      </c>
      <c r="L150" s="5">
        <v>18</v>
      </c>
      <c r="M150" s="5">
        <f t="shared" si="2"/>
        <v>5</v>
      </c>
    </row>
    <row r="151" spans="1:13" x14ac:dyDescent="0.3">
      <c r="A151" s="5">
        <v>150</v>
      </c>
      <c r="B151" s="5" t="s">
        <v>206</v>
      </c>
      <c r="C151" s="5" t="s">
        <v>42</v>
      </c>
      <c r="D151" s="5">
        <v>3</v>
      </c>
      <c r="E151" s="5">
        <v>0</v>
      </c>
      <c r="F151" s="5">
        <v>18</v>
      </c>
      <c r="G151" s="5">
        <v>7</v>
      </c>
      <c r="H151" s="5">
        <v>4</v>
      </c>
      <c r="I151" s="5">
        <v>7</v>
      </c>
      <c r="J151" s="5">
        <v>32</v>
      </c>
      <c r="K151" s="5">
        <v>32</v>
      </c>
      <c r="L151" s="5">
        <v>18</v>
      </c>
      <c r="M151" s="5">
        <f t="shared" si="2"/>
        <v>0</v>
      </c>
    </row>
    <row r="152" spans="1:13" x14ac:dyDescent="0.3">
      <c r="A152" s="5">
        <v>151</v>
      </c>
      <c r="B152" s="5" t="s">
        <v>207</v>
      </c>
      <c r="C152" s="5" t="s">
        <v>64</v>
      </c>
      <c r="D152" s="5">
        <v>7</v>
      </c>
      <c r="E152" s="5">
        <v>0</v>
      </c>
      <c r="F152" s="5">
        <v>21</v>
      </c>
      <c r="G152" s="5">
        <v>6</v>
      </c>
      <c r="H152" s="5">
        <v>6</v>
      </c>
      <c r="I152" s="5">
        <v>9</v>
      </c>
      <c r="J152" s="5">
        <v>32</v>
      </c>
      <c r="K152" s="5">
        <v>39</v>
      </c>
      <c r="L152" s="5">
        <v>18</v>
      </c>
      <c r="M152" s="5">
        <f t="shared" si="2"/>
        <v>-7</v>
      </c>
    </row>
    <row r="153" spans="1:13" x14ac:dyDescent="0.3">
      <c r="A153" s="5">
        <v>152</v>
      </c>
      <c r="B153" s="5" t="s">
        <v>208</v>
      </c>
      <c r="C153" s="5" t="s">
        <v>209</v>
      </c>
      <c r="D153" s="5">
        <v>8</v>
      </c>
      <c r="E153" s="5">
        <v>0</v>
      </c>
      <c r="F153" s="5">
        <v>21</v>
      </c>
      <c r="G153" s="5">
        <v>6</v>
      </c>
      <c r="H153" s="5">
        <v>6</v>
      </c>
      <c r="I153" s="5">
        <v>9</v>
      </c>
      <c r="J153" s="5">
        <v>21</v>
      </c>
      <c r="K153" s="5">
        <v>29</v>
      </c>
      <c r="L153" s="5">
        <v>18</v>
      </c>
      <c r="M153" s="5">
        <f t="shared" si="2"/>
        <v>-8</v>
      </c>
    </row>
    <row r="154" spans="1:13" x14ac:dyDescent="0.3">
      <c r="A154" s="5">
        <v>153</v>
      </c>
      <c r="B154" s="5" t="s">
        <v>210</v>
      </c>
      <c r="C154" s="5" t="s">
        <v>211</v>
      </c>
      <c r="D154" s="5">
        <v>8</v>
      </c>
      <c r="E154" s="5">
        <v>0</v>
      </c>
      <c r="F154" s="5">
        <v>24</v>
      </c>
      <c r="G154" s="5">
        <v>5</v>
      </c>
      <c r="H154" s="5">
        <v>8</v>
      </c>
      <c r="I154" s="5">
        <v>11</v>
      </c>
      <c r="J154" s="5">
        <v>30</v>
      </c>
      <c r="K154" s="5">
        <v>40</v>
      </c>
      <c r="L154" s="5">
        <v>18</v>
      </c>
      <c r="M154" s="5">
        <f t="shared" si="2"/>
        <v>-10</v>
      </c>
    </row>
    <row r="155" spans="1:13" x14ac:dyDescent="0.3">
      <c r="A155" s="5">
        <v>154</v>
      </c>
      <c r="B155" s="5" t="s">
        <v>212</v>
      </c>
      <c r="C155" s="5" t="s">
        <v>173</v>
      </c>
      <c r="D155" s="5">
        <v>22</v>
      </c>
      <c r="E155" s="5">
        <v>0</v>
      </c>
      <c r="F155" s="5">
        <v>49</v>
      </c>
      <c r="G155" s="5">
        <v>7</v>
      </c>
      <c r="H155" s="5">
        <v>4</v>
      </c>
      <c r="I155" s="5">
        <v>38</v>
      </c>
      <c r="J155" s="5">
        <v>43</v>
      </c>
      <c r="K155" s="5">
        <v>158</v>
      </c>
      <c r="L155" s="5">
        <v>18</v>
      </c>
      <c r="M155" s="5">
        <f t="shared" si="2"/>
        <v>-115</v>
      </c>
    </row>
    <row r="156" spans="1:13" x14ac:dyDescent="0.3">
      <c r="A156" s="5">
        <v>155</v>
      </c>
      <c r="B156" s="5" t="s">
        <v>213</v>
      </c>
      <c r="C156" s="5" t="s">
        <v>16</v>
      </c>
      <c r="D156" s="5">
        <v>2</v>
      </c>
      <c r="E156" s="5">
        <v>0</v>
      </c>
      <c r="F156" s="5">
        <v>15</v>
      </c>
      <c r="G156" s="5">
        <v>7</v>
      </c>
      <c r="H156" s="5">
        <v>3</v>
      </c>
      <c r="I156" s="5">
        <v>5</v>
      </c>
      <c r="J156" s="5">
        <v>30</v>
      </c>
      <c r="K156" s="5">
        <v>28</v>
      </c>
      <c r="L156" s="5">
        <v>17</v>
      </c>
      <c r="M156" s="5">
        <f t="shared" si="2"/>
        <v>2</v>
      </c>
    </row>
    <row r="157" spans="1:13" x14ac:dyDescent="0.3">
      <c r="A157" s="5">
        <v>156</v>
      </c>
      <c r="B157" s="5" t="s">
        <v>214</v>
      </c>
      <c r="C157" s="5" t="s">
        <v>78</v>
      </c>
      <c r="D157" s="5">
        <v>4</v>
      </c>
      <c r="E157" s="5">
        <v>0</v>
      </c>
      <c r="F157" s="5">
        <v>16</v>
      </c>
      <c r="G157" s="5">
        <v>8</v>
      </c>
      <c r="H157" s="5">
        <v>1</v>
      </c>
      <c r="I157" s="5">
        <v>7</v>
      </c>
      <c r="J157" s="5">
        <v>29</v>
      </c>
      <c r="K157" s="5">
        <v>28</v>
      </c>
      <c r="L157" s="5">
        <v>17</v>
      </c>
      <c r="M157" s="5">
        <f t="shared" si="2"/>
        <v>1</v>
      </c>
    </row>
    <row r="158" spans="1:13" x14ac:dyDescent="0.3">
      <c r="A158" s="5">
        <v>157</v>
      </c>
      <c r="B158" s="5" t="s">
        <v>215</v>
      </c>
      <c r="C158" s="5" t="s">
        <v>86</v>
      </c>
      <c r="D158" s="5">
        <v>2</v>
      </c>
      <c r="E158" s="5">
        <v>0</v>
      </c>
      <c r="F158" s="5">
        <v>16</v>
      </c>
      <c r="G158" s="5">
        <v>6</v>
      </c>
      <c r="H158" s="5">
        <v>5</v>
      </c>
      <c r="I158" s="5">
        <v>5</v>
      </c>
      <c r="J158" s="5">
        <v>19</v>
      </c>
      <c r="K158" s="5">
        <v>19</v>
      </c>
      <c r="L158" s="5">
        <v>17</v>
      </c>
      <c r="M158" s="5">
        <f t="shared" si="2"/>
        <v>0</v>
      </c>
    </row>
    <row r="159" spans="1:13" x14ac:dyDescent="0.3">
      <c r="A159" s="5">
        <v>158</v>
      </c>
      <c r="B159" s="5" t="s">
        <v>216</v>
      </c>
      <c r="C159" s="5" t="s">
        <v>86</v>
      </c>
      <c r="D159" s="5">
        <v>4</v>
      </c>
      <c r="E159" s="5">
        <v>0</v>
      </c>
      <c r="F159" s="5">
        <v>20</v>
      </c>
      <c r="G159" s="5">
        <v>7</v>
      </c>
      <c r="H159" s="5">
        <v>3</v>
      </c>
      <c r="I159" s="5">
        <v>10</v>
      </c>
      <c r="J159" s="5">
        <v>18</v>
      </c>
      <c r="K159" s="5">
        <v>29</v>
      </c>
      <c r="L159" s="5">
        <v>17</v>
      </c>
      <c r="M159" s="5">
        <f t="shared" si="2"/>
        <v>-11</v>
      </c>
    </row>
    <row r="160" spans="1:13" x14ac:dyDescent="0.3">
      <c r="A160" s="5">
        <v>159</v>
      </c>
      <c r="B160" s="5" t="s">
        <v>217</v>
      </c>
      <c r="C160" s="5" t="s">
        <v>218</v>
      </c>
      <c r="D160" s="5">
        <v>8</v>
      </c>
      <c r="E160" s="5">
        <v>0</v>
      </c>
      <c r="F160" s="5">
        <v>24</v>
      </c>
      <c r="G160" s="5">
        <v>5</v>
      </c>
      <c r="H160" s="5">
        <v>7</v>
      </c>
      <c r="I160" s="5">
        <v>12</v>
      </c>
      <c r="J160" s="5">
        <v>21</v>
      </c>
      <c r="K160" s="5">
        <v>35</v>
      </c>
      <c r="L160" s="5">
        <v>17</v>
      </c>
      <c r="M160" s="5">
        <f t="shared" si="2"/>
        <v>-14</v>
      </c>
    </row>
    <row r="161" spans="1:13" x14ac:dyDescent="0.3">
      <c r="A161" s="5">
        <v>160</v>
      </c>
      <c r="B161" s="5" t="s">
        <v>219</v>
      </c>
      <c r="C161" s="5" t="s">
        <v>21</v>
      </c>
      <c r="D161" s="5">
        <v>2</v>
      </c>
      <c r="E161" s="5">
        <v>0</v>
      </c>
      <c r="F161" s="5">
        <v>13</v>
      </c>
      <c r="G161" s="5">
        <v>7</v>
      </c>
      <c r="H161" s="5">
        <v>2</v>
      </c>
      <c r="I161" s="5">
        <v>4</v>
      </c>
      <c r="J161" s="5">
        <v>25</v>
      </c>
      <c r="K161" s="5">
        <v>15</v>
      </c>
      <c r="L161" s="5">
        <v>16</v>
      </c>
      <c r="M161" s="5">
        <f t="shared" si="2"/>
        <v>10</v>
      </c>
    </row>
    <row r="162" spans="1:13" x14ac:dyDescent="0.3">
      <c r="A162" s="5">
        <v>161</v>
      </c>
      <c r="B162" s="5" t="s">
        <v>220</v>
      </c>
      <c r="C162" s="5" t="s">
        <v>88</v>
      </c>
      <c r="D162" s="5">
        <v>4</v>
      </c>
      <c r="E162" s="5">
        <v>0</v>
      </c>
      <c r="F162" s="5">
        <v>16</v>
      </c>
      <c r="G162" s="5">
        <v>7</v>
      </c>
      <c r="H162" s="5">
        <v>2</v>
      </c>
      <c r="I162" s="5">
        <v>7</v>
      </c>
      <c r="J162" s="5">
        <v>24</v>
      </c>
      <c r="K162" s="5">
        <v>17</v>
      </c>
      <c r="L162" s="5">
        <v>16</v>
      </c>
      <c r="M162" s="5">
        <f t="shared" si="2"/>
        <v>7</v>
      </c>
    </row>
    <row r="163" spans="1:13" x14ac:dyDescent="0.3">
      <c r="A163" s="5">
        <v>162</v>
      </c>
      <c r="B163" s="5" t="s">
        <v>221</v>
      </c>
      <c r="C163" s="5" t="s">
        <v>76</v>
      </c>
      <c r="D163" s="5">
        <v>5</v>
      </c>
      <c r="E163" s="5">
        <v>0</v>
      </c>
      <c r="F163" s="5">
        <v>18</v>
      </c>
      <c r="G163" s="5">
        <v>6</v>
      </c>
      <c r="H163" s="5">
        <v>4</v>
      </c>
      <c r="I163" s="5">
        <v>8</v>
      </c>
      <c r="J163" s="5">
        <v>22</v>
      </c>
      <c r="K163" s="5">
        <v>25</v>
      </c>
      <c r="L163" s="5">
        <v>16</v>
      </c>
      <c r="M163" s="5">
        <f t="shared" si="2"/>
        <v>-3</v>
      </c>
    </row>
    <row r="164" spans="1:13" x14ac:dyDescent="0.3">
      <c r="A164" s="5">
        <v>163</v>
      </c>
      <c r="B164" s="5" t="s">
        <v>222</v>
      </c>
      <c r="C164" s="5" t="s">
        <v>25</v>
      </c>
      <c r="D164" s="5">
        <v>2</v>
      </c>
      <c r="E164" s="5">
        <v>0</v>
      </c>
      <c r="F164" s="5">
        <v>18</v>
      </c>
      <c r="G164" s="5">
        <v>7</v>
      </c>
      <c r="H164" s="5">
        <v>2</v>
      </c>
      <c r="I164" s="5">
        <v>9</v>
      </c>
      <c r="J164" s="5">
        <v>23</v>
      </c>
      <c r="K164" s="5">
        <v>31</v>
      </c>
      <c r="L164" s="5">
        <v>16</v>
      </c>
      <c r="M164" s="5">
        <f t="shared" si="2"/>
        <v>-8</v>
      </c>
    </row>
    <row r="165" spans="1:13" x14ac:dyDescent="0.3">
      <c r="A165" s="5">
        <v>164</v>
      </c>
      <c r="B165" s="5" t="s">
        <v>223</v>
      </c>
      <c r="C165" s="5" t="s">
        <v>201</v>
      </c>
      <c r="D165" s="5">
        <v>6</v>
      </c>
      <c r="E165" s="5">
        <v>0</v>
      </c>
      <c r="F165" s="5">
        <v>20</v>
      </c>
      <c r="G165" s="5">
        <v>4</v>
      </c>
      <c r="H165" s="5">
        <v>8</v>
      </c>
      <c r="I165" s="5">
        <v>8</v>
      </c>
      <c r="J165" s="5">
        <v>21</v>
      </c>
      <c r="K165" s="5">
        <v>31</v>
      </c>
      <c r="L165" s="5">
        <v>16</v>
      </c>
      <c r="M165" s="5">
        <f t="shared" si="2"/>
        <v>-10</v>
      </c>
    </row>
    <row r="166" spans="1:13" x14ac:dyDescent="0.3">
      <c r="A166" s="5">
        <v>165</v>
      </c>
      <c r="B166" s="5" t="s">
        <v>224</v>
      </c>
      <c r="C166" s="5" t="s">
        <v>103</v>
      </c>
      <c r="D166" s="5">
        <v>8</v>
      </c>
      <c r="E166" s="5">
        <v>0</v>
      </c>
      <c r="F166" s="5">
        <v>26</v>
      </c>
      <c r="G166" s="5">
        <v>6</v>
      </c>
      <c r="H166" s="5">
        <v>4</v>
      </c>
      <c r="I166" s="5">
        <v>16</v>
      </c>
      <c r="J166" s="5">
        <v>30</v>
      </c>
      <c r="K166" s="5">
        <v>56</v>
      </c>
      <c r="L166" s="5">
        <v>16</v>
      </c>
      <c r="M166" s="5">
        <f t="shared" si="2"/>
        <v>-26</v>
      </c>
    </row>
    <row r="167" spans="1:13" x14ac:dyDescent="0.3">
      <c r="A167" s="5">
        <v>166</v>
      </c>
      <c r="B167" s="5" t="s">
        <v>225</v>
      </c>
      <c r="C167" s="5" t="s">
        <v>14</v>
      </c>
      <c r="D167" s="5">
        <v>1</v>
      </c>
      <c r="E167" s="5">
        <v>0</v>
      </c>
      <c r="F167" s="5">
        <v>12</v>
      </c>
      <c r="G167" s="5">
        <v>5</v>
      </c>
      <c r="H167" s="5">
        <v>5</v>
      </c>
      <c r="I167" s="5">
        <v>2</v>
      </c>
      <c r="J167" s="5">
        <v>18</v>
      </c>
      <c r="K167" s="5">
        <v>9</v>
      </c>
      <c r="L167" s="5">
        <v>15</v>
      </c>
      <c r="M167" s="5">
        <f t="shared" si="2"/>
        <v>9</v>
      </c>
    </row>
    <row r="168" spans="1:13" x14ac:dyDescent="0.3">
      <c r="A168" s="5">
        <v>167</v>
      </c>
      <c r="B168" s="5" t="s">
        <v>226</v>
      </c>
      <c r="C168" s="5" t="s">
        <v>21</v>
      </c>
      <c r="D168" s="5">
        <v>3</v>
      </c>
      <c r="E168" s="5">
        <v>0</v>
      </c>
      <c r="F168" s="5">
        <v>12</v>
      </c>
      <c r="G168" s="5">
        <v>6</v>
      </c>
      <c r="H168" s="5">
        <v>3</v>
      </c>
      <c r="I168" s="5">
        <v>3</v>
      </c>
      <c r="J168" s="5">
        <v>15</v>
      </c>
      <c r="K168" s="5">
        <v>10</v>
      </c>
      <c r="L168" s="5">
        <v>15</v>
      </c>
      <c r="M168" s="5">
        <f t="shared" si="2"/>
        <v>5</v>
      </c>
    </row>
    <row r="169" spans="1:13" x14ac:dyDescent="0.3">
      <c r="A169" s="5">
        <v>168</v>
      </c>
      <c r="B169" s="5" t="s">
        <v>227</v>
      </c>
      <c r="C169" s="5" t="s">
        <v>105</v>
      </c>
      <c r="D169" s="5">
        <v>3</v>
      </c>
      <c r="E169" s="5">
        <v>0</v>
      </c>
      <c r="F169" s="5">
        <v>14</v>
      </c>
      <c r="G169" s="5">
        <v>4</v>
      </c>
      <c r="H169" s="5">
        <v>7</v>
      </c>
      <c r="I169" s="5">
        <v>3</v>
      </c>
      <c r="J169" s="5">
        <v>13</v>
      </c>
      <c r="K169" s="5">
        <v>13</v>
      </c>
      <c r="L169" s="5">
        <v>15</v>
      </c>
      <c r="M169" s="5">
        <f t="shared" si="2"/>
        <v>0</v>
      </c>
    </row>
    <row r="170" spans="1:13" x14ac:dyDescent="0.3">
      <c r="A170" s="5">
        <v>169</v>
      </c>
      <c r="B170" s="5" t="s">
        <v>228</v>
      </c>
      <c r="C170" s="5" t="s">
        <v>70</v>
      </c>
      <c r="D170" s="5">
        <v>3</v>
      </c>
      <c r="E170" s="5">
        <v>0</v>
      </c>
      <c r="F170" s="5">
        <v>16</v>
      </c>
      <c r="G170" s="5">
        <v>4</v>
      </c>
      <c r="H170" s="5">
        <v>7</v>
      </c>
      <c r="I170" s="5">
        <v>5</v>
      </c>
      <c r="J170" s="5">
        <v>12</v>
      </c>
      <c r="K170" s="5">
        <v>16</v>
      </c>
      <c r="L170" s="5">
        <v>15</v>
      </c>
      <c r="M170" s="5">
        <f t="shared" si="2"/>
        <v>-4</v>
      </c>
    </row>
    <row r="171" spans="1:13" x14ac:dyDescent="0.3">
      <c r="A171" s="5">
        <v>170</v>
      </c>
      <c r="B171" s="5" t="s">
        <v>229</v>
      </c>
      <c r="C171" s="5" t="s">
        <v>105</v>
      </c>
      <c r="D171" s="5">
        <v>4</v>
      </c>
      <c r="E171" s="5">
        <v>0</v>
      </c>
      <c r="F171" s="5">
        <v>16</v>
      </c>
      <c r="G171" s="5">
        <v>7</v>
      </c>
      <c r="H171" s="5">
        <v>1</v>
      </c>
      <c r="I171" s="5">
        <v>8</v>
      </c>
      <c r="J171" s="5">
        <v>28</v>
      </c>
      <c r="K171" s="5">
        <v>34</v>
      </c>
      <c r="L171" s="5">
        <v>15</v>
      </c>
      <c r="M171" s="5">
        <f t="shared" si="2"/>
        <v>-6</v>
      </c>
    </row>
    <row r="172" spans="1:13" x14ac:dyDescent="0.3">
      <c r="A172" s="5">
        <v>171</v>
      </c>
      <c r="B172" s="5" t="s">
        <v>230</v>
      </c>
      <c r="C172" s="5" t="s">
        <v>231</v>
      </c>
      <c r="D172" s="5">
        <v>7</v>
      </c>
      <c r="E172" s="5">
        <v>0</v>
      </c>
      <c r="F172" s="5">
        <v>19</v>
      </c>
      <c r="G172" s="5">
        <v>6</v>
      </c>
      <c r="H172" s="5">
        <v>3</v>
      </c>
      <c r="I172" s="5">
        <v>10</v>
      </c>
      <c r="J172" s="5">
        <v>22</v>
      </c>
      <c r="K172" s="5">
        <v>29</v>
      </c>
      <c r="L172" s="5">
        <v>15</v>
      </c>
      <c r="M172" s="5">
        <f t="shared" si="2"/>
        <v>-7</v>
      </c>
    </row>
    <row r="173" spans="1:13" x14ac:dyDescent="0.3">
      <c r="A173" s="5">
        <v>172</v>
      </c>
      <c r="B173" s="5" t="s">
        <v>232</v>
      </c>
      <c r="C173" s="5" t="s">
        <v>199</v>
      </c>
      <c r="D173" s="5">
        <v>5</v>
      </c>
      <c r="E173" s="5">
        <v>0</v>
      </c>
      <c r="F173" s="5">
        <v>16</v>
      </c>
      <c r="G173" s="5">
        <v>6</v>
      </c>
      <c r="H173" s="5">
        <v>3</v>
      </c>
      <c r="I173" s="5">
        <v>7</v>
      </c>
      <c r="J173" s="5">
        <v>18</v>
      </c>
      <c r="K173" s="5">
        <v>25</v>
      </c>
      <c r="L173" s="5">
        <v>15</v>
      </c>
      <c r="M173" s="5">
        <f t="shared" si="2"/>
        <v>-7</v>
      </c>
    </row>
    <row r="174" spans="1:13" x14ac:dyDescent="0.3">
      <c r="A174" s="5">
        <v>173</v>
      </c>
      <c r="B174" s="5" t="s">
        <v>233</v>
      </c>
      <c r="C174" s="5" t="s">
        <v>62</v>
      </c>
      <c r="D174" s="5">
        <v>4</v>
      </c>
      <c r="E174" s="5">
        <v>0</v>
      </c>
      <c r="F174" s="5">
        <v>16</v>
      </c>
      <c r="G174" s="5">
        <v>6</v>
      </c>
      <c r="H174" s="5">
        <v>3</v>
      </c>
      <c r="I174" s="5">
        <v>7</v>
      </c>
      <c r="J174" s="5">
        <v>20</v>
      </c>
      <c r="K174" s="5">
        <v>29</v>
      </c>
      <c r="L174" s="5">
        <v>15</v>
      </c>
      <c r="M174" s="5">
        <f t="shared" si="2"/>
        <v>-9</v>
      </c>
    </row>
    <row r="175" spans="1:13" x14ac:dyDescent="0.3">
      <c r="A175" s="5">
        <v>174</v>
      </c>
      <c r="B175" s="5" t="s">
        <v>234</v>
      </c>
      <c r="C175" s="5" t="s">
        <v>129</v>
      </c>
      <c r="D175" s="5">
        <v>5</v>
      </c>
      <c r="E175" s="5">
        <v>0</v>
      </c>
      <c r="F175" s="5">
        <v>16</v>
      </c>
      <c r="G175" s="5">
        <v>6</v>
      </c>
      <c r="H175" s="5">
        <v>3</v>
      </c>
      <c r="I175" s="5">
        <v>7</v>
      </c>
      <c r="J175" s="5">
        <v>20</v>
      </c>
      <c r="K175" s="5">
        <v>29</v>
      </c>
      <c r="L175" s="5">
        <v>15</v>
      </c>
      <c r="M175" s="5">
        <f t="shared" si="2"/>
        <v>-9</v>
      </c>
    </row>
    <row r="176" spans="1:13" x14ac:dyDescent="0.3">
      <c r="A176" s="5">
        <v>175</v>
      </c>
      <c r="B176" s="5" t="s">
        <v>235</v>
      </c>
      <c r="C176" s="5" t="s">
        <v>201</v>
      </c>
      <c r="D176" s="5">
        <v>11</v>
      </c>
      <c r="E176" s="5">
        <v>0</v>
      </c>
      <c r="F176" s="5">
        <v>26</v>
      </c>
      <c r="G176" s="5">
        <v>4</v>
      </c>
      <c r="H176" s="5">
        <v>7</v>
      </c>
      <c r="I176" s="5">
        <v>15</v>
      </c>
      <c r="J176" s="5">
        <v>16</v>
      </c>
      <c r="K176" s="5">
        <v>40</v>
      </c>
      <c r="L176" s="5">
        <v>15</v>
      </c>
      <c r="M176" s="5">
        <f t="shared" si="2"/>
        <v>-24</v>
      </c>
    </row>
    <row r="177" spans="1:13" x14ac:dyDescent="0.3">
      <c r="A177" s="5">
        <v>176</v>
      </c>
      <c r="B177" s="5" t="s">
        <v>236</v>
      </c>
      <c r="C177" s="5" t="s">
        <v>182</v>
      </c>
      <c r="D177" s="5">
        <v>12</v>
      </c>
      <c r="E177" s="5">
        <v>0</v>
      </c>
      <c r="F177" s="5">
        <v>28</v>
      </c>
      <c r="G177" s="5">
        <v>5</v>
      </c>
      <c r="H177" s="5">
        <v>5</v>
      </c>
      <c r="I177" s="5">
        <v>18</v>
      </c>
      <c r="J177" s="5">
        <v>20</v>
      </c>
      <c r="K177" s="5">
        <v>71</v>
      </c>
      <c r="L177" s="5">
        <v>15</v>
      </c>
      <c r="M177" s="5">
        <f t="shared" si="2"/>
        <v>-51</v>
      </c>
    </row>
    <row r="178" spans="1:13" x14ac:dyDescent="0.3">
      <c r="A178" s="5">
        <v>177</v>
      </c>
      <c r="B178" s="5" t="s">
        <v>237</v>
      </c>
      <c r="C178" s="5" t="s">
        <v>19</v>
      </c>
      <c r="D178" s="5">
        <v>2</v>
      </c>
      <c r="E178" s="5">
        <v>0</v>
      </c>
      <c r="F178" s="5">
        <v>12</v>
      </c>
      <c r="G178" s="5">
        <v>6</v>
      </c>
      <c r="H178" s="5">
        <v>2</v>
      </c>
      <c r="I178" s="5">
        <v>4</v>
      </c>
      <c r="J178" s="5">
        <v>18</v>
      </c>
      <c r="K178" s="5">
        <v>12</v>
      </c>
      <c r="L178" s="5">
        <v>14</v>
      </c>
      <c r="M178" s="5">
        <f t="shared" si="2"/>
        <v>6</v>
      </c>
    </row>
    <row r="179" spans="1:13" x14ac:dyDescent="0.3">
      <c r="A179" s="5">
        <v>178</v>
      </c>
      <c r="B179" s="5" t="s">
        <v>238</v>
      </c>
      <c r="C179" s="5" t="s">
        <v>16</v>
      </c>
      <c r="D179" s="5">
        <v>3</v>
      </c>
      <c r="E179" s="5">
        <v>0</v>
      </c>
      <c r="F179" s="5">
        <v>16</v>
      </c>
      <c r="G179" s="5">
        <v>5</v>
      </c>
      <c r="H179" s="5">
        <v>4</v>
      </c>
      <c r="I179" s="5">
        <v>7</v>
      </c>
      <c r="J179" s="5">
        <v>26</v>
      </c>
      <c r="K179" s="5">
        <v>23</v>
      </c>
      <c r="L179" s="5">
        <v>14</v>
      </c>
      <c r="M179" s="5">
        <f t="shared" si="2"/>
        <v>3</v>
      </c>
    </row>
    <row r="180" spans="1:13" x14ac:dyDescent="0.3">
      <c r="A180" s="5">
        <v>179</v>
      </c>
      <c r="B180" s="5" t="s">
        <v>239</v>
      </c>
      <c r="C180" s="5" t="s">
        <v>16</v>
      </c>
      <c r="D180" s="5">
        <v>2</v>
      </c>
      <c r="E180" s="5">
        <v>0</v>
      </c>
      <c r="F180" s="5">
        <v>12</v>
      </c>
      <c r="G180" s="5">
        <v>6</v>
      </c>
      <c r="H180" s="5">
        <v>2</v>
      </c>
      <c r="I180" s="5">
        <v>4</v>
      </c>
      <c r="J180" s="5">
        <v>18</v>
      </c>
      <c r="K180" s="5">
        <v>16</v>
      </c>
      <c r="L180" s="5">
        <v>14</v>
      </c>
      <c r="M180" s="5">
        <f t="shared" si="2"/>
        <v>2</v>
      </c>
    </row>
    <row r="181" spans="1:13" x14ac:dyDescent="0.3">
      <c r="A181" s="5">
        <v>180</v>
      </c>
      <c r="B181" s="5" t="s">
        <v>240</v>
      </c>
      <c r="C181" s="5" t="s">
        <v>35</v>
      </c>
      <c r="D181" s="5">
        <v>3</v>
      </c>
      <c r="E181" s="5">
        <v>0</v>
      </c>
      <c r="F181" s="5">
        <v>12</v>
      </c>
      <c r="G181" s="5">
        <v>5</v>
      </c>
      <c r="H181" s="5">
        <v>4</v>
      </c>
      <c r="I181" s="5">
        <v>3</v>
      </c>
      <c r="J181" s="5">
        <v>14</v>
      </c>
      <c r="K181" s="5">
        <v>12</v>
      </c>
      <c r="L181" s="5">
        <v>14</v>
      </c>
      <c r="M181" s="5">
        <f t="shared" si="2"/>
        <v>2</v>
      </c>
    </row>
    <row r="182" spans="1:13" x14ac:dyDescent="0.3">
      <c r="A182" s="5">
        <v>181</v>
      </c>
      <c r="B182" s="5" t="s">
        <v>241</v>
      </c>
      <c r="C182" s="5" t="s">
        <v>30</v>
      </c>
      <c r="D182" s="5">
        <v>3</v>
      </c>
      <c r="E182" s="5">
        <v>0</v>
      </c>
      <c r="F182" s="5">
        <v>14</v>
      </c>
      <c r="G182" s="5">
        <v>5</v>
      </c>
      <c r="H182" s="5">
        <v>4</v>
      </c>
      <c r="I182" s="5">
        <v>5</v>
      </c>
      <c r="J182" s="5">
        <v>15</v>
      </c>
      <c r="K182" s="5">
        <v>15</v>
      </c>
      <c r="L182" s="5">
        <v>14</v>
      </c>
      <c r="M182" s="5">
        <f t="shared" si="2"/>
        <v>0</v>
      </c>
    </row>
    <row r="183" spans="1:13" x14ac:dyDescent="0.3">
      <c r="A183" s="5">
        <v>182</v>
      </c>
      <c r="B183" s="5" t="s">
        <v>242</v>
      </c>
      <c r="C183" s="5" t="s">
        <v>84</v>
      </c>
      <c r="D183" s="5">
        <v>4</v>
      </c>
      <c r="E183" s="5">
        <v>0</v>
      </c>
      <c r="F183" s="5">
        <v>14</v>
      </c>
      <c r="G183" s="5">
        <v>5</v>
      </c>
      <c r="H183" s="5">
        <v>4</v>
      </c>
      <c r="I183" s="5">
        <v>5</v>
      </c>
      <c r="J183" s="5">
        <v>20</v>
      </c>
      <c r="K183" s="5">
        <v>25</v>
      </c>
      <c r="L183" s="5">
        <v>14</v>
      </c>
      <c r="M183" s="5">
        <f t="shared" si="2"/>
        <v>-5</v>
      </c>
    </row>
    <row r="184" spans="1:13" x14ac:dyDescent="0.3">
      <c r="A184" s="5">
        <v>183</v>
      </c>
      <c r="B184" s="5" t="s">
        <v>243</v>
      </c>
      <c r="C184" s="5" t="s">
        <v>149</v>
      </c>
      <c r="D184" s="5">
        <v>6</v>
      </c>
      <c r="E184" s="5">
        <v>0</v>
      </c>
      <c r="F184" s="5">
        <v>20</v>
      </c>
      <c r="G184" s="5">
        <v>6</v>
      </c>
      <c r="H184" s="5">
        <v>2</v>
      </c>
      <c r="I184" s="5">
        <v>12</v>
      </c>
      <c r="J184" s="5">
        <v>21</v>
      </c>
      <c r="K184" s="5">
        <v>31</v>
      </c>
      <c r="L184" s="5">
        <v>14</v>
      </c>
      <c r="M184" s="5">
        <f t="shared" si="2"/>
        <v>-10</v>
      </c>
    </row>
    <row r="185" spans="1:13" x14ac:dyDescent="0.3">
      <c r="A185" s="5">
        <v>184</v>
      </c>
      <c r="B185" s="5" t="s">
        <v>244</v>
      </c>
      <c r="C185" s="5" t="s">
        <v>135</v>
      </c>
      <c r="D185" s="5">
        <v>2</v>
      </c>
      <c r="E185" s="5">
        <v>0</v>
      </c>
      <c r="F185" s="5">
        <v>14</v>
      </c>
      <c r="G185" s="5">
        <v>6</v>
      </c>
      <c r="H185" s="5">
        <v>1</v>
      </c>
      <c r="I185" s="5">
        <v>7</v>
      </c>
      <c r="J185" s="5">
        <v>22</v>
      </c>
      <c r="K185" s="5">
        <v>17</v>
      </c>
      <c r="L185" s="5">
        <v>13</v>
      </c>
      <c r="M185" s="5">
        <f t="shared" si="2"/>
        <v>5</v>
      </c>
    </row>
    <row r="186" spans="1:13" x14ac:dyDescent="0.3">
      <c r="A186" s="5">
        <v>185</v>
      </c>
      <c r="B186" s="5" t="s">
        <v>245</v>
      </c>
      <c r="C186" s="5" t="s">
        <v>129</v>
      </c>
      <c r="D186" s="5">
        <v>2</v>
      </c>
      <c r="E186" s="5">
        <v>0</v>
      </c>
      <c r="F186" s="5">
        <v>14</v>
      </c>
      <c r="G186" s="5">
        <v>5</v>
      </c>
      <c r="H186" s="5">
        <v>3</v>
      </c>
      <c r="I186" s="5">
        <v>6</v>
      </c>
      <c r="J186" s="5">
        <v>21</v>
      </c>
      <c r="K186" s="5">
        <v>20</v>
      </c>
      <c r="L186" s="5">
        <v>13</v>
      </c>
      <c r="M186" s="5">
        <f t="shared" si="2"/>
        <v>1</v>
      </c>
    </row>
    <row r="187" spans="1:13" x14ac:dyDescent="0.3">
      <c r="A187" s="5">
        <v>186</v>
      </c>
      <c r="B187" s="5" t="s">
        <v>246</v>
      </c>
      <c r="C187" s="5" t="s">
        <v>135</v>
      </c>
      <c r="D187" s="5">
        <v>3</v>
      </c>
      <c r="E187" s="5">
        <v>0</v>
      </c>
      <c r="F187" s="5">
        <v>12</v>
      </c>
      <c r="G187" s="5">
        <v>5</v>
      </c>
      <c r="H187" s="5">
        <v>3</v>
      </c>
      <c r="I187" s="5">
        <v>4</v>
      </c>
      <c r="J187" s="5">
        <v>16</v>
      </c>
      <c r="K187" s="5">
        <v>17</v>
      </c>
      <c r="L187" s="5">
        <v>13</v>
      </c>
      <c r="M187" s="5">
        <f t="shared" si="2"/>
        <v>-1</v>
      </c>
    </row>
    <row r="188" spans="1:13" x14ac:dyDescent="0.3">
      <c r="A188" s="5">
        <v>187</v>
      </c>
      <c r="B188" s="5" t="s">
        <v>247</v>
      </c>
      <c r="C188" s="5" t="s">
        <v>86</v>
      </c>
      <c r="D188" s="5">
        <v>7</v>
      </c>
      <c r="E188" s="5">
        <v>0</v>
      </c>
      <c r="F188" s="5">
        <v>17</v>
      </c>
      <c r="G188" s="5">
        <v>4</v>
      </c>
      <c r="H188" s="5">
        <v>5</v>
      </c>
      <c r="I188" s="5">
        <v>8</v>
      </c>
      <c r="J188" s="5">
        <v>17</v>
      </c>
      <c r="K188" s="5">
        <v>30</v>
      </c>
      <c r="L188" s="5">
        <v>13</v>
      </c>
      <c r="M188" s="5">
        <f t="shared" si="2"/>
        <v>-13</v>
      </c>
    </row>
    <row r="189" spans="1:13" x14ac:dyDescent="0.3">
      <c r="A189" s="5">
        <v>188</v>
      </c>
      <c r="B189" s="5" t="s">
        <v>248</v>
      </c>
      <c r="C189" s="5" t="s">
        <v>164</v>
      </c>
      <c r="D189" s="5">
        <v>7</v>
      </c>
      <c r="E189" s="5">
        <v>0</v>
      </c>
      <c r="F189" s="5">
        <v>20</v>
      </c>
      <c r="G189" s="5">
        <v>5</v>
      </c>
      <c r="H189" s="5">
        <v>3</v>
      </c>
      <c r="I189" s="5">
        <v>12</v>
      </c>
      <c r="J189" s="5">
        <v>19</v>
      </c>
      <c r="K189" s="5">
        <v>40</v>
      </c>
      <c r="L189" s="5">
        <v>13</v>
      </c>
      <c r="M189" s="5">
        <f t="shared" si="2"/>
        <v>-21</v>
      </c>
    </row>
    <row r="190" spans="1:13" x14ac:dyDescent="0.3">
      <c r="A190" s="5">
        <v>189</v>
      </c>
      <c r="B190" s="5" t="s">
        <v>249</v>
      </c>
      <c r="C190" s="5" t="s">
        <v>137</v>
      </c>
      <c r="D190" s="5">
        <v>12</v>
      </c>
      <c r="E190" s="5">
        <v>0</v>
      </c>
      <c r="F190" s="5">
        <v>28</v>
      </c>
      <c r="G190" s="5">
        <v>3</v>
      </c>
      <c r="H190" s="5">
        <v>7</v>
      </c>
      <c r="I190" s="5">
        <v>18</v>
      </c>
      <c r="J190" s="5">
        <v>20</v>
      </c>
      <c r="K190" s="5">
        <v>59</v>
      </c>
      <c r="L190" s="5">
        <v>13</v>
      </c>
      <c r="M190" s="5">
        <f t="shared" si="2"/>
        <v>-39</v>
      </c>
    </row>
    <row r="191" spans="1:13" x14ac:dyDescent="0.3">
      <c r="A191" s="5">
        <v>190</v>
      </c>
      <c r="B191" s="5" t="s">
        <v>250</v>
      </c>
      <c r="C191" s="5" t="s">
        <v>80</v>
      </c>
      <c r="D191" s="5">
        <v>3</v>
      </c>
      <c r="E191" s="5">
        <v>0</v>
      </c>
      <c r="F191" s="5">
        <v>10</v>
      </c>
      <c r="G191" s="5">
        <v>5</v>
      </c>
      <c r="H191" s="5">
        <v>2</v>
      </c>
      <c r="I191" s="5">
        <v>3</v>
      </c>
      <c r="J191" s="5">
        <v>19</v>
      </c>
      <c r="K191" s="5">
        <v>13</v>
      </c>
      <c r="L191" s="5">
        <v>12</v>
      </c>
      <c r="M191" s="5">
        <f t="shared" si="2"/>
        <v>6</v>
      </c>
    </row>
    <row r="192" spans="1:13" x14ac:dyDescent="0.3">
      <c r="A192" s="5">
        <v>191</v>
      </c>
      <c r="B192" s="5" t="s">
        <v>251</v>
      </c>
      <c r="C192" s="5" t="s">
        <v>80</v>
      </c>
      <c r="D192" s="5">
        <v>2</v>
      </c>
      <c r="E192" s="5">
        <v>0</v>
      </c>
      <c r="F192" s="5">
        <v>12</v>
      </c>
      <c r="G192" s="5">
        <v>4</v>
      </c>
      <c r="H192" s="5">
        <v>4</v>
      </c>
      <c r="I192" s="5">
        <v>4</v>
      </c>
      <c r="J192" s="5">
        <v>21</v>
      </c>
      <c r="K192" s="5">
        <v>18</v>
      </c>
      <c r="L192" s="5">
        <v>12</v>
      </c>
      <c r="M192" s="5">
        <f t="shared" si="2"/>
        <v>3</v>
      </c>
    </row>
    <row r="193" spans="1:13" x14ac:dyDescent="0.3">
      <c r="A193" s="5">
        <v>192</v>
      </c>
      <c r="B193" s="5" t="s">
        <v>252</v>
      </c>
      <c r="C193" s="5" t="s">
        <v>211</v>
      </c>
      <c r="D193" s="5">
        <v>4</v>
      </c>
      <c r="E193" s="5">
        <v>0</v>
      </c>
      <c r="F193" s="5">
        <v>14</v>
      </c>
      <c r="G193" s="5">
        <v>3</v>
      </c>
      <c r="H193" s="5">
        <v>6</v>
      </c>
      <c r="I193" s="5">
        <v>5</v>
      </c>
      <c r="J193" s="5">
        <v>15</v>
      </c>
      <c r="K193" s="5">
        <v>13</v>
      </c>
      <c r="L193" s="5">
        <v>12</v>
      </c>
      <c r="M193" s="5">
        <f t="shared" si="2"/>
        <v>2</v>
      </c>
    </row>
    <row r="194" spans="1:13" x14ac:dyDescent="0.3">
      <c r="A194" s="5">
        <v>193</v>
      </c>
      <c r="B194" s="5" t="s">
        <v>253</v>
      </c>
      <c r="C194" s="5" t="s">
        <v>19</v>
      </c>
      <c r="D194" s="5">
        <v>1</v>
      </c>
      <c r="E194" s="5">
        <v>0</v>
      </c>
      <c r="F194" s="5">
        <v>10</v>
      </c>
      <c r="G194" s="5">
        <v>5</v>
      </c>
      <c r="H194" s="5">
        <v>2</v>
      </c>
      <c r="I194" s="5">
        <v>3</v>
      </c>
      <c r="J194" s="5">
        <v>11</v>
      </c>
      <c r="K194" s="5">
        <v>10</v>
      </c>
      <c r="L194" s="5">
        <v>12</v>
      </c>
      <c r="M194" s="5">
        <f t="shared" si="2"/>
        <v>1</v>
      </c>
    </row>
    <row r="195" spans="1:13" x14ac:dyDescent="0.3">
      <c r="A195" s="5">
        <v>194</v>
      </c>
      <c r="B195" s="5" t="s">
        <v>254</v>
      </c>
      <c r="C195" s="5" t="s">
        <v>42</v>
      </c>
      <c r="D195" s="5">
        <v>2</v>
      </c>
      <c r="E195" s="5">
        <v>0</v>
      </c>
      <c r="F195" s="5">
        <v>12</v>
      </c>
      <c r="G195" s="5">
        <v>4</v>
      </c>
      <c r="H195" s="5">
        <v>4</v>
      </c>
      <c r="I195" s="5">
        <v>4</v>
      </c>
      <c r="J195" s="5">
        <v>16</v>
      </c>
      <c r="K195" s="5">
        <v>17</v>
      </c>
      <c r="L195" s="5">
        <v>12</v>
      </c>
      <c r="M195" s="5">
        <f t="shared" ref="M195:M258" si="3">J195-K195</f>
        <v>-1</v>
      </c>
    </row>
    <row r="196" spans="1:13" x14ac:dyDescent="0.3">
      <c r="A196" s="5">
        <v>195</v>
      </c>
      <c r="B196" s="5" t="s">
        <v>255</v>
      </c>
      <c r="C196" s="5" t="s">
        <v>256</v>
      </c>
      <c r="D196" s="5">
        <v>6</v>
      </c>
      <c r="E196" s="5">
        <v>0</v>
      </c>
      <c r="F196" s="5">
        <v>18</v>
      </c>
      <c r="G196" s="5">
        <v>5</v>
      </c>
      <c r="H196" s="5">
        <v>2</v>
      </c>
      <c r="I196" s="5">
        <v>11</v>
      </c>
      <c r="J196" s="5">
        <v>24</v>
      </c>
      <c r="K196" s="5">
        <v>26</v>
      </c>
      <c r="L196" s="5">
        <v>12</v>
      </c>
      <c r="M196" s="5">
        <f t="shared" si="3"/>
        <v>-2</v>
      </c>
    </row>
    <row r="197" spans="1:13" x14ac:dyDescent="0.3">
      <c r="A197" s="5">
        <v>196</v>
      </c>
      <c r="B197" s="5" t="s">
        <v>257</v>
      </c>
      <c r="C197" s="5" t="s">
        <v>156</v>
      </c>
      <c r="D197" s="5">
        <v>4</v>
      </c>
      <c r="E197" s="5">
        <v>0</v>
      </c>
      <c r="F197" s="5">
        <v>12</v>
      </c>
      <c r="G197" s="5">
        <v>5</v>
      </c>
      <c r="H197" s="5">
        <v>2</v>
      </c>
      <c r="I197" s="5">
        <v>5</v>
      </c>
      <c r="J197" s="5">
        <v>14</v>
      </c>
      <c r="K197" s="5">
        <v>19</v>
      </c>
      <c r="L197" s="5">
        <v>12</v>
      </c>
      <c r="M197" s="5">
        <f t="shared" si="3"/>
        <v>-5</v>
      </c>
    </row>
    <row r="198" spans="1:13" x14ac:dyDescent="0.3">
      <c r="A198" s="5">
        <v>197</v>
      </c>
      <c r="B198" s="5" t="s">
        <v>258</v>
      </c>
      <c r="C198" s="5" t="s">
        <v>201</v>
      </c>
      <c r="D198" s="5">
        <v>6</v>
      </c>
      <c r="E198" s="5">
        <v>0</v>
      </c>
      <c r="F198" s="5">
        <v>18</v>
      </c>
      <c r="G198" s="5">
        <v>4</v>
      </c>
      <c r="H198" s="5">
        <v>4</v>
      </c>
      <c r="I198" s="5">
        <v>10</v>
      </c>
      <c r="J198" s="5">
        <v>13</v>
      </c>
      <c r="K198" s="5">
        <v>29</v>
      </c>
      <c r="L198" s="5">
        <v>12</v>
      </c>
      <c r="M198" s="5">
        <f t="shared" si="3"/>
        <v>-16</v>
      </c>
    </row>
    <row r="199" spans="1:13" x14ac:dyDescent="0.3">
      <c r="A199" s="5">
        <v>198</v>
      </c>
      <c r="B199" s="5" t="s">
        <v>259</v>
      </c>
      <c r="C199" s="5" t="s">
        <v>209</v>
      </c>
      <c r="D199" s="5">
        <v>11</v>
      </c>
      <c r="E199" s="5">
        <v>0</v>
      </c>
      <c r="F199" s="5">
        <v>23</v>
      </c>
      <c r="G199" s="5">
        <v>4</v>
      </c>
      <c r="H199" s="5">
        <v>4</v>
      </c>
      <c r="I199" s="5">
        <v>15</v>
      </c>
      <c r="J199" s="5">
        <v>20</v>
      </c>
      <c r="K199" s="5">
        <v>45</v>
      </c>
      <c r="L199" s="5">
        <v>12</v>
      </c>
      <c r="M199" s="5">
        <f t="shared" si="3"/>
        <v>-25</v>
      </c>
    </row>
    <row r="200" spans="1:13" x14ac:dyDescent="0.3">
      <c r="A200" s="5">
        <v>199</v>
      </c>
      <c r="B200" s="5" t="s">
        <v>260</v>
      </c>
      <c r="C200" s="5" t="s">
        <v>199</v>
      </c>
      <c r="D200" s="5">
        <v>10</v>
      </c>
      <c r="E200" s="5">
        <v>0</v>
      </c>
      <c r="F200" s="5">
        <v>22</v>
      </c>
      <c r="G200" s="5">
        <v>3</v>
      </c>
      <c r="H200" s="5">
        <v>6</v>
      </c>
      <c r="I200" s="5">
        <v>13</v>
      </c>
      <c r="J200" s="5">
        <v>9</v>
      </c>
      <c r="K200" s="5">
        <v>36</v>
      </c>
      <c r="L200" s="5">
        <v>12</v>
      </c>
      <c r="M200" s="5">
        <f t="shared" si="3"/>
        <v>-27</v>
      </c>
    </row>
    <row r="201" spans="1:13" x14ac:dyDescent="0.3">
      <c r="A201" s="5">
        <v>200</v>
      </c>
      <c r="B201" s="5" t="s">
        <v>261</v>
      </c>
      <c r="C201" s="5" t="s">
        <v>35</v>
      </c>
      <c r="D201" s="5">
        <v>1</v>
      </c>
      <c r="E201" s="5">
        <v>0</v>
      </c>
      <c r="F201" s="5">
        <v>8</v>
      </c>
      <c r="G201" s="5">
        <v>5</v>
      </c>
      <c r="H201" s="5">
        <v>1</v>
      </c>
      <c r="I201" s="5">
        <v>2</v>
      </c>
      <c r="J201" s="5">
        <v>14</v>
      </c>
      <c r="K201" s="5">
        <v>5</v>
      </c>
      <c r="L201" s="5">
        <v>11</v>
      </c>
      <c r="M201" s="5">
        <f t="shared" si="3"/>
        <v>9</v>
      </c>
    </row>
    <row r="202" spans="1:13" x14ac:dyDescent="0.3">
      <c r="A202" s="5">
        <v>201</v>
      </c>
      <c r="B202" s="5" t="s">
        <v>262</v>
      </c>
      <c r="C202" s="5" t="s">
        <v>86</v>
      </c>
      <c r="D202" s="5">
        <v>2</v>
      </c>
      <c r="E202" s="5">
        <v>0</v>
      </c>
      <c r="F202" s="5">
        <v>10</v>
      </c>
      <c r="G202" s="5">
        <v>4</v>
      </c>
      <c r="H202" s="5">
        <v>3</v>
      </c>
      <c r="I202" s="5">
        <v>3</v>
      </c>
      <c r="J202" s="5">
        <v>14</v>
      </c>
      <c r="K202" s="5">
        <v>7</v>
      </c>
      <c r="L202" s="5">
        <v>11</v>
      </c>
      <c r="M202" s="5">
        <f t="shared" si="3"/>
        <v>7</v>
      </c>
    </row>
    <row r="203" spans="1:13" x14ac:dyDescent="0.3">
      <c r="A203" s="5">
        <v>202</v>
      </c>
      <c r="B203" s="5" t="s">
        <v>263</v>
      </c>
      <c r="C203" s="5" t="s">
        <v>16</v>
      </c>
      <c r="D203" s="5">
        <v>2</v>
      </c>
      <c r="E203" s="5">
        <v>0</v>
      </c>
      <c r="F203" s="5">
        <v>8</v>
      </c>
      <c r="G203" s="5">
        <v>5</v>
      </c>
      <c r="H203" s="5">
        <v>1</v>
      </c>
      <c r="I203" s="5">
        <v>2</v>
      </c>
      <c r="J203" s="5">
        <v>16</v>
      </c>
      <c r="K203" s="5">
        <v>14</v>
      </c>
      <c r="L203" s="5">
        <v>11</v>
      </c>
      <c r="M203" s="5">
        <f t="shared" si="3"/>
        <v>2</v>
      </c>
    </row>
    <row r="204" spans="1:13" x14ac:dyDescent="0.3">
      <c r="A204" s="5">
        <v>203</v>
      </c>
      <c r="B204" s="5" t="s">
        <v>264</v>
      </c>
      <c r="C204" s="5" t="s">
        <v>44</v>
      </c>
      <c r="D204" s="5">
        <v>2</v>
      </c>
      <c r="E204" s="5">
        <v>0</v>
      </c>
      <c r="F204" s="5">
        <v>9</v>
      </c>
      <c r="G204" s="5">
        <v>5</v>
      </c>
      <c r="H204" s="5">
        <v>1</v>
      </c>
      <c r="I204" s="5">
        <v>3</v>
      </c>
      <c r="J204" s="5">
        <v>10</v>
      </c>
      <c r="K204" s="5">
        <v>9</v>
      </c>
      <c r="L204" s="5">
        <v>11</v>
      </c>
      <c r="M204" s="5">
        <f t="shared" si="3"/>
        <v>1</v>
      </c>
    </row>
    <row r="205" spans="1:13" x14ac:dyDescent="0.3">
      <c r="A205" s="5">
        <v>204</v>
      </c>
      <c r="B205" s="5" t="s">
        <v>265</v>
      </c>
      <c r="C205" s="5" t="s">
        <v>74</v>
      </c>
      <c r="D205" s="5">
        <v>4</v>
      </c>
      <c r="E205" s="5">
        <v>0</v>
      </c>
      <c r="F205" s="5">
        <v>12</v>
      </c>
      <c r="G205" s="5">
        <v>3</v>
      </c>
      <c r="H205" s="5">
        <v>5</v>
      </c>
      <c r="I205" s="5">
        <v>4</v>
      </c>
      <c r="J205" s="5">
        <v>18</v>
      </c>
      <c r="K205" s="5">
        <v>18</v>
      </c>
      <c r="L205" s="5">
        <v>11</v>
      </c>
      <c r="M205" s="5">
        <f t="shared" si="3"/>
        <v>0</v>
      </c>
    </row>
    <row r="206" spans="1:13" x14ac:dyDescent="0.3">
      <c r="A206" s="5">
        <v>205</v>
      </c>
      <c r="B206" s="5" t="s">
        <v>266</v>
      </c>
      <c r="C206" s="5" t="s">
        <v>21</v>
      </c>
      <c r="D206" s="5">
        <v>3</v>
      </c>
      <c r="E206" s="5">
        <v>0</v>
      </c>
      <c r="F206" s="5">
        <v>12</v>
      </c>
      <c r="G206" s="5">
        <v>4</v>
      </c>
      <c r="H206" s="5">
        <v>3</v>
      </c>
      <c r="I206" s="5">
        <v>5</v>
      </c>
      <c r="J206" s="5">
        <v>17</v>
      </c>
      <c r="K206" s="5">
        <v>19</v>
      </c>
      <c r="L206" s="5">
        <v>11</v>
      </c>
      <c r="M206" s="5">
        <f t="shared" si="3"/>
        <v>-2</v>
      </c>
    </row>
    <row r="207" spans="1:13" x14ac:dyDescent="0.3">
      <c r="A207" s="5">
        <v>206</v>
      </c>
      <c r="B207" s="5" t="s">
        <v>267</v>
      </c>
      <c r="C207" s="5" t="s">
        <v>28</v>
      </c>
      <c r="D207" s="5">
        <v>3</v>
      </c>
      <c r="E207" s="5">
        <v>0</v>
      </c>
      <c r="F207" s="5">
        <v>12</v>
      </c>
      <c r="G207" s="5">
        <v>3</v>
      </c>
      <c r="H207" s="5">
        <v>5</v>
      </c>
      <c r="I207" s="5">
        <v>4</v>
      </c>
      <c r="J207" s="5">
        <v>15</v>
      </c>
      <c r="K207" s="5">
        <v>17</v>
      </c>
      <c r="L207" s="5">
        <v>11</v>
      </c>
      <c r="M207" s="5">
        <f t="shared" si="3"/>
        <v>-2</v>
      </c>
    </row>
    <row r="208" spans="1:13" x14ac:dyDescent="0.3">
      <c r="A208" s="5">
        <v>207</v>
      </c>
      <c r="B208" s="5" t="s">
        <v>268</v>
      </c>
      <c r="C208" s="5" t="s">
        <v>91</v>
      </c>
      <c r="D208" s="5">
        <v>3</v>
      </c>
      <c r="E208" s="5">
        <v>0</v>
      </c>
      <c r="F208" s="5">
        <v>12</v>
      </c>
      <c r="G208" s="5">
        <v>5</v>
      </c>
      <c r="H208" s="5">
        <v>1</v>
      </c>
      <c r="I208" s="5">
        <v>6</v>
      </c>
      <c r="J208" s="5">
        <v>20</v>
      </c>
      <c r="K208" s="5">
        <v>25</v>
      </c>
      <c r="L208" s="5">
        <v>11</v>
      </c>
      <c r="M208" s="5">
        <f t="shared" si="3"/>
        <v>-5</v>
      </c>
    </row>
    <row r="209" spans="1:13" x14ac:dyDescent="0.3">
      <c r="A209" s="5">
        <v>208</v>
      </c>
      <c r="B209" s="5" t="s">
        <v>269</v>
      </c>
      <c r="C209" s="5" t="s">
        <v>16</v>
      </c>
      <c r="D209" s="5">
        <v>1</v>
      </c>
      <c r="E209" s="5">
        <v>0</v>
      </c>
      <c r="F209" s="5">
        <v>14</v>
      </c>
      <c r="G209" s="5">
        <v>3</v>
      </c>
      <c r="H209" s="5">
        <v>5</v>
      </c>
      <c r="I209" s="5">
        <v>6</v>
      </c>
      <c r="J209" s="5">
        <v>12</v>
      </c>
      <c r="K209" s="5">
        <v>18</v>
      </c>
      <c r="L209" s="5">
        <v>11</v>
      </c>
      <c r="M209" s="5">
        <f t="shared" si="3"/>
        <v>-6</v>
      </c>
    </row>
    <row r="210" spans="1:13" x14ac:dyDescent="0.3">
      <c r="A210" s="5">
        <v>209</v>
      </c>
      <c r="B210" s="5" t="s">
        <v>270</v>
      </c>
      <c r="C210" s="5" t="s">
        <v>86</v>
      </c>
      <c r="D210" s="5">
        <v>5</v>
      </c>
      <c r="E210" s="5">
        <v>0</v>
      </c>
      <c r="F210" s="5">
        <v>14</v>
      </c>
      <c r="G210" s="5">
        <v>3</v>
      </c>
      <c r="H210" s="5">
        <v>5</v>
      </c>
      <c r="I210" s="5">
        <v>6</v>
      </c>
      <c r="J210" s="5">
        <v>18</v>
      </c>
      <c r="K210" s="5">
        <v>25</v>
      </c>
      <c r="L210" s="5">
        <v>11</v>
      </c>
      <c r="M210" s="5">
        <f t="shared" si="3"/>
        <v>-7</v>
      </c>
    </row>
    <row r="211" spans="1:13" x14ac:dyDescent="0.3">
      <c r="A211" s="5">
        <v>210</v>
      </c>
      <c r="B211" s="5" t="s">
        <v>271</v>
      </c>
      <c r="C211" s="5" t="s">
        <v>57</v>
      </c>
      <c r="D211" s="5">
        <v>5</v>
      </c>
      <c r="E211" s="5">
        <v>0</v>
      </c>
      <c r="F211" s="5">
        <v>14</v>
      </c>
      <c r="G211" s="5">
        <v>3</v>
      </c>
      <c r="H211" s="5">
        <v>5</v>
      </c>
      <c r="I211" s="5">
        <v>6</v>
      </c>
      <c r="J211" s="5">
        <v>10</v>
      </c>
      <c r="K211" s="5">
        <v>17</v>
      </c>
      <c r="L211" s="5">
        <v>11</v>
      </c>
      <c r="M211" s="5">
        <f t="shared" si="3"/>
        <v>-7</v>
      </c>
    </row>
    <row r="212" spans="1:13" x14ac:dyDescent="0.3">
      <c r="A212" s="5">
        <v>211</v>
      </c>
      <c r="B212" s="5" t="s">
        <v>272</v>
      </c>
      <c r="C212" s="5" t="s">
        <v>57</v>
      </c>
      <c r="D212" s="5">
        <v>6</v>
      </c>
      <c r="E212" s="5">
        <v>0</v>
      </c>
      <c r="F212" s="5">
        <v>14</v>
      </c>
      <c r="G212" s="5">
        <v>4</v>
      </c>
      <c r="H212" s="5">
        <v>3</v>
      </c>
      <c r="I212" s="5">
        <v>7</v>
      </c>
      <c r="J212" s="5">
        <v>17</v>
      </c>
      <c r="K212" s="5">
        <v>25</v>
      </c>
      <c r="L212" s="5">
        <v>11</v>
      </c>
      <c r="M212" s="5">
        <f t="shared" si="3"/>
        <v>-8</v>
      </c>
    </row>
    <row r="213" spans="1:13" x14ac:dyDescent="0.3">
      <c r="A213" s="5">
        <v>212</v>
      </c>
      <c r="B213" s="5" t="s">
        <v>273</v>
      </c>
      <c r="C213" s="5" t="s">
        <v>28</v>
      </c>
      <c r="D213" s="5">
        <v>4</v>
      </c>
      <c r="E213" s="5">
        <v>0</v>
      </c>
      <c r="F213" s="5">
        <v>14</v>
      </c>
      <c r="G213" s="5">
        <v>2</v>
      </c>
      <c r="H213" s="5">
        <v>7</v>
      </c>
      <c r="I213" s="5">
        <v>5</v>
      </c>
      <c r="J213" s="5">
        <v>15</v>
      </c>
      <c r="K213" s="5">
        <v>23</v>
      </c>
      <c r="L213" s="5">
        <v>11</v>
      </c>
      <c r="M213" s="5">
        <f t="shared" si="3"/>
        <v>-8</v>
      </c>
    </row>
    <row r="214" spans="1:13" x14ac:dyDescent="0.3">
      <c r="A214" s="5">
        <v>213</v>
      </c>
      <c r="B214" s="5" t="s">
        <v>274</v>
      </c>
      <c r="C214" s="5" t="s">
        <v>171</v>
      </c>
      <c r="D214" s="5">
        <v>4</v>
      </c>
      <c r="E214" s="5">
        <v>0</v>
      </c>
      <c r="F214" s="5">
        <v>14</v>
      </c>
      <c r="G214" s="5">
        <v>3</v>
      </c>
      <c r="H214" s="5">
        <v>5</v>
      </c>
      <c r="I214" s="5">
        <v>6</v>
      </c>
      <c r="J214" s="5">
        <v>12</v>
      </c>
      <c r="K214" s="5">
        <v>20</v>
      </c>
      <c r="L214" s="5">
        <v>11</v>
      </c>
      <c r="M214" s="5">
        <f t="shared" si="3"/>
        <v>-8</v>
      </c>
    </row>
    <row r="215" spans="1:13" x14ac:dyDescent="0.3">
      <c r="A215" s="5">
        <v>214</v>
      </c>
      <c r="B215" s="5" t="s">
        <v>275</v>
      </c>
      <c r="C215" s="5" t="s">
        <v>95</v>
      </c>
      <c r="D215" s="5">
        <v>3</v>
      </c>
      <c r="E215" s="5">
        <v>0</v>
      </c>
      <c r="F215" s="5">
        <v>10</v>
      </c>
      <c r="G215" s="5">
        <v>5</v>
      </c>
      <c r="H215" s="5">
        <v>1</v>
      </c>
      <c r="I215" s="5">
        <v>4</v>
      </c>
      <c r="J215" s="5">
        <v>8</v>
      </c>
      <c r="K215" s="5">
        <v>18</v>
      </c>
      <c r="L215" s="5">
        <v>11</v>
      </c>
      <c r="M215" s="5">
        <f t="shared" si="3"/>
        <v>-10</v>
      </c>
    </row>
    <row r="216" spans="1:13" x14ac:dyDescent="0.3">
      <c r="A216" s="5">
        <v>215</v>
      </c>
      <c r="B216" s="5" t="s">
        <v>276</v>
      </c>
      <c r="C216" s="5" t="s">
        <v>103</v>
      </c>
      <c r="D216" s="5">
        <v>5</v>
      </c>
      <c r="E216" s="5">
        <v>0</v>
      </c>
      <c r="F216" s="5">
        <v>14</v>
      </c>
      <c r="G216" s="5">
        <v>5</v>
      </c>
      <c r="H216" s="5">
        <v>1</v>
      </c>
      <c r="I216" s="5">
        <v>8</v>
      </c>
      <c r="J216" s="5">
        <v>12</v>
      </c>
      <c r="K216" s="5">
        <v>25</v>
      </c>
      <c r="L216" s="5">
        <v>11</v>
      </c>
      <c r="M216" s="5">
        <f t="shared" si="3"/>
        <v>-13</v>
      </c>
    </row>
    <row r="217" spans="1:13" x14ac:dyDescent="0.3">
      <c r="A217" s="5">
        <v>216</v>
      </c>
      <c r="B217" s="5" t="s">
        <v>277</v>
      </c>
      <c r="C217" s="5" t="s">
        <v>103</v>
      </c>
      <c r="D217" s="5">
        <v>4</v>
      </c>
      <c r="E217" s="5">
        <v>0</v>
      </c>
      <c r="F217" s="5">
        <v>14</v>
      </c>
      <c r="G217" s="5">
        <v>5</v>
      </c>
      <c r="H217" s="5">
        <v>1</v>
      </c>
      <c r="I217" s="5">
        <v>8</v>
      </c>
      <c r="J217" s="5">
        <v>13</v>
      </c>
      <c r="K217" s="5">
        <v>27</v>
      </c>
      <c r="L217" s="5">
        <v>11</v>
      </c>
      <c r="M217" s="5">
        <f t="shared" si="3"/>
        <v>-14</v>
      </c>
    </row>
    <row r="218" spans="1:13" x14ac:dyDescent="0.3">
      <c r="A218" s="5">
        <v>217</v>
      </c>
      <c r="B218" s="5" t="s">
        <v>278</v>
      </c>
      <c r="C218" s="5" t="s">
        <v>279</v>
      </c>
      <c r="D218" s="5">
        <v>10</v>
      </c>
      <c r="E218" s="5">
        <v>0</v>
      </c>
      <c r="F218" s="5">
        <v>21</v>
      </c>
      <c r="G218" s="5">
        <v>3</v>
      </c>
      <c r="H218" s="5">
        <v>5</v>
      </c>
      <c r="I218" s="5">
        <v>13</v>
      </c>
      <c r="J218" s="5">
        <v>19</v>
      </c>
      <c r="K218" s="5">
        <v>52</v>
      </c>
      <c r="L218" s="5">
        <v>11</v>
      </c>
      <c r="M218" s="5">
        <f t="shared" si="3"/>
        <v>-33</v>
      </c>
    </row>
    <row r="219" spans="1:13" x14ac:dyDescent="0.3">
      <c r="A219" s="5">
        <v>218</v>
      </c>
      <c r="B219" s="5" t="s">
        <v>280</v>
      </c>
      <c r="C219" s="5" t="s">
        <v>182</v>
      </c>
      <c r="D219" s="5">
        <v>10</v>
      </c>
      <c r="E219" s="5">
        <v>0</v>
      </c>
      <c r="F219" s="5">
        <v>24</v>
      </c>
      <c r="G219" s="5">
        <v>5</v>
      </c>
      <c r="H219" s="5">
        <v>1</v>
      </c>
      <c r="I219" s="5">
        <v>18</v>
      </c>
      <c r="J219" s="5">
        <v>17</v>
      </c>
      <c r="K219" s="5">
        <v>66</v>
      </c>
      <c r="L219" s="5">
        <v>11</v>
      </c>
      <c r="M219" s="5">
        <f t="shared" si="3"/>
        <v>-49</v>
      </c>
    </row>
    <row r="220" spans="1:13" x14ac:dyDescent="0.3">
      <c r="A220" s="5">
        <v>219</v>
      </c>
      <c r="B220" s="5" t="s">
        <v>281</v>
      </c>
      <c r="C220" s="5" t="s">
        <v>171</v>
      </c>
      <c r="D220" s="5">
        <v>1</v>
      </c>
      <c r="E220" s="5">
        <v>0</v>
      </c>
      <c r="F220" s="5">
        <v>6</v>
      </c>
      <c r="G220" s="5">
        <v>5</v>
      </c>
      <c r="H220" s="5">
        <v>0</v>
      </c>
      <c r="I220" s="5">
        <v>1</v>
      </c>
      <c r="J220" s="5">
        <v>14</v>
      </c>
      <c r="K220" s="5">
        <v>5</v>
      </c>
      <c r="L220" s="5">
        <v>10</v>
      </c>
      <c r="M220" s="5">
        <f t="shared" si="3"/>
        <v>9</v>
      </c>
    </row>
    <row r="221" spans="1:13" x14ac:dyDescent="0.3">
      <c r="A221" s="5">
        <v>220</v>
      </c>
      <c r="B221" s="5" t="s">
        <v>282</v>
      </c>
      <c r="C221" s="5" t="s">
        <v>35</v>
      </c>
      <c r="D221" s="5">
        <v>1</v>
      </c>
      <c r="E221" s="5">
        <v>0</v>
      </c>
      <c r="F221" s="5">
        <v>8</v>
      </c>
      <c r="G221" s="5">
        <v>5</v>
      </c>
      <c r="H221" s="5">
        <v>0</v>
      </c>
      <c r="I221" s="5">
        <v>3</v>
      </c>
      <c r="J221" s="5">
        <v>20</v>
      </c>
      <c r="K221" s="5">
        <v>14</v>
      </c>
      <c r="L221" s="5">
        <v>10</v>
      </c>
      <c r="M221" s="5">
        <f t="shared" si="3"/>
        <v>6</v>
      </c>
    </row>
    <row r="222" spans="1:13" x14ac:dyDescent="0.3">
      <c r="A222" s="5">
        <v>221</v>
      </c>
      <c r="B222" s="5" t="s">
        <v>283</v>
      </c>
      <c r="C222" s="5" t="s">
        <v>16</v>
      </c>
      <c r="D222" s="5">
        <v>2</v>
      </c>
      <c r="E222" s="5">
        <v>0</v>
      </c>
      <c r="F222" s="5">
        <v>8</v>
      </c>
      <c r="G222" s="5">
        <v>5</v>
      </c>
      <c r="H222" s="5">
        <v>0</v>
      </c>
      <c r="I222" s="5">
        <v>3</v>
      </c>
      <c r="J222" s="5">
        <v>12</v>
      </c>
      <c r="K222" s="5">
        <v>11</v>
      </c>
      <c r="L222" s="5">
        <v>10</v>
      </c>
      <c r="M222" s="5">
        <f t="shared" si="3"/>
        <v>1</v>
      </c>
    </row>
    <row r="223" spans="1:13" x14ac:dyDescent="0.3">
      <c r="A223" s="5">
        <v>222</v>
      </c>
      <c r="B223" s="5" t="s">
        <v>284</v>
      </c>
      <c r="C223" s="5" t="s">
        <v>64</v>
      </c>
      <c r="D223" s="5">
        <v>1</v>
      </c>
      <c r="E223" s="5">
        <v>0</v>
      </c>
      <c r="F223" s="5">
        <v>10</v>
      </c>
      <c r="G223" s="5">
        <v>4</v>
      </c>
      <c r="H223" s="5">
        <v>2</v>
      </c>
      <c r="I223" s="5">
        <v>4</v>
      </c>
      <c r="J223" s="5">
        <v>11</v>
      </c>
      <c r="K223" s="5">
        <v>11</v>
      </c>
      <c r="L223" s="5">
        <v>10</v>
      </c>
      <c r="M223" s="5">
        <f t="shared" si="3"/>
        <v>0</v>
      </c>
    </row>
    <row r="224" spans="1:13" x14ac:dyDescent="0.3">
      <c r="A224" s="5">
        <v>223</v>
      </c>
      <c r="B224" s="5" t="s">
        <v>285</v>
      </c>
      <c r="C224" s="5" t="s">
        <v>70</v>
      </c>
      <c r="D224" s="5">
        <v>1</v>
      </c>
      <c r="E224" s="5">
        <v>0</v>
      </c>
      <c r="F224" s="5">
        <v>10</v>
      </c>
      <c r="G224" s="5">
        <v>3</v>
      </c>
      <c r="H224" s="5">
        <v>4</v>
      </c>
      <c r="I224" s="5">
        <v>3</v>
      </c>
      <c r="J224" s="5">
        <v>15</v>
      </c>
      <c r="K224" s="5">
        <v>16</v>
      </c>
      <c r="L224" s="5">
        <v>10</v>
      </c>
      <c r="M224" s="5">
        <f t="shared" si="3"/>
        <v>-1</v>
      </c>
    </row>
    <row r="225" spans="1:13" x14ac:dyDescent="0.3">
      <c r="A225" s="5">
        <v>224</v>
      </c>
      <c r="B225" s="5" t="s">
        <v>286</v>
      </c>
      <c r="C225" s="5" t="s">
        <v>86</v>
      </c>
      <c r="D225" s="5">
        <v>4</v>
      </c>
      <c r="E225" s="5">
        <v>0</v>
      </c>
      <c r="F225" s="5">
        <v>10</v>
      </c>
      <c r="G225" s="5">
        <v>4</v>
      </c>
      <c r="H225" s="5">
        <v>2</v>
      </c>
      <c r="I225" s="5">
        <v>4</v>
      </c>
      <c r="J225" s="5">
        <v>13</v>
      </c>
      <c r="K225" s="5">
        <v>14</v>
      </c>
      <c r="L225" s="5">
        <v>10</v>
      </c>
      <c r="M225" s="5">
        <f t="shared" si="3"/>
        <v>-1</v>
      </c>
    </row>
    <row r="226" spans="1:13" x14ac:dyDescent="0.3">
      <c r="A226" s="5">
        <v>225</v>
      </c>
      <c r="B226" s="5" t="s">
        <v>287</v>
      </c>
      <c r="C226" s="5" t="s">
        <v>59</v>
      </c>
      <c r="D226" s="5">
        <v>4</v>
      </c>
      <c r="E226" s="5">
        <v>0</v>
      </c>
      <c r="F226" s="5">
        <v>12</v>
      </c>
      <c r="G226" s="5">
        <v>4</v>
      </c>
      <c r="H226" s="5">
        <v>2</v>
      </c>
      <c r="I226" s="5">
        <v>6</v>
      </c>
      <c r="J226" s="5">
        <v>14</v>
      </c>
      <c r="K226" s="5">
        <v>17</v>
      </c>
      <c r="L226" s="5">
        <v>10</v>
      </c>
      <c r="M226" s="5">
        <f t="shared" si="3"/>
        <v>-3</v>
      </c>
    </row>
    <row r="227" spans="1:13" x14ac:dyDescent="0.3">
      <c r="A227" s="5">
        <v>226</v>
      </c>
      <c r="B227" s="5" t="s">
        <v>288</v>
      </c>
      <c r="C227" s="5" t="s">
        <v>14</v>
      </c>
      <c r="D227" s="5">
        <v>2</v>
      </c>
      <c r="E227" s="5">
        <v>0</v>
      </c>
      <c r="F227" s="5">
        <v>10</v>
      </c>
      <c r="G227" s="5">
        <v>4</v>
      </c>
      <c r="H227" s="5">
        <v>2</v>
      </c>
      <c r="I227" s="5">
        <v>4</v>
      </c>
      <c r="J227" s="5">
        <v>7</v>
      </c>
      <c r="K227" s="5">
        <v>11</v>
      </c>
      <c r="L227" s="5">
        <v>10</v>
      </c>
      <c r="M227" s="5">
        <f t="shared" si="3"/>
        <v>-4</v>
      </c>
    </row>
    <row r="228" spans="1:13" x14ac:dyDescent="0.3">
      <c r="A228" s="5">
        <v>227</v>
      </c>
      <c r="B228" s="5" t="s">
        <v>289</v>
      </c>
      <c r="C228" s="5" t="s">
        <v>76</v>
      </c>
      <c r="D228" s="5">
        <v>4</v>
      </c>
      <c r="E228" s="5">
        <v>0</v>
      </c>
      <c r="F228" s="5">
        <v>13</v>
      </c>
      <c r="G228" s="5">
        <v>4</v>
      </c>
      <c r="H228" s="5">
        <v>2</v>
      </c>
      <c r="I228" s="5">
        <v>7</v>
      </c>
      <c r="J228" s="5">
        <v>19</v>
      </c>
      <c r="K228" s="5">
        <v>25</v>
      </c>
      <c r="L228" s="5">
        <v>10</v>
      </c>
      <c r="M228" s="5">
        <f t="shared" si="3"/>
        <v>-6</v>
      </c>
    </row>
    <row r="229" spans="1:13" x14ac:dyDescent="0.3">
      <c r="A229" s="5">
        <v>228</v>
      </c>
      <c r="B229" s="5" t="s">
        <v>290</v>
      </c>
      <c r="C229" s="5" t="s">
        <v>70</v>
      </c>
      <c r="D229" s="5">
        <v>2</v>
      </c>
      <c r="E229" s="5">
        <v>0</v>
      </c>
      <c r="F229" s="5">
        <v>12</v>
      </c>
      <c r="G229" s="5">
        <v>4</v>
      </c>
      <c r="H229" s="5">
        <v>2</v>
      </c>
      <c r="I229" s="5">
        <v>6</v>
      </c>
      <c r="J229" s="5">
        <v>14</v>
      </c>
      <c r="K229" s="5">
        <v>22</v>
      </c>
      <c r="L229" s="5">
        <v>10</v>
      </c>
      <c r="M229" s="5">
        <f t="shared" si="3"/>
        <v>-8</v>
      </c>
    </row>
    <row r="230" spans="1:13" x14ac:dyDescent="0.3">
      <c r="A230" s="5">
        <v>229</v>
      </c>
      <c r="B230" s="5" t="s">
        <v>291</v>
      </c>
      <c r="C230" s="5" t="s">
        <v>76</v>
      </c>
      <c r="D230" s="5">
        <v>4</v>
      </c>
      <c r="E230" s="5">
        <v>0</v>
      </c>
      <c r="F230" s="5">
        <v>12</v>
      </c>
      <c r="G230" s="5">
        <v>3</v>
      </c>
      <c r="H230" s="5">
        <v>4</v>
      </c>
      <c r="I230" s="5">
        <v>5</v>
      </c>
      <c r="J230" s="5">
        <v>13</v>
      </c>
      <c r="K230" s="5">
        <v>22</v>
      </c>
      <c r="L230" s="5">
        <v>10</v>
      </c>
      <c r="M230" s="5">
        <f t="shared" si="3"/>
        <v>-9</v>
      </c>
    </row>
    <row r="231" spans="1:13" x14ac:dyDescent="0.3">
      <c r="A231" s="5">
        <v>230</v>
      </c>
      <c r="B231" s="5" t="s">
        <v>292</v>
      </c>
      <c r="C231" s="5" t="s">
        <v>218</v>
      </c>
      <c r="D231" s="5">
        <v>9</v>
      </c>
      <c r="E231" s="5">
        <v>0</v>
      </c>
      <c r="F231" s="5">
        <v>22</v>
      </c>
      <c r="G231" s="5">
        <v>3</v>
      </c>
      <c r="H231" s="5">
        <v>4</v>
      </c>
      <c r="I231" s="5">
        <v>15</v>
      </c>
      <c r="J231" s="5">
        <v>18</v>
      </c>
      <c r="K231" s="5">
        <v>47</v>
      </c>
      <c r="L231" s="5">
        <v>10</v>
      </c>
      <c r="M231" s="5">
        <f t="shared" si="3"/>
        <v>-29</v>
      </c>
    </row>
    <row r="232" spans="1:13" x14ac:dyDescent="0.3">
      <c r="A232" s="5">
        <v>231</v>
      </c>
      <c r="B232" s="5" t="s">
        <v>293</v>
      </c>
      <c r="C232" s="5" t="s">
        <v>218</v>
      </c>
      <c r="D232" s="5">
        <v>10</v>
      </c>
      <c r="E232" s="5">
        <v>0</v>
      </c>
      <c r="F232" s="5">
        <v>21</v>
      </c>
      <c r="G232" s="5">
        <v>3</v>
      </c>
      <c r="H232" s="5">
        <v>4</v>
      </c>
      <c r="I232" s="5">
        <v>14</v>
      </c>
      <c r="J232" s="5">
        <v>20</v>
      </c>
      <c r="K232" s="5">
        <v>66</v>
      </c>
      <c r="L232" s="5">
        <v>10</v>
      </c>
      <c r="M232" s="5">
        <f t="shared" si="3"/>
        <v>-46</v>
      </c>
    </row>
    <row r="233" spans="1:13" x14ac:dyDescent="0.3">
      <c r="A233" s="5">
        <v>232</v>
      </c>
      <c r="B233" s="5" t="s">
        <v>294</v>
      </c>
      <c r="C233" s="5" t="s">
        <v>28</v>
      </c>
      <c r="D233" s="5">
        <v>1</v>
      </c>
      <c r="E233" s="5">
        <v>0</v>
      </c>
      <c r="F233" s="5">
        <v>6</v>
      </c>
      <c r="G233" s="5">
        <v>4</v>
      </c>
      <c r="H233" s="5">
        <v>1</v>
      </c>
      <c r="I233" s="5">
        <v>1</v>
      </c>
      <c r="J233" s="5">
        <v>13</v>
      </c>
      <c r="K233" s="5">
        <v>4</v>
      </c>
      <c r="L233" s="5">
        <v>9</v>
      </c>
      <c r="M233" s="5">
        <f t="shared" si="3"/>
        <v>9</v>
      </c>
    </row>
    <row r="234" spans="1:13" x14ac:dyDescent="0.3">
      <c r="A234" s="5">
        <v>233</v>
      </c>
      <c r="B234" s="5" t="s">
        <v>295</v>
      </c>
      <c r="C234" s="5" t="s">
        <v>57</v>
      </c>
      <c r="D234" s="5">
        <v>2</v>
      </c>
      <c r="E234" s="5">
        <v>0</v>
      </c>
      <c r="F234" s="5">
        <v>10</v>
      </c>
      <c r="G234" s="5">
        <v>4</v>
      </c>
      <c r="H234" s="5">
        <v>1</v>
      </c>
      <c r="I234" s="5">
        <v>5</v>
      </c>
      <c r="J234" s="5">
        <v>22</v>
      </c>
      <c r="K234" s="5">
        <v>14</v>
      </c>
      <c r="L234" s="5">
        <v>9</v>
      </c>
      <c r="M234" s="5">
        <f t="shared" si="3"/>
        <v>8</v>
      </c>
    </row>
    <row r="235" spans="1:13" x14ac:dyDescent="0.3">
      <c r="A235" s="5">
        <v>234</v>
      </c>
      <c r="B235" s="5" t="s">
        <v>296</v>
      </c>
      <c r="C235" s="5" t="s">
        <v>19</v>
      </c>
      <c r="D235" s="5">
        <v>3</v>
      </c>
      <c r="E235" s="5">
        <v>0</v>
      </c>
      <c r="F235" s="5">
        <v>10</v>
      </c>
      <c r="G235" s="5">
        <v>2</v>
      </c>
      <c r="H235" s="5">
        <v>5</v>
      </c>
      <c r="I235" s="5">
        <v>3</v>
      </c>
      <c r="J235" s="5">
        <v>14</v>
      </c>
      <c r="K235" s="5">
        <v>10</v>
      </c>
      <c r="L235" s="5">
        <v>9</v>
      </c>
      <c r="M235" s="5">
        <f t="shared" si="3"/>
        <v>4</v>
      </c>
    </row>
    <row r="236" spans="1:13" x14ac:dyDescent="0.3">
      <c r="A236" s="5">
        <v>235</v>
      </c>
      <c r="B236" s="5" t="s">
        <v>297</v>
      </c>
      <c r="C236" s="5" t="s">
        <v>158</v>
      </c>
      <c r="D236" s="5">
        <v>2</v>
      </c>
      <c r="E236" s="5">
        <v>0</v>
      </c>
      <c r="F236" s="5">
        <v>8</v>
      </c>
      <c r="G236" s="5">
        <v>4</v>
      </c>
      <c r="H236" s="5">
        <v>1</v>
      </c>
      <c r="I236" s="5">
        <v>3</v>
      </c>
      <c r="J236" s="5">
        <v>10</v>
      </c>
      <c r="K236" s="5">
        <v>8</v>
      </c>
      <c r="L236" s="5">
        <v>9</v>
      </c>
      <c r="M236" s="5">
        <f t="shared" si="3"/>
        <v>2</v>
      </c>
    </row>
    <row r="237" spans="1:13" x14ac:dyDescent="0.3">
      <c r="A237" s="5">
        <v>236</v>
      </c>
      <c r="B237" s="5" t="s">
        <v>298</v>
      </c>
      <c r="C237" s="5" t="s">
        <v>64</v>
      </c>
      <c r="D237" s="5">
        <v>2</v>
      </c>
      <c r="E237" s="5">
        <v>0</v>
      </c>
      <c r="F237" s="5">
        <v>8</v>
      </c>
      <c r="G237" s="5">
        <v>4</v>
      </c>
      <c r="H237" s="5">
        <v>1</v>
      </c>
      <c r="I237" s="5">
        <v>3</v>
      </c>
      <c r="J237" s="5">
        <v>16</v>
      </c>
      <c r="K237" s="5">
        <v>16</v>
      </c>
      <c r="L237" s="5">
        <v>9</v>
      </c>
      <c r="M237" s="5">
        <f t="shared" si="3"/>
        <v>0</v>
      </c>
    </row>
    <row r="238" spans="1:13" x14ac:dyDescent="0.3">
      <c r="A238" s="5">
        <v>237</v>
      </c>
      <c r="B238" s="5" t="s">
        <v>299</v>
      </c>
      <c r="C238" s="5" t="s">
        <v>14</v>
      </c>
      <c r="D238" s="5">
        <v>1</v>
      </c>
      <c r="E238" s="5">
        <v>0</v>
      </c>
      <c r="F238" s="5">
        <v>10</v>
      </c>
      <c r="G238" s="5">
        <v>3</v>
      </c>
      <c r="H238" s="5">
        <v>3</v>
      </c>
      <c r="I238" s="5">
        <v>4</v>
      </c>
      <c r="J238" s="5">
        <v>12</v>
      </c>
      <c r="K238" s="5">
        <v>13</v>
      </c>
      <c r="L238" s="5">
        <v>9</v>
      </c>
      <c r="M238" s="5">
        <f t="shared" si="3"/>
        <v>-1</v>
      </c>
    </row>
    <row r="239" spans="1:13" x14ac:dyDescent="0.3">
      <c r="A239" s="5">
        <v>238</v>
      </c>
      <c r="B239" s="5" t="s">
        <v>300</v>
      </c>
      <c r="C239" s="5" t="s">
        <v>91</v>
      </c>
      <c r="D239" s="5">
        <v>4</v>
      </c>
      <c r="E239" s="5">
        <v>0</v>
      </c>
      <c r="F239" s="5">
        <v>10</v>
      </c>
      <c r="G239" s="5">
        <v>4</v>
      </c>
      <c r="H239" s="5">
        <v>1</v>
      </c>
      <c r="I239" s="5">
        <v>5</v>
      </c>
      <c r="J239" s="5">
        <v>12</v>
      </c>
      <c r="K239" s="5">
        <v>15</v>
      </c>
      <c r="L239" s="5">
        <v>9</v>
      </c>
      <c r="M239" s="5">
        <f t="shared" si="3"/>
        <v>-3</v>
      </c>
    </row>
    <row r="240" spans="1:13" x14ac:dyDescent="0.3">
      <c r="A240" s="5">
        <v>239</v>
      </c>
      <c r="B240" s="5" t="s">
        <v>301</v>
      </c>
      <c r="C240" s="5" t="s">
        <v>39</v>
      </c>
      <c r="D240" s="5">
        <v>3</v>
      </c>
      <c r="E240" s="5">
        <v>0</v>
      </c>
      <c r="F240" s="5">
        <v>13</v>
      </c>
      <c r="G240" s="5">
        <v>4</v>
      </c>
      <c r="H240" s="5">
        <v>1</v>
      </c>
      <c r="I240" s="5">
        <v>8</v>
      </c>
      <c r="J240" s="5">
        <v>14</v>
      </c>
      <c r="K240" s="5">
        <v>23</v>
      </c>
      <c r="L240" s="5">
        <v>9</v>
      </c>
      <c r="M240" s="5">
        <f t="shared" si="3"/>
        <v>-9</v>
      </c>
    </row>
    <row r="241" spans="1:13" x14ac:dyDescent="0.3">
      <c r="A241" s="5">
        <v>240</v>
      </c>
      <c r="B241" s="5" t="s">
        <v>302</v>
      </c>
      <c r="C241" s="5" t="s">
        <v>256</v>
      </c>
      <c r="D241" s="5">
        <v>7</v>
      </c>
      <c r="E241" s="5">
        <v>0</v>
      </c>
      <c r="F241" s="5">
        <v>14</v>
      </c>
      <c r="G241" s="5">
        <v>2</v>
      </c>
      <c r="H241" s="5">
        <v>5</v>
      </c>
      <c r="I241" s="5">
        <v>7</v>
      </c>
      <c r="J241" s="5">
        <v>6</v>
      </c>
      <c r="K241" s="5">
        <v>19</v>
      </c>
      <c r="L241" s="5">
        <v>9</v>
      </c>
      <c r="M241" s="5">
        <f t="shared" si="3"/>
        <v>-13</v>
      </c>
    </row>
    <row r="242" spans="1:13" x14ac:dyDescent="0.3">
      <c r="A242" s="5">
        <v>241</v>
      </c>
      <c r="B242" s="5" t="s">
        <v>303</v>
      </c>
      <c r="C242" s="5" t="s">
        <v>76</v>
      </c>
      <c r="D242" s="5">
        <v>4</v>
      </c>
      <c r="E242" s="5">
        <v>0</v>
      </c>
      <c r="F242" s="5">
        <v>12</v>
      </c>
      <c r="G242" s="5">
        <v>3</v>
      </c>
      <c r="H242" s="5">
        <v>3</v>
      </c>
      <c r="I242" s="5">
        <v>6</v>
      </c>
      <c r="J242" s="5">
        <v>11</v>
      </c>
      <c r="K242" s="5">
        <v>28</v>
      </c>
      <c r="L242" s="5">
        <v>9</v>
      </c>
      <c r="M242" s="5">
        <f t="shared" si="3"/>
        <v>-17</v>
      </c>
    </row>
    <row r="243" spans="1:13" x14ac:dyDescent="0.3">
      <c r="A243" s="5">
        <v>242</v>
      </c>
      <c r="B243" s="5" t="s">
        <v>304</v>
      </c>
      <c r="C243" s="5" t="s">
        <v>256</v>
      </c>
      <c r="D243" s="5">
        <v>6</v>
      </c>
      <c r="E243" s="5">
        <v>0</v>
      </c>
      <c r="F243" s="5">
        <v>16</v>
      </c>
      <c r="G243" s="5">
        <v>4</v>
      </c>
      <c r="H243" s="5">
        <v>1</v>
      </c>
      <c r="I243" s="5">
        <v>11</v>
      </c>
      <c r="J243" s="5">
        <v>13</v>
      </c>
      <c r="K243" s="5">
        <v>31</v>
      </c>
      <c r="L243" s="5">
        <v>9</v>
      </c>
      <c r="M243" s="5">
        <f t="shared" si="3"/>
        <v>-18</v>
      </c>
    </row>
    <row r="244" spans="1:13" x14ac:dyDescent="0.3">
      <c r="A244" s="5">
        <v>243</v>
      </c>
      <c r="B244" s="5" t="s">
        <v>305</v>
      </c>
      <c r="C244" s="5" t="s">
        <v>177</v>
      </c>
      <c r="D244" s="5">
        <v>6</v>
      </c>
      <c r="E244" s="5">
        <v>0</v>
      </c>
      <c r="F244" s="5">
        <v>14</v>
      </c>
      <c r="G244" s="5">
        <v>4</v>
      </c>
      <c r="H244" s="5">
        <v>1</v>
      </c>
      <c r="I244" s="5">
        <v>9</v>
      </c>
      <c r="J244" s="5">
        <v>11</v>
      </c>
      <c r="K244" s="5">
        <v>38</v>
      </c>
      <c r="L244" s="5">
        <v>9</v>
      </c>
      <c r="M244" s="5">
        <f t="shared" si="3"/>
        <v>-27</v>
      </c>
    </row>
    <row r="245" spans="1:13" x14ac:dyDescent="0.3">
      <c r="A245" s="5">
        <v>244</v>
      </c>
      <c r="B245" s="5" t="s">
        <v>306</v>
      </c>
      <c r="C245" s="5" t="s">
        <v>218</v>
      </c>
      <c r="D245" s="5">
        <v>11</v>
      </c>
      <c r="E245" s="5">
        <v>0</v>
      </c>
      <c r="F245" s="5">
        <v>24</v>
      </c>
      <c r="G245" s="5">
        <v>3</v>
      </c>
      <c r="H245" s="5">
        <v>3</v>
      </c>
      <c r="I245" s="5">
        <v>18</v>
      </c>
      <c r="J245" s="5">
        <v>13</v>
      </c>
      <c r="K245" s="5">
        <v>66</v>
      </c>
      <c r="L245" s="5">
        <v>9</v>
      </c>
      <c r="M245" s="5">
        <f t="shared" si="3"/>
        <v>-53</v>
      </c>
    </row>
    <row r="246" spans="1:13" x14ac:dyDescent="0.3">
      <c r="A246" s="5">
        <v>245</v>
      </c>
      <c r="B246" s="5" t="s">
        <v>307</v>
      </c>
      <c r="C246" s="5" t="s">
        <v>59</v>
      </c>
      <c r="D246" s="5">
        <v>2</v>
      </c>
      <c r="E246" s="5">
        <v>0</v>
      </c>
      <c r="F246" s="5">
        <v>8</v>
      </c>
      <c r="G246" s="5">
        <v>4</v>
      </c>
      <c r="H246" s="5">
        <v>0</v>
      </c>
      <c r="I246" s="5">
        <v>4</v>
      </c>
      <c r="J246" s="5">
        <v>13</v>
      </c>
      <c r="K246" s="5">
        <v>10</v>
      </c>
      <c r="L246" s="5">
        <v>8</v>
      </c>
      <c r="M246" s="5">
        <f t="shared" si="3"/>
        <v>3</v>
      </c>
    </row>
    <row r="247" spans="1:13" x14ac:dyDescent="0.3">
      <c r="A247" s="5">
        <v>246</v>
      </c>
      <c r="B247" s="5" t="s">
        <v>308</v>
      </c>
      <c r="C247" s="5" t="s">
        <v>64</v>
      </c>
      <c r="D247" s="5">
        <v>2</v>
      </c>
      <c r="E247" s="5">
        <v>0</v>
      </c>
      <c r="F247" s="5">
        <v>8</v>
      </c>
      <c r="G247" s="5">
        <v>4</v>
      </c>
      <c r="H247" s="5">
        <v>0</v>
      </c>
      <c r="I247" s="5">
        <v>4</v>
      </c>
      <c r="J247" s="5">
        <v>14</v>
      </c>
      <c r="K247" s="5">
        <v>13</v>
      </c>
      <c r="L247" s="5">
        <v>8</v>
      </c>
      <c r="M247" s="5">
        <f t="shared" si="3"/>
        <v>1</v>
      </c>
    </row>
    <row r="248" spans="1:13" x14ac:dyDescent="0.3">
      <c r="A248" s="5">
        <v>247</v>
      </c>
      <c r="B248" s="5" t="s">
        <v>309</v>
      </c>
      <c r="C248" s="5" t="s">
        <v>86</v>
      </c>
      <c r="D248" s="5">
        <v>2</v>
      </c>
      <c r="E248" s="5">
        <v>0</v>
      </c>
      <c r="F248" s="5">
        <v>8</v>
      </c>
      <c r="G248" s="5">
        <v>4</v>
      </c>
      <c r="H248" s="5">
        <v>0</v>
      </c>
      <c r="I248" s="5">
        <v>4</v>
      </c>
      <c r="J248" s="5">
        <v>12</v>
      </c>
      <c r="K248" s="5">
        <v>12</v>
      </c>
      <c r="L248" s="5">
        <v>8</v>
      </c>
      <c r="M248" s="5">
        <f t="shared" si="3"/>
        <v>0</v>
      </c>
    </row>
    <row r="249" spans="1:13" x14ac:dyDescent="0.3">
      <c r="A249" s="5">
        <v>248</v>
      </c>
      <c r="B249" s="5" t="s">
        <v>310</v>
      </c>
      <c r="C249" s="5" t="s">
        <v>91</v>
      </c>
      <c r="D249" s="5">
        <v>2</v>
      </c>
      <c r="E249" s="5">
        <v>0</v>
      </c>
      <c r="F249" s="5">
        <v>8</v>
      </c>
      <c r="G249" s="5">
        <v>4</v>
      </c>
      <c r="H249" s="5">
        <v>0</v>
      </c>
      <c r="I249" s="5">
        <v>4</v>
      </c>
      <c r="J249" s="5">
        <v>10</v>
      </c>
      <c r="K249" s="5">
        <v>12</v>
      </c>
      <c r="L249" s="5">
        <v>8</v>
      </c>
      <c r="M249" s="5">
        <f t="shared" si="3"/>
        <v>-2</v>
      </c>
    </row>
    <row r="250" spans="1:13" x14ac:dyDescent="0.3">
      <c r="A250" s="5">
        <v>249</v>
      </c>
      <c r="B250" s="5" t="s">
        <v>311</v>
      </c>
      <c r="C250" s="5" t="s">
        <v>14</v>
      </c>
      <c r="D250" s="5">
        <v>1</v>
      </c>
      <c r="E250" s="5">
        <v>0</v>
      </c>
      <c r="F250" s="5">
        <v>8</v>
      </c>
      <c r="G250" s="5">
        <v>3</v>
      </c>
      <c r="H250" s="5">
        <v>2</v>
      </c>
      <c r="I250" s="5">
        <v>3</v>
      </c>
      <c r="J250" s="5">
        <v>6</v>
      </c>
      <c r="K250" s="5">
        <v>9</v>
      </c>
      <c r="L250" s="5">
        <v>8</v>
      </c>
      <c r="M250" s="5">
        <f t="shared" si="3"/>
        <v>-3</v>
      </c>
    </row>
    <row r="251" spans="1:13" x14ac:dyDescent="0.3">
      <c r="A251" s="5">
        <v>250</v>
      </c>
      <c r="B251" s="5" t="s">
        <v>312</v>
      </c>
      <c r="C251" s="5" t="s">
        <v>39</v>
      </c>
      <c r="D251" s="5">
        <v>1</v>
      </c>
      <c r="E251" s="5">
        <v>0</v>
      </c>
      <c r="F251" s="5">
        <v>6</v>
      </c>
      <c r="G251" s="5">
        <v>2</v>
      </c>
      <c r="H251" s="5">
        <v>3</v>
      </c>
      <c r="I251" s="5">
        <v>1</v>
      </c>
      <c r="J251" s="5">
        <v>9</v>
      </c>
      <c r="K251" s="5">
        <v>3</v>
      </c>
      <c r="L251" s="5">
        <v>7</v>
      </c>
      <c r="M251" s="5">
        <f t="shared" si="3"/>
        <v>6</v>
      </c>
    </row>
    <row r="252" spans="1:13" x14ac:dyDescent="0.3">
      <c r="A252" s="5">
        <v>251</v>
      </c>
      <c r="B252" s="5" t="s">
        <v>313</v>
      </c>
      <c r="C252" s="5" t="s">
        <v>35</v>
      </c>
      <c r="D252" s="5">
        <v>1</v>
      </c>
      <c r="E252" s="5">
        <v>0</v>
      </c>
      <c r="F252" s="5">
        <v>6</v>
      </c>
      <c r="G252" s="5">
        <v>3</v>
      </c>
      <c r="H252" s="5">
        <v>1</v>
      </c>
      <c r="I252" s="5">
        <v>2</v>
      </c>
      <c r="J252" s="5">
        <v>9</v>
      </c>
      <c r="K252" s="5">
        <v>5</v>
      </c>
      <c r="L252" s="5">
        <v>7</v>
      </c>
      <c r="M252" s="5">
        <f t="shared" si="3"/>
        <v>4</v>
      </c>
    </row>
    <row r="253" spans="1:13" x14ac:dyDescent="0.3">
      <c r="A253" s="5">
        <v>252</v>
      </c>
      <c r="B253" s="5" t="s">
        <v>314</v>
      </c>
      <c r="C253" s="5" t="s">
        <v>42</v>
      </c>
      <c r="D253" s="5">
        <v>1</v>
      </c>
      <c r="E253" s="5">
        <v>0</v>
      </c>
      <c r="F253" s="5">
        <v>6</v>
      </c>
      <c r="G253" s="5">
        <v>3</v>
      </c>
      <c r="H253" s="5">
        <v>1</v>
      </c>
      <c r="I253" s="5">
        <v>2</v>
      </c>
      <c r="J253" s="5">
        <v>8</v>
      </c>
      <c r="K253" s="5">
        <v>6</v>
      </c>
      <c r="L253" s="5">
        <v>7</v>
      </c>
      <c r="M253" s="5">
        <f t="shared" si="3"/>
        <v>2</v>
      </c>
    </row>
    <row r="254" spans="1:13" x14ac:dyDescent="0.3">
      <c r="A254" s="5">
        <v>253</v>
      </c>
      <c r="B254" s="5" t="s">
        <v>315</v>
      </c>
      <c r="C254" s="5" t="s">
        <v>86</v>
      </c>
      <c r="D254" s="5">
        <v>1</v>
      </c>
      <c r="E254" s="5">
        <v>0</v>
      </c>
      <c r="F254" s="5">
        <v>6</v>
      </c>
      <c r="G254" s="5">
        <v>3</v>
      </c>
      <c r="H254" s="5">
        <v>1</v>
      </c>
      <c r="I254" s="5">
        <v>2</v>
      </c>
      <c r="J254" s="5">
        <v>7</v>
      </c>
      <c r="K254" s="5">
        <v>7</v>
      </c>
      <c r="L254" s="5">
        <v>7</v>
      </c>
      <c r="M254" s="5">
        <f t="shared" si="3"/>
        <v>0</v>
      </c>
    </row>
    <row r="255" spans="1:13" x14ac:dyDescent="0.3">
      <c r="A255" s="5">
        <v>254</v>
      </c>
      <c r="B255" s="5" t="s">
        <v>316</v>
      </c>
      <c r="C255" s="5" t="s">
        <v>74</v>
      </c>
      <c r="D255" s="5">
        <v>2</v>
      </c>
      <c r="E255" s="5">
        <v>0</v>
      </c>
      <c r="F255" s="5">
        <v>8</v>
      </c>
      <c r="G255" s="5">
        <v>2</v>
      </c>
      <c r="H255" s="5">
        <v>3</v>
      </c>
      <c r="I255" s="5">
        <v>3</v>
      </c>
      <c r="J255" s="5">
        <v>11</v>
      </c>
      <c r="K255" s="5">
        <v>12</v>
      </c>
      <c r="L255" s="5">
        <v>7</v>
      </c>
      <c r="M255" s="5">
        <f t="shared" si="3"/>
        <v>-1</v>
      </c>
    </row>
    <row r="256" spans="1:13" x14ac:dyDescent="0.3">
      <c r="A256" s="5">
        <v>255</v>
      </c>
      <c r="B256" s="5" t="s">
        <v>317</v>
      </c>
      <c r="C256" s="5" t="s">
        <v>84</v>
      </c>
      <c r="D256" s="5">
        <v>2</v>
      </c>
      <c r="E256" s="5">
        <v>0</v>
      </c>
      <c r="F256" s="5">
        <v>6</v>
      </c>
      <c r="G256" s="5">
        <v>3</v>
      </c>
      <c r="H256" s="5">
        <v>1</v>
      </c>
      <c r="I256" s="5">
        <v>2</v>
      </c>
      <c r="J256" s="5">
        <v>9</v>
      </c>
      <c r="K256" s="5">
        <v>10</v>
      </c>
      <c r="L256" s="5">
        <v>7</v>
      </c>
      <c r="M256" s="5">
        <f t="shared" si="3"/>
        <v>-1</v>
      </c>
    </row>
    <row r="257" spans="1:13" x14ac:dyDescent="0.3">
      <c r="A257" s="5">
        <v>256</v>
      </c>
      <c r="B257" s="5" t="s">
        <v>318</v>
      </c>
      <c r="C257" s="5" t="s">
        <v>59</v>
      </c>
      <c r="D257" s="5">
        <v>2</v>
      </c>
      <c r="E257" s="5">
        <v>0</v>
      </c>
      <c r="F257" s="5">
        <v>8</v>
      </c>
      <c r="G257" s="5">
        <v>2</v>
      </c>
      <c r="H257" s="5">
        <v>3</v>
      </c>
      <c r="I257" s="5">
        <v>3</v>
      </c>
      <c r="J257" s="5">
        <v>8</v>
      </c>
      <c r="K257" s="5">
        <v>9</v>
      </c>
      <c r="L257" s="5">
        <v>7</v>
      </c>
      <c r="M257" s="5">
        <f t="shared" si="3"/>
        <v>-1</v>
      </c>
    </row>
    <row r="258" spans="1:13" x14ac:dyDescent="0.3">
      <c r="A258" s="5">
        <v>257</v>
      </c>
      <c r="B258" s="5" t="s">
        <v>319</v>
      </c>
      <c r="C258" s="5" t="s">
        <v>256</v>
      </c>
      <c r="D258" s="5">
        <v>2</v>
      </c>
      <c r="E258" s="5">
        <v>0</v>
      </c>
      <c r="F258" s="5">
        <v>6</v>
      </c>
      <c r="G258" s="5">
        <v>3</v>
      </c>
      <c r="H258" s="5">
        <v>1</v>
      </c>
      <c r="I258" s="5">
        <v>2</v>
      </c>
      <c r="J258" s="5">
        <v>4</v>
      </c>
      <c r="K258" s="5">
        <v>5</v>
      </c>
      <c r="L258" s="5">
        <v>7</v>
      </c>
      <c r="M258" s="5">
        <f t="shared" si="3"/>
        <v>-1</v>
      </c>
    </row>
    <row r="259" spans="1:13" x14ac:dyDescent="0.3">
      <c r="A259" s="5">
        <v>258</v>
      </c>
      <c r="B259" s="5" t="s">
        <v>320</v>
      </c>
      <c r="C259" s="5" t="s">
        <v>78</v>
      </c>
      <c r="D259" s="5">
        <v>2</v>
      </c>
      <c r="E259" s="5">
        <v>0</v>
      </c>
      <c r="F259" s="5">
        <v>8</v>
      </c>
      <c r="G259" s="5">
        <v>3</v>
      </c>
      <c r="H259" s="5">
        <v>1</v>
      </c>
      <c r="I259" s="5">
        <v>4</v>
      </c>
      <c r="J259" s="5">
        <v>19</v>
      </c>
      <c r="K259" s="5">
        <v>21</v>
      </c>
      <c r="L259" s="5">
        <v>7</v>
      </c>
      <c r="M259" s="5">
        <f t="shared" ref="M259:M322" si="4">J259-K259</f>
        <v>-2</v>
      </c>
    </row>
    <row r="260" spans="1:13" x14ac:dyDescent="0.3">
      <c r="A260" s="5">
        <v>259</v>
      </c>
      <c r="B260" s="5" t="s">
        <v>321</v>
      </c>
      <c r="C260" s="5" t="s">
        <v>158</v>
      </c>
      <c r="D260" s="5">
        <v>2</v>
      </c>
      <c r="E260" s="5">
        <v>0</v>
      </c>
      <c r="F260" s="5">
        <v>6</v>
      </c>
      <c r="G260" s="5">
        <v>3</v>
      </c>
      <c r="H260" s="5">
        <v>1</v>
      </c>
      <c r="I260" s="5">
        <v>2</v>
      </c>
      <c r="J260" s="5">
        <v>8</v>
      </c>
      <c r="K260" s="5">
        <v>11</v>
      </c>
      <c r="L260" s="5">
        <v>7</v>
      </c>
      <c r="M260" s="5">
        <f t="shared" si="4"/>
        <v>-3</v>
      </c>
    </row>
    <row r="261" spans="1:13" x14ac:dyDescent="0.3">
      <c r="A261" s="5">
        <v>260</v>
      </c>
      <c r="B261" s="5" t="s">
        <v>322</v>
      </c>
      <c r="C261" s="5" t="s">
        <v>211</v>
      </c>
      <c r="D261" s="5">
        <v>4</v>
      </c>
      <c r="E261" s="5">
        <v>0</v>
      </c>
      <c r="F261" s="5">
        <v>12</v>
      </c>
      <c r="G261" s="5">
        <v>3</v>
      </c>
      <c r="H261" s="5">
        <v>1</v>
      </c>
      <c r="I261" s="5">
        <v>8</v>
      </c>
      <c r="J261" s="5">
        <v>8</v>
      </c>
      <c r="K261" s="5">
        <v>21</v>
      </c>
      <c r="L261" s="5">
        <v>7</v>
      </c>
      <c r="M261" s="5">
        <f t="shared" si="4"/>
        <v>-13</v>
      </c>
    </row>
    <row r="262" spans="1:13" x14ac:dyDescent="0.3">
      <c r="A262" s="5">
        <v>261</v>
      </c>
      <c r="B262" s="5" t="s">
        <v>323</v>
      </c>
      <c r="C262" s="5" t="s">
        <v>279</v>
      </c>
      <c r="D262" s="5">
        <v>6</v>
      </c>
      <c r="E262" s="5">
        <v>0</v>
      </c>
      <c r="F262" s="5">
        <v>14</v>
      </c>
      <c r="G262" s="5">
        <v>2</v>
      </c>
      <c r="H262" s="5">
        <v>3</v>
      </c>
      <c r="I262" s="5">
        <v>9</v>
      </c>
      <c r="J262" s="5">
        <v>12</v>
      </c>
      <c r="K262" s="5">
        <v>30</v>
      </c>
      <c r="L262" s="5">
        <v>7</v>
      </c>
      <c r="M262" s="5">
        <f t="shared" si="4"/>
        <v>-18</v>
      </c>
    </row>
    <row r="263" spans="1:13" x14ac:dyDescent="0.3">
      <c r="A263" s="5">
        <v>262</v>
      </c>
      <c r="B263" s="5" t="s">
        <v>324</v>
      </c>
      <c r="C263" s="5" t="s">
        <v>325</v>
      </c>
      <c r="D263" s="5">
        <v>9</v>
      </c>
      <c r="E263" s="5">
        <v>0</v>
      </c>
      <c r="F263" s="5">
        <v>18</v>
      </c>
      <c r="G263" s="5">
        <v>2</v>
      </c>
      <c r="H263" s="5">
        <v>3</v>
      </c>
      <c r="I263" s="5">
        <v>13</v>
      </c>
      <c r="J263" s="5">
        <v>12</v>
      </c>
      <c r="K263" s="5">
        <v>32</v>
      </c>
      <c r="L263" s="5">
        <v>7</v>
      </c>
      <c r="M263" s="5">
        <f t="shared" si="4"/>
        <v>-20</v>
      </c>
    </row>
    <row r="264" spans="1:13" x14ac:dyDescent="0.3">
      <c r="A264" s="5">
        <v>263</v>
      </c>
      <c r="B264" s="5" t="s">
        <v>326</v>
      </c>
      <c r="C264" s="5" t="s">
        <v>182</v>
      </c>
      <c r="D264" s="5">
        <v>8</v>
      </c>
      <c r="E264" s="5">
        <v>0</v>
      </c>
      <c r="F264" s="5">
        <v>17</v>
      </c>
      <c r="G264" s="5">
        <v>2</v>
      </c>
      <c r="H264" s="5">
        <v>3</v>
      </c>
      <c r="I264" s="5">
        <v>12</v>
      </c>
      <c r="J264" s="5">
        <v>5</v>
      </c>
      <c r="K264" s="5">
        <v>53</v>
      </c>
      <c r="L264" s="5">
        <v>7</v>
      </c>
      <c r="M264" s="5">
        <f t="shared" si="4"/>
        <v>-48</v>
      </c>
    </row>
    <row r="265" spans="1:13" x14ac:dyDescent="0.3">
      <c r="A265" s="5">
        <v>264</v>
      </c>
      <c r="B265" s="5" t="s">
        <v>327</v>
      </c>
      <c r="C265" s="5" t="s">
        <v>19</v>
      </c>
      <c r="D265" s="5">
        <v>1</v>
      </c>
      <c r="E265" s="5">
        <v>0</v>
      </c>
      <c r="F265" s="5">
        <v>4</v>
      </c>
      <c r="G265" s="5">
        <v>3</v>
      </c>
      <c r="H265" s="5">
        <v>0</v>
      </c>
      <c r="I265" s="5">
        <v>1</v>
      </c>
      <c r="J265" s="5">
        <v>16</v>
      </c>
      <c r="K265" s="5">
        <v>5</v>
      </c>
      <c r="L265" s="5">
        <v>6</v>
      </c>
      <c r="M265" s="5">
        <f t="shared" si="4"/>
        <v>11</v>
      </c>
    </row>
    <row r="266" spans="1:13" x14ac:dyDescent="0.3">
      <c r="A266" s="5">
        <v>265</v>
      </c>
      <c r="B266" s="5" t="s">
        <v>328</v>
      </c>
      <c r="C266" s="5" t="s">
        <v>16</v>
      </c>
      <c r="D266" s="5">
        <v>2</v>
      </c>
      <c r="E266" s="5">
        <v>0</v>
      </c>
      <c r="F266" s="5">
        <v>6</v>
      </c>
      <c r="G266" s="5">
        <v>3</v>
      </c>
      <c r="H266" s="5">
        <v>0</v>
      </c>
      <c r="I266" s="5">
        <v>3</v>
      </c>
      <c r="J266" s="5">
        <v>13</v>
      </c>
      <c r="K266" s="5">
        <v>7</v>
      </c>
      <c r="L266" s="5">
        <v>6</v>
      </c>
      <c r="M266" s="5">
        <f t="shared" si="4"/>
        <v>6</v>
      </c>
    </row>
    <row r="267" spans="1:13" x14ac:dyDescent="0.3">
      <c r="A267" s="5">
        <v>266</v>
      </c>
      <c r="B267" s="5" t="s">
        <v>329</v>
      </c>
      <c r="C267" s="5" t="s">
        <v>62</v>
      </c>
      <c r="D267" s="5">
        <v>1</v>
      </c>
      <c r="E267" s="5">
        <v>0</v>
      </c>
      <c r="F267" s="5">
        <v>4</v>
      </c>
      <c r="G267" s="5">
        <v>3</v>
      </c>
      <c r="H267" s="5">
        <v>0</v>
      </c>
      <c r="I267" s="5">
        <v>1</v>
      </c>
      <c r="J267" s="5">
        <v>7</v>
      </c>
      <c r="K267" s="5">
        <v>2</v>
      </c>
      <c r="L267" s="5">
        <v>6</v>
      </c>
      <c r="M267" s="5">
        <f t="shared" si="4"/>
        <v>5</v>
      </c>
    </row>
    <row r="268" spans="1:13" x14ac:dyDescent="0.3">
      <c r="A268" s="5">
        <v>267</v>
      </c>
      <c r="B268" s="5" t="s">
        <v>330</v>
      </c>
      <c r="C268" s="5" t="s">
        <v>16</v>
      </c>
      <c r="D268" s="5">
        <v>3</v>
      </c>
      <c r="E268" s="5">
        <v>0</v>
      </c>
      <c r="F268" s="5">
        <v>8</v>
      </c>
      <c r="G268" s="5">
        <v>3</v>
      </c>
      <c r="H268" s="5">
        <v>0</v>
      </c>
      <c r="I268" s="5">
        <v>5</v>
      </c>
      <c r="J268" s="5">
        <v>15</v>
      </c>
      <c r="K268" s="5">
        <v>11</v>
      </c>
      <c r="L268" s="5">
        <v>6</v>
      </c>
      <c r="M268" s="5">
        <f t="shared" si="4"/>
        <v>4</v>
      </c>
    </row>
    <row r="269" spans="1:13" x14ac:dyDescent="0.3">
      <c r="A269" s="5">
        <v>268</v>
      </c>
      <c r="B269" s="5" t="s">
        <v>331</v>
      </c>
      <c r="C269" s="5" t="s">
        <v>39</v>
      </c>
      <c r="D269" s="5">
        <v>2</v>
      </c>
      <c r="E269" s="5">
        <v>0</v>
      </c>
      <c r="F269" s="5">
        <v>6</v>
      </c>
      <c r="G269" s="5">
        <v>2</v>
      </c>
      <c r="H269" s="5">
        <v>2</v>
      </c>
      <c r="I269" s="5">
        <v>2</v>
      </c>
      <c r="J269" s="5">
        <v>11</v>
      </c>
      <c r="K269" s="5">
        <v>8</v>
      </c>
      <c r="L269" s="5">
        <v>6</v>
      </c>
      <c r="M269" s="5">
        <f t="shared" si="4"/>
        <v>3</v>
      </c>
    </row>
    <row r="270" spans="1:13" x14ac:dyDescent="0.3">
      <c r="A270" s="5">
        <v>269</v>
      </c>
      <c r="B270" s="5" t="s">
        <v>332</v>
      </c>
      <c r="C270" s="5" t="s">
        <v>129</v>
      </c>
      <c r="D270" s="5">
        <v>1</v>
      </c>
      <c r="E270" s="5">
        <v>0</v>
      </c>
      <c r="F270" s="5">
        <v>6</v>
      </c>
      <c r="G270" s="5">
        <v>2</v>
      </c>
      <c r="H270" s="5">
        <v>2</v>
      </c>
      <c r="I270" s="5">
        <v>2</v>
      </c>
      <c r="J270" s="5">
        <v>9</v>
      </c>
      <c r="K270" s="5">
        <v>6</v>
      </c>
      <c r="L270" s="5">
        <v>6</v>
      </c>
      <c r="M270" s="5">
        <f t="shared" si="4"/>
        <v>3</v>
      </c>
    </row>
    <row r="271" spans="1:13" x14ac:dyDescent="0.3">
      <c r="A271" s="5">
        <v>270</v>
      </c>
      <c r="B271" s="5" t="s">
        <v>333</v>
      </c>
      <c r="C271" s="5" t="s">
        <v>28</v>
      </c>
      <c r="D271" s="5">
        <v>1</v>
      </c>
      <c r="E271" s="5">
        <v>0</v>
      </c>
      <c r="F271" s="5">
        <v>6</v>
      </c>
      <c r="G271" s="5">
        <v>3</v>
      </c>
      <c r="H271" s="5">
        <v>0</v>
      </c>
      <c r="I271" s="5">
        <v>3</v>
      </c>
      <c r="J271" s="5">
        <v>12</v>
      </c>
      <c r="K271" s="5">
        <v>11</v>
      </c>
      <c r="L271" s="5">
        <v>6</v>
      </c>
      <c r="M271" s="5">
        <f t="shared" si="4"/>
        <v>1</v>
      </c>
    </row>
    <row r="272" spans="1:13" x14ac:dyDescent="0.3">
      <c r="A272" s="5">
        <v>271</v>
      </c>
      <c r="B272" s="5" t="s">
        <v>334</v>
      </c>
      <c r="C272" s="5" t="s">
        <v>335</v>
      </c>
      <c r="D272" s="5">
        <v>2</v>
      </c>
      <c r="E272" s="5">
        <v>0</v>
      </c>
      <c r="F272" s="5">
        <v>5</v>
      </c>
      <c r="G272" s="5">
        <v>3</v>
      </c>
      <c r="H272" s="5">
        <v>0</v>
      </c>
      <c r="I272" s="5">
        <v>2</v>
      </c>
      <c r="J272" s="5">
        <v>8</v>
      </c>
      <c r="K272" s="5">
        <v>7</v>
      </c>
      <c r="L272" s="5">
        <v>6</v>
      </c>
      <c r="M272" s="5">
        <f t="shared" si="4"/>
        <v>1</v>
      </c>
    </row>
    <row r="273" spans="1:13" x14ac:dyDescent="0.3">
      <c r="A273" s="5">
        <v>272</v>
      </c>
      <c r="B273" s="5" t="s">
        <v>336</v>
      </c>
      <c r="C273" s="5" t="s">
        <v>50</v>
      </c>
      <c r="D273" s="5">
        <v>2</v>
      </c>
      <c r="E273" s="5">
        <v>0</v>
      </c>
      <c r="F273" s="5">
        <v>8</v>
      </c>
      <c r="G273" s="5">
        <v>2</v>
      </c>
      <c r="H273" s="5">
        <v>2</v>
      </c>
      <c r="I273" s="5">
        <v>4</v>
      </c>
      <c r="J273" s="5">
        <v>10</v>
      </c>
      <c r="K273" s="5">
        <v>11</v>
      </c>
      <c r="L273" s="5">
        <v>6</v>
      </c>
      <c r="M273" s="5">
        <f t="shared" si="4"/>
        <v>-1</v>
      </c>
    </row>
    <row r="274" spans="1:13" x14ac:dyDescent="0.3">
      <c r="A274" s="5">
        <v>273</v>
      </c>
      <c r="B274" s="5" t="s">
        <v>337</v>
      </c>
      <c r="C274" s="5" t="s">
        <v>119</v>
      </c>
      <c r="D274" s="5">
        <v>2</v>
      </c>
      <c r="E274" s="5">
        <v>0</v>
      </c>
      <c r="F274" s="5">
        <v>6</v>
      </c>
      <c r="G274" s="5">
        <v>2</v>
      </c>
      <c r="H274" s="5">
        <v>2</v>
      </c>
      <c r="I274" s="5">
        <v>2</v>
      </c>
      <c r="J274" s="5">
        <v>7</v>
      </c>
      <c r="K274" s="5">
        <v>8</v>
      </c>
      <c r="L274" s="5">
        <v>6</v>
      </c>
      <c r="M274" s="5">
        <f t="shared" si="4"/>
        <v>-1</v>
      </c>
    </row>
    <row r="275" spans="1:13" x14ac:dyDescent="0.3">
      <c r="A275" s="5">
        <v>274</v>
      </c>
      <c r="B275" s="5" t="s">
        <v>338</v>
      </c>
      <c r="C275" s="5" t="s">
        <v>62</v>
      </c>
      <c r="D275" s="5">
        <v>3</v>
      </c>
      <c r="E275" s="5">
        <v>0</v>
      </c>
      <c r="F275" s="5">
        <v>8</v>
      </c>
      <c r="G275" s="5">
        <v>2</v>
      </c>
      <c r="H275" s="5">
        <v>2</v>
      </c>
      <c r="I275" s="5">
        <v>4</v>
      </c>
      <c r="J275" s="5">
        <v>6</v>
      </c>
      <c r="K275" s="5">
        <v>8</v>
      </c>
      <c r="L275" s="5">
        <v>6</v>
      </c>
      <c r="M275" s="5">
        <f t="shared" si="4"/>
        <v>-2</v>
      </c>
    </row>
    <row r="276" spans="1:13" x14ac:dyDescent="0.3">
      <c r="A276" s="5">
        <v>275</v>
      </c>
      <c r="B276" s="5" t="s">
        <v>339</v>
      </c>
      <c r="C276" s="5" t="s">
        <v>19</v>
      </c>
      <c r="D276" s="5">
        <v>2</v>
      </c>
      <c r="E276" s="5">
        <v>0</v>
      </c>
      <c r="F276" s="5">
        <v>8</v>
      </c>
      <c r="G276" s="5">
        <v>2</v>
      </c>
      <c r="H276" s="5">
        <v>2</v>
      </c>
      <c r="I276" s="5">
        <v>4</v>
      </c>
      <c r="J276" s="5">
        <v>12</v>
      </c>
      <c r="K276" s="5">
        <v>16</v>
      </c>
      <c r="L276" s="5">
        <v>6</v>
      </c>
      <c r="M276" s="5">
        <f t="shared" si="4"/>
        <v>-4</v>
      </c>
    </row>
    <row r="277" spans="1:13" x14ac:dyDescent="0.3">
      <c r="A277" s="5">
        <v>276</v>
      </c>
      <c r="B277" s="5" t="s">
        <v>340</v>
      </c>
      <c r="C277" s="5" t="s">
        <v>84</v>
      </c>
      <c r="D277" s="5">
        <v>2</v>
      </c>
      <c r="E277" s="5">
        <v>0</v>
      </c>
      <c r="F277" s="5">
        <v>6</v>
      </c>
      <c r="G277" s="5">
        <v>3</v>
      </c>
      <c r="H277" s="5">
        <v>0</v>
      </c>
      <c r="I277" s="5">
        <v>3</v>
      </c>
      <c r="J277" s="5">
        <v>8</v>
      </c>
      <c r="K277" s="5">
        <v>12</v>
      </c>
      <c r="L277" s="5">
        <v>6</v>
      </c>
      <c r="M277" s="5">
        <f t="shared" si="4"/>
        <v>-4</v>
      </c>
    </row>
    <row r="278" spans="1:13" x14ac:dyDescent="0.3">
      <c r="A278" s="5">
        <v>277</v>
      </c>
      <c r="B278" s="5" t="s">
        <v>341</v>
      </c>
      <c r="C278" s="5" t="s">
        <v>76</v>
      </c>
      <c r="D278" s="5">
        <v>3</v>
      </c>
      <c r="E278" s="5">
        <v>0</v>
      </c>
      <c r="F278" s="5">
        <v>8</v>
      </c>
      <c r="G278" s="5">
        <v>1</v>
      </c>
      <c r="H278" s="5">
        <v>4</v>
      </c>
      <c r="I278" s="5">
        <v>3</v>
      </c>
      <c r="J278" s="5">
        <v>13</v>
      </c>
      <c r="K278" s="5">
        <v>19</v>
      </c>
      <c r="L278" s="5">
        <v>6</v>
      </c>
      <c r="M278" s="5">
        <f t="shared" si="4"/>
        <v>-6</v>
      </c>
    </row>
    <row r="279" spans="1:13" x14ac:dyDescent="0.3">
      <c r="A279" s="5">
        <v>278</v>
      </c>
      <c r="B279" s="5" t="s">
        <v>342</v>
      </c>
      <c r="C279" s="5" t="s">
        <v>199</v>
      </c>
      <c r="D279" s="5">
        <v>3</v>
      </c>
      <c r="E279" s="5">
        <v>0</v>
      </c>
      <c r="F279" s="5">
        <v>8</v>
      </c>
      <c r="G279" s="5">
        <v>3</v>
      </c>
      <c r="H279" s="5">
        <v>0</v>
      </c>
      <c r="I279" s="5">
        <v>5</v>
      </c>
      <c r="J279" s="5">
        <v>9</v>
      </c>
      <c r="K279" s="5">
        <v>16</v>
      </c>
      <c r="L279" s="5">
        <v>6</v>
      </c>
      <c r="M279" s="5">
        <f t="shared" si="4"/>
        <v>-7</v>
      </c>
    </row>
    <row r="280" spans="1:13" x14ac:dyDescent="0.3">
      <c r="A280" s="5">
        <v>279</v>
      </c>
      <c r="B280" s="5" t="s">
        <v>343</v>
      </c>
      <c r="C280" s="5" t="s">
        <v>182</v>
      </c>
      <c r="D280" s="5">
        <v>4</v>
      </c>
      <c r="E280" s="5">
        <v>0</v>
      </c>
      <c r="F280" s="5">
        <v>9</v>
      </c>
      <c r="G280" s="5">
        <v>2</v>
      </c>
      <c r="H280" s="5">
        <v>2</v>
      </c>
      <c r="I280" s="5">
        <v>5</v>
      </c>
      <c r="J280" s="5">
        <v>9</v>
      </c>
      <c r="K280" s="5">
        <v>19</v>
      </c>
      <c r="L280" s="5">
        <v>6</v>
      </c>
      <c r="M280" s="5">
        <f t="shared" si="4"/>
        <v>-10</v>
      </c>
    </row>
    <row r="281" spans="1:13" x14ac:dyDescent="0.3">
      <c r="A281" s="5">
        <v>280</v>
      </c>
      <c r="B281" s="5" t="s">
        <v>344</v>
      </c>
      <c r="C281" s="5" t="s">
        <v>52</v>
      </c>
      <c r="D281" s="5">
        <v>3</v>
      </c>
      <c r="E281" s="5">
        <v>0</v>
      </c>
      <c r="F281" s="5">
        <v>12</v>
      </c>
      <c r="G281" s="5">
        <v>2</v>
      </c>
      <c r="H281" s="5">
        <v>2</v>
      </c>
      <c r="I281" s="5">
        <v>8</v>
      </c>
      <c r="J281" s="5">
        <v>15</v>
      </c>
      <c r="K281" s="5">
        <v>28</v>
      </c>
      <c r="L281" s="5">
        <v>6</v>
      </c>
      <c r="M281" s="5">
        <f t="shared" si="4"/>
        <v>-13</v>
      </c>
    </row>
    <row r="282" spans="1:13" x14ac:dyDescent="0.3">
      <c r="A282" s="5">
        <v>281</v>
      </c>
      <c r="B282" s="5" t="s">
        <v>345</v>
      </c>
      <c r="C282" s="5" t="s">
        <v>76</v>
      </c>
      <c r="D282" s="5">
        <v>4</v>
      </c>
      <c r="E282" s="5">
        <v>0</v>
      </c>
      <c r="F282" s="5">
        <v>10</v>
      </c>
      <c r="G282" s="5">
        <v>2</v>
      </c>
      <c r="H282" s="5">
        <v>2</v>
      </c>
      <c r="I282" s="5">
        <v>6</v>
      </c>
      <c r="J282" s="5">
        <v>10</v>
      </c>
      <c r="K282" s="5">
        <v>27</v>
      </c>
      <c r="L282" s="5">
        <v>6</v>
      </c>
      <c r="M282" s="5">
        <f t="shared" si="4"/>
        <v>-17</v>
      </c>
    </row>
    <row r="283" spans="1:13" x14ac:dyDescent="0.3">
      <c r="A283" s="5">
        <v>282</v>
      </c>
      <c r="B283" s="5" t="s">
        <v>346</v>
      </c>
      <c r="C283" s="5" t="s">
        <v>199</v>
      </c>
      <c r="D283" s="5">
        <v>6</v>
      </c>
      <c r="E283" s="5">
        <v>0</v>
      </c>
      <c r="F283" s="5">
        <v>14</v>
      </c>
      <c r="G283" s="5">
        <v>2</v>
      </c>
      <c r="H283" s="5">
        <v>2</v>
      </c>
      <c r="I283" s="5">
        <v>10</v>
      </c>
      <c r="J283" s="5">
        <v>7</v>
      </c>
      <c r="K283" s="5">
        <v>25</v>
      </c>
      <c r="L283" s="5">
        <v>6</v>
      </c>
      <c r="M283" s="5">
        <f t="shared" si="4"/>
        <v>-18</v>
      </c>
    </row>
    <row r="284" spans="1:13" x14ac:dyDescent="0.3">
      <c r="A284" s="5">
        <v>283</v>
      </c>
      <c r="B284" s="5" t="s">
        <v>347</v>
      </c>
      <c r="C284" s="5" t="s">
        <v>103</v>
      </c>
      <c r="D284" s="5">
        <v>3</v>
      </c>
      <c r="E284" s="5">
        <v>0</v>
      </c>
      <c r="F284" s="5">
        <v>8</v>
      </c>
      <c r="G284" s="5">
        <v>2</v>
      </c>
      <c r="H284" s="5">
        <v>2</v>
      </c>
      <c r="I284" s="5">
        <v>4</v>
      </c>
      <c r="J284" s="5">
        <v>8</v>
      </c>
      <c r="K284" s="5">
        <v>30</v>
      </c>
      <c r="L284" s="5">
        <v>6</v>
      </c>
      <c r="M284" s="5">
        <f t="shared" si="4"/>
        <v>-22</v>
      </c>
    </row>
    <row r="285" spans="1:13" x14ac:dyDescent="0.3">
      <c r="A285" s="5">
        <v>284</v>
      </c>
      <c r="B285" s="5" t="s">
        <v>348</v>
      </c>
      <c r="C285" s="5" t="s">
        <v>201</v>
      </c>
      <c r="D285" s="5">
        <v>6</v>
      </c>
      <c r="E285" s="5">
        <v>0</v>
      </c>
      <c r="F285" s="5">
        <v>14</v>
      </c>
      <c r="G285" s="5">
        <v>3</v>
      </c>
      <c r="H285" s="5">
        <v>0</v>
      </c>
      <c r="I285" s="5">
        <v>11</v>
      </c>
      <c r="J285" s="5">
        <v>15</v>
      </c>
      <c r="K285" s="5">
        <v>47</v>
      </c>
      <c r="L285" s="5">
        <v>6</v>
      </c>
      <c r="M285" s="5">
        <f t="shared" si="4"/>
        <v>-32</v>
      </c>
    </row>
    <row r="286" spans="1:13" x14ac:dyDescent="0.3">
      <c r="A286" s="5">
        <v>285</v>
      </c>
      <c r="B286" s="5" t="s">
        <v>349</v>
      </c>
      <c r="C286" s="5" t="s">
        <v>91</v>
      </c>
      <c r="D286" s="5">
        <v>1</v>
      </c>
      <c r="E286" s="5">
        <v>0</v>
      </c>
      <c r="F286" s="5">
        <v>4</v>
      </c>
      <c r="G286" s="5">
        <v>2</v>
      </c>
      <c r="H286" s="5">
        <v>1</v>
      </c>
      <c r="I286" s="5">
        <v>1</v>
      </c>
      <c r="J286" s="5">
        <v>7</v>
      </c>
      <c r="K286" s="5">
        <v>3</v>
      </c>
      <c r="L286" s="5">
        <v>5</v>
      </c>
      <c r="M286" s="5">
        <f t="shared" si="4"/>
        <v>4</v>
      </c>
    </row>
    <row r="287" spans="1:13" x14ac:dyDescent="0.3">
      <c r="A287" s="5">
        <v>286</v>
      </c>
      <c r="B287" s="5" t="s">
        <v>350</v>
      </c>
      <c r="C287" s="5" t="s">
        <v>84</v>
      </c>
      <c r="D287" s="5">
        <v>1</v>
      </c>
      <c r="E287" s="5">
        <v>0</v>
      </c>
      <c r="F287" s="5">
        <v>4</v>
      </c>
      <c r="G287" s="5">
        <v>2</v>
      </c>
      <c r="H287" s="5">
        <v>1</v>
      </c>
      <c r="I287" s="5">
        <v>1</v>
      </c>
      <c r="J287" s="5">
        <v>10</v>
      </c>
      <c r="K287" s="5">
        <v>8</v>
      </c>
      <c r="L287" s="5">
        <v>5</v>
      </c>
      <c r="M287" s="5">
        <f t="shared" si="4"/>
        <v>2</v>
      </c>
    </row>
    <row r="288" spans="1:13" x14ac:dyDescent="0.3">
      <c r="A288" s="5">
        <v>287</v>
      </c>
      <c r="B288" s="5" t="s">
        <v>351</v>
      </c>
      <c r="C288" s="5" t="s">
        <v>62</v>
      </c>
      <c r="D288" s="5">
        <v>1</v>
      </c>
      <c r="E288" s="5">
        <v>0</v>
      </c>
      <c r="F288" s="5">
        <v>4</v>
      </c>
      <c r="G288" s="5">
        <v>1</v>
      </c>
      <c r="H288" s="5">
        <v>3</v>
      </c>
      <c r="I288" s="5">
        <v>0</v>
      </c>
      <c r="J288" s="5">
        <v>7</v>
      </c>
      <c r="K288" s="5">
        <v>5</v>
      </c>
      <c r="L288" s="5">
        <v>5</v>
      </c>
      <c r="M288" s="5">
        <f t="shared" si="4"/>
        <v>2</v>
      </c>
    </row>
    <row r="289" spans="1:13" x14ac:dyDescent="0.3">
      <c r="A289" s="5">
        <v>288</v>
      </c>
      <c r="B289" s="5" t="s">
        <v>352</v>
      </c>
      <c r="C289" s="5" t="s">
        <v>76</v>
      </c>
      <c r="D289" s="5">
        <v>2</v>
      </c>
      <c r="E289" s="5">
        <v>0</v>
      </c>
      <c r="F289" s="5">
        <v>6</v>
      </c>
      <c r="G289" s="5">
        <v>2</v>
      </c>
      <c r="H289" s="5">
        <v>1</v>
      </c>
      <c r="I289" s="5">
        <v>3</v>
      </c>
      <c r="J289" s="5">
        <v>7</v>
      </c>
      <c r="K289" s="5">
        <v>5</v>
      </c>
      <c r="L289" s="5">
        <v>5</v>
      </c>
      <c r="M289" s="5">
        <f t="shared" si="4"/>
        <v>2</v>
      </c>
    </row>
    <row r="290" spans="1:13" x14ac:dyDescent="0.3">
      <c r="A290" s="5">
        <v>289</v>
      </c>
      <c r="B290" s="5" t="s">
        <v>353</v>
      </c>
      <c r="C290" s="5" t="s">
        <v>30</v>
      </c>
      <c r="D290" s="5">
        <v>1</v>
      </c>
      <c r="E290" s="5">
        <v>0</v>
      </c>
      <c r="F290" s="5">
        <v>4</v>
      </c>
      <c r="G290" s="5">
        <v>2</v>
      </c>
      <c r="H290" s="5">
        <v>1</v>
      </c>
      <c r="I290" s="5">
        <v>1</v>
      </c>
      <c r="J290" s="5">
        <v>3</v>
      </c>
      <c r="K290" s="5">
        <v>1</v>
      </c>
      <c r="L290" s="5">
        <v>5</v>
      </c>
      <c r="M290" s="5">
        <f t="shared" si="4"/>
        <v>2</v>
      </c>
    </row>
    <row r="291" spans="1:13" x14ac:dyDescent="0.3">
      <c r="A291" s="5">
        <v>290</v>
      </c>
      <c r="B291" s="5" t="s">
        <v>354</v>
      </c>
      <c r="C291" s="5" t="s">
        <v>171</v>
      </c>
      <c r="D291" s="5">
        <v>2</v>
      </c>
      <c r="E291" s="5">
        <v>0</v>
      </c>
      <c r="F291" s="5">
        <v>6</v>
      </c>
      <c r="G291" s="5">
        <v>1</v>
      </c>
      <c r="H291" s="5">
        <v>3</v>
      </c>
      <c r="I291" s="5">
        <v>2</v>
      </c>
      <c r="J291" s="5">
        <v>6</v>
      </c>
      <c r="K291" s="5">
        <v>5</v>
      </c>
      <c r="L291" s="5">
        <v>5</v>
      </c>
      <c r="M291" s="5">
        <f t="shared" si="4"/>
        <v>1</v>
      </c>
    </row>
    <row r="292" spans="1:13" x14ac:dyDescent="0.3">
      <c r="A292" s="5">
        <v>291</v>
      </c>
      <c r="B292" s="5" t="s">
        <v>355</v>
      </c>
      <c r="C292" s="5" t="s">
        <v>201</v>
      </c>
      <c r="D292" s="5">
        <v>1</v>
      </c>
      <c r="E292" s="5">
        <v>0</v>
      </c>
      <c r="F292" s="5">
        <v>4</v>
      </c>
      <c r="G292" s="5">
        <v>2</v>
      </c>
      <c r="H292" s="5">
        <v>1</v>
      </c>
      <c r="I292" s="5">
        <v>1</v>
      </c>
      <c r="J292" s="5">
        <v>6</v>
      </c>
      <c r="K292" s="5">
        <v>5</v>
      </c>
      <c r="L292" s="5">
        <v>5</v>
      </c>
      <c r="M292" s="5">
        <f t="shared" si="4"/>
        <v>1</v>
      </c>
    </row>
    <row r="293" spans="1:13" x14ac:dyDescent="0.3">
      <c r="A293" s="5">
        <v>292</v>
      </c>
      <c r="B293" s="5" t="s">
        <v>356</v>
      </c>
      <c r="C293" s="5" t="s">
        <v>21</v>
      </c>
      <c r="D293" s="5">
        <v>1</v>
      </c>
      <c r="E293" s="5">
        <v>0</v>
      </c>
      <c r="F293" s="5">
        <v>4</v>
      </c>
      <c r="G293" s="5">
        <v>2</v>
      </c>
      <c r="H293" s="5">
        <v>1</v>
      </c>
      <c r="I293" s="5">
        <v>1</v>
      </c>
      <c r="J293" s="5">
        <v>5</v>
      </c>
      <c r="K293" s="5">
        <v>4</v>
      </c>
      <c r="L293" s="5">
        <v>5</v>
      </c>
      <c r="M293" s="5">
        <f t="shared" si="4"/>
        <v>1</v>
      </c>
    </row>
    <row r="294" spans="1:13" x14ac:dyDescent="0.3">
      <c r="A294" s="5">
        <v>293</v>
      </c>
      <c r="B294" s="5" t="s">
        <v>357</v>
      </c>
      <c r="C294" s="5" t="s">
        <v>335</v>
      </c>
      <c r="D294" s="5">
        <v>1</v>
      </c>
      <c r="E294" s="5">
        <v>0</v>
      </c>
      <c r="F294" s="5">
        <v>4</v>
      </c>
      <c r="G294" s="5">
        <v>2</v>
      </c>
      <c r="H294" s="5">
        <v>1</v>
      </c>
      <c r="I294" s="5">
        <v>1</v>
      </c>
      <c r="J294" s="5">
        <v>5</v>
      </c>
      <c r="K294" s="5">
        <v>4</v>
      </c>
      <c r="L294" s="5">
        <v>5</v>
      </c>
      <c r="M294" s="5">
        <f t="shared" si="4"/>
        <v>1</v>
      </c>
    </row>
    <row r="295" spans="1:13" x14ac:dyDescent="0.3">
      <c r="A295" s="5">
        <v>294</v>
      </c>
      <c r="B295" s="5" t="s">
        <v>358</v>
      </c>
      <c r="C295" s="5" t="s">
        <v>359</v>
      </c>
      <c r="D295" s="5">
        <v>2</v>
      </c>
      <c r="E295" s="5">
        <v>0</v>
      </c>
      <c r="F295" s="5">
        <v>6</v>
      </c>
      <c r="G295" s="5">
        <v>2</v>
      </c>
      <c r="H295" s="5">
        <v>1</v>
      </c>
      <c r="I295" s="5">
        <v>3</v>
      </c>
      <c r="J295" s="5">
        <v>7</v>
      </c>
      <c r="K295" s="5">
        <v>7</v>
      </c>
      <c r="L295" s="5">
        <v>5</v>
      </c>
      <c r="M295" s="5">
        <f t="shared" si="4"/>
        <v>0</v>
      </c>
    </row>
    <row r="296" spans="1:13" x14ac:dyDescent="0.3">
      <c r="A296" s="5">
        <v>295</v>
      </c>
      <c r="B296" s="5" t="s">
        <v>360</v>
      </c>
      <c r="C296" s="5" t="s">
        <v>103</v>
      </c>
      <c r="D296" s="5">
        <v>1</v>
      </c>
      <c r="E296" s="5">
        <v>0</v>
      </c>
      <c r="F296" s="5">
        <v>4</v>
      </c>
      <c r="G296" s="5">
        <v>2</v>
      </c>
      <c r="H296" s="5">
        <v>1</v>
      </c>
      <c r="I296" s="5">
        <v>1</v>
      </c>
      <c r="J296" s="5">
        <v>4</v>
      </c>
      <c r="K296" s="5">
        <v>4</v>
      </c>
      <c r="L296" s="5">
        <v>5</v>
      </c>
      <c r="M296" s="5">
        <f t="shared" si="4"/>
        <v>0</v>
      </c>
    </row>
    <row r="297" spans="1:13" x14ac:dyDescent="0.3">
      <c r="A297" s="5">
        <v>296</v>
      </c>
      <c r="B297" s="5" t="s">
        <v>361</v>
      </c>
      <c r="C297" s="5" t="s">
        <v>44</v>
      </c>
      <c r="D297" s="5">
        <v>1</v>
      </c>
      <c r="E297" s="5">
        <v>0</v>
      </c>
      <c r="F297" s="5">
        <v>4</v>
      </c>
      <c r="G297" s="5">
        <v>2</v>
      </c>
      <c r="H297" s="5">
        <v>1</v>
      </c>
      <c r="I297" s="5">
        <v>1</v>
      </c>
      <c r="J297" s="5">
        <v>5</v>
      </c>
      <c r="K297" s="5">
        <v>6</v>
      </c>
      <c r="L297" s="5">
        <v>5</v>
      </c>
      <c r="M297" s="5">
        <f t="shared" si="4"/>
        <v>-1</v>
      </c>
    </row>
    <row r="298" spans="1:13" x14ac:dyDescent="0.3">
      <c r="A298" s="5">
        <v>297</v>
      </c>
      <c r="B298" s="5" t="s">
        <v>362</v>
      </c>
      <c r="C298" s="5" t="s">
        <v>62</v>
      </c>
      <c r="D298" s="5">
        <v>1</v>
      </c>
      <c r="E298" s="5">
        <v>0</v>
      </c>
      <c r="F298" s="5">
        <v>4</v>
      </c>
      <c r="G298" s="5">
        <v>2</v>
      </c>
      <c r="H298" s="5">
        <v>1</v>
      </c>
      <c r="I298" s="5">
        <v>1</v>
      </c>
      <c r="J298" s="5">
        <v>4</v>
      </c>
      <c r="K298" s="5">
        <v>5</v>
      </c>
      <c r="L298" s="5">
        <v>5</v>
      </c>
      <c r="M298" s="5">
        <f t="shared" si="4"/>
        <v>-1</v>
      </c>
    </row>
    <row r="299" spans="1:13" x14ac:dyDescent="0.3">
      <c r="A299" s="5">
        <v>298</v>
      </c>
      <c r="B299" s="5" t="s">
        <v>363</v>
      </c>
      <c r="C299" s="5" t="s">
        <v>59</v>
      </c>
      <c r="D299" s="5">
        <v>3</v>
      </c>
      <c r="E299" s="5">
        <v>0</v>
      </c>
      <c r="F299" s="5">
        <v>8</v>
      </c>
      <c r="G299" s="5">
        <v>1</v>
      </c>
      <c r="H299" s="5">
        <v>3</v>
      </c>
      <c r="I299" s="5">
        <v>4</v>
      </c>
      <c r="J299" s="5">
        <v>9</v>
      </c>
      <c r="K299" s="5">
        <v>11</v>
      </c>
      <c r="L299" s="5">
        <v>5</v>
      </c>
      <c r="M299" s="5">
        <f t="shared" si="4"/>
        <v>-2</v>
      </c>
    </row>
    <row r="300" spans="1:13" x14ac:dyDescent="0.3">
      <c r="A300" s="5">
        <v>299</v>
      </c>
      <c r="B300" s="5" t="s">
        <v>364</v>
      </c>
      <c r="C300" s="5" t="s">
        <v>135</v>
      </c>
      <c r="D300" s="5">
        <v>2</v>
      </c>
      <c r="E300" s="5">
        <v>0</v>
      </c>
      <c r="F300" s="5">
        <v>6</v>
      </c>
      <c r="G300" s="5">
        <v>2</v>
      </c>
      <c r="H300" s="5">
        <v>1</v>
      </c>
      <c r="I300" s="5">
        <v>3</v>
      </c>
      <c r="J300" s="5">
        <v>9</v>
      </c>
      <c r="K300" s="5">
        <v>11</v>
      </c>
      <c r="L300" s="5">
        <v>5</v>
      </c>
      <c r="M300" s="5">
        <f t="shared" si="4"/>
        <v>-2</v>
      </c>
    </row>
    <row r="301" spans="1:13" x14ac:dyDescent="0.3">
      <c r="A301" s="5">
        <v>300</v>
      </c>
      <c r="B301" s="5" t="s">
        <v>365</v>
      </c>
      <c r="C301" s="5" t="s">
        <v>119</v>
      </c>
      <c r="D301" s="5">
        <v>2</v>
      </c>
      <c r="E301" s="5">
        <v>0</v>
      </c>
      <c r="F301" s="5">
        <v>6</v>
      </c>
      <c r="G301" s="5">
        <v>1</v>
      </c>
      <c r="H301" s="5">
        <v>3</v>
      </c>
      <c r="I301" s="5">
        <v>2</v>
      </c>
      <c r="J301" s="5">
        <v>3</v>
      </c>
      <c r="K301" s="5">
        <v>5</v>
      </c>
      <c r="L301" s="5">
        <v>5</v>
      </c>
      <c r="M301" s="5">
        <f t="shared" si="4"/>
        <v>-2</v>
      </c>
    </row>
    <row r="302" spans="1:13" x14ac:dyDescent="0.3">
      <c r="A302" s="5">
        <v>301</v>
      </c>
      <c r="B302" s="5" t="s">
        <v>366</v>
      </c>
      <c r="C302" s="5" t="s">
        <v>218</v>
      </c>
      <c r="D302" s="5">
        <v>4</v>
      </c>
      <c r="E302" s="5">
        <v>0</v>
      </c>
      <c r="F302" s="5">
        <v>10</v>
      </c>
      <c r="G302" s="5">
        <v>2</v>
      </c>
      <c r="H302" s="5">
        <v>1</v>
      </c>
      <c r="I302" s="5">
        <v>7</v>
      </c>
      <c r="J302" s="5">
        <v>17</v>
      </c>
      <c r="K302" s="5">
        <v>20</v>
      </c>
      <c r="L302" s="5">
        <v>5</v>
      </c>
      <c r="M302" s="5">
        <f t="shared" si="4"/>
        <v>-3</v>
      </c>
    </row>
    <row r="303" spans="1:13" x14ac:dyDescent="0.3">
      <c r="A303" s="5">
        <v>302</v>
      </c>
      <c r="B303" s="5" t="s">
        <v>367</v>
      </c>
      <c r="C303" s="5" t="s">
        <v>199</v>
      </c>
      <c r="D303" s="5">
        <v>2</v>
      </c>
      <c r="E303" s="5">
        <v>0</v>
      </c>
      <c r="F303" s="5">
        <v>6</v>
      </c>
      <c r="G303" s="5">
        <v>1</v>
      </c>
      <c r="H303" s="5">
        <v>3</v>
      </c>
      <c r="I303" s="5">
        <v>2</v>
      </c>
      <c r="J303" s="5">
        <v>3</v>
      </c>
      <c r="K303" s="5">
        <v>6</v>
      </c>
      <c r="L303" s="5">
        <v>5</v>
      </c>
      <c r="M303" s="5">
        <f t="shared" si="4"/>
        <v>-3</v>
      </c>
    </row>
    <row r="304" spans="1:13" x14ac:dyDescent="0.3">
      <c r="A304" s="5">
        <v>303</v>
      </c>
      <c r="B304" s="5" t="s">
        <v>368</v>
      </c>
      <c r="C304" s="5" t="s">
        <v>76</v>
      </c>
      <c r="D304" s="5">
        <v>3</v>
      </c>
      <c r="E304" s="5">
        <v>0</v>
      </c>
      <c r="F304" s="5">
        <v>8</v>
      </c>
      <c r="G304" s="5">
        <v>2</v>
      </c>
      <c r="H304" s="5">
        <v>1</v>
      </c>
      <c r="I304" s="5">
        <v>5</v>
      </c>
      <c r="J304" s="5">
        <v>7</v>
      </c>
      <c r="K304" s="5">
        <v>11</v>
      </c>
      <c r="L304" s="5">
        <v>5</v>
      </c>
      <c r="M304" s="5">
        <f t="shared" si="4"/>
        <v>-4</v>
      </c>
    </row>
    <row r="305" spans="1:13" x14ac:dyDescent="0.3">
      <c r="A305" s="5">
        <v>304</v>
      </c>
      <c r="B305" s="5" t="s">
        <v>369</v>
      </c>
      <c r="C305" s="5" t="s">
        <v>158</v>
      </c>
      <c r="D305" s="5">
        <v>2</v>
      </c>
      <c r="E305" s="5">
        <v>0</v>
      </c>
      <c r="F305" s="5">
        <v>6</v>
      </c>
      <c r="G305" s="5">
        <v>2</v>
      </c>
      <c r="H305" s="5">
        <v>1</v>
      </c>
      <c r="I305" s="5">
        <v>3</v>
      </c>
      <c r="J305" s="5">
        <v>9</v>
      </c>
      <c r="K305" s="5">
        <v>14</v>
      </c>
      <c r="L305" s="5">
        <v>5</v>
      </c>
      <c r="M305" s="5">
        <f t="shared" si="4"/>
        <v>-5</v>
      </c>
    </row>
    <row r="306" spans="1:13" x14ac:dyDescent="0.3">
      <c r="A306" s="5">
        <v>305</v>
      </c>
      <c r="B306" s="5" t="s">
        <v>370</v>
      </c>
      <c r="C306" s="5" t="s">
        <v>95</v>
      </c>
      <c r="D306" s="5">
        <v>3</v>
      </c>
      <c r="E306" s="5">
        <v>0</v>
      </c>
      <c r="F306" s="5">
        <v>8</v>
      </c>
      <c r="G306" s="5">
        <v>2</v>
      </c>
      <c r="H306" s="5">
        <v>1</v>
      </c>
      <c r="I306" s="5">
        <v>5</v>
      </c>
      <c r="J306" s="5">
        <v>7</v>
      </c>
      <c r="K306" s="5">
        <v>13</v>
      </c>
      <c r="L306" s="5">
        <v>5</v>
      </c>
      <c r="M306" s="5">
        <f t="shared" si="4"/>
        <v>-6</v>
      </c>
    </row>
    <row r="307" spans="1:13" x14ac:dyDescent="0.3">
      <c r="A307" s="5">
        <v>306</v>
      </c>
      <c r="B307" s="5" t="s">
        <v>371</v>
      </c>
      <c r="C307" s="5" t="s">
        <v>218</v>
      </c>
      <c r="D307" s="5">
        <v>3</v>
      </c>
      <c r="E307" s="5">
        <v>0</v>
      </c>
      <c r="F307" s="5">
        <v>8</v>
      </c>
      <c r="G307" s="5">
        <v>2</v>
      </c>
      <c r="H307" s="5">
        <v>1</v>
      </c>
      <c r="I307" s="5">
        <v>5</v>
      </c>
      <c r="J307" s="5">
        <v>6</v>
      </c>
      <c r="K307" s="5">
        <v>12</v>
      </c>
      <c r="L307" s="5">
        <v>5</v>
      </c>
      <c r="M307" s="5">
        <f t="shared" si="4"/>
        <v>-6</v>
      </c>
    </row>
    <row r="308" spans="1:13" x14ac:dyDescent="0.3">
      <c r="A308" s="5">
        <v>307</v>
      </c>
      <c r="B308" s="5" t="s">
        <v>372</v>
      </c>
      <c r="C308" s="5" t="s">
        <v>59</v>
      </c>
      <c r="D308" s="5">
        <v>3</v>
      </c>
      <c r="E308" s="5">
        <v>0</v>
      </c>
      <c r="F308" s="5">
        <v>8</v>
      </c>
      <c r="G308" s="5">
        <v>2</v>
      </c>
      <c r="H308" s="5">
        <v>1</v>
      </c>
      <c r="I308" s="5">
        <v>5</v>
      </c>
      <c r="J308" s="5">
        <v>8</v>
      </c>
      <c r="K308" s="5">
        <v>15</v>
      </c>
      <c r="L308" s="5">
        <v>5</v>
      </c>
      <c r="M308" s="5">
        <f t="shared" si="4"/>
        <v>-7</v>
      </c>
    </row>
    <row r="309" spans="1:13" x14ac:dyDescent="0.3">
      <c r="A309" s="5">
        <v>308</v>
      </c>
      <c r="B309" s="5" t="s">
        <v>373</v>
      </c>
      <c r="C309" s="5" t="s">
        <v>211</v>
      </c>
      <c r="D309" s="5">
        <v>3</v>
      </c>
      <c r="E309" s="5">
        <v>0</v>
      </c>
      <c r="F309" s="5">
        <v>10</v>
      </c>
      <c r="G309" s="5">
        <v>1</v>
      </c>
      <c r="H309" s="5">
        <v>3</v>
      </c>
      <c r="I309" s="5">
        <v>6</v>
      </c>
      <c r="J309" s="5">
        <v>5</v>
      </c>
      <c r="K309" s="5">
        <v>12</v>
      </c>
      <c r="L309" s="5">
        <v>5</v>
      </c>
      <c r="M309" s="5">
        <f t="shared" si="4"/>
        <v>-7</v>
      </c>
    </row>
    <row r="310" spans="1:13" x14ac:dyDescent="0.3">
      <c r="A310" s="5">
        <v>309</v>
      </c>
      <c r="B310" s="5" t="s">
        <v>374</v>
      </c>
      <c r="C310" s="5" t="s">
        <v>35</v>
      </c>
      <c r="D310" s="5">
        <v>3</v>
      </c>
      <c r="E310" s="5">
        <v>0</v>
      </c>
      <c r="F310" s="5">
        <v>8</v>
      </c>
      <c r="G310" s="5">
        <v>2</v>
      </c>
      <c r="H310" s="5">
        <v>1</v>
      </c>
      <c r="I310" s="5">
        <v>5</v>
      </c>
      <c r="J310" s="5">
        <v>8</v>
      </c>
      <c r="K310" s="5">
        <v>16</v>
      </c>
      <c r="L310" s="5">
        <v>5</v>
      </c>
      <c r="M310" s="5">
        <f t="shared" si="4"/>
        <v>-8</v>
      </c>
    </row>
    <row r="311" spans="1:13" x14ac:dyDescent="0.3">
      <c r="A311" s="5">
        <v>310</v>
      </c>
      <c r="B311" s="5" t="s">
        <v>375</v>
      </c>
      <c r="C311" s="5" t="s">
        <v>201</v>
      </c>
      <c r="D311" s="5">
        <v>3</v>
      </c>
      <c r="E311" s="5">
        <v>0</v>
      </c>
      <c r="F311" s="5">
        <v>10</v>
      </c>
      <c r="G311" s="5">
        <v>2</v>
      </c>
      <c r="H311" s="5">
        <v>1</v>
      </c>
      <c r="I311" s="5">
        <v>7</v>
      </c>
      <c r="J311" s="5">
        <v>7</v>
      </c>
      <c r="K311" s="5">
        <v>16</v>
      </c>
      <c r="L311" s="5">
        <v>5</v>
      </c>
      <c r="M311" s="5">
        <f t="shared" si="4"/>
        <v>-9</v>
      </c>
    </row>
    <row r="312" spans="1:13" x14ac:dyDescent="0.3">
      <c r="A312" s="5">
        <v>311</v>
      </c>
      <c r="B312" s="5" t="s">
        <v>376</v>
      </c>
      <c r="C312" s="5" t="s">
        <v>279</v>
      </c>
      <c r="D312" s="5">
        <v>3</v>
      </c>
      <c r="E312" s="5">
        <v>0</v>
      </c>
      <c r="F312" s="5">
        <v>8</v>
      </c>
      <c r="G312" s="5">
        <v>2</v>
      </c>
      <c r="H312" s="5">
        <v>1</v>
      </c>
      <c r="I312" s="5">
        <v>5</v>
      </c>
      <c r="J312" s="5">
        <v>9</v>
      </c>
      <c r="K312" s="5">
        <v>21</v>
      </c>
      <c r="L312" s="5">
        <v>5</v>
      </c>
      <c r="M312" s="5">
        <f t="shared" si="4"/>
        <v>-12</v>
      </c>
    </row>
    <row r="313" spans="1:13" x14ac:dyDescent="0.3">
      <c r="A313" s="5">
        <v>312</v>
      </c>
      <c r="B313" s="5" t="s">
        <v>377</v>
      </c>
      <c r="C313" s="5" t="s">
        <v>209</v>
      </c>
      <c r="D313" s="5">
        <v>2</v>
      </c>
      <c r="E313" s="5">
        <v>0</v>
      </c>
      <c r="F313" s="5">
        <v>8</v>
      </c>
      <c r="G313" s="5">
        <v>2</v>
      </c>
      <c r="H313" s="5">
        <v>1</v>
      </c>
      <c r="I313" s="5">
        <v>5</v>
      </c>
      <c r="J313" s="5">
        <v>6</v>
      </c>
      <c r="K313" s="5">
        <v>20</v>
      </c>
      <c r="L313" s="5">
        <v>5</v>
      </c>
      <c r="M313" s="5">
        <f t="shared" si="4"/>
        <v>-14</v>
      </c>
    </row>
    <row r="314" spans="1:13" x14ac:dyDescent="0.3">
      <c r="A314" s="5">
        <v>313</v>
      </c>
      <c r="B314" s="5" t="s">
        <v>378</v>
      </c>
      <c r="C314" s="5" t="s">
        <v>74</v>
      </c>
      <c r="D314" s="5">
        <v>1</v>
      </c>
      <c r="E314" s="5">
        <v>0</v>
      </c>
      <c r="F314" s="5">
        <v>3</v>
      </c>
      <c r="G314" s="5">
        <v>2</v>
      </c>
      <c r="H314" s="5">
        <v>0</v>
      </c>
      <c r="I314" s="5">
        <v>1</v>
      </c>
      <c r="J314" s="5">
        <v>8</v>
      </c>
      <c r="K314" s="5">
        <v>5</v>
      </c>
      <c r="L314" s="5">
        <v>4</v>
      </c>
      <c r="M314" s="5">
        <f t="shared" si="4"/>
        <v>3</v>
      </c>
    </row>
    <row r="315" spans="1:13" x14ac:dyDescent="0.3">
      <c r="A315" s="5">
        <v>314</v>
      </c>
      <c r="B315" s="5" t="s">
        <v>379</v>
      </c>
      <c r="C315" s="5" t="s">
        <v>57</v>
      </c>
      <c r="D315" s="5">
        <v>1</v>
      </c>
      <c r="E315" s="5">
        <v>0</v>
      </c>
      <c r="F315" s="5">
        <v>4</v>
      </c>
      <c r="G315" s="5">
        <v>1</v>
      </c>
      <c r="H315" s="5">
        <v>2</v>
      </c>
      <c r="I315" s="5">
        <v>1</v>
      </c>
      <c r="J315" s="5">
        <v>6</v>
      </c>
      <c r="K315" s="5">
        <v>4</v>
      </c>
      <c r="L315" s="5">
        <v>4</v>
      </c>
      <c r="M315" s="5">
        <f t="shared" si="4"/>
        <v>2</v>
      </c>
    </row>
    <row r="316" spans="1:13" x14ac:dyDescent="0.3">
      <c r="A316" s="5">
        <v>315</v>
      </c>
      <c r="B316" s="5" t="s">
        <v>380</v>
      </c>
      <c r="C316" s="5" t="s">
        <v>76</v>
      </c>
      <c r="D316" s="5">
        <v>1</v>
      </c>
      <c r="E316" s="5">
        <v>0</v>
      </c>
      <c r="F316" s="5">
        <v>4</v>
      </c>
      <c r="G316" s="5">
        <v>2</v>
      </c>
      <c r="H316" s="5">
        <v>0</v>
      </c>
      <c r="I316" s="5">
        <v>2</v>
      </c>
      <c r="J316" s="5">
        <v>15</v>
      </c>
      <c r="K316" s="5">
        <v>14</v>
      </c>
      <c r="L316" s="5">
        <v>4</v>
      </c>
      <c r="M316" s="5">
        <f t="shared" si="4"/>
        <v>1</v>
      </c>
    </row>
    <row r="317" spans="1:13" x14ac:dyDescent="0.3">
      <c r="A317" s="5">
        <v>316</v>
      </c>
      <c r="B317" s="5" t="s">
        <v>381</v>
      </c>
      <c r="C317" s="5" t="s">
        <v>105</v>
      </c>
      <c r="D317" s="5">
        <v>1</v>
      </c>
      <c r="E317" s="5">
        <v>0</v>
      </c>
      <c r="F317" s="5">
        <v>4</v>
      </c>
      <c r="G317" s="5">
        <v>1</v>
      </c>
      <c r="H317" s="5">
        <v>2</v>
      </c>
      <c r="I317" s="5">
        <v>1</v>
      </c>
      <c r="J317" s="5">
        <v>7</v>
      </c>
      <c r="K317" s="5">
        <v>6</v>
      </c>
      <c r="L317" s="5">
        <v>4</v>
      </c>
      <c r="M317" s="5">
        <f t="shared" si="4"/>
        <v>1</v>
      </c>
    </row>
    <row r="318" spans="1:13" x14ac:dyDescent="0.3">
      <c r="A318" s="5">
        <v>317</v>
      </c>
      <c r="B318" s="5" t="s">
        <v>382</v>
      </c>
      <c r="C318" s="5" t="s">
        <v>19</v>
      </c>
      <c r="D318" s="5">
        <v>1</v>
      </c>
      <c r="E318" s="5">
        <v>0</v>
      </c>
      <c r="F318" s="5">
        <v>4</v>
      </c>
      <c r="G318" s="5">
        <v>2</v>
      </c>
      <c r="H318" s="5">
        <v>0</v>
      </c>
      <c r="I318" s="5">
        <v>2</v>
      </c>
      <c r="J318" s="5">
        <v>8</v>
      </c>
      <c r="K318" s="5">
        <v>8</v>
      </c>
      <c r="L318" s="5">
        <v>4</v>
      </c>
      <c r="M318" s="5">
        <f t="shared" si="4"/>
        <v>0</v>
      </c>
    </row>
    <row r="319" spans="1:13" x14ac:dyDescent="0.3">
      <c r="A319" s="5">
        <v>318</v>
      </c>
      <c r="B319" s="5" t="s">
        <v>383</v>
      </c>
      <c r="C319" s="5" t="s">
        <v>16</v>
      </c>
      <c r="D319" s="5">
        <v>1</v>
      </c>
      <c r="E319" s="5">
        <v>0</v>
      </c>
      <c r="F319" s="5">
        <v>5</v>
      </c>
      <c r="G319" s="5">
        <v>2</v>
      </c>
      <c r="H319" s="5">
        <v>0</v>
      </c>
      <c r="I319" s="5">
        <v>3</v>
      </c>
      <c r="J319" s="5">
        <v>5</v>
      </c>
      <c r="K319" s="5">
        <v>5</v>
      </c>
      <c r="L319" s="5">
        <v>4</v>
      </c>
      <c r="M319" s="5">
        <f t="shared" si="4"/>
        <v>0</v>
      </c>
    </row>
    <row r="320" spans="1:13" x14ac:dyDescent="0.3">
      <c r="A320" s="5">
        <v>319</v>
      </c>
      <c r="B320" s="5" t="s">
        <v>384</v>
      </c>
      <c r="C320" s="5" t="s">
        <v>21</v>
      </c>
      <c r="D320" s="5">
        <v>1</v>
      </c>
      <c r="E320" s="5">
        <v>0</v>
      </c>
      <c r="F320" s="5">
        <v>4</v>
      </c>
      <c r="G320" s="5">
        <v>2</v>
      </c>
      <c r="H320" s="5">
        <v>0</v>
      </c>
      <c r="I320" s="5">
        <v>2</v>
      </c>
      <c r="J320" s="5">
        <v>5</v>
      </c>
      <c r="K320" s="5">
        <v>5</v>
      </c>
      <c r="L320" s="5">
        <v>4</v>
      </c>
      <c r="M320" s="5">
        <f t="shared" si="4"/>
        <v>0</v>
      </c>
    </row>
    <row r="321" spans="1:13" x14ac:dyDescent="0.3">
      <c r="A321" s="5">
        <v>320</v>
      </c>
      <c r="B321" s="5" t="s">
        <v>385</v>
      </c>
      <c r="C321" s="5" t="s">
        <v>21</v>
      </c>
      <c r="D321" s="5">
        <v>1</v>
      </c>
      <c r="E321" s="5">
        <v>0</v>
      </c>
      <c r="F321" s="5">
        <v>4</v>
      </c>
      <c r="G321" s="5">
        <v>1</v>
      </c>
      <c r="H321" s="5">
        <v>2</v>
      </c>
      <c r="I321" s="5">
        <v>1</v>
      </c>
      <c r="J321" s="5">
        <v>4</v>
      </c>
      <c r="K321" s="5">
        <v>4</v>
      </c>
      <c r="L321" s="5">
        <v>4</v>
      </c>
      <c r="M321" s="5">
        <f t="shared" si="4"/>
        <v>0</v>
      </c>
    </row>
    <row r="322" spans="1:13" x14ac:dyDescent="0.3">
      <c r="A322" s="5">
        <v>321</v>
      </c>
      <c r="B322" s="5" t="s">
        <v>386</v>
      </c>
      <c r="C322" s="5" t="s">
        <v>62</v>
      </c>
      <c r="D322" s="5">
        <v>1</v>
      </c>
      <c r="E322" s="5">
        <v>0</v>
      </c>
      <c r="F322" s="5">
        <v>4</v>
      </c>
      <c r="G322" s="5">
        <v>1</v>
      </c>
      <c r="H322" s="5">
        <v>2</v>
      </c>
      <c r="I322" s="5">
        <v>1</v>
      </c>
      <c r="J322" s="5">
        <v>8</v>
      </c>
      <c r="K322" s="5">
        <v>9</v>
      </c>
      <c r="L322" s="5">
        <v>4</v>
      </c>
      <c r="M322" s="5">
        <f t="shared" si="4"/>
        <v>-1</v>
      </c>
    </row>
    <row r="323" spans="1:13" x14ac:dyDescent="0.3">
      <c r="A323" s="5">
        <v>322</v>
      </c>
      <c r="B323" s="5" t="s">
        <v>387</v>
      </c>
      <c r="C323" s="5" t="s">
        <v>335</v>
      </c>
      <c r="D323" s="5">
        <v>1</v>
      </c>
      <c r="E323" s="5">
        <v>0</v>
      </c>
      <c r="F323" s="5">
        <v>4</v>
      </c>
      <c r="G323" s="5">
        <v>2</v>
      </c>
      <c r="H323" s="5">
        <v>0</v>
      </c>
      <c r="I323" s="5">
        <v>2</v>
      </c>
      <c r="J323" s="5">
        <v>5</v>
      </c>
      <c r="K323" s="5">
        <v>6</v>
      </c>
      <c r="L323" s="5">
        <v>4</v>
      </c>
      <c r="M323" s="5">
        <f t="shared" ref="M323:M386" si="5">J323-K323</f>
        <v>-1</v>
      </c>
    </row>
    <row r="324" spans="1:13" x14ac:dyDescent="0.3">
      <c r="A324" s="5">
        <v>323</v>
      </c>
      <c r="B324" s="5" t="s">
        <v>388</v>
      </c>
      <c r="C324" s="5" t="s">
        <v>80</v>
      </c>
      <c r="D324" s="5">
        <v>2</v>
      </c>
      <c r="E324" s="5">
        <v>0</v>
      </c>
      <c r="F324" s="5">
        <v>6</v>
      </c>
      <c r="G324" s="5">
        <v>2</v>
      </c>
      <c r="H324" s="5">
        <v>0</v>
      </c>
      <c r="I324" s="5">
        <v>4</v>
      </c>
      <c r="J324" s="5">
        <v>8</v>
      </c>
      <c r="K324" s="5">
        <v>10</v>
      </c>
      <c r="L324" s="5">
        <v>4</v>
      </c>
      <c r="M324" s="5">
        <f t="shared" si="5"/>
        <v>-2</v>
      </c>
    </row>
    <row r="325" spans="1:13" x14ac:dyDescent="0.3">
      <c r="A325" s="5">
        <v>324</v>
      </c>
      <c r="B325" s="5" t="s">
        <v>389</v>
      </c>
      <c r="C325" s="5" t="s">
        <v>103</v>
      </c>
      <c r="D325" s="5">
        <v>1</v>
      </c>
      <c r="E325" s="5">
        <v>0</v>
      </c>
      <c r="F325" s="5">
        <v>4</v>
      </c>
      <c r="G325" s="5">
        <v>2</v>
      </c>
      <c r="H325" s="5">
        <v>0</v>
      </c>
      <c r="I325" s="5">
        <v>2</v>
      </c>
      <c r="J325" s="5">
        <v>6</v>
      </c>
      <c r="K325" s="5">
        <v>8</v>
      </c>
      <c r="L325" s="5">
        <v>4</v>
      </c>
      <c r="M325" s="5">
        <f t="shared" si="5"/>
        <v>-2</v>
      </c>
    </row>
    <row r="326" spans="1:13" x14ac:dyDescent="0.3">
      <c r="A326" s="5">
        <v>325</v>
      </c>
      <c r="B326" s="5" t="s">
        <v>390</v>
      </c>
      <c r="C326" s="5" t="s">
        <v>325</v>
      </c>
      <c r="D326" s="5">
        <v>3</v>
      </c>
      <c r="E326" s="5">
        <v>0</v>
      </c>
      <c r="F326" s="5">
        <v>5</v>
      </c>
      <c r="G326" s="5">
        <v>2</v>
      </c>
      <c r="H326" s="5">
        <v>0</v>
      </c>
      <c r="I326" s="5">
        <v>3</v>
      </c>
      <c r="J326" s="5">
        <v>4</v>
      </c>
      <c r="K326" s="5">
        <v>6</v>
      </c>
      <c r="L326" s="5">
        <v>4</v>
      </c>
      <c r="M326" s="5">
        <f t="shared" si="5"/>
        <v>-2</v>
      </c>
    </row>
    <row r="327" spans="1:13" x14ac:dyDescent="0.3">
      <c r="A327" s="5">
        <v>326</v>
      </c>
      <c r="B327" s="5" t="s">
        <v>391</v>
      </c>
      <c r="C327" s="5" t="s">
        <v>57</v>
      </c>
      <c r="D327" s="5">
        <v>2</v>
      </c>
      <c r="E327" s="5">
        <v>0</v>
      </c>
      <c r="F327" s="5">
        <v>6</v>
      </c>
      <c r="G327" s="5">
        <v>1</v>
      </c>
      <c r="H327" s="5">
        <v>2</v>
      </c>
      <c r="I327" s="5">
        <v>3</v>
      </c>
      <c r="J327" s="5">
        <v>4</v>
      </c>
      <c r="K327" s="5">
        <v>6</v>
      </c>
      <c r="L327" s="5">
        <v>4</v>
      </c>
      <c r="M327" s="5">
        <f t="shared" si="5"/>
        <v>-2</v>
      </c>
    </row>
    <row r="328" spans="1:13" x14ac:dyDescent="0.3">
      <c r="A328" s="5">
        <v>327</v>
      </c>
      <c r="B328" s="5" t="s">
        <v>392</v>
      </c>
      <c r="C328" s="5" t="s">
        <v>88</v>
      </c>
      <c r="D328" s="5">
        <v>1</v>
      </c>
      <c r="E328" s="5">
        <v>0</v>
      </c>
      <c r="F328" s="5">
        <v>4</v>
      </c>
      <c r="G328" s="5">
        <v>2</v>
      </c>
      <c r="H328" s="5">
        <v>0</v>
      </c>
      <c r="I328" s="5">
        <v>2</v>
      </c>
      <c r="J328" s="5">
        <v>3</v>
      </c>
      <c r="K328" s="5">
        <v>5</v>
      </c>
      <c r="L328" s="5">
        <v>4</v>
      </c>
      <c r="M328" s="5">
        <f t="shared" si="5"/>
        <v>-2</v>
      </c>
    </row>
    <row r="329" spans="1:13" x14ac:dyDescent="0.3">
      <c r="A329" s="5">
        <v>328</v>
      </c>
      <c r="B329" s="5" t="s">
        <v>393</v>
      </c>
      <c r="C329" s="5" t="s">
        <v>39</v>
      </c>
      <c r="D329" s="5">
        <v>1</v>
      </c>
      <c r="E329" s="5">
        <v>0</v>
      </c>
      <c r="F329" s="5">
        <v>4</v>
      </c>
      <c r="G329" s="5">
        <v>2</v>
      </c>
      <c r="H329" s="5">
        <v>0</v>
      </c>
      <c r="I329" s="5">
        <v>2</v>
      </c>
      <c r="J329" s="5">
        <v>6</v>
      </c>
      <c r="K329" s="5">
        <v>9</v>
      </c>
      <c r="L329" s="5">
        <v>4</v>
      </c>
      <c r="M329" s="5">
        <f t="shared" si="5"/>
        <v>-3</v>
      </c>
    </row>
    <row r="330" spans="1:13" x14ac:dyDescent="0.3">
      <c r="A330" s="5">
        <v>329</v>
      </c>
      <c r="B330" s="5" t="s">
        <v>394</v>
      </c>
      <c r="C330" s="5" t="s">
        <v>156</v>
      </c>
      <c r="D330" s="5">
        <v>2</v>
      </c>
      <c r="E330" s="5">
        <v>0</v>
      </c>
      <c r="F330" s="5">
        <v>6</v>
      </c>
      <c r="G330" s="5">
        <v>1</v>
      </c>
      <c r="H330" s="5">
        <v>2</v>
      </c>
      <c r="I330" s="5">
        <v>3</v>
      </c>
      <c r="J330" s="5">
        <v>6</v>
      </c>
      <c r="K330" s="5">
        <v>9</v>
      </c>
      <c r="L330" s="5">
        <v>4</v>
      </c>
      <c r="M330" s="5">
        <f t="shared" si="5"/>
        <v>-3</v>
      </c>
    </row>
    <row r="331" spans="1:13" x14ac:dyDescent="0.3">
      <c r="A331" s="5">
        <v>330</v>
      </c>
      <c r="B331" s="5" t="s">
        <v>395</v>
      </c>
      <c r="C331" s="5" t="s">
        <v>84</v>
      </c>
      <c r="D331" s="5">
        <v>2</v>
      </c>
      <c r="E331" s="5">
        <v>0</v>
      </c>
      <c r="F331" s="5">
        <v>5</v>
      </c>
      <c r="G331" s="5">
        <v>1</v>
      </c>
      <c r="H331" s="5">
        <v>2</v>
      </c>
      <c r="I331" s="5">
        <v>2</v>
      </c>
      <c r="J331" s="5">
        <v>6</v>
      </c>
      <c r="K331" s="5">
        <v>9</v>
      </c>
      <c r="L331" s="5">
        <v>4</v>
      </c>
      <c r="M331" s="5">
        <f t="shared" si="5"/>
        <v>-3</v>
      </c>
    </row>
    <row r="332" spans="1:13" x14ac:dyDescent="0.3">
      <c r="A332" s="5">
        <v>331</v>
      </c>
      <c r="B332" s="5" t="s">
        <v>396</v>
      </c>
      <c r="C332" s="5" t="s">
        <v>256</v>
      </c>
      <c r="D332" s="5">
        <v>1</v>
      </c>
      <c r="E332" s="5">
        <v>0</v>
      </c>
      <c r="F332" s="5">
        <v>4</v>
      </c>
      <c r="G332" s="5">
        <v>2</v>
      </c>
      <c r="H332" s="5">
        <v>0</v>
      </c>
      <c r="I332" s="5">
        <v>2</v>
      </c>
      <c r="J332" s="5">
        <v>5</v>
      </c>
      <c r="K332" s="5">
        <v>8</v>
      </c>
      <c r="L332" s="5">
        <v>4</v>
      </c>
      <c r="M332" s="5">
        <f t="shared" si="5"/>
        <v>-3</v>
      </c>
    </row>
    <row r="333" spans="1:13" x14ac:dyDescent="0.3">
      <c r="A333" s="5">
        <v>332</v>
      </c>
      <c r="B333" s="5" t="s">
        <v>397</v>
      </c>
      <c r="C333" s="5" t="s">
        <v>35</v>
      </c>
      <c r="D333" s="5">
        <v>1</v>
      </c>
      <c r="E333" s="5">
        <v>0</v>
      </c>
      <c r="F333" s="5">
        <v>4</v>
      </c>
      <c r="G333" s="5">
        <v>1</v>
      </c>
      <c r="H333" s="5">
        <v>2</v>
      </c>
      <c r="I333" s="5">
        <v>1</v>
      </c>
      <c r="J333" s="5">
        <v>4</v>
      </c>
      <c r="K333" s="5">
        <v>7</v>
      </c>
      <c r="L333" s="5">
        <v>4</v>
      </c>
      <c r="M333" s="5">
        <f t="shared" si="5"/>
        <v>-3</v>
      </c>
    </row>
    <row r="334" spans="1:13" x14ac:dyDescent="0.3">
      <c r="A334" s="5">
        <v>333</v>
      </c>
      <c r="B334" s="5" t="s">
        <v>398</v>
      </c>
      <c r="C334" s="5" t="s">
        <v>62</v>
      </c>
      <c r="D334" s="5">
        <v>1</v>
      </c>
      <c r="E334" s="5">
        <v>0</v>
      </c>
      <c r="F334" s="5">
        <v>4</v>
      </c>
      <c r="G334" s="5">
        <v>1</v>
      </c>
      <c r="H334" s="5">
        <v>2</v>
      </c>
      <c r="I334" s="5">
        <v>1</v>
      </c>
      <c r="J334" s="5">
        <v>2</v>
      </c>
      <c r="K334" s="5">
        <v>5</v>
      </c>
      <c r="L334" s="5">
        <v>4</v>
      </c>
      <c r="M334" s="5">
        <f t="shared" si="5"/>
        <v>-3</v>
      </c>
    </row>
    <row r="335" spans="1:13" x14ac:dyDescent="0.3">
      <c r="A335" s="5">
        <v>334</v>
      </c>
      <c r="B335" s="5" t="s">
        <v>399</v>
      </c>
      <c r="C335" s="5" t="s">
        <v>256</v>
      </c>
      <c r="D335" s="5">
        <v>2</v>
      </c>
      <c r="E335" s="5">
        <v>0</v>
      </c>
      <c r="F335" s="5">
        <v>4</v>
      </c>
      <c r="G335" s="5">
        <v>2</v>
      </c>
      <c r="H335" s="5">
        <v>0</v>
      </c>
      <c r="I335" s="5">
        <v>2</v>
      </c>
      <c r="J335" s="5">
        <v>7</v>
      </c>
      <c r="K335" s="5">
        <v>11</v>
      </c>
      <c r="L335" s="5">
        <v>4</v>
      </c>
      <c r="M335" s="5">
        <f t="shared" si="5"/>
        <v>-4</v>
      </c>
    </row>
    <row r="336" spans="1:13" x14ac:dyDescent="0.3">
      <c r="A336" s="5">
        <v>335</v>
      </c>
      <c r="B336" s="5" t="s">
        <v>400</v>
      </c>
      <c r="C336" s="5" t="s">
        <v>64</v>
      </c>
      <c r="D336" s="5">
        <v>1</v>
      </c>
      <c r="E336" s="5">
        <v>0</v>
      </c>
      <c r="F336" s="5">
        <v>4</v>
      </c>
      <c r="G336" s="5">
        <v>1</v>
      </c>
      <c r="H336" s="5">
        <v>2</v>
      </c>
      <c r="I336" s="5">
        <v>1</v>
      </c>
      <c r="J336" s="5">
        <v>5</v>
      </c>
      <c r="K336" s="5">
        <v>9</v>
      </c>
      <c r="L336" s="5">
        <v>4</v>
      </c>
      <c r="M336" s="5">
        <f t="shared" si="5"/>
        <v>-4</v>
      </c>
    </row>
    <row r="337" spans="1:13" x14ac:dyDescent="0.3">
      <c r="A337" s="5">
        <v>336</v>
      </c>
      <c r="B337" s="5" t="s">
        <v>401</v>
      </c>
      <c r="C337" s="5" t="s">
        <v>105</v>
      </c>
      <c r="D337" s="5">
        <v>1</v>
      </c>
      <c r="E337" s="5">
        <v>0</v>
      </c>
      <c r="F337" s="5">
        <v>4</v>
      </c>
      <c r="G337" s="5">
        <v>2</v>
      </c>
      <c r="H337" s="5">
        <v>0</v>
      </c>
      <c r="I337" s="5">
        <v>2</v>
      </c>
      <c r="J337" s="5">
        <v>3</v>
      </c>
      <c r="K337" s="5">
        <v>7</v>
      </c>
      <c r="L337" s="5">
        <v>4</v>
      </c>
      <c r="M337" s="5">
        <f t="shared" si="5"/>
        <v>-4</v>
      </c>
    </row>
    <row r="338" spans="1:13" x14ac:dyDescent="0.3">
      <c r="A338" s="5">
        <v>337</v>
      </c>
      <c r="B338" s="5" t="s">
        <v>402</v>
      </c>
      <c r="C338" s="5" t="s">
        <v>209</v>
      </c>
      <c r="D338" s="5">
        <v>2</v>
      </c>
      <c r="E338" s="5">
        <v>0</v>
      </c>
      <c r="F338" s="5">
        <v>6</v>
      </c>
      <c r="G338" s="5">
        <v>1</v>
      </c>
      <c r="H338" s="5">
        <v>2</v>
      </c>
      <c r="I338" s="5">
        <v>3</v>
      </c>
      <c r="J338" s="5">
        <v>8</v>
      </c>
      <c r="K338" s="5">
        <v>14</v>
      </c>
      <c r="L338" s="5">
        <v>4</v>
      </c>
      <c r="M338" s="5">
        <f t="shared" si="5"/>
        <v>-6</v>
      </c>
    </row>
    <row r="339" spans="1:13" x14ac:dyDescent="0.3">
      <c r="A339" s="5">
        <v>338</v>
      </c>
      <c r="B339" s="5" t="s">
        <v>403</v>
      </c>
      <c r="C339" s="5" t="s">
        <v>164</v>
      </c>
      <c r="D339" s="5">
        <v>3</v>
      </c>
      <c r="E339" s="5">
        <v>0</v>
      </c>
      <c r="F339" s="5">
        <v>8</v>
      </c>
      <c r="G339" s="5">
        <v>1</v>
      </c>
      <c r="H339" s="5">
        <v>2</v>
      </c>
      <c r="I339" s="5">
        <v>5</v>
      </c>
      <c r="J339" s="5">
        <v>5</v>
      </c>
      <c r="K339" s="5">
        <v>13</v>
      </c>
      <c r="L339" s="5">
        <v>4</v>
      </c>
      <c r="M339" s="5">
        <f t="shared" si="5"/>
        <v>-8</v>
      </c>
    </row>
    <row r="340" spans="1:13" x14ac:dyDescent="0.3">
      <c r="A340" s="5">
        <v>339</v>
      </c>
      <c r="B340" s="5" t="s">
        <v>404</v>
      </c>
      <c r="C340" s="5" t="s">
        <v>359</v>
      </c>
      <c r="D340" s="5">
        <v>2</v>
      </c>
      <c r="E340" s="5">
        <v>0</v>
      </c>
      <c r="F340" s="5">
        <v>6</v>
      </c>
      <c r="G340" s="5">
        <v>2</v>
      </c>
      <c r="H340" s="5">
        <v>0</v>
      </c>
      <c r="I340" s="5">
        <v>4</v>
      </c>
      <c r="J340" s="5">
        <v>7</v>
      </c>
      <c r="K340" s="5">
        <v>17</v>
      </c>
      <c r="L340" s="5">
        <v>4</v>
      </c>
      <c r="M340" s="5">
        <f t="shared" si="5"/>
        <v>-10</v>
      </c>
    </row>
    <row r="341" spans="1:13" x14ac:dyDescent="0.3">
      <c r="A341" s="5">
        <v>340</v>
      </c>
      <c r="B341" s="5" t="s">
        <v>405</v>
      </c>
      <c r="C341" s="5" t="s">
        <v>359</v>
      </c>
      <c r="D341" s="5">
        <v>5</v>
      </c>
      <c r="E341" s="5">
        <v>0</v>
      </c>
      <c r="F341" s="5">
        <v>9</v>
      </c>
      <c r="G341" s="5">
        <v>1</v>
      </c>
      <c r="H341" s="5">
        <v>2</v>
      </c>
      <c r="I341" s="5">
        <v>6</v>
      </c>
      <c r="J341" s="5">
        <v>5</v>
      </c>
      <c r="K341" s="5">
        <v>17</v>
      </c>
      <c r="L341" s="5">
        <v>4</v>
      </c>
      <c r="M341" s="5">
        <f t="shared" si="5"/>
        <v>-12</v>
      </c>
    </row>
    <row r="342" spans="1:13" x14ac:dyDescent="0.3">
      <c r="A342" s="5">
        <v>341</v>
      </c>
      <c r="B342" s="5" t="s">
        <v>406</v>
      </c>
      <c r="C342" s="5" t="s">
        <v>57</v>
      </c>
      <c r="D342" s="5">
        <v>7</v>
      </c>
      <c r="E342" s="5">
        <v>0</v>
      </c>
      <c r="F342" s="5">
        <v>14</v>
      </c>
      <c r="G342" s="5">
        <v>1</v>
      </c>
      <c r="H342" s="5">
        <v>2</v>
      </c>
      <c r="I342" s="5">
        <v>11</v>
      </c>
      <c r="J342" s="5">
        <v>11</v>
      </c>
      <c r="K342" s="5">
        <v>29</v>
      </c>
      <c r="L342" s="5">
        <v>4</v>
      </c>
      <c r="M342" s="5">
        <f t="shared" si="5"/>
        <v>-18</v>
      </c>
    </row>
    <row r="343" spans="1:13" x14ac:dyDescent="0.3">
      <c r="A343" s="5">
        <v>342</v>
      </c>
      <c r="B343" s="5" t="s">
        <v>407</v>
      </c>
      <c r="C343" s="5" t="s">
        <v>57</v>
      </c>
      <c r="D343" s="5">
        <v>4</v>
      </c>
      <c r="E343" s="5">
        <v>0</v>
      </c>
      <c r="F343" s="5">
        <v>10</v>
      </c>
      <c r="G343" s="5">
        <v>2</v>
      </c>
      <c r="H343" s="5">
        <v>0</v>
      </c>
      <c r="I343" s="5">
        <v>8</v>
      </c>
      <c r="J343" s="5">
        <v>14</v>
      </c>
      <c r="K343" s="5">
        <v>41</v>
      </c>
      <c r="L343" s="5">
        <v>4</v>
      </c>
      <c r="M343" s="5">
        <f t="shared" si="5"/>
        <v>-27</v>
      </c>
    </row>
    <row r="344" spans="1:13" x14ac:dyDescent="0.3">
      <c r="A344" s="5">
        <v>343</v>
      </c>
      <c r="B344" s="5" t="s">
        <v>408</v>
      </c>
      <c r="C344" s="5" t="s">
        <v>137</v>
      </c>
      <c r="D344" s="5">
        <v>6</v>
      </c>
      <c r="E344" s="5">
        <v>0</v>
      </c>
      <c r="F344" s="5">
        <v>14</v>
      </c>
      <c r="G344" s="5">
        <v>1</v>
      </c>
      <c r="H344" s="5">
        <v>2</v>
      </c>
      <c r="I344" s="5">
        <v>11</v>
      </c>
      <c r="J344" s="5">
        <v>7</v>
      </c>
      <c r="K344" s="5">
        <v>52</v>
      </c>
      <c r="L344" s="5">
        <v>4</v>
      </c>
      <c r="M344" s="5">
        <f t="shared" si="5"/>
        <v>-45</v>
      </c>
    </row>
    <row r="345" spans="1:13" x14ac:dyDescent="0.3">
      <c r="A345" s="5">
        <v>344</v>
      </c>
      <c r="B345" s="5" t="s">
        <v>409</v>
      </c>
      <c r="C345" s="5" t="s">
        <v>30</v>
      </c>
      <c r="D345" s="5">
        <v>1</v>
      </c>
      <c r="E345" s="5">
        <v>0</v>
      </c>
      <c r="F345" s="5">
        <v>2</v>
      </c>
      <c r="G345" s="5">
        <v>1</v>
      </c>
      <c r="H345" s="5">
        <v>1</v>
      </c>
      <c r="I345" s="5">
        <v>0</v>
      </c>
      <c r="J345" s="5">
        <v>3</v>
      </c>
      <c r="K345" s="5">
        <v>1</v>
      </c>
      <c r="L345" s="5">
        <v>3</v>
      </c>
      <c r="M345" s="5">
        <f t="shared" si="5"/>
        <v>2</v>
      </c>
    </row>
    <row r="346" spans="1:13" x14ac:dyDescent="0.3">
      <c r="A346" s="5">
        <v>345</v>
      </c>
      <c r="B346" s="5" t="s">
        <v>410</v>
      </c>
      <c r="C346" s="5" t="s">
        <v>211</v>
      </c>
      <c r="D346" s="5">
        <v>1</v>
      </c>
      <c r="E346" s="5">
        <v>0</v>
      </c>
      <c r="F346" s="5">
        <v>4</v>
      </c>
      <c r="G346" s="5">
        <v>1</v>
      </c>
      <c r="H346" s="5">
        <v>1</v>
      </c>
      <c r="I346" s="5">
        <v>2</v>
      </c>
      <c r="J346" s="5">
        <v>5</v>
      </c>
      <c r="K346" s="5">
        <v>5</v>
      </c>
      <c r="L346" s="5">
        <v>3</v>
      </c>
      <c r="M346" s="5">
        <f t="shared" si="5"/>
        <v>0</v>
      </c>
    </row>
    <row r="347" spans="1:13" x14ac:dyDescent="0.3">
      <c r="A347" s="5">
        <v>346</v>
      </c>
      <c r="B347" s="5" t="s">
        <v>411</v>
      </c>
      <c r="C347" s="5" t="s">
        <v>78</v>
      </c>
      <c r="D347" s="5">
        <v>1</v>
      </c>
      <c r="E347" s="5">
        <v>0</v>
      </c>
      <c r="F347" s="5">
        <v>4</v>
      </c>
      <c r="G347" s="5">
        <v>1</v>
      </c>
      <c r="H347" s="5">
        <v>1</v>
      </c>
      <c r="I347" s="5">
        <v>2</v>
      </c>
      <c r="J347" s="5">
        <v>3</v>
      </c>
      <c r="K347" s="5">
        <v>3</v>
      </c>
      <c r="L347" s="5">
        <v>3</v>
      </c>
      <c r="M347" s="5">
        <f t="shared" si="5"/>
        <v>0</v>
      </c>
    </row>
    <row r="348" spans="1:13" x14ac:dyDescent="0.3">
      <c r="A348" s="5">
        <v>347</v>
      </c>
      <c r="B348" s="5" t="s">
        <v>412</v>
      </c>
      <c r="C348" s="5" t="s">
        <v>64</v>
      </c>
      <c r="D348" s="5">
        <v>1</v>
      </c>
      <c r="E348" s="5">
        <v>0</v>
      </c>
      <c r="F348" s="5">
        <v>4</v>
      </c>
      <c r="G348" s="5">
        <v>1</v>
      </c>
      <c r="H348" s="5">
        <v>1</v>
      </c>
      <c r="I348" s="5">
        <v>2</v>
      </c>
      <c r="J348" s="5">
        <v>3</v>
      </c>
      <c r="K348" s="5">
        <v>3</v>
      </c>
      <c r="L348" s="5">
        <v>3</v>
      </c>
      <c r="M348" s="5">
        <f t="shared" si="5"/>
        <v>0</v>
      </c>
    </row>
    <row r="349" spans="1:13" x14ac:dyDescent="0.3">
      <c r="A349" s="5">
        <v>348</v>
      </c>
      <c r="B349" s="5" t="s">
        <v>413</v>
      </c>
      <c r="C349" s="5" t="s">
        <v>21</v>
      </c>
      <c r="D349" s="5">
        <v>1</v>
      </c>
      <c r="E349" s="5">
        <v>0</v>
      </c>
      <c r="F349" s="5">
        <v>3</v>
      </c>
      <c r="G349" s="5">
        <v>1</v>
      </c>
      <c r="H349" s="5">
        <v>1</v>
      </c>
      <c r="I349" s="5">
        <v>1</v>
      </c>
      <c r="J349" s="5">
        <v>2</v>
      </c>
      <c r="K349" s="5">
        <v>2</v>
      </c>
      <c r="L349" s="5">
        <v>3</v>
      </c>
      <c r="M349" s="5">
        <f t="shared" si="5"/>
        <v>0</v>
      </c>
    </row>
    <row r="350" spans="1:13" x14ac:dyDescent="0.3">
      <c r="A350" s="5">
        <v>349</v>
      </c>
      <c r="B350" s="5" t="s">
        <v>414</v>
      </c>
      <c r="C350" s="5" t="s">
        <v>76</v>
      </c>
      <c r="D350" s="5">
        <v>1</v>
      </c>
      <c r="E350" s="5">
        <v>0</v>
      </c>
      <c r="F350" s="5">
        <v>4</v>
      </c>
      <c r="G350" s="5">
        <v>1</v>
      </c>
      <c r="H350" s="5">
        <v>1</v>
      </c>
      <c r="I350" s="5">
        <v>2</v>
      </c>
      <c r="J350" s="5">
        <v>4</v>
      </c>
      <c r="K350" s="5">
        <v>5</v>
      </c>
      <c r="L350" s="5">
        <v>3</v>
      </c>
      <c r="M350" s="5">
        <f t="shared" si="5"/>
        <v>-1</v>
      </c>
    </row>
    <row r="351" spans="1:13" x14ac:dyDescent="0.3">
      <c r="A351" s="5">
        <v>350</v>
      </c>
      <c r="B351" s="5" t="s">
        <v>415</v>
      </c>
      <c r="C351" s="5" t="s">
        <v>256</v>
      </c>
      <c r="D351" s="5">
        <v>1</v>
      </c>
      <c r="E351" s="5">
        <v>0</v>
      </c>
      <c r="F351" s="5">
        <v>4</v>
      </c>
      <c r="G351" s="5">
        <v>1</v>
      </c>
      <c r="H351" s="5">
        <v>1</v>
      </c>
      <c r="I351" s="5">
        <v>2</v>
      </c>
      <c r="J351" s="5">
        <v>3</v>
      </c>
      <c r="K351" s="5">
        <v>4</v>
      </c>
      <c r="L351" s="5">
        <v>3</v>
      </c>
      <c r="M351" s="5">
        <f t="shared" si="5"/>
        <v>-1</v>
      </c>
    </row>
    <row r="352" spans="1:13" x14ac:dyDescent="0.3">
      <c r="A352" s="5">
        <v>351</v>
      </c>
      <c r="B352" s="5" t="s">
        <v>416</v>
      </c>
      <c r="C352" s="5" t="s">
        <v>70</v>
      </c>
      <c r="D352" s="5">
        <v>2</v>
      </c>
      <c r="E352" s="5">
        <v>0</v>
      </c>
      <c r="F352" s="5">
        <v>4</v>
      </c>
      <c r="G352" s="5">
        <v>0</v>
      </c>
      <c r="H352" s="5">
        <v>3</v>
      </c>
      <c r="I352" s="5">
        <v>1</v>
      </c>
      <c r="J352" s="5">
        <v>0</v>
      </c>
      <c r="K352" s="5">
        <v>1</v>
      </c>
      <c r="L352" s="5">
        <v>3</v>
      </c>
      <c r="M352" s="5">
        <f t="shared" si="5"/>
        <v>-1</v>
      </c>
    </row>
    <row r="353" spans="1:13" x14ac:dyDescent="0.3">
      <c r="A353" s="5">
        <v>352</v>
      </c>
      <c r="B353" s="5" t="s">
        <v>417</v>
      </c>
      <c r="C353" s="5" t="s">
        <v>59</v>
      </c>
      <c r="D353" s="5">
        <v>1</v>
      </c>
      <c r="E353" s="5">
        <v>0</v>
      </c>
      <c r="F353" s="5">
        <v>4</v>
      </c>
      <c r="G353" s="5">
        <v>0</v>
      </c>
      <c r="H353" s="5">
        <v>3</v>
      </c>
      <c r="I353" s="5">
        <v>1</v>
      </c>
      <c r="J353" s="5">
        <v>2</v>
      </c>
      <c r="K353" s="5">
        <v>4</v>
      </c>
      <c r="L353" s="5">
        <v>3</v>
      </c>
      <c r="M353" s="5">
        <f t="shared" si="5"/>
        <v>-2</v>
      </c>
    </row>
    <row r="354" spans="1:13" x14ac:dyDescent="0.3">
      <c r="A354" s="5">
        <v>353</v>
      </c>
      <c r="B354" s="5" t="s">
        <v>418</v>
      </c>
      <c r="C354" s="5" t="s">
        <v>19</v>
      </c>
      <c r="D354" s="5">
        <v>1</v>
      </c>
      <c r="E354" s="5">
        <v>0</v>
      </c>
      <c r="F354" s="5">
        <v>6</v>
      </c>
      <c r="G354" s="5">
        <v>1</v>
      </c>
      <c r="H354" s="5">
        <v>1</v>
      </c>
      <c r="I354" s="5">
        <v>4</v>
      </c>
      <c r="J354" s="5">
        <v>5</v>
      </c>
      <c r="K354" s="5">
        <v>8</v>
      </c>
      <c r="L354" s="5">
        <v>3</v>
      </c>
      <c r="M354" s="5">
        <f t="shared" si="5"/>
        <v>-3</v>
      </c>
    </row>
    <row r="355" spans="1:13" x14ac:dyDescent="0.3">
      <c r="A355" s="5">
        <v>354</v>
      </c>
      <c r="B355" s="5" t="s">
        <v>419</v>
      </c>
      <c r="C355" s="5" t="s">
        <v>149</v>
      </c>
      <c r="D355" s="5">
        <v>3</v>
      </c>
      <c r="E355" s="5">
        <v>0</v>
      </c>
      <c r="F355" s="5">
        <v>5</v>
      </c>
      <c r="G355" s="5">
        <v>0</v>
      </c>
      <c r="H355" s="5">
        <v>3</v>
      </c>
      <c r="I355" s="5">
        <v>2</v>
      </c>
      <c r="J355" s="5">
        <v>1</v>
      </c>
      <c r="K355" s="5">
        <v>4</v>
      </c>
      <c r="L355" s="5">
        <v>3</v>
      </c>
      <c r="M355" s="5">
        <f t="shared" si="5"/>
        <v>-3</v>
      </c>
    </row>
    <row r="356" spans="1:13" x14ac:dyDescent="0.3">
      <c r="A356" s="5">
        <v>355</v>
      </c>
      <c r="B356" s="5" t="s">
        <v>420</v>
      </c>
      <c r="C356" s="5" t="s">
        <v>30</v>
      </c>
      <c r="D356" s="5">
        <v>1</v>
      </c>
      <c r="E356" s="5">
        <v>0</v>
      </c>
      <c r="F356" s="5">
        <v>4</v>
      </c>
      <c r="G356" s="5">
        <v>1</v>
      </c>
      <c r="H356" s="5">
        <v>1</v>
      </c>
      <c r="I356" s="5">
        <v>2</v>
      </c>
      <c r="J356" s="5">
        <v>4</v>
      </c>
      <c r="K356" s="5">
        <v>8</v>
      </c>
      <c r="L356" s="5">
        <v>3</v>
      </c>
      <c r="M356" s="5">
        <f t="shared" si="5"/>
        <v>-4</v>
      </c>
    </row>
    <row r="357" spans="1:13" x14ac:dyDescent="0.3">
      <c r="A357" s="5">
        <v>356</v>
      </c>
      <c r="B357" s="5" t="s">
        <v>421</v>
      </c>
      <c r="C357" s="5" t="s">
        <v>74</v>
      </c>
      <c r="D357" s="5">
        <v>1</v>
      </c>
      <c r="E357" s="5">
        <v>0</v>
      </c>
      <c r="F357" s="5">
        <v>4</v>
      </c>
      <c r="G357" s="5">
        <v>1</v>
      </c>
      <c r="H357" s="5">
        <v>1</v>
      </c>
      <c r="I357" s="5">
        <v>2</v>
      </c>
      <c r="J357" s="5">
        <v>3</v>
      </c>
      <c r="K357" s="5">
        <v>7</v>
      </c>
      <c r="L357" s="5">
        <v>3</v>
      </c>
      <c r="M357" s="5">
        <f t="shared" si="5"/>
        <v>-4</v>
      </c>
    </row>
    <row r="358" spans="1:13" x14ac:dyDescent="0.3">
      <c r="A358" s="5">
        <v>357</v>
      </c>
      <c r="B358" s="5" t="s">
        <v>422</v>
      </c>
      <c r="C358" s="5" t="s">
        <v>16</v>
      </c>
      <c r="D358" s="5">
        <v>2</v>
      </c>
      <c r="E358" s="5">
        <v>0</v>
      </c>
      <c r="F358" s="5">
        <v>8</v>
      </c>
      <c r="G358" s="5">
        <v>0</v>
      </c>
      <c r="H358" s="5">
        <v>3</v>
      </c>
      <c r="I358" s="5">
        <v>5</v>
      </c>
      <c r="J358" s="5">
        <v>14</v>
      </c>
      <c r="K358" s="5">
        <v>20</v>
      </c>
      <c r="L358" s="5">
        <v>3</v>
      </c>
      <c r="M358" s="5">
        <f t="shared" si="5"/>
        <v>-6</v>
      </c>
    </row>
    <row r="359" spans="1:13" x14ac:dyDescent="0.3">
      <c r="A359" s="5">
        <v>358</v>
      </c>
      <c r="B359" s="5" t="s">
        <v>423</v>
      </c>
      <c r="C359" s="5" t="s">
        <v>28</v>
      </c>
      <c r="D359" s="5">
        <v>1</v>
      </c>
      <c r="E359" s="5">
        <v>0</v>
      </c>
      <c r="F359" s="5">
        <v>6</v>
      </c>
      <c r="G359" s="5">
        <v>1</v>
      </c>
      <c r="H359" s="5">
        <v>1</v>
      </c>
      <c r="I359" s="5">
        <v>4</v>
      </c>
      <c r="J359" s="5">
        <v>3</v>
      </c>
      <c r="K359" s="5">
        <v>9</v>
      </c>
      <c r="L359" s="5">
        <v>3</v>
      </c>
      <c r="M359" s="5">
        <f t="shared" si="5"/>
        <v>-6</v>
      </c>
    </row>
    <row r="360" spans="1:13" x14ac:dyDescent="0.3">
      <c r="A360" s="5">
        <v>359</v>
      </c>
      <c r="B360" s="5" t="s">
        <v>424</v>
      </c>
      <c r="C360" s="5" t="s">
        <v>84</v>
      </c>
      <c r="D360" s="5">
        <v>2</v>
      </c>
      <c r="E360" s="5">
        <v>0</v>
      </c>
      <c r="F360" s="5">
        <v>6</v>
      </c>
      <c r="G360" s="5">
        <v>1</v>
      </c>
      <c r="H360" s="5">
        <v>1</v>
      </c>
      <c r="I360" s="5">
        <v>4</v>
      </c>
      <c r="J360" s="5">
        <v>5</v>
      </c>
      <c r="K360" s="5">
        <v>12</v>
      </c>
      <c r="L360" s="5">
        <v>3</v>
      </c>
      <c r="M360" s="5">
        <f t="shared" si="5"/>
        <v>-7</v>
      </c>
    </row>
    <row r="361" spans="1:13" x14ac:dyDescent="0.3">
      <c r="A361" s="5">
        <v>360</v>
      </c>
      <c r="B361" s="5" t="s">
        <v>425</v>
      </c>
      <c r="C361" s="5" t="s">
        <v>211</v>
      </c>
      <c r="D361" s="5">
        <v>3</v>
      </c>
      <c r="E361" s="5">
        <v>0</v>
      </c>
      <c r="F361" s="5">
        <v>5</v>
      </c>
      <c r="G361" s="5">
        <v>1</v>
      </c>
      <c r="H361" s="5">
        <v>1</v>
      </c>
      <c r="I361" s="5">
        <v>3</v>
      </c>
      <c r="J361" s="5">
        <v>2</v>
      </c>
      <c r="K361" s="5">
        <v>9</v>
      </c>
      <c r="L361" s="5">
        <v>3</v>
      </c>
      <c r="M361" s="5">
        <f t="shared" si="5"/>
        <v>-7</v>
      </c>
    </row>
    <row r="362" spans="1:13" x14ac:dyDescent="0.3">
      <c r="A362" s="5">
        <v>361</v>
      </c>
      <c r="B362" s="5" t="s">
        <v>426</v>
      </c>
      <c r="C362" s="5" t="s">
        <v>279</v>
      </c>
      <c r="D362" s="5">
        <v>2</v>
      </c>
      <c r="E362" s="5">
        <v>0</v>
      </c>
      <c r="F362" s="5">
        <v>6</v>
      </c>
      <c r="G362" s="5">
        <v>1</v>
      </c>
      <c r="H362" s="5">
        <v>1</v>
      </c>
      <c r="I362" s="5">
        <v>4</v>
      </c>
      <c r="J362" s="5">
        <v>9</v>
      </c>
      <c r="K362" s="5">
        <v>17</v>
      </c>
      <c r="L362" s="5">
        <v>3</v>
      </c>
      <c r="M362" s="5">
        <f t="shared" si="5"/>
        <v>-8</v>
      </c>
    </row>
    <row r="363" spans="1:13" x14ac:dyDescent="0.3">
      <c r="A363" s="5">
        <v>362</v>
      </c>
      <c r="B363" s="5" t="s">
        <v>427</v>
      </c>
      <c r="C363" s="5" t="s">
        <v>156</v>
      </c>
      <c r="D363" s="5">
        <v>2</v>
      </c>
      <c r="E363" s="5">
        <v>0</v>
      </c>
      <c r="F363" s="5">
        <v>6</v>
      </c>
      <c r="G363" s="5">
        <v>1</v>
      </c>
      <c r="H363" s="5">
        <v>1</v>
      </c>
      <c r="I363" s="5">
        <v>4</v>
      </c>
      <c r="J363" s="5">
        <v>8</v>
      </c>
      <c r="K363" s="5">
        <v>17</v>
      </c>
      <c r="L363" s="5">
        <v>3</v>
      </c>
      <c r="M363" s="5">
        <f t="shared" si="5"/>
        <v>-9</v>
      </c>
    </row>
    <row r="364" spans="1:13" x14ac:dyDescent="0.3">
      <c r="A364" s="5">
        <v>363</v>
      </c>
      <c r="B364" s="5" t="s">
        <v>428</v>
      </c>
      <c r="C364" s="5" t="s">
        <v>149</v>
      </c>
      <c r="D364" s="5">
        <v>2</v>
      </c>
      <c r="E364" s="5">
        <v>0</v>
      </c>
      <c r="F364" s="5">
        <v>6</v>
      </c>
      <c r="G364" s="5">
        <v>1</v>
      </c>
      <c r="H364" s="5">
        <v>1</v>
      </c>
      <c r="I364" s="5">
        <v>4</v>
      </c>
      <c r="J364" s="5">
        <v>3</v>
      </c>
      <c r="K364" s="5">
        <v>14</v>
      </c>
      <c r="L364" s="5">
        <v>3</v>
      </c>
      <c r="M364" s="5">
        <f t="shared" si="5"/>
        <v>-11</v>
      </c>
    </row>
    <row r="365" spans="1:13" x14ac:dyDescent="0.3">
      <c r="A365" s="5">
        <v>364</v>
      </c>
      <c r="B365" s="5" t="s">
        <v>429</v>
      </c>
      <c r="C365" s="5" t="s">
        <v>86</v>
      </c>
      <c r="D365" s="5">
        <v>4</v>
      </c>
      <c r="E365" s="5">
        <v>0</v>
      </c>
      <c r="F365" s="5">
        <v>8</v>
      </c>
      <c r="G365" s="5">
        <v>1</v>
      </c>
      <c r="H365" s="5">
        <v>1</v>
      </c>
      <c r="I365" s="5">
        <v>6</v>
      </c>
      <c r="J365" s="5">
        <v>3</v>
      </c>
      <c r="K365" s="5">
        <v>14</v>
      </c>
      <c r="L365" s="5">
        <v>3</v>
      </c>
      <c r="M365" s="5">
        <f t="shared" si="5"/>
        <v>-11</v>
      </c>
    </row>
    <row r="366" spans="1:13" x14ac:dyDescent="0.3">
      <c r="A366" s="5">
        <v>365</v>
      </c>
      <c r="B366" s="5" t="s">
        <v>430</v>
      </c>
      <c r="C366" s="5" t="s">
        <v>39</v>
      </c>
      <c r="D366" s="5">
        <v>2</v>
      </c>
      <c r="E366" s="5">
        <v>0</v>
      </c>
      <c r="F366" s="5">
        <v>10</v>
      </c>
      <c r="G366" s="5">
        <v>1</v>
      </c>
      <c r="H366" s="5">
        <v>1</v>
      </c>
      <c r="I366" s="5">
        <v>8</v>
      </c>
      <c r="J366" s="5">
        <v>6</v>
      </c>
      <c r="K366" s="5">
        <v>19</v>
      </c>
      <c r="L366" s="5">
        <v>3</v>
      </c>
      <c r="M366" s="5">
        <f t="shared" si="5"/>
        <v>-13</v>
      </c>
    </row>
    <row r="367" spans="1:13" x14ac:dyDescent="0.3">
      <c r="A367" s="5">
        <v>366</v>
      </c>
      <c r="B367" s="5" t="s">
        <v>431</v>
      </c>
      <c r="C367" s="5" t="s">
        <v>57</v>
      </c>
      <c r="D367" s="5">
        <v>3</v>
      </c>
      <c r="E367" s="5">
        <v>0</v>
      </c>
      <c r="F367" s="5">
        <v>8</v>
      </c>
      <c r="G367" s="5">
        <v>1</v>
      </c>
      <c r="H367" s="5">
        <v>1</v>
      </c>
      <c r="I367" s="5">
        <v>6</v>
      </c>
      <c r="J367" s="5">
        <v>6</v>
      </c>
      <c r="K367" s="5">
        <v>22</v>
      </c>
      <c r="L367" s="5">
        <v>3</v>
      </c>
      <c r="M367" s="5">
        <f t="shared" si="5"/>
        <v>-16</v>
      </c>
    </row>
    <row r="368" spans="1:13" x14ac:dyDescent="0.3">
      <c r="A368" s="5">
        <v>367</v>
      </c>
      <c r="B368" s="5" t="s">
        <v>432</v>
      </c>
      <c r="C368" s="5" t="s">
        <v>201</v>
      </c>
      <c r="D368" s="5">
        <v>4</v>
      </c>
      <c r="E368" s="5">
        <v>0</v>
      </c>
      <c r="F368" s="5">
        <v>9</v>
      </c>
      <c r="G368" s="5">
        <v>1</v>
      </c>
      <c r="H368" s="5">
        <v>1</v>
      </c>
      <c r="I368" s="5">
        <v>7</v>
      </c>
      <c r="J368" s="5">
        <v>9</v>
      </c>
      <c r="K368" s="5">
        <v>26</v>
      </c>
      <c r="L368" s="5">
        <v>3</v>
      </c>
      <c r="M368" s="5">
        <f t="shared" si="5"/>
        <v>-17</v>
      </c>
    </row>
    <row r="369" spans="1:13" x14ac:dyDescent="0.3">
      <c r="A369" s="5">
        <v>368</v>
      </c>
      <c r="B369" s="5" t="s">
        <v>433</v>
      </c>
      <c r="C369" s="5" t="s">
        <v>359</v>
      </c>
      <c r="D369" s="5">
        <v>5</v>
      </c>
      <c r="E369" s="5">
        <v>0</v>
      </c>
      <c r="F369" s="5">
        <v>12</v>
      </c>
      <c r="G369" s="5">
        <v>0</v>
      </c>
      <c r="H369" s="5">
        <v>3</v>
      </c>
      <c r="I369" s="5">
        <v>9</v>
      </c>
      <c r="J369" s="5">
        <v>3</v>
      </c>
      <c r="K369" s="5">
        <v>23</v>
      </c>
      <c r="L369" s="5">
        <v>3</v>
      </c>
      <c r="M369" s="5">
        <f t="shared" si="5"/>
        <v>-20</v>
      </c>
    </row>
    <row r="370" spans="1:13" x14ac:dyDescent="0.3">
      <c r="A370" s="5">
        <v>369</v>
      </c>
      <c r="B370" s="5" t="s">
        <v>434</v>
      </c>
      <c r="C370" s="5" t="s">
        <v>201</v>
      </c>
      <c r="D370" s="5">
        <v>4</v>
      </c>
      <c r="E370" s="5">
        <v>0</v>
      </c>
      <c r="F370" s="5">
        <v>8</v>
      </c>
      <c r="G370" s="5">
        <v>0</v>
      </c>
      <c r="H370" s="5">
        <v>3</v>
      </c>
      <c r="I370" s="5">
        <v>5</v>
      </c>
      <c r="J370" s="5">
        <v>2</v>
      </c>
      <c r="K370" s="5">
        <v>23</v>
      </c>
      <c r="L370" s="5">
        <v>3</v>
      </c>
      <c r="M370" s="5">
        <f t="shared" si="5"/>
        <v>-21</v>
      </c>
    </row>
    <row r="371" spans="1:13" x14ac:dyDescent="0.3">
      <c r="A371" s="5">
        <v>370</v>
      </c>
      <c r="B371" s="5" t="s">
        <v>435</v>
      </c>
      <c r="C371" s="5" t="s">
        <v>91</v>
      </c>
      <c r="D371" s="5">
        <v>1</v>
      </c>
      <c r="E371" s="5">
        <v>0</v>
      </c>
      <c r="F371" s="5">
        <v>2</v>
      </c>
      <c r="G371" s="5">
        <v>1</v>
      </c>
      <c r="H371" s="5">
        <v>0</v>
      </c>
      <c r="I371" s="5">
        <v>1</v>
      </c>
      <c r="J371" s="5">
        <v>4</v>
      </c>
      <c r="K371" s="5">
        <v>2</v>
      </c>
      <c r="L371" s="5">
        <v>2</v>
      </c>
      <c r="M371" s="5">
        <f t="shared" si="5"/>
        <v>2</v>
      </c>
    </row>
    <row r="372" spans="1:13" x14ac:dyDescent="0.3">
      <c r="A372" s="5">
        <v>371</v>
      </c>
      <c r="B372" s="5" t="s">
        <v>436</v>
      </c>
      <c r="C372" s="5" t="s">
        <v>177</v>
      </c>
      <c r="D372" s="5">
        <v>1</v>
      </c>
      <c r="E372" s="5">
        <v>0</v>
      </c>
      <c r="F372" s="5">
        <v>2</v>
      </c>
      <c r="G372" s="5">
        <v>1</v>
      </c>
      <c r="H372" s="5">
        <v>0</v>
      </c>
      <c r="I372" s="5">
        <v>1</v>
      </c>
      <c r="J372" s="5">
        <v>4</v>
      </c>
      <c r="K372" s="5">
        <v>4</v>
      </c>
      <c r="L372" s="5">
        <v>2</v>
      </c>
      <c r="M372" s="5">
        <f t="shared" si="5"/>
        <v>0</v>
      </c>
    </row>
    <row r="373" spans="1:13" x14ac:dyDescent="0.3">
      <c r="A373" s="5">
        <v>372</v>
      </c>
      <c r="B373" s="5" t="s">
        <v>437</v>
      </c>
      <c r="C373" s="5" t="s">
        <v>171</v>
      </c>
      <c r="D373" s="5">
        <v>1</v>
      </c>
      <c r="E373" s="5">
        <v>0</v>
      </c>
      <c r="F373" s="5">
        <v>2</v>
      </c>
      <c r="G373" s="5">
        <v>1</v>
      </c>
      <c r="H373" s="5">
        <v>0</v>
      </c>
      <c r="I373" s="5">
        <v>1</v>
      </c>
      <c r="J373" s="5">
        <v>3</v>
      </c>
      <c r="K373" s="5">
        <v>3</v>
      </c>
      <c r="L373" s="5">
        <v>2</v>
      </c>
      <c r="M373" s="5">
        <f t="shared" si="5"/>
        <v>0</v>
      </c>
    </row>
    <row r="374" spans="1:13" x14ac:dyDescent="0.3">
      <c r="A374" s="5">
        <v>373</v>
      </c>
      <c r="B374" s="5" t="s">
        <v>438</v>
      </c>
      <c r="C374" s="5" t="s">
        <v>47</v>
      </c>
      <c r="D374" s="5">
        <v>1</v>
      </c>
      <c r="E374" s="5">
        <v>0</v>
      </c>
      <c r="F374" s="5">
        <v>2</v>
      </c>
      <c r="G374" s="5">
        <v>1</v>
      </c>
      <c r="H374" s="5">
        <v>0</v>
      </c>
      <c r="I374" s="5">
        <v>1</v>
      </c>
      <c r="J374" s="5">
        <v>3</v>
      </c>
      <c r="K374" s="5">
        <v>3</v>
      </c>
      <c r="L374" s="5">
        <v>2</v>
      </c>
      <c r="M374" s="5">
        <f t="shared" si="5"/>
        <v>0</v>
      </c>
    </row>
    <row r="375" spans="1:13" x14ac:dyDescent="0.3">
      <c r="A375" s="5">
        <v>374</v>
      </c>
      <c r="B375" s="5" t="s">
        <v>439</v>
      </c>
      <c r="C375" s="5" t="s">
        <v>86</v>
      </c>
      <c r="D375" s="5">
        <v>1</v>
      </c>
      <c r="E375" s="5">
        <v>0</v>
      </c>
      <c r="F375" s="5">
        <v>2</v>
      </c>
      <c r="G375" s="5">
        <v>1</v>
      </c>
      <c r="H375" s="5">
        <v>0</v>
      </c>
      <c r="I375" s="5">
        <v>1</v>
      </c>
      <c r="J375" s="5">
        <v>3</v>
      </c>
      <c r="K375" s="5">
        <v>3</v>
      </c>
      <c r="L375" s="5">
        <v>2</v>
      </c>
      <c r="M375" s="5">
        <f t="shared" si="5"/>
        <v>0</v>
      </c>
    </row>
    <row r="376" spans="1:13" x14ac:dyDescent="0.3">
      <c r="A376" s="5">
        <v>375</v>
      </c>
      <c r="B376" s="5" t="s">
        <v>440</v>
      </c>
      <c r="C376" s="5" t="s">
        <v>50</v>
      </c>
      <c r="D376" s="5">
        <v>1</v>
      </c>
      <c r="E376" s="5">
        <v>0</v>
      </c>
      <c r="F376" s="5">
        <v>2</v>
      </c>
      <c r="G376" s="5">
        <v>1</v>
      </c>
      <c r="H376" s="5">
        <v>0</v>
      </c>
      <c r="I376" s="5">
        <v>1</v>
      </c>
      <c r="J376" s="5">
        <v>2</v>
      </c>
      <c r="K376" s="5">
        <v>2</v>
      </c>
      <c r="L376" s="5">
        <v>2</v>
      </c>
      <c r="M376" s="5">
        <f t="shared" si="5"/>
        <v>0</v>
      </c>
    </row>
    <row r="377" spans="1:13" x14ac:dyDescent="0.3">
      <c r="A377" s="5">
        <v>376</v>
      </c>
      <c r="B377" s="5" t="s">
        <v>441</v>
      </c>
      <c r="C377" s="5" t="s">
        <v>95</v>
      </c>
      <c r="D377" s="5">
        <v>1</v>
      </c>
      <c r="E377" s="5">
        <v>0</v>
      </c>
      <c r="F377" s="5">
        <v>2</v>
      </c>
      <c r="G377" s="5">
        <v>0</v>
      </c>
      <c r="H377" s="5">
        <v>2</v>
      </c>
      <c r="I377" s="5">
        <v>0</v>
      </c>
      <c r="J377" s="5">
        <v>2</v>
      </c>
      <c r="K377" s="5">
        <v>2</v>
      </c>
      <c r="L377" s="5">
        <v>2</v>
      </c>
      <c r="M377" s="5">
        <f t="shared" si="5"/>
        <v>0</v>
      </c>
    </row>
    <row r="378" spans="1:13" x14ac:dyDescent="0.3">
      <c r="A378" s="5">
        <v>377</v>
      </c>
      <c r="B378" s="5" t="s">
        <v>442</v>
      </c>
      <c r="C378" s="5" t="s">
        <v>149</v>
      </c>
      <c r="D378" s="5">
        <v>1</v>
      </c>
      <c r="E378" s="5">
        <v>0</v>
      </c>
      <c r="F378" s="5">
        <v>2</v>
      </c>
      <c r="G378" s="5">
        <v>1</v>
      </c>
      <c r="H378" s="5">
        <v>0</v>
      </c>
      <c r="I378" s="5">
        <v>1</v>
      </c>
      <c r="J378" s="5">
        <v>2</v>
      </c>
      <c r="K378" s="5">
        <v>2</v>
      </c>
      <c r="L378" s="5">
        <v>2</v>
      </c>
      <c r="M378" s="5">
        <f t="shared" si="5"/>
        <v>0</v>
      </c>
    </row>
    <row r="379" spans="1:13" x14ac:dyDescent="0.3">
      <c r="A379" s="5">
        <v>378</v>
      </c>
      <c r="B379" s="5" t="s">
        <v>443</v>
      </c>
      <c r="C379" s="5" t="s">
        <v>199</v>
      </c>
      <c r="D379" s="5">
        <v>1</v>
      </c>
      <c r="E379" s="5">
        <v>0</v>
      </c>
      <c r="F379" s="5">
        <v>2</v>
      </c>
      <c r="G379" s="5">
        <v>0</v>
      </c>
      <c r="H379" s="5">
        <v>2</v>
      </c>
      <c r="I379" s="5">
        <v>0</v>
      </c>
      <c r="J379" s="5">
        <v>1</v>
      </c>
      <c r="K379" s="5">
        <v>1</v>
      </c>
      <c r="L379" s="5">
        <v>2</v>
      </c>
      <c r="M379" s="5">
        <f t="shared" si="5"/>
        <v>0</v>
      </c>
    </row>
    <row r="380" spans="1:13" x14ac:dyDescent="0.3">
      <c r="A380" s="5">
        <v>379</v>
      </c>
      <c r="B380" s="5" t="s">
        <v>444</v>
      </c>
      <c r="C380" s="5" t="s">
        <v>14</v>
      </c>
      <c r="D380" s="5">
        <v>1</v>
      </c>
      <c r="E380" s="5">
        <v>0</v>
      </c>
      <c r="F380" s="5">
        <v>2</v>
      </c>
      <c r="G380" s="5">
        <v>0</v>
      </c>
      <c r="H380" s="5">
        <v>2</v>
      </c>
      <c r="I380" s="5">
        <v>0</v>
      </c>
      <c r="J380" s="5">
        <v>1</v>
      </c>
      <c r="K380" s="5">
        <v>1</v>
      </c>
      <c r="L380" s="5">
        <v>2</v>
      </c>
      <c r="M380" s="5">
        <f t="shared" si="5"/>
        <v>0</v>
      </c>
    </row>
    <row r="381" spans="1:13" x14ac:dyDescent="0.3">
      <c r="A381" s="5">
        <v>380</v>
      </c>
      <c r="B381" s="5" t="s">
        <v>445</v>
      </c>
      <c r="C381" s="5" t="s">
        <v>91</v>
      </c>
      <c r="D381" s="5">
        <v>1</v>
      </c>
      <c r="E381" s="5">
        <v>0</v>
      </c>
      <c r="F381" s="5">
        <v>2</v>
      </c>
      <c r="G381" s="5">
        <v>1</v>
      </c>
      <c r="H381" s="5">
        <v>0</v>
      </c>
      <c r="I381" s="5">
        <v>1</v>
      </c>
      <c r="J381" s="5">
        <v>4</v>
      </c>
      <c r="K381" s="5">
        <v>5</v>
      </c>
      <c r="L381" s="5">
        <v>2</v>
      </c>
      <c r="M381" s="5">
        <f t="shared" si="5"/>
        <v>-1</v>
      </c>
    </row>
    <row r="382" spans="1:13" x14ac:dyDescent="0.3">
      <c r="A382" s="5">
        <v>381</v>
      </c>
      <c r="B382" s="5" t="s">
        <v>446</v>
      </c>
      <c r="C382" s="5" t="s">
        <v>256</v>
      </c>
      <c r="D382" s="5">
        <v>1</v>
      </c>
      <c r="E382" s="5">
        <v>0</v>
      </c>
      <c r="F382" s="5">
        <v>2</v>
      </c>
      <c r="G382" s="5">
        <v>1</v>
      </c>
      <c r="H382" s="5">
        <v>0</v>
      </c>
      <c r="I382" s="5">
        <v>1</v>
      </c>
      <c r="J382" s="5">
        <v>3</v>
      </c>
      <c r="K382" s="5">
        <v>4</v>
      </c>
      <c r="L382" s="5">
        <v>2</v>
      </c>
      <c r="M382" s="5">
        <f t="shared" si="5"/>
        <v>-1</v>
      </c>
    </row>
    <row r="383" spans="1:13" x14ac:dyDescent="0.3">
      <c r="A383" s="5">
        <v>382</v>
      </c>
      <c r="B383" s="5" t="s">
        <v>447</v>
      </c>
      <c r="C383" s="5" t="s">
        <v>39</v>
      </c>
      <c r="D383" s="5">
        <v>1</v>
      </c>
      <c r="E383" s="5">
        <v>0</v>
      </c>
      <c r="F383" s="5">
        <v>2</v>
      </c>
      <c r="G383" s="5">
        <v>1</v>
      </c>
      <c r="H383" s="5">
        <v>0</v>
      </c>
      <c r="I383" s="5">
        <v>1</v>
      </c>
      <c r="J383" s="5">
        <v>2</v>
      </c>
      <c r="K383" s="5">
        <v>3</v>
      </c>
      <c r="L383" s="5">
        <v>2</v>
      </c>
      <c r="M383" s="5">
        <f t="shared" si="5"/>
        <v>-1</v>
      </c>
    </row>
    <row r="384" spans="1:13" x14ac:dyDescent="0.3">
      <c r="A384" s="5">
        <v>383</v>
      </c>
      <c r="B384" s="5" t="s">
        <v>448</v>
      </c>
      <c r="C384" s="5" t="s">
        <v>88</v>
      </c>
      <c r="D384" s="5">
        <v>1</v>
      </c>
      <c r="E384" s="5">
        <v>0</v>
      </c>
      <c r="F384" s="5">
        <v>2</v>
      </c>
      <c r="G384" s="5">
        <v>1</v>
      </c>
      <c r="H384" s="5">
        <v>0</v>
      </c>
      <c r="I384" s="5">
        <v>1</v>
      </c>
      <c r="J384" s="5">
        <v>2</v>
      </c>
      <c r="K384" s="5">
        <v>3</v>
      </c>
      <c r="L384" s="5">
        <v>2</v>
      </c>
      <c r="M384" s="5">
        <f t="shared" si="5"/>
        <v>-1</v>
      </c>
    </row>
    <row r="385" spans="1:13" x14ac:dyDescent="0.3">
      <c r="A385" s="5">
        <v>384</v>
      </c>
      <c r="B385" s="5" t="s">
        <v>449</v>
      </c>
      <c r="C385" s="5" t="s">
        <v>74</v>
      </c>
      <c r="D385" s="5">
        <v>1</v>
      </c>
      <c r="E385" s="5">
        <v>0</v>
      </c>
      <c r="F385" s="5">
        <v>2</v>
      </c>
      <c r="G385" s="5">
        <v>1</v>
      </c>
      <c r="H385" s="5">
        <v>0</v>
      </c>
      <c r="I385" s="5">
        <v>1</v>
      </c>
      <c r="J385" s="5">
        <v>1</v>
      </c>
      <c r="K385" s="5">
        <v>2</v>
      </c>
      <c r="L385" s="5">
        <v>2</v>
      </c>
      <c r="M385" s="5">
        <f t="shared" si="5"/>
        <v>-1</v>
      </c>
    </row>
    <row r="386" spans="1:13" x14ac:dyDescent="0.3">
      <c r="A386" s="5">
        <v>385</v>
      </c>
      <c r="B386" s="5" t="s">
        <v>450</v>
      </c>
      <c r="C386" s="5" t="s">
        <v>70</v>
      </c>
      <c r="D386" s="5">
        <v>1</v>
      </c>
      <c r="E386" s="5">
        <v>0</v>
      </c>
      <c r="F386" s="5">
        <v>2</v>
      </c>
      <c r="G386" s="5">
        <v>1</v>
      </c>
      <c r="H386" s="5">
        <v>0</v>
      </c>
      <c r="I386" s="5">
        <v>1</v>
      </c>
      <c r="J386" s="5">
        <v>1</v>
      </c>
      <c r="K386" s="5">
        <v>2</v>
      </c>
      <c r="L386" s="5">
        <v>2</v>
      </c>
      <c r="M386" s="5">
        <f t="shared" si="5"/>
        <v>-1</v>
      </c>
    </row>
    <row r="387" spans="1:13" x14ac:dyDescent="0.3">
      <c r="A387" s="5">
        <v>386</v>
      </c>
      <c r="B387" s="5" t="s">
        <v>451</v>
      </c>
      <c r="C387" s="5" t="s">
        <v>16</v>
      </c>
      <c r="D387" s="5">
        <v>1</v>
      </c>
      <c r="E387" s="5">
        <v>0</v>
      </c>
      <c r="F387" s="5">
        <v>2</v>
      </c>
      <c r="G387" s="5">
        <v>1</v>
      </c>
      <c r="H387" s="5">
        <v>0</v>
      </c>
      <c r="I387" s="5">
        <v>1</v>
      </c>
      <c r="J387" s="5">
        <v>5</v>
      </c>
      <c r="K387" s="5">
        <v>7</v>
      </c>
      <c r="L387" s="5">
        <v>2</v>
      </c>
      <c r="M387" s="5">
        <f t="shared" ref="M387:M450" si="6">J387-K387</f>
        <v>-2</v>
      </c>
    </row>
    <row r="388" spans="1:13" x14ac:dyDescent="0.3">
      <c r="A388" s="5">
        <v>387</v>
      </c>
      <c r="B388" s="5" t="s">
        <v>452</v>
      </c>
      <c r="C388" s="5" t="s">
        <v>359</v>
      </c>
      <c r="D388" s="5">
        <v>1</v>
      </c>
      <c r="E388" s="5">
        <v>0</v>
      </c>
      <c r="F388" s="5">
        <v>4</v>
      </c>
      <c r="G388" s="5">
        <v>1</v>
      </c>
      <c r="H388" s="5">
        <v>0</v>
      </c>
      <c r="I388" s="5">
        <v>3</v>
      </c>
      <c r="J388" s="5">
        <v>5</v>
      </c>
      <c r="K388" s="5">
        <v>7</v>
      </c>
      <c r="L388" s="5">
        <v>2</v>
      </c>
      <c r="M388" s="5">
        <f t="shared" si="6"/>
        <v>-2</v>
      </c>
    </row>
    <row r="389" spans="1:13" x14ac:dyDescent="0.3">
      <c r="A389" s="5">
        <v>388</v>
      </c>
      <c r="B389" s="5" t="s">
        <v>453</v>
      </c>
      <c r="C389" s="5" t="s">
        <v>171</v>
      </c>
      <c r="D389" s="5">
        <v>2</v>
      </c>
      <c r="E389" s="5">
        <v>0</v>
      </c>
      <c r="F389" s="5">
        <v>3</v>
      </c>
      <c r="G389" s="5">
        <v>1</v>
      </c>
      <c r="H389" s="5">
        <v>0</v>
      </c>
      <c r="I389" s="5">
        <v>2</v>
      </c>
      <c r="J389" s="5">
        <v>3</v>
      </c>
      <c r="K389" s="5">
        <v>5</v>
      </c>
      <c r="L389" s="5">
        <v>2</v>
      </c>
      <c r="M389" s="5">
        <f t="shared" si="6"/>
        <v>-2</v>
      </c>
    </row>
    <row r="390" spans="1:13" x14ac:dyDescent="0.3">
      <c r="A390" s="5">
        <v>389</v>
      </c>
      <c r="B390" s="5" t="s">
        <v>454</v>
      </c>
      <c r="C390" s="5" t="s">
        <v>64</v>
      </c>
      <c r="D390" s="5">
        <v>1</v>
      </c>
      <c r="E390" s="5">
        <v>0</v>
      </c>
      <c r="F390" s="5">
        <v>2</v>
      </c>
      <c r="G390" s="5">
        <v>1</v>
      </c>
      <c r="H390" s="5">
        <v>0</v>
      </c>
      <c r="I390" s="5">
        <v>1</v>
      </c>
      <c r="J390" s="5">
        <v>2</v>
      </c>
      <c r="K390" s="5">
        <v>4</v>
      </c>
      <c r="L390" s="5">
        <v>2</v>
      </c>
      <c r="M390" s="5">
        <f t="shared" si="6"/>
        <v>-2</v>
      </c>
    </row>
    <row r="391" spans="1:13" x14ac:dyDescent="0.3">
      <c r="A391" s="5">
        <v>390</v>
      </c>
      <c r="B391" s="5" t="s">
        <v>455</v>
      </c>
      <c r="C391" s="5" t="s">
        <v>279</v>
      </c>
      <c r="D391" s="5">
        <v>1</v>
      </c>
      <c r="E391" s="5">
        <v>0</v>
      </c>
      <c r="F391" s="5">
        <v>2</v>
      </c>
      <c r="G391" s="5">
        <v>1</v>
      </c>
      <c r="H391" s="5">
        <v>0</v>
      </c>
      <c r="I391" s="5">
        <v>1</v>
      </c>
      <c r="J391" s="5">
        <v>1</v>
      </c>
      <c r="K391" s="5">
        <v>3</v>
      </c>
      <c r="L391" s="5">
        <v>2</v>
      </c>
      <c r="M391" s="5">
        <f t="shared" si="6"/>
        <v>-2</v>
      </c>
    </row>
    <row r="392" spans="1:13" x14ac:dyDescent="0.3">
      <c r="A392" s="5">
        <v>391</v>
      </c>
      <c r="B392" s="5" t="s">
        <v>456</v>
      </c>
      <c r="C392" s="5" t="s">
        <v>16</v>
      </c>
      <c r="D392" s="5">
        <v>1</v>
      </c>
      <c r="E392" s="5">
        <v>0</v>
      </c>
      <c r="F392" s="5">
        <v>2</v>
      </c>
      <c r="G392" s="5">
        <v>1</v>
      </c>
      <c r="H392" s="5">
        <v>0</v>
      </c>
      <c r="I392" s="5">
        <v>1</v>
      </c>
      <c r="J392" s="5">
        <v>1</v>
      </c>
      <c r="K392" s="5">
        <v>3</v>
      </c>
      <c r="L392" s="5">
        <v>2</v>
      </c>
      <c r="M392" s="5">
        <f t="shared" si="6"/>
        <v>-2</v>
      </c>
    </row>
    <row r="393" spans="1:13" x14ac:dyDescent="0.3">
      <c r="A393" s="5">
        <v>392</v>
      </c>
      <c r="B393" s="5" t="s">
        <v>457</v>
      </c>
      <c r="C393" s="5" t="s">
        <v>218</v>
      </c>
      <c r="D393" s="5">
        <v>1</v>
      </c>
      <c r="E393" s="5">
        <v>0</v>
      </c>
      <c r="F393" s="5">
        <v>2</v>
      </c>
      <c r="G393" s="5">
        <v>1</v>
      </c>
      <c r="H393" s="5">
        <v>0</v>
      </c>
      <c r="I393" s="5">
        <v>1</v>
      </c>
      <c r="J393" s="5">
        <v>1</v>
      </c>
      <c r="K393" s="5">
        <v>3</v>
      </c>
      <c r="L393" s="5">
        <v>2</v>
      </c>
      <c r="M393" s="5">
        <f t="shared" si="6"/>
        <v>-2</v>
      </c>
    </row>
    <row r="394" spans="1:13" x14ac:dyDescent="0.3">
      <c r="A394" s="5">
        <v>393</v>
      </c>
      <c r="B394" s="5" t="s">
        <v>458</v>
      </c>
      <c r="C394" s="5" t="s">
        <v>78</v>
      </c>
      <c r="D394" s="5">
        <v>2</v>
      </c>
      <c r="E394" s="5">
        <v>0</v>
      </c>
      <c r="F394" s="5">
        <v>4</v>
      </c>
      <c r="G394" s="5">
        <v>1</v>
      </c>
      <c r="H394" s="5">
        <v>0</v>
      </c>
      <c r="I394" s="5">
        <v>3</v>
      </c>
      <c r="J394" s="5">
        <v>5</v>
      </c>
      <c r="K394" s="5">
        <v>8</v>
      </c>
      <c r="L394" s="5">
        <v>2</v>
      </c>
      <c r="M394" s="5">
        <f t="shared" si="6"/>
        <v>-3</v>
      </c>
    </row>
    <row r="395" spans="1:13" x14ac:dyDescent="0.3">
      <c r="A395" s="5">
        <v>394</v>
      </c>
      <c r="B395" s="5" t="s">
        <v>459</v>
      </c>
      <c r="C395" s="5" t="s">
        <v>84</v>
      </c>
      <c r="D395" s="5">
        <v>1</v>
      </c>
      <c r="E395" s="5">
        <v>0</v>
      </c>
      <c r="F395" s="5">
        <v>4</v>
      </c>
      <c r="G395" s="5">
        <v>1</v>
      </c>
      <c r="H395" s="5">
        <v>0</v>
      </c>
      <c r="I395" s="5">
        <v>3</v>
      </c>
      <c r="J395" s="5">
        <v>4</v>
      </c>
      <c r="K395" s="5">
        <v>7</v>
      </c>
      <c r="L395" s="5">
        <v>2</v>
      </c>
      <c r="M395" s="5">
        <f t="shared" si="6"/>
        <v>-3</v>
      </c>
    </row>
    <row r="396" spans="1:13" x14ac:dyDescent="0.3">
      <c r="A396" s="5">
        <v>395</v>
      </c>
      <c r="B396" s="5" t="s">
        <v>460</v>
      </c>
      <c r="C396" s="5" t="s">
        <v>52</v>
      </c>
      <c r="D396" s="5">
        <v>1</v>
      </c>
      <c r="E396" s="5">
        <v>0</v>
      </c>
      <c r="F396" s="5">
        <v>2</v>
      </c>
      <c r="G396" s="5">
        <v>1</v>
      </c>
      <c r="H396" s="5">
        <v>0</v>
      </c>
      <c r="I396" s="5">
        <v>1</v>
      </c>
      <c r="J396" s="5">
        <v>3</v>
      </c>
      <c r="K396" s="5">
        <v>6</v>
      </c>
      <c r="L396" s="5">
        <v>2</v>
      </c>
      <c r="M396" s="5">
        <f t="shared" si="6"/>
        <v>-3</v>
      </c>
    </row>
    <row r="397" spans="1:13" x14ac:dyDescent="0.3">
      <c r="A397" s="5">
        <v>396</v>
      </c>
      <c r="B397" s="5" t="s">
        <v>461</v>
      </c>
      <c r="C397" s="5" t="s">
        <v>156</v>
      </c>
      <c r="D397" s="5">
        <v>1</v>
      </c>
      <c r="E397" s="5">
        <v>0</v>
      </c>
      <c r="F397" s="5">
        <v>4</v>
      </c>
      <c r="G397" s="5">
        <v>1</v>
      </c>
      <c r="H397" s="5">
        <v>0</v>
      </c>
      <c r="I397" s="5">
        <v>3</v>
      </c>
      <c r="J397" s="5">
        <v>2</v>
      </c>
      <c r="K397" s="5">
        <v>5</v>
      </c>
      <c r="L397" s="5">
        <v>2</v>
      </c>
      <c r="M397" s="5">
        <f t="shared" si="6"/>
        <v>-3</v>
      </c>
    </row>
    <row r="398" spans="1:13" x14ac:dyDescent="0.3">
      <c r="A398" s="5">
        <v>397</v>
      </c>
      <c r="B398" s="5" t="s">
        <v>462</v>
      </c>
      <c r="C398" s="5" t="s">
        <v>218</v>
      </c>
      <c r="D398" s="5">
        <v>1</v>
      </c>
      <c r="E398" s="5">
        <v>0</v>
      </c>
      <c r="F398" s="5">
        <v>2</v>
      </c>
      <c r="G398" s="5">
        <v>1</v>
      </c>
      <c r="H398" s="5">
        <v>0</v>
      </c>
      <c r="I398" s="5">
        <v>1</v>
      </c>
      <c r="J398" s="5">
        <v>2</v>
      </c>
      <c r="K398" s="5">
        <v>5</v>
      </c>
      <c r="L398" s="5">
        <v>2</v>
      </c>
      <c r="M398" s="5">
        <f t="shared" si="6"/>
        <v>-3</v>
      </c>
    </row>
    <row r="399" spans="1:13" x14ac:dyDescent="0.3">
      <c r="A399" s="5">
        <v>398</v>
      </c>
      <c r="B399" s="5" t="s">
        <v>463</v>
      </c>
      <c r="C399" s="5" t="s">
        <v>211</v>
      </c>
      <c r="D399" s="5">
        <v>2</v>
      </c>
      <c r="E399" s="5">
        <v>0</v>
      </c>
      <c r="F399" s="5">
        <v>4</v>
      </c>
      <c r="G399" s="5">
        <v>0</v>
      </c>
      <c r="H399" s="5">
        <v>2</v>
      </c>
      <c r="I399" s="5">
        <v>2</v>
      </c>
      <c r="J399" s="5">
        <v>2</v>
      </c>
      <c r="K399" s="5">
        <v>5</v>
      </c>
      <c r="L399" s="5">
        <v>2</v>
      </c>
      <c r="M399" s="5">
        <f t="shared" si="6"/>
        <v>-3</v>
      </c>
    </row>
    <row r="400" spans="1:13" x14ac:dyDescent="0.3">
      <c r="A400" s="5">
        <v>399</v>
      </c>
      <c r="B400" s="5" t="s">
        <v>464</v>
      </c>
      <c r="C400" s="5" t="s">
        <v>149</v>
      </c>
      <c r="D400" s="5">
        <v>2</v>
      </c>
      <c r="E400" s="5">
        <v>0</v>
      </c>
      <c r="F400" s="5">
        <v>4</v>
      </c>
      <c r="G400" s="5">
        <v>0</v>
      </c>
      <c r="H400" s="5">
        <v>2</v>
      </c>
      <c r="I400" s="5">
        <v>2</v>
      </c>
      <c r="J400" s="5">
        <v>1</v>
      </c>
      <c r="K400" s="5">
        <v>4</v>
      </c>
      <c r="L400" s="5">
        <v>2</v>
      </c>
      <c r="M400" s="5">
        <f t="shared" si="6"/>
        <v>-3</v>
      </c>
    </row>
    <row r="401" spans="1:13" x14ac:dyDescent="0.3">
      <c r="A401" s="5">
        <v>400</v>
      </c>
      <c r="B401" s="5" t="s">
        <v>465</v>
      </c>
      <c r="C401" s="5" t="s">
        <v>59</v>
      </c>
      <c r="D401" s="5">
        <v>1</v>
      </c>
      <c r="E401" s="5">
        <v>0</v>
      </c>
      <c r="F401" s="5">
        <v>2</v>
      </c>
      <c r="G401" s="5">
        <v>1</v>
      </c>
      <c r="H401" s="5">
        <v>0</v>
      </c>
      <c r="I401" s="5">
        <v>1</v>
      </c>
      <c r="J401" s="5">
        <v>1</v>
      </c>
      <c r="K401" s="5">
        <v>4</v>
      </c>
      <c r="L401" s="5">
        <v>2</v>
      </c>
      <c r="M401" s="5">
        <f t="shared" si="6"/>
        <v>-3</v>
      </c>
    </row>
    <row r="402" spans="1:13" x14ac:dyDescent="0.3">
      <c r="A402" s="5">
        <v>401</v>
      </c>
      <c r="B402" s="5" t="s">
        <v>466</v>
      </c>
      <c r="C402" s="5" t="s">
        <v>177</v>
      </c>
      <c r="D402" s="5">
        <v>1</v>
      </c>
      <c r="E402" s="5">
        <v>0</v>
      </c>
      <c r="F402" s="5">
        <v>2</v>
      </c>
      <c r="G402" s="5">
        <v>1</v>
      </c>
      <c r="H402" s="5">
        <v>0</v>
      </c>
      <c r="I402" s="5">
        <v>1</v>
      </c>
      <c r="J402" s="5">
        <v>1</v>
      </c>
      <c r="K402" s="5">
        <v>4</v>
      </c>
      <c r="L402" s="5">
        <v>2</v>
      </c>
      <c r="M402" s="5">
        <f t="shared" si="6"/>
        <v>-3</v>
      </c>
    </row>
    <row r="403" spans="1:13" x14ac:dyDescent="0.3">
      <c r="A403" s="5">
        <v>402</v>
      </c>
      <c r="B403" s="5" t="s">
        <v>467</v>
      </c>
      <c r="C403" s="5" t="s">
        <v>156</v>
      </c>
      <c r="D403" s="5">
        <v>1</v>
      </c>
      <c r="E403" s="5">
        <v>0</v>
      </c>
      <c r="F403" s="5">
        <v>4</v>
      </c>
      <c r="G403" s="5">
        <v>1</v>
      </c>
      <c r="H403" s="5">
        <v>0</v>
      </c>
      <c r="I403" s="5">
        <v>3</v>
      </c>
      <c r="J403" s="5">
        <v>4</v>
      </c>
      <c r="K403" s="5">
        <v>8</v>
      </c>
      <c r="L403" s="5">
        <v>2</v>
      </c>
      <c r="M403" s="5">
        <f t="shared" si="6"/>
        <v>-4</v>
      </c>
    </row>
    <row r="404" spans="1:13" x14ac:dyDescent="0.3">
      <c r="A404" s="5">
        <v>403</v>
      </c>
      <c r="B404" s="5" t="s">
        <v>468</v>
      </c>
      <c r="C404" s="5" t="s">
        <v>173</v>
      </c>
      <c r="D404" s="5">
        <v>1</v>
      </c>
      <c r="E404" s="5">
        <v>0</v>
      </c>
      <c r="F404" s="5">
        <v>2</v>
      </c>
      <c r="G404" s="5">
        <v>1</v>
      </c>
      <c r="H404" s="5">
        <v>0</v>
      </c>
      <c r="I404" s="5">
        <v>1</v>
      </c>
      <c r="J404" s="5">
        <v>3</v>
      </c>
      <c r="K404" s="5">
        <v>7</v>
      </c>
      <c r="L404" s="5">
        <v>2</v>
      </c>
      <c r="M404" s="5">
        <f t="shared" si="6"/>
        <v>-4</v>
      </c>
    </row>
    <row r="405" spans="1:13" x14ac:dyDescent="0.3">
      <c r="A405" s="5">
        <v>404</v>
      </c>
      <c r="B405" s="5" t="s">
        <v>469</v>
      </c>
      <c r="C405" s="5" t="s">
        <v>84</v>
      </c>
      <c r="D405" s="5">
        <v>2</v>
      </c>
      <c r="E405" s="5">
        <v>0</v>
      </c>
      <c r="F405" s="5">
        <v>4</v>
      </c>
      <c r="G405" s="5">
        <v>1</v>
      </c>
      <c r="H405" s="5">
        <v>0</v>
      </c>
      <c r="I405" s="5">
        <v>3</v>
      </c>
      <c r="J405" s="5">
        <v>3</v>
      </c>
      <c r="K405" s="5">
        <v>7</v>
      </c>
      <c r="L405" s="5">
        <v>2</v>
      </c>
      <c r="M405" s="5">
        <f t="shared" si="6"/>
        <v>-4</v>
      </c>
    </row>
    <row r="406" spans="1:13" x14ac:dyDescent="0.3">
      <c r="A406" s="5">
        <v>405</v>
      </c>
      <c r="B406" s="5" t="s">
        <v>470</v>
      </c>
      <c r="C406" s="5" t="s">
        <v>135</v>
      </c>
      <c r="D406" s="5">
        <v>1</v>
      </c>
      <c r="E406" s="5">
        <v>0</v>
      </c>
      <c r="F406" s="5">
        <v>4</v>
      </c>
      <c r="G406" s="5">
        <v>1</v>
      </c>
      <c r="H406" s="5">
        <v>0</v>
      </c>
      <c r="I406" s="5">
        <v>3</v>
      </c>
      <c r="J406" s="5">
        <v>3</v>
      </c>
      <c r="K406" s="5">
        <v>7</v>
      </c>
      <c r="L406" s="5">
        <v>2</v>
      </c>
      <c r="M406" s="5">
        <f t="shared" si="6"/>
        <v>-4</v>
      </c>
    </row>
    <row r="407" spans="1:13" x14ac:dyDescent="0.3">
      <c r="A407" s="5">
        <v>406</v>
      </c>
      <c r="B407" s="5" t="s">
        <v>471</v>
      </c>
      <c r="C407" s="5" t="s">
        <v>129</v>
      </c>
      <c r="D407" s="5">
        <v>1</v>
      </c>
      <c r="E407" s="5">
        <v>0</v>
      </c>
      <c r="F407" s="5">
        <v>4</v>
      </c>
      <c r="G407" s="5">
        <v>0</v>
      </c>
      <c r="H407" s="5">
        <v>2</v>
      </c>
      <c r="I407" s="5">
        <v>2</v>
      </c>
      <c r="J407" s="5">
        <v>1</v>
      </c>
      <c r="K407" s="5">
        <v>5</v>
      </c>
      <c r="L407" s="5">
        <v>2</v>
      </c>
      <c r="M407" s="5">
        <f t="shared" si="6"/>
        <v>-4</v>
      </c>
    </row>
    <row r="408" spans="1:13" x14ac:dyDescent="0.3">
      <c r="A408" s="5">
        <v>407</v>
      </c>
      <c r="B408" s="5" t="s">
        <v>472</v>
      </c>
      <c r="C408" s="5" t="s">
        <v>119</v>
      </c>
      <c r="D408" s="5">
        <v>2</v>
      </c>
      <c r="E408" s="5">
        <v>0</v>
      </c>
      <c r="F408" s="5">
        <v>6</v>
      </c>
      <c r="G408" s="5">
        <v>1</v>
      </c>
      <c r="H408" s="5">
        <v>0</v>
      </c>
      <c r="I408" s="5">
        <v>5</v>
      </c>
      <c r="J408" s="5">
        <v>6</v>
      </c>
      <c r="K408" s="5">
        <v>11</v>
      </c>
      <c r="L408" s="5">
        <v>2</v>
      </c>
      <c r="M408" s="5">
        <f t="shared" si="6"/>
        <v>-5</v>
      </c>
    </row>
    <row r="409" spans="1:13" x14ac:dyDescent="0.3">
      <c r="A409" s="5">
        <v>408</v>
      </c>
      <c r="B409" s="5" t="s">
        <v>473</v>
      </c>
      <c r="C409" s="5" t="s">
        <v>119</v>
      </c>
      <c r="D409" s="5">
        <v>2</v>
      </c>
      <c r="E409" s="5">
        <v>0</v>
      </c>
      <c r="F409" s="5">
        <v>4</v>
      </c>
      <c r="G409" s="5">
        <v>1</v>
      </c>
      <c r="H409" s="5">
        <v>0</v>
      </c>
      <c r="I409" s="5">
        <v>3</v>
      </c>
      <c r="J409" s="5">
        <v>4</v>
      </c>
      <c r="K409" s="5">
        <v>9</v>
      </c>
      <c r="L409" s="5">
        <v>2</v>
      </c>
      <c r="M409" s="5">
        <f t="shared" si="6"/>
        <v>-5</v>
      </c>
    </row>
    <row r="410" spans="1:13" x14ac:dyDescent="0.3">
      <c r="A410" s="5">
        <v>409</v>
      </c>
      <c r="B410" s="5" t="s">
        <v>474</v>
      </c>
      <c r="C410" s="5" t="s">
        <v>59</v>
      </c>
      <c r="D410" s="5">
        <v>2</v>
      </c>
      <c r="E410" s="5">
        <v>0</v>
      </c>
      <c r="F410" s="5">
        <v>4</v>
      </c>
      <c r="G410" s="5">
        <v>0</v>
      </c>
      <c r="H410" s="5">
        <v>2</v>
      </c>
      <c r="I410" s="5">
        <v>2</v>
      </c>
      <c r="J410" s="5">
        <v>2</v>
      </c>
      <c r="K410" s="5">
        <v>7</v>
      </c>
      <c r="L410" s="5">
        <v>2</v>
      </c>
      <c r="M410" s="5">
        <f t="shared" si="6"/>
        <v>-5</v>
      </c>
    </row>
    <row r="411" spans="1:13" x14ac:dyDescent="0.3">
      <c r="A411" s="5">
        <v>410</v>
      </c>
      <c r="B411" s="5" t="s">
        <v>475</v>
      </c>
      <c r="C411" s="5" t="s">
        <v>156</v>
      </c>
      <c r="D411" s="5">
        <v>2</v>
      </c>
      <c r="E411" s="5">
        <v>0</v>
      </c>
      <c r="F411" s="5">
        <v>4</v>
      </c>
      <c r="G411" s="5">
        <v>0</v>
      </c>
      <c r="H411" s="5">
        <v>2</v>
      </c>
      <c r="I411" s="5">
        <v>2</v>
      </c>
      <c r="J411" s="5">
        <v>1</v>
      </c>
      <c r="K411" s="5">
        <v>6</v>
      </c>
      <c r="L411" s="5">
        <v>2</v>
      </c>
      <c r="M411" s="5">
        <f t="shared" si="6"/>
        <v>-5</v>
      </c>
    </row>
    <row r="412" spans="1:13" x14ac:dyDescent="0.3">
      <c r="A412" s="5">
        <v>411</v>
      </c>
      <c r="B412" s="5" t="s">
        <v>476</v>
      </c>
      <c r="C412" s="5" t="s">
        <v>42</v>
      </c>
      <c r="D412" s="5">
        <v>1</v>
      </c>
      <c r="E412" s="5">
        <v>0</v>
      </c>
      <c r="F412" s="5">
        <v>6</v>
      </c>
      <c r="G412" s="5">
        <v>0</v>
      </c>
      <c r="H412" s="5">
        <v>2</v>
      </c>
      <c r="I412" s="5">
        <v>4</v>
      </c>
      <c r="J412" s="5">
        <v>6</v>
      </c>
      <c r="K412" s="5">
        <v>12</v>
      </c>
      <c r="L412" s="5">
        <v>2</v>
      </c>
      <c r="M412" s="5">
        <f t="shared" si="6"/>
        <v>-6</v>
      </c>
    </row>
    <row r="413" spans="1:13" x14ac:dyDescent="0.3">
      <c r="A413" s="5">
        <v>412</v>
      </c>
      <c r="B413" s="5" t="s">
        <v>477</v>
      </c>
      <c r="C413" s="5" t="s">
        <v>231</v>
      </c>
      <c r="D413" s="5">
        <v>2</v>
      </c>
      <c r="E413" s="5">
        <v>0</v>
      </c>
      <c r="F413" s="5">
        <v>3</v>
      </c>
      <c r="G413" s="5">
        <v>1</v>
      </c>
      <c r="H413" s="5">
        <v>0</v>
      </c>
      <c r="I413" s="5">
        <v>2</v>
      </c>
      <c r="J413" s="5">
        <v>3</v>
      </c>
      <c r="K413" s="5">
        <v>9</v>
      </c>
      <c r="L413" s="5">
        <v>2</v>
      </c>
      <c r="M413" s="5">
        <f t="shared" si="6"/>
        <v>-6</v>
      </c>
    </row>
    <row r="414" spans="1:13" x14ac:dyDescent="0.3">
      <c r="A414" s="5">
        <v>413</v>
      </c>
      <c r="B414" s="5" t="s">
        <v>478</v>
      </c>
      <c r="C414" s="5" t="s">
        <v>158</v>
      </c>
      <c r="D414" s="5">
        <v>2</v>
      </c>
      <c r="E414" s="5">
        <v>0</v>
      </c>
      <c r="F414" s="5">
        <v>4</v>
      </c>
      <c r="G414" s="5">
        <v>0</v>
      </c>
      <c r="H414" s="5">
        <v>2</v>
      </c>
      <c r="I414" s="5">
        <v>2</v>
      </c>
      <c r="J414" s="5">
        <v>2</v>
      </c>
      <c r="K414" s="5">
        <v>8</v>
      </c>
      <c r="L414" s="5">
        <v>2</v>
      </c>
      <c r="M414" s="5">
        <f t="shared" si="6"/>
        <v>-6</v>
      </c>
    </row>
    <row r="415" spans="1:13" x14ac:dyDescent="0.3">
      <c r="A415" s="5">
        <v>414</v>
      </c>
      <c r="B415" s="5" t="s">
        <v>479</v>
      </c>
      <c r="C415" s="5" t="s">
        <v>201</v>
      </c>
      <c r="D415" s="5">
        <v>2</v>
      </c>
      <c r="E415" s="5">
        <v>0</v>
      </c>
      <c r="F415" s="5">
        <v>4</v>
      </c>
      <c r="G415" s="5">
        <v>0</v>
      </c>
      <c r="H415" s="5">
        <v>2</v>
      </c>
      <c r="I415" s="5">
        <v>2</v>
      </c>
      <c r="J415" s="5">
        <v>7</v>
      </c>
      <c r="K415" s="5">
        <v>14</v>
      </c>
      <c r="L415" s="5">
        <v>2</v>
      </c>
      <c r="M415" s="5">
        <f t="shared" si="6"/>
        <v>-7</v>
      </c>
    </row>
    <row r="416" spans="1:13" x14ac:dyDescent="0.3">
      <c r="A416" s="5">
        <v>415</v>
      </c>
      <c r="B416" s="5" t="s">
        <v>480</v>
      </c>
      <c r="C416" s="5" t="s">
        <v>28</v>
      </c>
      <c r="D416" s="5">
        <v>1</v>
      </c>
      <c r="E416" s="5">
        <v>0</v>
      </c>
      <c r="F416" s="5">
        <v>6</v>
      </c>
      <c r="G416" s="5">
        <v>0</v>
      </c>
      <c r="H416" s="5">
        <v>2</v>
      </c>
      <c r="I416" s="5">
        <v>4</v>
      </c>
      <c r="J416" s="5">
        <v>7</v>
      </c>
      <c r="K416" s="5">
        <v>15</v>
      </c>
      <c r="L416" s="5">
        <v>2</v>
      </c>
      <c r="M416" s="5">
        <f t="shared" si="6"/>
        <v>-8</v>
      </c>
    </row>
    <row r="417" spans="1:13" x14ac:dyDescent="0.3">
      <c r="A417" s="5">
        <v>416</v>
      </c>
      <c r="B417" s="5" t="s">
        <v>481</v>
      </c>
      <c r="C417" s="5" t="s">
        <v>199</v>
      </c>
      <c r="D417" s="5">
        <v>2</v>
      </c>
      <c r="E417" s="5">
        <v>0</v>
      </c>
      <c r="F417" s="5">
        <v>4</v>
      </c>
      <c r="G417" s="5">
        <v>1</v>
      </c>
      <c r="H417" s="5">
        <v>0</v>
      </c>
      <c r="I417" s="5">
        <v>3</v>
      </c>
      <c r="J417" s="5">
        <v>1</v>
      </c>
      <c r="K417" s="5">
        <v>9</v>
      </c>
      <c r="L417" s="5">
        <v>2</v>
      </c>
      <c r="M417" s="5">
        <f t="shared" si="6"/>
        <v>-8</v>
      </c>
    </row>
    <row r="418" spans="1:13" x14ac:dyDescent="0.3">
      <c r="A418" s="5">
        <v>417</v>
      </c>
      <c r="B418" s="5" t="s">
        <v>482</v>
      </c>
      <c r="C418" s="5" t="s">
        <v>325</v>
      </c>
      <c r="D418" s="5">
        <v>1</v>
      </c>
      <c r="E418" s="5">
        <v>0</v>
      </c>
      <c r="F418" s="5">
        <v>4</v>
      </c>
      <c r="G418" s="5">
        <v>0</v>
      </c>
      <c r="H418" s="5">
        <v>2</v>
      </c>
      <c r="I418" s="5">
        <v>2</v>
      </c>
      <c r="J418" s="5">
        <v>2</v>
      </c>
      <c r="K418" s="5">
        <v>11</v>
      </c>
      <c r="L418" s="5">
        <v>2</v>
      </c>
      <c r="M418" s="5">
        <f t="shared" si="6"/>
        <v>-9</v>
      </c>
    </row>
    <row r="419" spans="1:13" x14ac:dyDescent="0.3">
      <c r="A419" s="5">
        <v>418</v>
      </c>
      <c r="B419" s="5" t="s">
        <v>483</v>
      </c>
      <c r="C419" s="5" t="s">
        <v>484</v>
      </c>
      <c r="D419" s="5">
        <v>4</v>
      </c>
      <c r="E419" s="5">
        <v>0</v>
      </c>
      <c r="F419" s="5">
        <v>7</v>
      </c>
      <c r="G419" s="5">
        <v>0</v>
      </c>
      <c r="H419" s="5">
        <v>2</v>
      </c>
      <c r="I419" s="5">
        <v>5</v>
      </c>
      <c r="J419" s="5">
        <v>4</v>
      </c>
      <c r="K419" s="5">
        <v>16</v>
      </c>
      <c r="L419" s="5">
        <v>2</v>
      </c>
      <c r="M419" s="5">
        <f t="shared" si="6"/>
        <v>-12</v>
      </c>
    </row>
    <row r="420" spans="1:13" x14ac:dyDescent="0.3">
      <c r="A420" s="5">
        <v>419</v>
      </c>
      <c r="B420" s="5" t="s">
        <v>485</v>
      </c>
      <c r="C420" s="5" t="s">
        <v>279</v>
      </c>
      <c r="D420" s="5">
        <v>4</v>
      </c>
      <c r="E420" s="5">
        <v>0</v>
      </c>
      <c r="F420" s="5">
        <v>7</v>
      </c>
      <c r="G420" s="5">
        <v>1</v>
      </c>
      <c r="H420" s="5">
        <v>0</v>
      </c>
      <c r="I420" s="5">
        <v>6</v>
      </c>
      <c r="J420" s="5">
        <v>5</v>
      </c>
      <c r="K420" s="5">
        <v>18</v>
      </c>
      <c r="L420" s="5">
        <v>2</v>
      </c>
      <c r="M420" s="5">
        <f t="shared" si="6"/>
        <v>-13</v>
      </c>
    </row>
    <row r="421" spans="1:13" x14ac:dyDescent="0.3">
      <c r="A421" s="5">
        <v>420</v>
      </c>
      <c r="B421" s="5" t="s">
        <v>486</v>
      </c>
      <c r="C421" s="5" t="s">
        <v>59</v>
      </c>
      <c r="D421" s="5">
        <v>2</v>
      </c>
      <c r="E421" s="5">
        <v>0</v>
      </c>
      <c r="F421" s="5">
        <v>6</v>
      </c>
      <c r="G421" s="5">
        <v>0</v>
      </c>
      <c r="H421" s="5">
        <v>2</v>
      </c>
      <c r="I421" s="5">
        <v>4</v>
      </c>
      <c r="J421" s="5">
        <v>3</v>
      </c>
      <c r="K421" s="5">
        <v>17</v>
      </c>
      <c r="L421" s="5">
        <v>2</v>
      </c>
      <c r="M421" s="5">
        <f t="shared" si="6"/>
        <v>-14</v>
      </c>
    </row>
    <row r="422" spans="1:13" x14ac:dyDescent="0.3">
      <c r="A422" s="5">
        <v>421</v>
      </c>
      <c r="B422" s="5" t="s">
        <v>487</v>
      </c>
      <c r="C422" s="5" t="s">
        <v>173</v>
      </c>
      <c r="D422" s="5">
        <v>4</v>
      </c>
      <c r="E422" s="5">
        <v>0</v>
      </c>
      <c r="F422" s="5">
        <v>7</v>
      </c>
      <c r="G422" s="5">
        <v>0</v>
      </c>
      <c r="H422" s="5">
        <v>2</v>
      </c>
      <c r="I422" s="5">
        <v>5</v>
      </c>
      <c r="J422" s="5">
        <v>3</v>
      </c>
      <c r="K422" s="5">
        <v>19</v>
      </c>
      <c r="L422" s="5">
        <v>2</v>
      </c>
      <c r="M422" s="5">
        <f t="shared" si="6"/>
        <v>-16</v>
      </c>
    </row>
    <row r="423" spans="1:13" x14ac:dyDescent="0.3">
      <c r="A423" s="5">
        <v>422</v>
      </c>
      <c r="B423" s="5" t="s">
        <v>488</v>
      </c>
      <c r="C423" s="5" t="s">
        <v>484</v>
      </c>
      <c r="D423" s="5">
        <v>4</v>
      </c>
      <c r="E423" s="5">
        <v>0</v>
      </c>
      <c r="F423" s="5">
        <v>7</v>
      </c>
      <c r="G423" s="5">
        <v>1</v>
      </c>
      <c r="H423" s="5">
        <v>0</v>
      </c>
      <c r="I423" s="5">
        <v>6</v>
      </c>
      <c r="J423" s="5">
        <v>2</v>
      </c>
      <c r="K423" s="5">
        <v>20</v>
      </c>
      <c r="L423" s="5">
        <v>2</v>
      </c>
      <c r="M423" s="5">
        <f t="shared" si="6"/>
        <v>-18</v>
      </c>
    </row>
    <row r="424" spans="1:13" x14ac:dyDescent="0.3">
      <c r="A424" s="5">
        <v>423</v>
      </c>
      <c r="B424" s="5" t="s">
        <v>489</v>
      </c>
      <c r="C424" s="5" t="s">
        <v>201</v>
      </c>
      <c r="D424" s="5">
        <v>3</v>
      </c>
      <c r="E424" s="5">
        <v>0</v>
      </c>
      <c r="F424" s="5">
        <v>6</v>
      </c>
      <c r="G424" s="5">
        <v>1</v>
      </c>
      <c r="H424" s="5">
        <v>0</v>
      </c>
      <c r="I424" s="5">
        <v>5</v>
      </c>
      <c r="J424" s="5">
        <v>3</v>
      </c>
      <c r="K424" s="5">
        <v>25</v>
      </c>
      <c r="L424" s="5">
        <v>2</v>
      </c>
      <c r="M424" s="5">
        <f t="shared" si="6"/>
        <v>-22</v>
      </c>
    </row>
    <row r="425" spans="1:13" x14ac:dyDescent="0.3">
      <c r="A425" s="5">
        <v>424</v>
      </c>
      <c r="B425" s="5" t="s">
        <v>490</v>
      </c>
      <c r="C425" s="5" t="s">
        <v>103</v>
      </c>
      <c r="D425" s="5">
        <v>4</v>
      </c>
      <c r="E425" s="5">
        <v>0</v>
      </c>
      <c r="F425" s="5">
        <v>10</v>
      </c>
      <c r="G425" s="5">
        <v>1</v>
      </c>
      <c r="H425" s="5">
        <v>0</v>
      </c>
      <c r="I425" s="5">
        <v>9</v>
      </c>
      <c r="J425" s="5">
        <v>4</v>
      </c>
      <c r="K425" s="5">
        <v>28</v>
      </c>
      <c r="L425" s="5">
        <v>2</v>
      </c>
      <c r="M425" s="5">
        <f t="shared" si="6"/>
        <v>-24</v>
      </c>
    </row>
    <row r="426" spans="1:13" x14ac:dyDescent="0.3">
      <c r="A426" s="5">
        <v>425</v>
      </c>
      <c r="B426" s="5" t="s">
        <v>491</v>
      </c>
      <c r="C426" s="5" t="s">
        <v>218</v>
      </c>
      <c r="D426" s="5">
        <v>4</v>
      </c>
      <c r="E426" s="5">
        <v>0</v>
      </c>
      <c r="F426" s="5">
        <v>8</v>
      </c>
      <c r="G426" s="5">
        <v>0</v>
      </c>
      <c r="H426" s="5">
        <v>2</v>
      </c>
      <c r="I426" s="5">
        <v>6</v>
      </c>
      <c r="J426" s="5">
        <v>4</v>
      </c>
      <c r="K426" s="5">
        <v>28</v>
      </c>
      <c r="L426" s="5">
        <v>2</v>
      </c>
      <c r="M426" s="5">
        <f t="shared" si="6"/>
        <v>-24</v>
      </c>
    </row>
    <row r="427" spans="1:13" x14ac:dyDescent="0.3">
      <c r="A427" s="5">
        <v>426</v>
      </c>
      <c r="B427" s="5" t="s">
        <v>492</v>
      </c>
      <c r="C427" s="5" t="s">
        <v>182</v>
      </c>
      <c r="D427" s="5">
        <v>4</v>
      </c>
      <c r="E427" s="5">
        <v>0</v>
      </c>
      <c r="F427" s="5">
        <v>8</v>
      </c>
      <c r="G427" s="5">
        <v>1</v>
      </c>
      <c r="H427" s="5">
        <v>0</v>
      </c>
      <c r="I427" s="5">
        <v>7</v>
      </c>
      <c r="J427" s="5">
        <v>2</v>
      </c>
      <c r="K427" s="5">
        <v>26</v>
      </c>
      <c r="L427" s="5">
        <v>2</v>
      </c>
      <c r="M427" s="5">
        <f t="shared" si="6"/>
        <v>-24</v>
      </c>
    </row>
    <row r="428" spans="1:13" x14ac:dyDescent="0.3">
      <c r="A428" s="5">
        <v>427</v>
      </c>
      <c r="B428" s="5" t="s">
        <v>493</v>
      </c>
      <c r="C428" s="5" t="s">
        <v>173</v>
      </c>
      <c r="D428" s="5">
        <v>3</v>
      </c>
      <c r="E428" s="5">
        <v>0</v>
      </c>
      <c r="F428" s="5">
        <v>7</v>
      </c>
      <c r="G428" s="5">
        <v>1</v>
      </c>
      <c r="H428" s="5">
        <v>0</v>
      </c>
      <c r="I428" s="5">
        <v>6</v>
      </c>
      <c r="J428" s="5">
        <v>7</v>
      </c>
      <c r="K428" s="5">
        <v>36</v>
      </c>
      <c r="L428" s="5">
        <v>2</v>
      </c>
      <c r="M428" s="5">
        <f t="shared" si="6"/>
        <v>-29</v>
      </c>
    </row>
    <row r="429" spans="1:13" x14ac:dyDescent="0.3">
      <c r="A429" s="5">
        <v>428</v>
      </c>
      <c r="B429" s="5" t="s">
        <v>494</v>
      </c>
      <c r="C429" s="5" t="s">
        <v>209</v>
      </c>
      <c r="D429" s="5">
        <v>1</v>
      </c>
      <c r="E429" s="5">
        <v>0</v>
      </c>
      <c r="F429" s="5">
        <v>2</v>
      </c>
      <c r="G429" s="5">
        <v>0</v>
      </c>
      <c r="H429" s="5">
        <v>1</v>
      </c>
      <c r="I429" s="5">
        <v>1</v>
      </c>
      <c r="J429" s="5">
        <v>3</v>
      </c>
      <c r="K429" s="5">
        <v>4</v>
      </c>
      <c r="L429" s="5">
        <v>1</v>
      </c>
      <c r="M429" s="5">
        <f t="shared" si="6"/>
        <v>-1</v>
      </c>
    </row>
    <row r="430" spans="1:13" x14ac:dyDescent="0.3">
      <c r="A430" s="5">
        <v>429</v>
      </c>
      <c r="B430" s="5" t="s">
        <v>495</v>
      </c>
      <c r="C430" s="5" t="s">
        <v>105</v>
      </c>
      <c r="D430" s="5">
        <v>1</v>
      </c>
      <c r="E430" s="5">
        <v>0</v>
      </c>
      <c r="F430" s="5">
        <v>2</v>
      </c>
      <c r="G430" s="5">
        <v>0</v>
      </c>
      <c r="H430" s="5">
        <v>1</v>
      </c>
      <c r="I430" s="5">
        <v>1</v>
      </c>
      <c r="J430" s="5">
        <v>3</v>
      </c>
      <c r="K430" s="5">
        <v>4</v>
      </c>
      <c r="L430" s="5">
        <v>1</v>
      </c>
      <c r="M430" s="5">
        <f t="shared" si="6"/>
        <v>-1</v>
      </c>
    </row>
    <row r="431" spans="1:13" x14ac:dyDescent="0.3">
      <c r="A431" s="5">
        <v>430</v>
      </c>
      <c r="B431" s="5" t="s">
        <v>496</v>
      </c>
      <c r="C431" s="5" t="s">
        <v>88</v>
      </c>
      <c r="D431" s="5">
        <v>1</v>
      </c>
      <c r="E431" s="5">
        <v>0</v>
      </c>
      <c r="F431" s="5">
        <v>2</v>
      </c>
      <c r="G431" s="5">
        <v>0</v>
      </c>
      <c r="H431" s="5">
        <v>1</v>
      </c>
      <c r="I431" s="5">
        <v>1</v>
      </c>
      <c r="J431" s="5">
        <v>3</v>
      </c>
      <c r="K431" s="5">
        <v>4</v>
      </c>
      <c r="L431" s="5">
        <v>1</v>
      </c>
      <c r="M431" s="5">
        <f t="shared" si="6"/>
        <v>-1</v>
      </c>
    </row>
    <row r="432" spans="1:13" x14ac:dyDescent="0.3">
      <c r="A432" s="5">
        <v>431</v>
      </c>
      <c r="B432" s="5" t="s">
        <v>497</v>
      </c>
      <c r="C432" s="5" t="s">
        <v>64</v>
      </c>
      <c r="D432" s="5">
        <v>1</v>
      </c>
      <c r="E432" s="5">
        <v>0</v>
      </c>
      <c r="F432" s="5">
        <v>2</v>
      </c>
      <c r="G432" s="5">
        <v>0</v>
      </c>
      <c r="H432" s="5">
        <v>1</v>
      </c>
      <c r="I432" s="5">
        <v>1</v>
      </c>
      <c r="J432" s="5">
        <v>3</v>
      </c>
      <c r="K432" s="5">
        <v>4</v>
      </c>
      <c r="L432" s="5">
        <v>1</v>
      </c>
      <c r="M432" s="5">
        <f t="shared" si="6"/>
        <v>-1</v>
      </c>
    </row>
    <row r="433" spans="1:13" x14ac:dyDescent="0.3">
      <c r="A433" s="5">
        <v>432</v>
      </c>
      <c r="B433" s="5" t="s">
        <v>498</v>
      </c>
      <c r="C433" s="5" t="s">
        <v>84</v>
      </c>
      <c r="D433" s="5">
        <v>1</v>
      </c>
      <c r="E433" s="5">
        <v>0</v>
      </c>
      <c r="F433" s="5">
        <v>2</v>
      </c>
      <c r="G433" s="5">
        <v>0</v>
      </c>
      <c r="H433" s="5">
        <v>1</v>
      </c>
      <c r="I433" s="5">
        <v>1</v>
      </c>
      <c r="J433" s="5">
        <v>2</v>
      </c>
      <c r="K433" s="5">
        <v>3</v>
      </c>
      <c r="L433" s="5">
        <v>1</v>
      </c>
      <c r="M433" s="5">
        <f t="shared" si="6"/>
        <v>-1</v>
      </c>
    </row>
    <row r="434" spans="1:13" x14ac:dyDescent="0.3">
      <c r="A434" s="5">
        <v>433</v>
      </c>
      <c r="B434" s="5" t="s">
        <v>499</v>
      </c>
      <c r="C434" s="5" t="s">
        <v>42</v>
      </c>
      <c r="D434" s="5">
        <v>1</v>
      </c>
      <c r="E434" s="5">
        <v>0</v>
      </c>
      <c r="F434" s="5">
        <v>2</v>
      </c>
      <c r="G434" s="5">
        <v>0</v>
      </c>
      <c r="H434" s="5">
        <v>1</v>
      </c>
      <c r="I434" s="5">
        <v>1</v>
      </c>
      <c r="J434" s="5">
        <v>1</v>
      </c>
      <c r="K434" s="5">
        <v>2</v>
      </c>
      <c r="L434" s="5">
        <v>1</v>
      </c>
      <c r="M434" s="5">
        <f t="shared" si="6"/>
        <v>-1</v>
      </c>
    </row>
    <row r="435" spans="1:13" x14ac:dyDescent="0.3">
      <c r="A435" s="5">
        <v>434</v>
      </c>
      <c r="B435" s="5" t="s">
        <v>500</v>
      </c>
      <c r="C435" s="5" t="s">
        <v>156</v>
      </c>
      <c r="D435" s="5">
        <v>1</v>
      </c>
      <c r="E435" s="5">
        <v>0</v>
      </c>
      <c r="F435" s="5">
        <v>2</v>
      </c>
      <c r="G435" s="5">
        <v>0</v>
      </c>
      <c r="H435" s="5">
        <v>1</v>
      </c>
      <c r="I435" s="5">
        <v>1</v>
      </c>
      <c r="J435" s="5">
        <v>1</v>
      </c>
      <c r="K435" s="5">
        <v>2</v>
      </c>
      <c r="L435" s="5">
        <v>1</v>
      </c>
      <c r="M435" s="5">
        <f t="shared" si="6"/>
        <v>-1</v>
      </c>
    </row>
    <row r="436" spans="1:13" x14ac:dyDescent="0.3">
      <c r="A436" s="5">
        <v>435</v>
      </c>
      <c r="B436" s="5" t="s">
        <v>501</v>
      </c>
      <c r="C436" s="5" t="s">
        <v>158</v>
      </c>
      <c r="D436" s="5">
        <v>1</v>
      </c>
      <c r="E436" s="5">
        <v>0</v>
      </c>
      <c r="F436" s="5">
        <v>2</v>
      </c>
      <c r="G436" s="5">
        <v>0</v>
      </c>
      <c r="H436" s="5">
        <v>1</v>
      </c>
      <c r="I436" s="5">
        <v>1</v>
      </c>
      <c r="J436" s="5">
        <v>1</v>
      </c>
      <c r="K436" s="5">
        <v>2</v>
      </c>
      <c r="L436" s="5">
        <v>1</v>
      </c>
      <c r="M436" s="5">
        <f t="shared" si="6"/>
        <v>-1</v>
      </c>
    </row>
    <row r="437" spans="1:13" x14ac:dyDescent="0.3">
      <c r="A437" s="5">
        <v>436</v>
      </c>
      <c r="B437" s="5" t="s">
        <v>502</v>
      </c>
      <c r="C437" s="5" t="s">
        <v>335</v>
      </c>
      <c r="D437" s="5">
        <v>1</v>
      </c>
      <c r="E437" s="5">
        <v>0</v>
      </c>
      <c r="F437" s="5">
        <v>2</v>
      </c>
      <c r="G437" s="5">
        <v>0</v>
      </c>
      <c r="H437" s="5">
        <v>1</v>
      </c>
      <c r="I437" s="5">
        <v>1</v>
      </c>
      <c r="J437" s="5">
        <v>1</v>
      </c>
      <c r="K437" s="5">
        <v>2</v>
      </c>
      <c r="L437" s="5">
        <v>1</v>
      </c>
      <c r="M437" s="5">
        <f t="shared" si="6"/>
        <v>-1</v>
      </c>
    </row>
    <row r="438" spans="1:13" x14ac:dyDescent="0.3">
      <c r="A438" s="5">
        <v>437</v>
      </c>
      <c r="B438" s="5" t="s">
        <v>503</v>
      </c>
      <c r="C438" s="5" t="s">
        <v>57</v>
      </c>
      <c r="D438" s="5">
        <v>1</v>
      </c>
      <c r="E438" s="5">
        <v>0</v>
      </c>
      <c r="F438" s="5">
        <v>2</v>
      </c>
      <c r="G438" s="5">
        <v>0</v>
      </c>
      <c r="H438" s="5">
        <v>1</v>
      </c>
      <c r="I438" s="5">
        <v>1</v>
      </c>
      <c r="J438" s="5">
        <v>1</v>
      </c>
      <c r="K438" s="5">
        <v>2</v>
      </c>
      <c r="L438" s="5">
        <v>1</v>
      </c>
      <c r="M438" s="5">
        <f t="shared" si="6"/>
        <v>-1</v>
      </c>
    </row>
    <row r="439" spans="1:13" x14ac:dyDescent="0.3">
      <c r="A439" s="5">
        <v>438</v>
      </c>
      <c r="B439" s="5" t="s">
        <v>504</v>
      </c>
      <c r="C439" s="5" t="s">
        <v>25</v>
      </c>
      <c r="D439" s="5">
        <v>1</v>
      </c>
      <c r="E439" s="5">
        <v>0</v>
      </c>
      <c r="F439" s="5">
        <v>2</v>
      </c>
      <c r="G439" s="5">
        <v>0</v>
      </c>
      <c r="H439" s="5">
        <v>1</v>
      </c>
      <c r="I439" s="5">
        <v>1</v>
      </c>
      <c r="J439" s="5">
        <v>1</v>
      </c>
      <c r="K439" s="5">
        <v>2</v>
      </c>
      <c r="L439" s="5">
        <v>1</v>
      </c>
      <c r="M439" s="5">
        <f t="shared" si="6"/>
        <v>-1</v>
      </c>
    </row>
    <row r="440" spans="1:13" x14ac:dyDescent="0.3">
      <c r="A440" s="5">
        <v>439</v>
      </c>
      <c r="B440" s="5" t="s">
        <v>505</v>
      </c>
      <c r="C440" s="5" t="s">
        <v>80</v>
      </c>
      <c r="D440" s="5">
        <v>1</v>
      </c>
      <c r="E440" s="5">
        <v>0</v>
      </c>
      <c r="F440" s="5">
        <v>2</v>
      </c>
      <c r="G440" s="5">
        <v>0</v>
      </c>
      <c r="H440" s="5">
        <v>1</v>
      </c>
      <c r="I440" s="5">
        <v>1</v>
      </c>
      <c r="J440" s="5">
        <v>0</v>
      </c>
      <c r="K440" s="5">
        <v>1</v>
      </c>
      <c r="L440" s="5">
        <v>1</v>
      </c>
      <c r="M440" s="5">
        <f t="shared" si="6"/>
        <v>-1</v>
      </c>
    </row>
    <row r="441" spans="1:13" x14ac:dyDescent="0.3">
      <c r="A441" s="5">
        <v>440</v>
      </c>
      <c r="B441" s="5" t="s">
        <v>506</v>
      </c>
      <c r="C441" s="5" t="s">
        <v>119</v>
      </c>
      <c r="D441" s="5">
        <v>1</v>
      </c>
      <c r="E441" s="5">
        <v>0</v>
      </c>
      <c r="F441" s="5">
        <v>2</v>
      </c>
      <c r="G441" s="5">
        <v>0</v>
      </c>
      <c r="H441" s="5">
        <v>1</v>
      </c>
      <c r="I441" s="5">
        <v>1</v>
      </c>
      <c r="J441" s="5">
        <v>2</v>
      </c>
      <c r="K441" s="5">
        <v>4</v>
      </c>
      <c r="L441" s="5">
        <v>1</v>
      </c>
      <c r="M441" s="5">
        <f t="shared" si="6"/>
        <v>-2</v>
      </c>
    </row>
    <row r="442" spans="1:13" x14ac:dyDescent="0.3">
      <c r="A442" s="5">
        <v>441</v>
      </c>
      <c r="B442" s="5" t="s">
        <v>507</v>
      </c>
      <c r="C442" s="5" t="s">
        <v>103</v>
      </c>
      <c r="D442" s="5">
        <v>1</v>
      </c>
      <c r="E442" s="5">
        <v>0</v>
      </c>
      <c r="F442" s="5">
        <v>2</v>
      </c>
      <c r="G442" s="5">
        <v>0</v>
      </c>
      <c r="H442" s="5">
        <v>1</v>
      </c>
      <c r="I442" s="5">
        <v>1</v>
      </c>
      <c r="J442" s="5">
        <v>2</v>
      </c>
      <c r="K442" s="5">
        <v>4</v>
      </c>
      <c r="L442" s="5">
        <v>1</v>
      </c>
      <c r="M442" s="5">
        <f t="shared" si="6"/>
        <v>-2</v>
      </c>
    </row>
    <row r="443" spans="1:13" x14ac:dyDescent="0.3">
      <c r="A443" s="5">
        <v>442</v>
      </c>
      <c r="B443" s="5" t="s">
        <v>508</v>
      </c>
      <c r="C443" s="5" t="s">
        <v>21</v>
      </c>
      <c r="D443" s="5">
        <v>1</v>
      </c>
      <c r="E443" s="5">
        <v>0</v>
      </c>
      <c r="F443" s="5">
        <v>2</v>
      </c>
      <c r="G443" s="5">
        <v>0</v>
      </c>
      <c r="H443" s="5">
        <v>1</v>
      </c>
      <c r="I443" s="5">
        <v>1</v>
      </c>
      <c r="J443" s="5">
        <v>2</v>
      </c>
      <c r="K443" s="5">
        <v>4</v>
      </c>
      <c r="L443" s="5">
        <v>1</v>
      </c>
      <c r="M443" s="5">
        <f t="shared" si="6"/>
        <v>-2</v>
      </c>
    </row>
    <row r="444" spans="1:13" x14ac:dyDescent="0.3">
      <c r="A444" s="5">
        <v>443</v>
      </c>
      <c r="B444" s="5" t="s">
        <v>509</v>
      </c>
      <c r="C444" s="5" t="s">
        <v>78</v>
      </c>
      <c r="D444" s="5">
        <v>1</v>
      </c>
      <c r="E444" s="5">
        <v>0</v>
      </c>
      <c r="F444" s="5">
        <v>2</v>
      </c>
      <c r="G444" s="5">
        <v>0</v>
      </c>
      <c r="H444" s="5">
        <v>1</v>
      </c>
      <c r="I444" s="5">
        <v>1</v>
      </c>
      <c r="J444" s="5">
        <v>1</v>
      </c>
      <c r="K444" s="5">
        <v>3</v>
      </c>
      <c r="L444" s="5">
        <v>1</v>
      </c>
      <c r="M444" s="5">
        <f t="shared" si="6"/>
        <v>-2</v>
      </c>
    </row>
    <row r="445" spans="1:13" x14ac:dyDescent="0.3">
      <c r="A445" s="5">
        <v>444</v>
      </c>
      <c r="B445" s="5" t="s">
        <v>510</v>
      </c>
      <c r="C445" s="5" t="s">
        <v>78</v>
      </c>
      <c r="D445" s="5">
        <v>1</v>
      </c>
      <c r="E445" s="5">
        <v>0</v>
      </c>
      <c r="F445" s="5">
        <v>2</v>
      </c>
      <c r="G445" s="5">
        <v>0</v>
      </c>
      <c r="H445" s="5">
        <v>1</v>
      </c>
      <c r="I445" s="5">
        <v>1</v>
      </c>
      <c r="J445" s="5">
        <v>1</v>
      </c>
      <c r="K445" s="5">
        <v>3</v>
      </c>
      <c r="L445" s="5">
        <v>1</v>
      </c>
      <c r="M445" s="5">
        <f t="shared" si="6"/>
        <v>-2</v>
      </c>
    </row>
    <row r="446" spans="1:13" x14ac:dyDescent="0.3">
      <c r="A446" s="5">
        <v>445</v>
      </c>
      <c r="B446" s="5" t="s">
        <v>511</v>
      </c>
      <c r="C446" s="5" t="s">
        <v>76</v>
      </c>
      <c r="D446" s="5">
        <v>1</v>
      </c>
      <c r="E446" s="5">
        <v>0</v>
      </c>
      <c r="F446" s="5">
        <v>2</v>
      </c>
      <c r="G446" s="5">
        <v>0</v>
      </c>
      <c r="H446" s="5">
        <v>1</v>
      </c>
      <c r="I446" s="5">
        <v>1</v>
      </c>
      <c r="J446" s="5">
        <v>1</v>
      </c>
      <c r="K446" s="5">
        <v>3</v>
      </c>
      <c r="L446" s="5">
        <v>1</v>
      </c>
      <c r="M446" s="5">
        <f t="shared" si="6"/>
        <v>-2</v>
      </c>
    </row>
    <row r="447" spans="1:13" x14ac:dyDescent="0.3">
      <c r="A447" s="5">
        <v>446</v>
      </c>
      <c r="B447" s="5" t="s">
        <v>512</v>
      </c>
      <c r="C447" s="5" t="s">
        <v>173</v>
      </c>
      <c r="D447" s="5">
        <v>1</v>
      </c>
      <c r="E447" s="5">
        <v>0</v>
      </c>
      <c r="F447" s="5">
        <v>2</v>
      </c>
      <c r="G447" s="5">
        <v>0</v>
      </c>
      <c r="H447" s="5">
        <v>1</v>
      </c>
      <c r="I447" s="5">
        <v>1</v>
      </c>
      <c r="J447" s="5">
        <v>0</v>
      </c>
      <c r="K447" s="5">
        <v>2</v>
      </c>
      <c r="L447" s="5">
        <v>1</v>
      </c>
      <c r="M447" s="5">
        <f t="shared" si="6"/>
        <v>-2</v>
      </c>
    </row>
    <row r="448" spans="1:13" x14ac:dyDescent="0.3">
      <c r="A448" s="5">
        <v>447</v>
      </c>
      <c r="B448" s="5" t="s">
        <v>513</v>
      </c>
      <c r="C448" s="5" t="s">
        <v>177</v>
      </c>
      <c r="D448" s="5">
        <v>2</v>
      </c>
      <c r="E448" s="5">
        <v>0</v>
      </c>
      <c r="F448" s="5">
        <v>3</v>
      </c>
      <c r="G448" s="5">
        <v>0</v>
      </c>
      <c r="H448" s="5">
        <v>1</v>
      </c>
      <c r="I448" s="5">
        <v>2</v>
      </c>
      <c r="J448" s="5">
        <v>2</v>
      </c>
      <c r="K448" s="5">
        <v>5</v>
      </c>
      <c r="L448" s="5">
        <v>1</v>
      </c>
      <c r="M448" s="5">
        <f t="shared" si="6"/>
        <v>-3</v>
      </c>
    </row>
    <row r="449" spans="1:13" x14ac:dyDescent="0.3">
      <c r="A449" s="5">
        <v>448</v>
      </c>
      <c r="B449" s="5" t="s">
        <v>514</v>
      </c>
      <c r="C449" s="5" t="s">
        <v>59</v>
      </c>
      <c r="D449" s="5">
        <v>1</v>
      </c>
      <c r="E449" s="5">
        <v>0</v>
      </c>
      <c r="F449" s="5">
        <v>2</v>
      </c>
      <c r="G449" s="5">
        <v>0</v>
      </c>
      <c r="H449" s="5">
        <v>1</v>
      </c>
      <c r="I449" s="5">
        <v>1</v>
      </c>
      <c r="J449" s="5">
        <v>1</v>
      </c>
      <c r="K449" s="5">
        <v>4</v>
      </c>
      <c r="L449" s="5">
        <v>1</v>
      </c>
      <c r="M449" s="5">
        <f t="shared" si="6"/>
        <v>-3</v>
      </c>
    </row>
    <row r="450" spans="1:13" x14ac:dyDescent="0.3">
      <c r="A450" s="5">
        <v>449</v>
      </c>
      <c r="B450" s="5" t="s">
        <v>515</v>
      </c>
      <c r="C450" s="5" t="s">
        <v>137</v>
      </c>
      <c r="D450" s="5">
        <v>1</v>
      </c>
      <c r="E450" s="5">
        <v>0</v>
      </c>
      <c r="F450" s="5">
        <v>2</v>
      </c>
      <c r="G450" s="5">
        <v>0</v>
      </c>
      <c r="H450" s="5">
        <v>1</v>
      </c>
      <c r="I450" s="5">
        <v>1</v>
      </c>
      <c r="J450" s="5">
        <v>0</v>
      </c>
      <c r="K450" s="5">
        <v>3</v>
      </c>
      <c r="L450" s="5">
        <v>1</v>
      </c>
      <c r="M450" s="5">
        <f t="shared" si="6"/>
        <v>-3</v>
      </c>
    </row>
    <row r="451" spans="1:13" x14ac:dyDescent="0.3">
      <c r="A451" s="5">
        <v>450</v>
      </c>
      <c r="B451" s="5" t="s">
        <v>516</v>
      </c>
      <c r="C451" s="5" t="s">
        <v>16</v>
      </c>
      <c r="D451" s="5">
        <v>1</v>
      </c>
      <c r="E451" s="5">
        <v>0</v>
      </c>
      <c r="F451" s="5">
        <v>2</v>
      </c>
      <c r="G451" s="5">
        <v>0</v>
      </c>
      <c r="H451" s="5">
        <v>1</v>
      </c>
      <c r="I451" s="5">
        <v>1</v>
      </c>
      <c r="J451" s="5">
        <v>1</v>
      </c>
      <c r="K451" s="5">
        <v>5</v>
      </c>
      <c r="L451" s="5">
        <v>1</v>
      </c>
      <c r="M451" s="5">
        <f t="shared" ref="M451:M514" si="7">J451-K451</f>
        <v>-4</v>
      </c>
    </row>
    <row r="452" spans="1:13" x14ac:dyDescent="0.3">
      <c r="A452" s="5">
        <v>451</v>
      </c>
      <c r="B452" s="5" t="s">
        <v>517</v>
      </c>
      <c r="C452" s="5" t="s">
        <v>86</v>
      </c>
      <c r="D452" s="5">
        <v>1</v>
      </c>
      <c r="E452" s="5">
        <v>0</v>
      </c>
      <c r="F452" s="5">
        <v>2</v>
      </c>
      <c r="G452" s="5">
        <v>0</v>
      </c>
      <c r="H452" s="5">
        <v>1</v>
      </c>
      <c r="I452" s="5">
        <v>1</v>
      </c>
      <c r="J452" s="5">
        <v>1</v>
      </c>
      <c r="K452" s="5">
        <v>5</v>
      </c>
      <c r="L452" s="5">
        <v>1</v>
      </c>
      <c r="M452" s="5">
        <f t="shared" si="7"/>
        <v>-4</v>
      </c>
    </row>
    <row r="453" spans="1:13" x14ac:dyDescent="0.3">
      <c r="A453" s="5">
        <v>452</v>
      </c>
      <c r="B453" s="5" t="s">
        <v>518</v>
      </c>
      <c r="C453" s="5" t="s">
        <v>64</v>
      </c>
      <c r="D453" s="5">
        <v>1</v>
      </c>
      <c r="E453" s="5">
        <v>0</v>
      </c>
      <c r="F453" s="5">
        <v>2</v>
      </c>
      <c r="G453" s="5">
        <v>0</v>
      </c>
      <c r="H453" s="5">
        <v>1</v>
      </c>
      <c r="I453" s="5">
        <v>1</v>
      </c>
      <c r="J453" s="5">
        <v>0</v>
      </c>
      <c r="K453" s="5">
        <v>4</v>
      </c>
      <c r="L453" s="5">
        <v>1</v>
      </c>
      <c r="M453" s="5">
        <f t="shared" si="7"/>
        <v>-4</v>
      </c>
    </row>
    <row r="454" spans="1:13" x14ac:dyDescent="0.3">
      <c r="A454" s="5">
        <v>453</v>
      </c>
      <c r="B454" s="5" t="s">
        <v>519</v>
      </c>
      <c r="C454" s="5" t="s">
        <v>137</v>
      </c>
      <c r="D454" s="5">
        <v>1</v>
      </c>
      <c r="E454" s="5">
        <v>0</v>
      </c>
      <c r="F454" s="5">
        <v>2</v>
      </c>
      <c r="G454" s="5">
        <v>0</v>
      </c>
      <c r="H454" s="5">
        <v>1</v>
      </c>
      <c r="I454" s="5">
        <v>1</v>
      </c>
      <c r="J454" s="5">
        <v>3</v>
      </c>
      <c r="K454" s="5">
        <v>8</v>
      </c>
      <c r="L454" s="5">
        <v>1</v>
      </c>
      <c r="M454" s="5">
        <f t="shared" si="7"/>
        <v>-5</v>
      </c>
    </row>
    <row r="455" spans="1:13" x14ac:dyDescent="0.3">
      <c r="A455" s="5">
        <v>454</v>
      </c>
      <c r="B455" s="5" t="s">
        <v>520</v>
      </c>
      <c r="C455" s="5" t="s">
        <v>80</v>
      </c>
      <c r="D455" s="5">
        <v>1</v>
      </c>
      <c r="E455" s="5">
        <v>0</v>
      </c>
      <c r="F455" s="5">
        <v>2</v>
      </c>
      <c r="G455" s="5">
        <v>0</v>
      </c>
      <c r="H455" s="5">
        <v>1</v>
      </c>
      <c r="I455" s="5">
        <v>1</v>
      </c>
      <c r="J455" s="5">
        <v>0</v>
      </c>
      <c r="K455" s="5">
        <v>5</v>
      </c>
      <c r="L455" s="5">
        <v>1</v>
      </c>
      <c r="M455" s="5">
        <f t="shared" si="7"/>
        <v>-5</v>
      </c>
    </row>
    <row r="456" spans="1:13" x14ac:dyDescent="0.3">
      <c r="A456" s="5">
        <v>455</v>
      </c>
      <c r="B456" s="5" t="s">
        <v>521</v>
      </c>
      <c r="C456" s="5" t="s">
        <v>279</v>
      </c>
      <c r="D456" s="5">
        <v>1</v>
      </c>
      <c r="E456" s="5">
        <v>0</v>
      </c>
      <c r="F456" s="5">
        <v>2</v>
      </c>
      <c r="G456" s="5">
        <v>0</v>
      </c>
      <c r="H456" s="5">
        <v>1</v>
      </c>
      <c r="I456" s="5">
        <v>1</v>
      </c>
      <c r="J456" s="5">
        <v>0</v>
      </c>
      <c r="K456" s="5">
        <v>5</v>
      </c>
      <c r="L456" s="5">
        <v>1</v>
      </c>
      <c r="M456" s="5">
        <f t="shared" si="7"/>
        <v>-5</v>
      </c>
    </row>
    <row r="457" spans="1:13" x14ac:dyDescent="0.3">
      <c r="A457" s="5">
        <v>456</v>
      </c>
      <c r="B457" s="5" t="s">
        <v>522</v>
      </c>
      <c r="C457" s="5" t="s">
        <v>209</v>
      </c>
      <c r="D457" s="5">
        <v>2</v>
      </c>
      <c r="E457" s="5">
        <v>0</v>
      </c>
      <c r="F457" s="5">
        <v>4</v>
      </c>
      <c r="G457" s="5">
        <v>0</v>
      </c>
      <c r="H457" s="5">
        <v>1</v>
      </c>
      <c r="I457" s="5">
        <v>3</v>
      </c>
      <c r="J457" s="5">
        <v>1</v>
      </c>
      <c r="K457" s="5">
        <v>7</v>
      </c>
      <c r="L457" s="5">
        <v>1</v>
      </c>
      <c r="M457" s="5">
        <f t="shared" si="7"/>
        <v>-6</v>
      </c>
    </row>
    <row r="458" spans="1:13" x14ac:dyDescent="0.3">
      <c r="A458" s="5">
        <v>457</v>
      </c>
      <c r="B458" s="5" t="s">
        <v>523</v>
      </c>
      <c r="C458" s="5" t="s">
        <v>74</v>
      </c>
      <c r="D458" s="5">
        <v>3</v>
      </c>
      <c r="E458" s="5">
        <v>0</v>
      </c>
      <c r="F458" s="5">
        <v>6</v>
      </c>
      <c r="G458" s="5">
        <v>0</v>
      </c>
      <c r="H458" s="5">
        <v>1</v>
      </c>
      <c r="I458" s="5">
        <v>5</v>
      </c>
      <c r="J458" s="5">
        <v>0</v>
      </c>
      <c r="K458" s="5">
        <v>6</v>
      </c>
      <c r="L458" s="5">
        <v>1</v>
      </c>
      <c r="M458" s="5">
        <f t="shared" si="7"/>
        <v>-6</v>
      </c>
    </row>
    <row r="459" spans="1:13" x14ac:dyDescent="0.3">
      <c r="A459" s="5">
        <v>458</v>
      </c>
      <c r="B459" s="5" t="s">
        <v>524</v>
      </c>
      <c r="C459" s="5" t="s">
        <v>164</v>
      </c>
      <c r="D459" s="5">
        <v>2</v>
      </c>
      <c r="E459" s="5">
        <v>0</v>
      </c>
      <c r="F459" s="5">
        <v>4</v>
      </c>
      <c r="G459" s="5">
        <v>0</v>
      </c>
      <c r="H459" s="5">
        <v>1</v>
      </c>
      <c r="I459" s="5">
        <v>3</v>
      </c>
      <c r="J459" s="5">
        <v>1</v>
      </c>
      <c r="K459" s="5">
        <v>8</v>
      </c>
      <c r="L459" s="5">
        <v>1</v>
      </c>
      <c r="M459" s="5">
        <f t="shared" si="7"/>
        <v>-7</v>
      </c>
    </row>
    <row r="460" spans="1:13" x14ac:dyDescent="0.3">
      <c r="A460" s="5">
        <v>459</v>
      </c>
      <c r="B460" s="5" t="s">
        <v>525</v>
      </c>
      <c r="C460" s="5" t="s">
        <v>42</v>
      </c>
      <c r="D460" s="5">
        <v>1</v>
      </c>
      <c r="E460" s="5">
        <v>0</v>
      </c>
      <c r="F460" s="5">
        <v>6</v>
      </c>
      <c r="G460" s="5">
        <v>0</v>
      </c>
      <c r="H460" s="5">
        <v>1</v>
      </c>
      <c r="I460" s="5">
        <v>5</v>
      </c>
      <c r="J460" s="5">
        <v>3</v>
      </c>
      <c r="K460" s="5">
        <v>11</v>
      </c>
      <c r="L460" s="5">
        <v>1</v>
      </c>
      <c r="M460" s="5">
        <f t="shared" si="7"/>
        <v>-8</v>
      </c>
    </row>
    <row r="461" spans="1:13" x14ac:dyDescent="0.3">
      <c r="A461" s="5">
        <v>460</v>
      </c>
      <c r="B461" s="5" t="s">
        <v>526</v>
      </c>
      <c r="C461" s="5" t="s">
        <v>484</v>
      </c>
      <c r="D461" s="5">
        <v>4</v>
      </c>
      <c r="E461" s="5">
        <v>0</v>
      </c>
      <c r="F461" s="5">
        <v>6</v>
      </c>
      <c r="G461" s="5">
        <v>0</v>
      </c>
      <c r="H461" s="5">
        <v>1</v>
      </c>
      <c r="I461" s="5">
        <v>5</v>
      </c>
      <c r="J461" s="5">
        <v>1</v>
      </c>
      <c r="K461" s="5">
        <v>13</v>
      </c>
      <c r="L461" s="5">
        <v>1</v>
      </c>
      <c r="M461" s="5">
        <f t="shared" si="7"/>
        <v>-12</v>
      </c>
    </row>
    <row r="462" spans="1:13" x14ac:dyDescent="0.3">
      <c r="A462" s="5">
        <v>461</v>
      </c>
      <c r="B462" s="5" t="s">
        <v>527</v>
      </c>
      <c r="C462" s="5" t="s">
        <v>325</v>
      </c>
      <c r="D462" s="5">
        <v>2</v>
      </c>
      <c r="E462" s="5">
        <v>0</v>
      </c>
      <c r="F462" s="5">
        <v>4</v>
      </c>
      <c r="G462" s="5">
        <v>0</v>
      </c>
      <c r="H462" s="5">
        <v>1</v>
      </c>
      <c r="I462" s="5">
        <v>3</v>
      </c>
      <c r="J462" s="5">
        <v>3</v>
      </c>
      <c r="K462" s="5">
        <v>16</v>
      </c>
      <c r="L462" s="5">
        <v>1</v>
      </c>
      <c r="M462" s="5">
        <f t="shared" si="7"/>
        <v>-13</v>
      </c>
    </row>
    <row r="463" spans="1:13" x14ac:dyDescent="0.3">
      <c r="A463" s="5">
        <v>462</v>
      </c>
      <c r="B463" s="5" t="s">
        <v>528</v>
      </c>
      <c r="C463" s="5" t="s">
        <v>52</v>
      </c>
      <c r="D463" s="5">
        <v>1</v>
      </c>
      <c r="E463" s="5">
        <v>0</v>
      </c>
      <c r="F463" s="5">
        <v>6</v>
      </c>
      <c r="G463" s="5">
        <v>0</v>
      </c>
      <c r="H463" s="5">
        <v>1</v>
      </c>
      <c r="I463" s="5">
        <v>5</v>
      </c>
      <c r="J463" s="5">
        <v>2</v>
      </c>
      <c r="K463" s="5">
        <v>16</v>
      </c>
      <c r="L463" s="5">
        <v>1</v>
      </c>
      <c r="M463" s="5">
        <f t="shared" si="7"/>
        <v>-14</v>
      </c>
    </row>
    <row r="464" spans="1:13" x14ac:dyDescent="0.3">
      <c r="A464" s="5">
        <v>463</v>
      </c>
      <c r="B464" s="5" t="s">
        <v>529</v>
      </c>
      <c r="C464" s="5" t="s">
        <v>76</v>
      </c>
      <c r="D464" s="5">
        <v>3</v>
      </c>
      <c r="E464" s="5">
        <v>0</v>
      </c>
      <c r="F464" s="5">
        <v>6</v>
      </c>
      <c r="G464" s="5">
        <v>0</v>
      </c>
      <c r="H464" s="5">
        <v>1</v>
      </c>
      <c r="I464" s="5">
        <v>5</v>
      </c>
      <c r="J464" s="5">
        <v>6</v>
      </c>
      <c r="K464" s="5">
        <v>21</v>
      </c>
      <c r="L464" s="5">
        <v>1</v>
      </c>
      <c r="M464" s="5">
        <f t="shared" si="7"/>
        <v>-15</v>
      </c>
    </row>
    <row r="465" spans="1:13" x14ac:dyDescent="0.3">
      <c r="A465" s="5">
        <v>464</v>
      </c>
      <c r="B465" s="5" t="s">
        <v>530</v>
      </c>
      <c r="C465" s="5" t="s">
        <v>173</v>
      </c>
      <c r="D465" s="5">
        <v>2</v>
      </c>
      <c r="E465" s="5">
        <v>0</v>
      </c>
      <c r="F465" s="5">
        <v>4</v>
      </c>
      <c r="G465" s="5">
        <v>0</v>
      </c>
      <c r="H465" s="5">
        <v>1</v>
      </c>
      <c r="I465" s="5">
        <v>3</v>
      </c>
      <c r="J465" s="5">
        <v>1</v>
      </c>
      <c r="K465" s="5">
        <v>17</v>
      </c>
      <c r="L465" s="5">
        <v>1</v>
      </c>
      <c r="M465" s="5">
        <f t="shared" si="7"/>
        <v>-16</v>
      </c>
    </row>
    <row r="466" spans="1:13" x14ac:dyDescent="0.3">
      <c r="A466" s="5">
        <v>465</v>
      </c>
      <c r="B466" s="5" t="s">
        <v>531</v>
      </c>
      <c r="C466" s="5" t="s">
        <v>103</v>
      </c>
      <c r="D466" s="5">
        <v>2</v>
      </c>
      <c r="E466" s="5">
        <v>0</v>
      </c>
      <c r="F466" s="5">
        <v>4</v>
      </c>
      <c r="G466" s="5">
        <v>0</v>
      </c>
      <c r="H466" s="5">
        <v>1</v>
      </c>
      <c r="I466" s="5">
        <v>3</v>
      </c>
      <c r="J466" s="5">
        <v>2</v>
      </c>
      <c r="K466" s="5">
        <v>19</v>
      </c>
      <c r="L466" s="5">
        <v>1</v>
      </c>
      <c r="M466" s="5">
        <f t="shared" si="7"/>
        <v>-17</v>
      </c>
    </row>
    <row r="467" spans="1:13" x14ac:dyDescent="0.3">
      <c r="A467" s="5">
        <v>466</v>
      </c>
      <c r="B467" s="5" t="s">
        <v>532</v>
      </c>
      <c r="C467" s="5" t="s">
        <v>173</v>
      </c>
      <c r="D467" s="5">
        <v>3</v>
      </c>
      <c r="E467" s="5">
        <v>0</v>
      </c>
      <c r="F467" s="5">
        <v>6</v>
      </c>
      <c r="G467" s="5">
        <v>0</v>
      </c>
      <c r="H467" s="5">
        <v>1</v>
      </c>
      <c r="I467" s="5">
        <v>5</v>
      </c>
      <c r="J467" s="5">
        <v>6</v>
      </c>
      <c r="K467" s="5">
        <v>25</v>
      </c>
      <c r="L467" s="5">
        <v>1</v>
      </c>
      <c r="M467" s="5">
        <f t="shared" si="7"/>
        <v>-19</v>
      </c>
    </row>
    <row r="468" spans="1:13" x14ac:dyDescent="0.3">
      <c r="A468" s="5">
        <v>467</v>
      </c>
      <c r="B468" s="5" t="s">
        <v>533</v>
      </c>
      <c r="C468" s="5" t="s">
        <v>137</v>
      </c>
      <c r="D468" s="5">
        <v>3</v>
      </c>
      <c r="E468" s="5">
        <v>0</v>
      </c>
      <c r="F468" s="5">
        <v>6</v>
      </c>
      <c r="G468" s="5">
        <v>0</v>
      </c>
      <c r="H468" s="5">
        <v>1</v>
      </c>
      <c r="I468" s="5">
        <v>5</v>
      </c>
      <c r="J468" s="5">
        <v>1</v>
      </c>
      <c r="K468" s="5">
        <v>20</v>
      </c>
      <c r="L468" s="5">
        <v>1</v>
      </c>
      <c r="M468" s="5">
        <f t="shared" si="7"/>
        <v>-19</v>
      </c>
    </row>
    <row r="469" spans="1:13" x14ac:dyDescent="0.3">
      <c r="A469" s="5">
        <v>468</v>
      </c>
      <c r="B469" s="5" t="s">
        <v>534</v>
      </c>
      <c r="C469" s="5" t="s">
        <v>137</v>
      </c>
      <c r="D469" s="5">
        <v>3</v>
      </c>
      <c r="E469" s="5">
        <v>0</v>
      </c>
      <c r="F469" s="5">
        <v>6</v>
      </c>
      <c r="G469" s="5">
        <v>0</v>
      </c>
      <c r="H469" s="5">
        <v>1</v>
      </c>
      <c r="I469" s="5">
        <v>5</v>
      </c>
      <c r="J469" s="5">
        <v>3</v>
      </c>
      <c r="K469" s="5">
        <v>24</v>
      </c>
      <c r="L469" s="5">
        <v>1</v>
      </c>
      <c r="M469" s="5">
        <f t="shared" si="7"/>
        <v>-21</v>
      </c>
    </row>
    <row r="470" spans="1:13" x14ac:dyDescent="0.3">
      <c r="A470" s="5">
        <v>469</v>
      </c>
      <c r="B470" s="5" t="s">
        <v>535</v>
      </c>
      <c r="C470" s="5" t="s">
        <v>103</v>
      </c>
      <c r="D470" s="5">
        <v>4</v>
      </c>
      <c r="E470" s="5">
        <v>0</v>
      </c>
      <c r="F470" s="5">
        <v>7</v>
      </c>
      <c r="G470" s="5">
        <v>0</v>
      </c>
      <c r="H470" s="5">
        <v>1</v>
      </c>
      <c r="I470" s="5">
        <v>6</v>
      </c>
      <c r="J470" s="5">
        <v>4</v>
      </c>
      <c r="K470" s="5">
        <v>26</v>
      </c>
      <c r="L470" s="5">
        <v>1</v>
      </c>
      <c r="M470" s="5">
        <f t="shared" si="7"/>
        <v>-22</v>
      </c>
    </row>
    <row r="471" spans="1:13" x14ac:dyDescent="0.3">
      <c r="A471" s="5">
        <v>470</v>
      </c>
      <c r="B471" s="5" t="s">
        <v>536</v>
      </c>
      <c r="C471" s="5" t="s">
        <v>76</v>
      </c>
      <c r="D471" s="5">
        <v>2</v>
      </c>
      <c r="E471" s="5">
        <v>0</v>
      </c>
      <c r="F471" s="5">
        <v>8</v>
      </c>
      <c r="G471" s="5">
        <v>0</v>
      </c>
      <c r="H471" s="5">
        <v>1</v>
      </c>
      <c r="I471" s="5">
        <v>7</v>
      </c>
      <c r="J471" s="5">
        <v>4</v>
      </c>
      <c r="K471" s="5">
        <v>28</v>
      </c>
      <c r="L471" s="5">
        <v>1</v>
      </c>
      <c r="M471" s="5">
        <f t="shared" si="7"/>
        <v>-24</v>
      </c>
    </row>
    <row r="472" spans="1:13" x14ac:dyDescent="0.3">
      <c r="A472" s="5">
        <v>471</v>
      </c>
      <c r="B472" s="5" t="s">
        <v>537</v>
      </c>
      <c r="C472" s="5" t="s">
        <v>95</v>
      </c>
      <c r="D472" s="5">
        <v>3</v>
      </c>
      <c r="E472" s="5">
        <v>0</v>
      </c>
      <c r="F472" s="5">
        <v>6</v>
      </c>
      <c r="G472" s="5">
        <v>0</v>
      </c>
      <c r="H472" s="5">
        <v>1</v>
      </c>
      <c r="I472" s="5">
        <v>5</v>
      </c>
      <c r="J472" s="5">
        <v>4</v>
      </c>
      <c r="K472" s="5">
        <v>36</v>
      </c>
      <c r="L472" s="5">
        <v>1</v>
      </c>
      <c r="M472" s="5">
        <f t="shared" si="7"/>
        <v>-32</v>
      </c>
    </row>
    <row r="473" spans="1:13" x14ac:dyDescent="0.3">
      <c r="A473" s="5">
        <v>472</v>
      </c>
      <c r="B473" s="5" t="s">
        <v>538</v>
      </c>
      <c r="C473" s="5" t="s">
        <v>50</v>
      </c>
      <c r="D473" s="5">
        <v>1</v>
      </c>
      <c r="E473" s="5">
        <v>0</v>
      </c>
      <c r="F473" s="5">
        <v>1</v>
      </c>
      <c r="G473" s="5">
        <v>0</v>
      </c>
      <c r="H473" s="5">
        <v>0</v>
      </c>
      <c r="I473" s="5">
        <v>1</v>
      </c>
      <c r="J473" s="5">
        <v>0</v>
      </c>
      <c r="K473" s="5">
        <v>1</v>
      </c>
      <c r="L473" s="5">
        <v>0</v>
      </c>
      <c r="M473" s="5">
        <f t="shared" si="7"/>
        <v>-1</v>
      </c>
    </row>
    <row r="474" spans="1:13" x14ac:dyDescent="0.3">
      <c r="A474" s="5">
        <v>473</v>
      </c>
      <c r="B474" s="5" t="s">
        <v>539</v>
      </c>
      <c r="C474" s="5" t="s">
        <v>28</v>
      </c>
      <c r="D474" s="5">
        <v>1</v>
      </c>
      <c r="E474" s="5">
        <v>0</v>
      </c>
      <c r="F474" s="5">
        <v>2</v>
      </c>
      <c r="G474" s="5">
        <v>0</v>
      </c>
      <c r="H474" s="5">
        <v>0</v>
      </c>
      <c r="I474" s="5">
        <v>2</v>
      </c>
      <c r="J474" s="5">
        <v>4</v>
      </c>
      <c r="K474" s="5">
        <v>6</v>
      </c>
      <c r="L474" s="5">
        <v>0</v>
      </c>
      <c r="M474" s="5">
        <f t="shared" si="7"/>
        <v>-2</v>
      </c>
    </row>
    <row r="475" spans="1:13" x14ac:dyDescent="0.3">
      <c r="A475" s="5">
        <v>474</v>
      </c>
      <c r="B475" s="5" t="s">
        <v>540</v>
      </c>
      <c r="C475" s="5" t="s">
        <v>171</v>
      </c>
      <c r="D475" s="5">
        <v>1</v>
      </c>
      <c r="E475" s="5">
        <v>0</v>
      </c>
      <c r="F475" s="5">
        <v>2</v>
      </c>
      <c r="G475" s="5">
        <v>0</v>
      </c>
      <c r="H475" s="5">
        <v>0</v>
      </c>
      <c r="I475" s="5">
        <v>2</v>
      </c>
      <c r="J475" s="5">
        <v>0</v>
      </c>
      <c r="K475" s="5">
        <v>2</v>
      </c>
      <c r="L475" s="5">
        <v>0</v>
      </c>
      <c r="M475" s="5">
        <f t="shared" si="7"/>
        <v>-2</v>
      </c>
    </row>
    <row r="476" spans="1:13" x14ac:dyDescent="0.3">
      <c r="A476" s="5">
        <v>475</v>
      </c>
      <c r="B476" s="5" t="s">
        <v>541</v>
      </c>
      <c r="C476" s="5" t="s">
        <v>62</v>
      </c>
      <c r="D476" s="5">
        <v>1</v>
      </c>
      <c r="E476" s="5">
        <v>0</v>
      </c>
      <c r="F476" s="5">
        <v>2</v>
      </c>
      <c r="G476" s="5">
        <v>0</v>
      </c>
      <c r="H476" s="5">
        <v>0</v>
      </c>
      <c r="I476" s="5">
        <v>2</v>
      </c>
      <c r="J476" s="5">
        <v>0</v>
      </c>
      <c r="K476" s="5">
        <v>2</v>
      </c>
      <c r="L476" s="5">
        <v>0</v>
      </c>
      <c r="M476" s="5">
        <f t="shared" si="7"/>
        <v>-2</v>
      </c>
    </row>
    <row r="477" spans="1:13" x14ac:dyDescent="0.3">
      <c r="A477" s="5">
        <v>476</v>
      </c>
      <c r="B477" s="5" t="s">
        <v>542</v>
      </c>
      <c r="C477" s="5" t="s">
        <v>103</v>
      </c>
      <c r="D477" s="5">
        <v>1</v>
      </c>
      <c r="E477" s="5">
        <v>0</v>
      </c>
      <c r="F477" s="5">
        <v>2</v>
      </c>
      <c r="G477" s="5">
        <v>0</v>
      </c>
      <c r="H477" s="5">
        <v>0</v>
      </c>
      <c r="I477" s="5">
        <v>2</v>
      </c>
      <c r="J477" s="5">
        <v>0</v>
      </c>
      <c r="K477" s="5">
        <v>2</v>
      </c>
      <c r="L477" s="5">
        <v>0</v>
      </c>
      <c r="M477" s="5">
        <f t="shared" si="7"/>
        <v>-2</v>
      </c>
    </row>
    <row r="478" spans="1:13" x14ac:dyDescent="0.3">
      <c r="A478" s="5">
        <v>477</v>
      </c>
      <c r="B478" s="5" t="s">
        <v>543</v>
      </c>
      <c r="C478" s="5" t="s">
        <v>171</v>
      </c>
      <c r="D478" s="5">
        <v>1</v>
      </c>
      <c r="E478" s="5">
        <v>0</v>
      </c>
      <c r="F478" s="5">
        <v>2</v>
      </c>
      <c r="G478" s="5">
        <v>0</v>
      </c>
      <c r="H478" s="5">
        <v>0</v>
      </c>
      <c r="I478" s="5">
        <v>2</v>
      </c>
      <c r="J478" s="5">
        <v>3</v>
      </c>
      <c r="K478" s="5">
        <v>6</v>
      </c>
      <c r="L478" s="5">
        <v>0</v>
      </c>
      <c r="M478" s="5">
        <f t="shared" si="7"/>
        <v>-3</v>
      </c>
    </row>
    <row r="479" spans="1:13" x14ac:dyDescent="0.3">
      <c r="A479" s="5">
        <v>478</v>
      </c>
      <c r="B479" s="5" t="s">
        <v>544</v>
      </c>
      <c r="C479" s="5" t="s">
        <v>28</v>
      </c>
      <c r="D479" s="5">
        <v>1</v>
      </c>
      <c r="E479" s="5">
        <v>0</v>
      </c>
      <c r="F479" s="5">
        <v>2</v>
      </c>
      <c r="G479" s="5">
        <v>0</v>
      </c>
      <c r="H479" s="5">
        <v>0</v>
      </c>
      <c r="I479" s="5">
        <v>2</v>
      </c>
      <c r="J479" s="5">
        <v>3</v>
      </c>
      <c r="K479" s="5">
        <v>6</v>
      </c>
      <c r="L479" s="5">
        <v>0</v>
      </c>
      <c r="M479" s="5">
        <f t="shared" si="7"/>
        <v>-3</v>
      </c>
    </row>
    <row r="480" spans="1:13" x14ac:dyDescent="0.3">
      <c r="A480" s="5">
        <v>479</v>
      </c>
      <c r="B480" s="5" t="s">
        <v>545</v>
      </c>
      <c r="C480" s="5" t="s">
        <v>16</v>
      </c>
      <c r="D480" s="5">
        <v>1</v>
      </c>
      <c r="E480" s="5">
        <v>0</v>
      </c>
      <c r="F480" s="5">
        <v>2</v>
      </c>
      <c r="G480" s="5">
        <v>0</v>
      </c>
      <c r="H480" s="5">
        <v>0</v>
      </c>
      <c r="I480" s="5">
        <v>2</v>
      </c>
      <c r="J480" s="5">
        <v>2</v>
      </c>
      <c r="K480" s="5">
        <v>5</v>
      </c>
      <c r="L480" s="5">
        <v>0</v>
      </c>
      <c r="M480" s="5">
        <f t="shared" si="7"/>
        <v>-3</v>
      </c>
    </row>
    <row r="481" spans="1:13" x14ac:dyDescent="0.3">
      <c r="A481" s="5">
        <v>480</v>
      </c>
      <c r="B481" s="5" t="s">
        <v>546</v>
      </c>
      <c r="C481" s="5" t="s">
        <v>74</v>
      </c>
      <c r="D481" s="5">
        <v>1</v>
      </c>
      <c r="E481" s="5">
        <v>0</v>
      </c>
      <c r="F481" s="5">
        <v>2</v>
      </c>
      <c r="G481" s="5">
        <v>0</v>
      </c>
      <c r="H481" s="5">
        <v>0</v>
      </c>
      <c r="I481" s="5">
        <v>2</v>
      </c>
      <c r="J481" s="5">
        <v>0</v>
      </c>
      <c r="K481" s="5">
        <v>3</v>
      </c>
      <c r="L481" s="5">
        <v>0</v>
      </c>
      <c r="M481" s="5">
        <f t="shared" si="7"/>
        <v>-3</v>
      </c>
    </row>
    <row r="482" spans="1:13" x14ac:dyDescent="0.3">
      <c r="A482" s="5">
        <v>481</v>
      </c>
      <c r="B482" s="5" t="s">
        <v>547</v>
      </c>
      <c r="C482" s="5" t="s">
        <v>209</v>
      </c>
      <c r="D482" s="5">
        <v>1</v>
      </c>
      <c r="E482" s="5">
        <v>0</v>
      </c>
      <c r="F482" s="5">
        <v>2</v>
      </c>
      <c r="G482" s="5">
        <v>0</v>
      </c>
      <c r="H482" s="5">
        <v>0</v>
      </c>
      <c r="I482" s="5">
        <v>2</v>
      </c>
      <c r="J482" s="5">
        <v>0</v>
      </c>
      <c r="K482" s="5">
        <v>3</v>
      </c>
      <c r="L482" s="5">
        <v>0</v>
      </c>
      <c r="M482" s="5">
        <f t="shared" si="7"/>
        <v>-3</v>
      </c>
    </row>
    <row r="483" spans="1:13" x14ac:dyDescent="0.3">
      <c r="A483" s="5">
        <v>482</v>
      </c>
      <c r="B483" s="5" t="s">
        <v>548</v>
      </c>
      <c r="C483" s="5" t="s">
        <v>209</v>
      </c>
      <c r="D483" s="5">
        <v>1</v>
      </c>
      <c r="E483" s="5">
        <v>0</v>
      </c>
      <c r="F483" s="5">
        <v>2</v>
      </c>
      <c r="G483" s="5">
        <v>0</v>
      </c>
      <c r="H483" s="5">
        <v>0</v>
      </c>
      <c r="I483" s="5">
        <v>2</v>
      </c>
      <c r="J483" s="5">
        <v>0</v>
      </c>
      <c r="K483" s="5">
        <v>3</v>
      </c>
      <c r="L483" s="5">
        <v>0</v>
      </c>
      <c r="M483" s="5">
        <f t="shared" si="7"/>
        <v>-3</v>
      </c>
    </row>
    <row r="484" spans="1:13" x14ac:dyDescent="0.3">
      <c r="A484" s="5">
        <v>483</v>
      </c>
      <c r="B484" s="5" t="s">
        <v>549</v>
      </c>
      <c r="C484" s="5" t="s">
        <v>156</v>
      </c>
      <c r="D484" s="5">
        <v>1</v>
      </c>
      <c r="E484" s="5">
        <v>0</v>
      </c>
      <c r="F484" s="5">
        <v>2</v>
      </c>
      <c r="G484" s="5">
        <v>0</v>
      </c>
      <c r="H484" s="5">
        <v>0</v>
      </c>
      <c r="I484" s="5">
        <v>2</v>
      </c>
      <c r="J484" s="5">
        <v>0</v>
      </c>
      <c r="K484" s="5">
        <v>3</v>
      </c>
      <c r="L484" s="5">
        <v>0</v>
      </c>
      <c r="M484" s="5">
        <f t="shared" si="7"/>
        <v>-3</v>
      </c>
    </row>
    <row r="485" spans="1:13" x14ac:dyDescent="0.3">
      <c r="A485" s="5">
        <v>484</v>
      </c>
      <c r="B485" s="5" t="s">
        <v>550</v>
      </c>
      <c r="C485" s="5" t="s">
        <v>149</v>
      </c>
      <c r="D485" s="5">
        <v>1</v>
      </c>
      <c r="E485" s="5">
        <v>0</v>
      </c>
      <c r="F485" s="5">
        <v>2</v>
      </c>
      <c r="G485" s="5">
        <v>0</v>
      </c>
      <c r="H485" s="5">
        <v>0</v>
      </c>
      <c r="I485" s="5">
        <v>2</v>
      </c>
      <c r="J485" s="5">
        <v>0</v>
      </c>
      <c r="K485" s="5">
        <v>3</v>
      </c>
      <c r="L485" s="5">
        <v>0</v>
      </c>
      <c r="M485" s="5">
        <f t="shared" si="7"/>
        <v>-3</v>
      </c>
    </row>
    <row r="486" spans="1:13" x14ac:dyDescent="0.3">
      <c r="A486" s="5">
        <v>485</v>
      </c>
      <c r="B486" s="5" t="s">
        <v>551</v>
      </c>
      <c r="C486" s="5" t="s">
        <v>86</v>
      </c>
      <c r="D486" s="5">
        <v>1</v>
      </c>
      <c r="E486" s="5">
        <v>0</v>
      </c>
      <c r="F486" s="5">
        <v>2</v>
      </c>
      <c r="G486" s="5">
        <v>0</v>
      </c>
      <c r="H486" s="5">
        <v>0</v>
      </c>
      <c r="I486" s="5">
        <v>2</v>
      </c>
      <c r="J486" s="5">
        <v>3</v>
      </c>
      <c r="K486" s="5">
        <v>7</v>
      </c>
      <c r="L486" s="5">
        <v>0</v>
      </c>
      <c r="M486" s="5">
        <f t="shared" si="7"/>
        <v>-4</v>
      </c>
    </row>
    <row r="487" spans="1:13" x14ac:dyDescent="0.3">
      <c r="A487" s="5">
        <v>486</v>
      </c>
      <c r="B487" s="5" t="s">
        <v>552</v>
      </c>
      <c r="C487" s="5" t="s">
        <v>16</v>
      </c>
      <c r="D487" s="5">
        <v>1</v>
      </c>
      <c r="E487" s="5">
        <v>0</v>
      </c>
      <c r="F487" s="5">
        <v>2</v>
      </c>
      <c r="G487" s="5">
        <v>0</v>
      </c>
      <c r="H487" s="5">
        <v>0</v>
      </c>
      <c r="I487" s="5">
        <v>2</v>
      </c>
      <c r="J487" s="5">
        <v>2</v>
      </c>
      <c r="K487" s="5">
        <v>6</v>
      </c>
      <c r="L487" s="5">
        <v>0</v>
      </c>
      <c r="M487" s="5">
        <f t="shared" si="7"/>
        <v>-4</v>
      </c>
    </row>
    <row r="488" spans="1:13" x14ac:dyDescent="0.3">
      <c r="A488" s="5">
        <v>487</v>
      </c>
      <c r="B488" s="5" t="s">
        <v>553</v>
      </c>
      <c r="C488" s="5" t="s">
        <v>335</v>
      </c>
      <c r="D488" s="5">
        <v>1</v>
      </c>
      <c r="E488" s="5">
        <v>0</v>
      </c>
      <c r="F488" s="5">
        <v>2</v>
      </c>
      <c r="G488" s="5">
        <v>0</v>
      </c>
      <c r="H488" s="5">
        <v>0</v>
      </c>
      <c r="I488" s="5">
        <v>2</v>
      </c>
      <c r="J488" s="5">
        <v>2</v>
      </c>
      <c r="K488" s="5">
        <v>6</v>
      </c>
      <c r="L488" s="5">
        <v>0</v>
      </c>
      <c r="M488" s="5">
        <f t="shared" si="7"/>
        <v>-4</v>
      </c>
    </row>
    <row r="489" spans="1:13" x14ac:dyDescent="0.3">
      <c r="A489" s="5">
        <v>488</v>
      </c>
      <c r="B489" s="5" t="s">
        <v>554</v>
      </c>
      <c r="C489" s="5" t="s">
        <v>84</v>
      </c>
      <c r="D489" s="5">
        <v>2</v>
      </c>
      <c r="E489" s="5">
        <v>0</v>
      </c>
      <c r="F489" s="5">
        <v>4</v>
      </c>
      <c r="G489" s="5">
        <v>0</v>
      </c>
      <c r="H489" s="5">
        <v>0</v>
      </c>
      <c r="I489" s="5">
        <v>4</v>
      </c>
      <c r="J489" s="5">
        <v>2</v>
      </c>
      <c r="K489" s="5">
        <v>6</v>
      </c>
      <c r="L489" s="5">
        <v>0</v>
      </c>
      <c r="M489" s="5">
        <f t="shared" si="7"/>
        <v>-4</v>
      </c>
    </row>
    <row r="490" spans="1:13" x14ac:dyDescent="0.3">
      <c r="A490" s="5">
        <v>489</v>
      </c>
      <c r="B490" s="5" t="s">
        <v>555</v>
      </c>
      <c r="C490" s="5" t="s">
        <v>484</v>
      </c>
      <c r="D490" s="5">
        <v>2</v>
      </c>
      <c r="E490" s="5">
        <v>0</v>
      </c>
      <c r="F490" s="5">
        <v>3</v>
      </c>
      <c r="G490" s="5">
        <v>0</v>
      </c>
      <c r="H490" s="5">
        <v>0</v>
      </c>
      <c r="I490" s="5">
        <v>3</v>
      </c>
      <c r="J490" s="5">
        <v>2</v>
      </c>
      <c r="K490" s="5">
        <v>6</v>
      </c>
      <c r="L490" s="5">
        <v>0</v>
      </c>
      <c r="M490" s="5">
        <f t="shared" si="7"/>
        <v>-4</v>
      </c>
    </row>
    <row r="491" spans="1:13" x14ac:dyDescent="0.3">
      <c r="A491" s="5">
        <v>490</v>
      </c>
      <c r="B491" s="5" t="s">
        <v>556</v>
      </c>
      <c r="C491" s="5" t="s">
        <v>105</v>
      </c>
      <c r="D491" s="5">
        <v>1</v>
      </c>
      <c r="E491" s="5">
        <v>0</v>
      </c>
      <c r="F491" s="5">
        <v>2</v>
      </c>
      <c r="G491" s="5">
        <v>0</v>
      </c>
      <c r="H491" s="5">
        <v>0</v>
      </c>
      <c r="I491" s="5">
        <v>2</v>
      </c>
      <c r="J491" s="5">
        <v>1</v>
      </c>
      <c r="K491" s="5">
        <v>5</v>
      </c>
      <c r="L491" s="5">
        <v>0</v>
      </c>
      <c r="M491" s="5">
        <f t="shared" si="7"/>
        <v>-4</v>
      </c>
    </row>
    <row r="492" spans="1:13" x14ac:dyDescent="0.3">
      <c r="A492" s="5">
        <v>491</v>
      </c>
      <c r="B492" s="5" t="s">
        <v>557</v>
      </c>
      <c r="C492" s="5" t="s">
        <v>211</v>
      </c>
      <c r="D492" s="5">
        <v>1</v>
      </c>
      <c r="E492" s="5">
        <v>0</v>
      </c>
      <c r="F492" s="5">
        <v>2</v>
      </c>
      <c r="G492" s="5">
        <v>0</v>
      </c>
      <c r="H492" s="5">
        <v>0</v>
      </c>
      <c r="I492" s="5">
        <v>2</v>
      </c>
      <c r="J492" s="5">
        <v>0</v>
      </c>
      <c r="K492" s="5">
        <v>4</v>
      </c>
      <c r="L492" s="5">
        <v>0</v>
      </c>
      <c r="M492" s="5">
        <f t="shared" si="7"/>
        <v>-4</v>
      </c>
    </row>
    <row r="493" spans="1:13" x14ac:dyDescent="0.3">
      <c r="A493" s="5">
        <v>492</v>
      </c>
      <c r="B493" s="5" t="s">
        <v>558</v>
      </c>
      <c r="C493" s="5" t="s">
        <v>57</v>
      </c>
      <c r="D493" s="5">
        <v>1</v>
      </c>
      <c r="E493" s="5">
        <v>0</v>
      </c>
      <c r="F493" s="5">
        <v>2</v>
      </c>
      <c r="G493" s="5">
        <v>0</v>
      </c>
      <c r="H493" s="5">
        <v>0</v>
      </c>
      <c r="I493" s="5">
        <v>2</v>
      </c>
      <c r="J493" s="5">
        <v>0</v>
      </c>
      <c r="K493" s="5">
        <v>4</v>
      </c>
      <c r="L493" s="5">
        <v>0</v>
      </c>
      <c r="M493" s="5">
        <f t="shared" si="7"/>
        <v>-4</v>
      </c>
    </row>
    <row r="494" spans="1:13" x14ac:dyDescent="0.3">
      <c r="A494" s="5">
        <v>493</v>
      </c>
      <c r="B494" s="5" t="s">
        <v>559</v>
      </c>
      <c r="C494" s="5" t="s">
        <v>25</v>
      </c>
      <c r="D494" s="5">
        <v>1</v>
      </c>
      <c r="E494" s="5">
        <v>0</v>
      </c>
      <c r="F494" s="5">
        <v>2</v>
      </c>
      <c r="G494" s="5">
        <v>0</v>
      </c>
      <c r="H494" s="5">
        <v>0</v>
      </c>
      <c r="I494" s="5">
        <v>2</v>
      </c>
      <c r="J494" s="5">
        <v>3</v>
      </c>
      <c r="K494" s="5">
        <v>8</v>
      </c>
      <c r="L494" s="5">
        <v>0</v>
      </c>
      <c r="M494" s="5">
        <f t="shared" si="7"/>
        <v>-5</v>
      </c>
    </row>
    <row r="495" spans="1:13" x14ac:dyDescent="0.3">
      <c r="A495" s="5">
        <v>494</v>
      </c>
      <c r="B495" s="5" t="s">
        <v>560</v>
      </c>
      <c r="C495" s="5" t="s">
        <v>95</v>
      </c>
      <c r="D495" s="5">
        <v>1</v>
      </c>
      <c r="E495" s="5">
        <v>0</v>
      </c>
      <c r="F495" s="5">
        <v>2</v>
      </c>
      <c r="G495" s="5">
        <v>0</v>
      </c>
      <c r="H495" s="5">
        <v>0</v>
      </c>
      <c r="I495" s="5">
        <v>2</v>
      </c>
      <c r="J495" s="5">
        <v>2</v>
      </c>
      <c r="K495" s="5">
        <v>7</v>
      </c>
      <c r="L495" s="5">
        <v>0</v>
      </c>
      <c r="M495" s="5">
        <f t="shared" si="7"/>
        <v>-5</v>
      </c>
    </row>
    <row r="496" spans="1:13" x14ac:dyDescent="0.3">
      <c r="A496" s="5">
        <v>495</v>
      </c>
      <c r="B496" s="5" t="s">
        <v>561</v>
      </c>
      <c r="C496" s="5" t="s">
        <v>218</v>
      </c>
      <c r="D496" s="5">
        <v>1</v>
      </c>
      <c r="E496" s="5">
        <v>0</v>
      </c>
      <c r="F496" s="5">
        <v>2</v>
      </c>
      <c r="G496" s="5">
        <v>0</v>
      </c>
      <c r="H496" s="5">
        <v>0</v>
      </c>
      <c r="I496" s="5">
        <v>2</v>
      </c>
      <c r="J496" s="5">
        <v>1</v>
      </c>
      <c r="K496" s="5">
        <v>6</v>
      </c>
      <c r="L496" s="5">
        <v>0</v>
      </c>
      <c r="M496" s="5">
        <f t="shared" si="7"/>
        <v>-5</v>
      </c>
    </row>
    <row r="497" spans="1:13" x14ac:dyDescent="0.3">
      <c r="A497" s="5">
        <v>496</v>
      </c>
      <c r="B497" s="5" t="s">
        <v>562</v>
      </c>
      <c r="C497" s="5" t="s">
        <v>199</v>
      </c>
      <c r="D497" s="5">
        <v>1</v>
      </c>
      <c r="E497" s="5">
        <v>0</v>
      </c>
      <c r="F497" s="5">
        <v>2</v>
      </c>
      <c r="G497" s="5">
        <v>0</v>
      </c>
      <c r="H497" s="5">
        <v>0</v>
      </c>
      <c r="I497" s="5">
        <v>2</v>
      </c>
      <c r="J497" s="5">
        <v>0</v>
      </c>
      <c r="K497" s="5">
        <v>5</v>
      </c>
      <c r="L497" s="5">
        <v>0</v>
      </c>
      <c r="M497" s="5">
        <f t="shared" si="7"/>
        <v>-5</v>
      </c>
    </row>
    <row r="498" spans="1:13" x14ac:dyDescent="0.3">
      <c r="A498" s="5">
        <v>497</v>
      </c>
      <c r="B498" s="5" t="s">
        <v>563</v>
      </c>
      <c r="C498" s="5" t="s">
        <v>325</v>
      </c>
      <c r="D498" s="5">
        <v>1</v>
      </c>
      <c r="E498" s="5">
        <v>0</v>
      </c>
      <c r="F498" s="5">
        <v>2</v>
      </c>
      <c r="G498" s="5">
        <v>0</v>
      </c>
      <c r="H498" s="5">
        <v>0</v>
      </c>
      <c r="I498" s="5">
        <v>2</v>
      </c>
      <c r="J498" s="5">
        <v>0</v>
      </c>
      <c r="K498" s="5">
        <v>5</v>
      </c>
      <c r="L498" s="5">
        <v>0</v>
      </c>
      <c r="M498" s="5">
        <f t="shared" si="7"/>
        <v>-5</v>
      </c>
    </row>
    <row r="499" spans="1:13" x14ac:dyDescent="0.3">
      <c r="A499" s="5">
        <v>498</v>
      </c>
      <c r="B499" s="5" t="s">
        <v>564</v>
      </c>
      <c r="C499" s="5" t="s">
        <v>171</v>
      </c>
      <c r="D499" s="5">
        <v>1</v>
      </c>
      <c r="E499" s="5">
        <v>0</v>
      </c>
      <c r="F499" s="5">
        <v>2</v>
      </c>
      <c r="G499" s="5">
        <v>0</v>
      </c>
      <c r="H499" s="5">
        <v>0</v>
      </c>
      <c r="I499" s="5">
        <v>2</v>
      </c>
      <c r="J499" s="5">
        <v>0</v>
      </c>
      <c r="K499" s="5">
        <v>5</v>
      </c>
      <c r="L499" s="5">
        <v>0</v>
      </c>
      <c r="M499" s="5">
        <f t="shared" si="7"/>
        <v>-5</v>
      </c>
    </row>
    <row r="500" spans="1:13" x14ac:dyDescent="0.3">
      <c r="A500" s="5">
        <v>499</v>
      </c>
      <c r="B500" s="5" t="s">
        <v>565</v>
      </c>
      <c r="C500" s="5" t="s">
        <v>39</v>
      </c>
      <c r="D500" s="5">
        <v>1</v>
      </c>
      <c r="E500" s="5">
        <v>0</v>
      </c>
      <c r="F500" s="5">
        <v>2</v>
      </c>
      <c r="G500" s="5">
        <v>0</v>
      </c>
      <c r="H500" s="5">
        <v>0</v>
      </c>
      <c r="I500" s="5">
        <v>2</v>
      </c>
      <c r="J500" s="5">
        <v>0</v>
      </c>
      <c r="K500" s="5">
        <v>5</v>
      </c>
      <c r="L500" s="5">
        <v>0</v>
      </c>
      <c r="M500" s="5">
        <f t="shared" si="7"/>
        <v>-5</v>
      </c>
    </row>
    <row r="501" spans="1:13" x14ac:dyDescent="0.3">
      <c r="A501" s="5">
        <v>500</v>
      </c>
      <c r="B501" s="5" t="s">
        <v>566</v>
      </c>
      <c r="C501" s="5" t="s">
        <v>42</v>
      </c>
      <c r="D501" s="5">
        <v>1</v>
      </c>
      <c r="E501" s="5">
        <v>0</v>
      </c>
      <c r="F501" s="5">
        <v>2</v>
      </c>
      <c r="G501" s="5">
        <v>0</v>
      </c>
      <c r="H501" s="5">
        <v>0</v>
      </c>
      <c r="I501" s="5">
        <v>2</v>
      </c>
      <c r="J501" s="5">
        <v>0</v>
      </c>
      <c r="K501" s="5">
        <v>5</v>
      </c>
      <c r="L501" s="5">
        <v>0</v>
      </c>
      <c r="M501" s="5">
        <f t="shared" si="7"/>
        <v>-5</v>
      </c>
    </row>
    <row r="502" spans="1:13" x14ac:dyDescent="0.3">
      <c r="A502" s="5">
        <v>501</v>
      </c>
      <c r="B502" s="5" t="s">
        <v>567</v>
      </c>
      <c r="C502" s="5" t="s">
        <v>211</v>
      </c>
      <c r="D502" s="5">
        <v>1</v>
      </c>
      <c r="E502" s="5">
        <v>0</v>
      </c>
      <c r="F502" s="5">
        <v>2</v>
      </c>
      <c r="G502" s="5">
        <v>0</v>
      </c>
      <c r="H502" s="5">
        <v>0</v>
      </c>
      <c r="I502" s="5">
        <v>2</v>
      </c>
      <c r="J502" s="5">
        <v>0</v>
      </c>
      <c r="K502" s="5">
        <v>5</v>
      </c>
      <c r="L502" s="5">
        <v>0</v>
      </c>
      <c r="M502" s="5">
        <f t="shared" si="7"/>
        <v>-5</v>
      </c>
    </row>
    <row r="503" spans="1:13" x14ac:dyDescent="0.3">
      <c r="A503" s="5">
        <v>502</v>
      </c>
      <c r="B503" s="5" t="s">
        <v>568</v>
      </c>
      <c r="C503" s="5" t="s">
        <v>359</v>
      </c>
      <c r="D503" s="5">
        <v>1</v>
      </c>
      <c r="E503" s="5">
        <v>0</v>
      </c>
      <c r="F503" s="5">
        <v>2</v>
      </c>
      <c r="G503" s="5">
        <v>0</v>
      </c>
      <c r="H503" s="5">
        <v>0</v>
      </c>
      <c r="I503" s="5">
        <v>2</v>
      </c>
      <c r="J503" s="5">
        <v>0</v>
      </c>
      <c r="K503" s="5">
        <v>5</v>
      </c>
      <c r="L503" s="5">
        <v>0</v>
      </c>
      <c r="M503" s="5">
        <f t="shared" si="7"/>
        <v>-5</v>
      </c>
    </row>
    <row r="504" spans="1:13" x14ac:dyDescent="0.3">
      <c r="A504" s="5">
        <v>503</v>
      </c>
      <c r="B504" s="5" t="s">
        <v>569</v>
      </c>
      <c r="C504" s="5" t="s">
        <v>35</v>
      </c>
      <c r="D504" s="5">
        <v>1</v>
      </c>
      <c r="E504" s="5">
        <v>0</v>
      </c>
      <c r="F504" s="5">
        <v>2</v>
      </c>
      <c r="G504" s="5">
        <v>0</v>
      </c>
      <c r="H504" s="5">
        <v>0</v>
      </c>
      <c r="I504" s="5">
        <v>2</v>
      </c>
      <c r="J504" s="5">
        <v>0</v>
      </c>
      <c r="K504" s="5">
        <v>5</v>
      </c>
      <c r="L504" s="5">
        <v>0</v>
      </c>
      <c r="M504" s="5">
        <f t="shared" si="7"/>
        <v>-5</v>
      </c>
    </row>
    <row r="505" spans="1:13" x14ac:dyDescent="0.3">
      <c r="A505" s="5">
        <v>504</v>
      </c>
      <c r="B505" s="5" t="s">
        <v>570</v>
      </c>
      <c r="C505" s="5" t="s">
        <v>64</v>
      </c>
      <c r="D505" s="5">
        <v>1</v>
      </c>
      <c r="E505" s="5">
        <v>0</v>
      </c>
      <c r="F505" s="5">
        <v>2</v>
      </c>
      <c r="G505" s="5">
        <v>0</v>
      </c>
      <c r="H505" s="5">
        <v>0</v>
      </c>
      <c r="I505" s="5">
        <v>2</v>
      </c>
      <c r="J505" s="5">
        <v>0</v>
      </c>
      <c r="K505" s="5">
        <v>5</v>
      </c>
      <c r="L505" s="5">
        <v>0</v>
      </c>
      <c r="M505" s="5">
        <f t="shared" si="7"/>
        <v>-5</v>
      </c>
    </row>
    <row r="506" spans="1:13" x14ac:dyDescent="0.3">
      <c r="A506" s="5">
        <v>505</v>
      </c>
      <c r="B506" s="5" t="s">
        <v>571</v>
      </c>
      <c r="C506" s="5" t="s">
        <v>76</v>
      </c>
      <c r="D506" s="5">
        <v>1</v>
      </c>
      <c r="E506" s="5">
        <v>0</v>
      </c>
      <c r="F506" s="5">
        <v>2</v>
      </c>
      <c r="G506" s="5">
        <v>0</v>
      </c>
      <c r="H506" s="5">
        <v>0</v>
      </c>
      <c r="I506" s="5">
        <v>2</v>
      </c>
      <c r="J506" s="5">
        <v>1</v>
      </c>
      <c r="K506" s="5">
        <v>7</v>
      </c>
      <c r="L506" s="5">
        <v>0</v>
      </c>
      <c r="M506" s="5">
        <f t="shared" si="7"/>
        <v>-6</v>
      </c>
    </row>
    <row r="507" spans="1:13" x14ac:dyDescent="0.3">
      <c r="A507" s="5">
        <v>506</v>
      </c>
      <c r="B507" s="5" t="s">
        <v>572</v>
      </c>
      <c r="C507" s="5" t="s">
        <v>201</v>
      </c>
      <c r="D507" s="5">
        <v>1</v>
      </c>
      <c r="E507" s="5">
        <v>0</v>
      </c>
      <c r="F507" s="5">
        <v>2</v>
      </c>
      <c r="G507" s="5">
        <v>0</v>
      </c>
      <c r="H507" s="5">
        <v>0</v>
      </c>
      <c r="I507" s="5">
        <v>2</v>
      </c>
      <c r="J507" s="5">
        <v>1</v>
      </c>
      <c r="K507" s="5">
        <v>7</v>
      </c>
      <c r="L507" s="5">
        <v>0</v>
      </c>
      <c r="M507" s="5">
        <f t="shared" si="7"/>
        <v>-6</v>
      </c>
    </row>
    <row r="508" spans="1:13" x14ac:dyDescent="0.3">
      <c r="A508" s="5">
        <v>507</v>
      </c>
      <c r="B508" s="5" t="s">
        <v>573</v>
      </c>
      <c r="C508" s="5" t="s">
        <v>201</v>
      </c>
      <c r="D508" s="5">
        <v>1</v>
      </c>
      <c r="E508" s="5">
        <v>0</v>
      </c>
      <c r="F508" s="5">
        <v>2</v>
      </c>
      <c r="G508" s="5">
        <v>0</v>
      </c>
      <c r="H508" s="5">
        <v>0</v>
      </c>
      <c r="I508" s="5">
        <v>2</v>
      </c>
      <c r="J508" s="5">
        <v>1</v>
      </c>
      <c r="K508" s="5">
        <v>7</v>
      </c>
      <c r="L508" s="5">
        <v>0</v>
      </c>
      <c r="M508" s="5">
        <f t="shared" si="7"/>
        <v>-6</v>
      </c>
    </row>
    <row r="509" spans="1:13" x14ac:dyDescent="0.3">
      <c r="A509" s="5">
        <v>508</v>
      </c>
      <c r="B509" s="5" t="s">
        <v>574</v>
      </c>
      <c r="C509" s="5" t="s">
        <v>78</v>
      </c>
      <c r="D509" s="5">
        <v>1</v>
      </c>
      <c r="E509" s="5">
        <v>0</v>
      </c>
      <c r="F509" s="5">
        <v>2</v>
      </c>
      <c r="G509" s="5">
        <v>0</v>
      </c>
      <c r="H509" s="5">
        <v>0</v>
      </c>
      <c r="I509" s="5">
        <v>2</v>
      </c>
      <c r="J509" s="5">
        <v>0</v>
      </c>
      <c r="K509" s="5">
        <v>6</v>
      </c>
      <c r="L509" s="5">
        <v>0</v>
      </c>
      <c r="M509" s="5">
        <f t="shared" si="7"/>
        <v>-6</v>
      </c>
    </row>
    <row r="510" spans="1:13" x14ac:dyDescent="0.3">
      <c r="A510" s="5">
        <v>509</v>
      </c>
      <c r="B510" s="5" t="s">
        <v>575</v>
      </c>
      <c r="C510" s="5" t="s">
        <v>76</v>
      </c>
      <c r="D510" s="5">
        <v>1</v>
      </c>
      <c r="E510" s="5">
        <v>0</v>
      </c>
      <c r="F510" s="5">
        <v>2</v>
      </c>
      <c r="G510" s="5">
        <v>0</v>
      </c>
      <c r="H510" s="5">
        <v>0</v>
      </c>
      <c r="I510" s="5">
        <v>2</v>
      </c>
      <c r="J510" s="5">
        <v>0</v>
      </c>
      <c r="K510" s="5">
        <v>6</v>
      </c>
      <c r="L510" s="5">
        <v>0</v>
      </c>
      <c r="M510" s="5">
        <f t="shared" si="7"/>
        <v>-6</v>
      </c>
    </row>
    <row r="511" spans="1:13" x14ac:dyDescent="0.3">
      <c r="A511" s="5">
        <v>510</v>
      </c>
      <c r="B511" s="5" t="s">
        <v>576</v>
      </c>
      <c r="C511" s="5" t="s">
        <v>156</v>
      </c>
      <c r="D511" s="5">
        <v>1</v>
      </c>
      <c r="E511" s="5">
        <v>0</v>
      </c>
      <c r="F511" s="5">
        <v>2</v>
      </c>
      <c r="G511" s="5">
        <v>0</v>
      </c>
      <c r="H511" s="5">
        <v>0</v>
      </c>
      <c r="I511" s="5">
        <v>2</v>
      </c>
      <c r="J511" s="5">
        <v>0</v>
      </c>
      <c r="K511" s="5">
        <v>6</v>
      </c>
      <c r="L511" s="5">
        <v>0</v>
      </c>
      <c r="M511" s="5">
        <f t="shared" si="7"/>
        <v>-6</v>
      </c>
    </row>
    <row r="512" spans="1:13" x14ac:dyDescent="0.3">
      <c r="A512" s="5">
        <v>511</v>
      </c>
      <c r="B512" s="5" t="s">
        <v>577</v>
      </c>
      <c r="C512" s="5" t="s">
        <v>103</v>
      </c>
      <c r="D512" s="5">
        <v>2</v>
      </c>
      <c r="E512" s="5">
        <v>0</v>
      </c>
      <c r="F512" s="5">
        <v>4</v>
      </c>
      <c r="G512" s="5">
        <v>0</v>
      </c>
      <c r="H512" s="5">
        <v>0</v>
      </c>
      <c r="I512" s="5">
        <v>4</v>
      </c>
      <c r="J512" s="5">
        <v>5</v>
      </c>
      <c r="K512" s="5">
        <v>12</v>
      </c>
      <c r="L512" s="5">
        <v>0</v>
      </c>
      <c r="M512" s="5">
        <f t="shared" si="7"/>
        <v>-7</v>
      </c>
    </row>
    <row r="513" spans="1:13" x14ac:dyDescent="0.3">
      <c r="A513" s="5">
        <v>512</v>
      </c>
      <c r="B513" s="5" t="s">
        <v>578</v>
      </c>
      <c r="C513" s="5" t="s">
        <v>137</v>
      </c>
      <c r="D513" s="5">
        <v>1</v>
      </c>
      <c r="E513" s="5">
        <v>0</v>
      </c>
      <c r="F513" s="5">
        <v>2</v>
      </c>
      <c r="G513" s="5">
        <v>0</v>
      </c>
      <c r="H513" s="5">
        <v>0</v>
      </c>
      <c r="I513" s="5">
        <v>2</v>
      </c>
      <c r="J513" s="5">
        <v>3</v>
      </c>
      <c r="K513" s="5">
        <v>10</v>
      </c>
      <c r="L513" s="5">
        <v>0</v>
      </c>
      <c r="M513" s="5">
        <f t="shared" si="7"/>
        <v>-7</v>
      </c>
    </row>
    <row r="514" spans="1:13" x14ac:dyDescent="0.3">
      <c r="A514" s="5">
        <v>513</v>
      </c>
      <c r="B514" s="5" t="s">
        <v>579</v>
      </c>
      <c r="C514" s="5" t="s">
        <v>70</v>
      </c>
      <c r="D514" s="5">
        <v>1</v>
      </c>
      <c r="E514" s="5">
        <v>0</v>
      </c>
      <c r="F514" s="5">
        <v>2</v>
      </c>
      <c r="G514" s="5">
        <v>0</v>
      </c>
      <c r="H514" s="5">
        <v>0</v>
      </c>
      <c r="I514" s="5">
        <v>2</v>
      </c>
      <c r="J514" s="5">
        <v>3</v>
      </c>
      <c r="K514" s="5">
        <v>10</v>
      </c>
      <c r="L514" s="5">
        <v>0</v>
      </c>
      <c r="M514" s="5">
        <f t="shared" si="7"/>
        <v>-7</v>
      </c>
    </row>
    <row r="515" spans="1:13" x14ac:dyDescent="0.3">
      <c r="A515" s="5">
        <v>514</v>
      </c>
      <c r="B515" s="5" t="s">
        <v>580</v>
      </c>
      <c r="C515" s="5" t="s">
        <v>39</v>
      </c>
      <c r="D515" s="5">
        <v>1</v>
      </c>
      <c r="E515" s="5">
        <v>0</v>
      </c>
      <c r="F515" s="5">
        <v>2</v>
      </c>
      <c r="G515" s="5">
        <v>0</v>
      </c>
      <c r="H515" s="5">
        <v>0</v>
      </c>
      <c r="I515" s="5">
        <v>2</v>
      </c>
      <c r="J515" s="5">
        <v>1</v>
      </c>
      <c r="K515" s="5">
        <v>8</v>
      </c>
      <c r="L515" s="5">
        <v>0</v>
      </c>
      <c r="M515" s="5">
        <f t="shared" ref="M515:M537" si="8">J515-K515</f>
        <v>-7</v>
      </c>
    </row>
    <row r="516" spans="1:13" x14ac:dyDescent="0.3">
      <c r="A516" s="5">
        <v>515</v>
      </c>
      <c r="B516" s="5" t="s">
        <v>581</v>
      </c>
      <c r="C516" s="5" t="s">
        <v>103</v>
      </c>
      <c r="D516" s="5">
        <v>1</v>
      </c>
      <c r="E516" s="5">
        <v>0</v>
      </c>
      <c r="F516" s="5">
        <v>2</v>
      </c>
      <c r="G516" s="5">
        <v>0</v>
      </c>
      <c r="H516" s="5">
        <v>0</v>
      </c>
      <c r="I516" s="5">
        <v>2</v>
      </c>
      <c r="J516" s="5">
        <v>0</v>
      </c>
      <c r="K516" s="5">
        <v>7</v>
      </c>
      <c r="L516" s="5">
        <v>0</v>
      </c>
      <c r="M516" s="5">
        <f t="shared" si="8"/>
        <v>-7</v>
      </c>
    </row>
    <row r="517" spans="1:13" x14ac:dyDescent="0.3">
      <c r="A517" s="5">
        <v>516</v>
      </c>
      <c r="B517" s="5" t="s">
        <v>582</v>
      </c>
      <c r="C517" s="5" t="s">
        <v>59</v>
      </c>
      <c r="D517" s="5">
        <v>1</v>
      </c>
      <c r="E517" s="5">
        <v>0</v>
      </c>
      <c r="F517" s="5">
        <v>6</v>
      </c>
      <c r="G517" s="5">
        <v>0</v>
      </c>
      <c r="H517" s="5">
        <v>0</v>
      </c>
      <c r="I517" s="5">
        <v>6</v>
      </c>
      <c r="J517" s="5">
        <v>3</v>
      </c>
      <c r="K517" s="5">
        <v>11</v>
      </c>
      <c r="L517" s="5">
        <v>0</v>
      </c>
      <c r="M517" s="5">
        <f t="shared" si="8"/>
        <v>-8</v>
      </c>
    </row>
    <row r="518" spans="1:13" x14ac:dyDescent="0.3">
      <c r="A518" s="5">
        <v>517</v>
      </c>
      <c r="B518" s="5" t="s">
        <v>583</v>
      </c>
      <c r="C518" s="5" t="s">
        <v>57</v>
      </c>
      <c r="D518" s="5">
        <v>2</v>
      </c>
      <c r="E518" s="5">
        <v>0</v>
      </c>
      <c r="F518" s="5">
        <v>4</v>
      </c>
      <c r="G518" s="5">
        <v>0</v>
      </c>
      <c r="H518" s="5">
        <v>0</v>
      </c>
      <c r="I518" s="5">
        <v>4</v>
      </c>
      <c r="J518" s="5">
        <v>2</v>
      </c>
      <c r="K518" s="5">
        <v>10</v>
      </c>
      <c r="L518" s="5">
        <v>0</v>
      </c>
      <c r="M518" s="5">
        <f t="shared" si="8"/>
        <v>-8</v>
      </c>
    </row>
    <row r="519" spans="1:13" x14ac:dyDescent="0.3">
      <c r="A519" s="5">
        <v>518</v>
      </c>
      <c r="B519" s="5" t="s">
        <v>584</v>
      </c>
      <c r="C519" s="5" t="s">
        <v>182</v>
      </c>
      <c r="D519" s="5">
        <v>1</v>
      </c>
      <c r="E519" s="5">
        <v>0</v>
      </c>
      <c r="F519" s="5">
        <v>2</v>
      </c>
      <c r="G519" s="5">
        <v>0</v>
      </c>
      <c r="H519" s="5">
        <v>0</v>
      </c>
      <c r="I519" s="5">
        <v>2</v>
      </c>
      <c r="J519" s="5">
        <v>1</v>
      </c>
      <c r="K519" s="5">
        <v>9</v>
      </c>
      <c r="L519" s="5">
        <v>0</v>
      </c>
      <c r="M519" s="5">
        <f t="shared" si="8"/>
        <v>-8</v>
      </c>
    </row>
    <row r="520" spans="1:13" x14ac:dyDescent="0.3">
      <c r="A520" s="5">
        <v>519</v>
      </c>
      <c r="B520" s="5" t="s">
        <v>585</v>
      </c>
      <c r="C520" s="5" t="s">
        <v>171</v>
      </c>
      <c r="D520" s="5">
        <v>2</v>
      </c>
      <c r="E520" s="5">
        <v>0</v>
      </c>
      <c r="F520" s="5">
        <v>4</v>
      </c>
      <c r="G520" s="5">
        <v>0</v>
      </c>
      <c r="H520" s="5">
        <v>0</v>
      </c>
      <c r="I520" s="5">
        <v>4</v>
      </c>
      <c r="J520" s="5">
        <v>0</v>
      </c>
      <c r="K520" s="5">
        <v>8</v>
      </c>
      <c r="L520" s="5">
        <v>0</v>
      </c>
      <c r="M520" s="5">
        <f t="shared" si="8"/>
        <v>-8</v>
      </c>
    </row>
    <row r="521" spans="1:13" x14ac:dyDescent="0.3">
      <c r="A521" s="5">
        <v>520</v>
      </c>
      <c r="B521" s="5" t="s">
        <v>586</v>
      </c>
      <c r="C521" s="5" t="s">
        <v>57</v>
      </c>
      <c r="D521" s="5">
        <v>2</v>
      </c>
      <c r="E521" s="5">
        <v>0</v>
      </c>
      <c r="F521" s="5">
        <v>4</v>
      </c>
      <c r="G521" s="5">
        <v>0</v>
      </c>
      <c r="H521" s="5">
        <v>0</v>
      </c>
      <c r="I521" s="5">
        <v>4</v>
      </c>
      <c r="J521" s="5">
        <v>1</v>
      </c>
      <c r="K521" s="5">
        <v>10</v>
      </c>
      <c r="L521" s="5">
        <v>0</v>
      </c>
      <c r="M521" s="5">
        <f t="shared" si="8"/>
        <v>-9</v>
      </c>
    </row>
    <row r="522" spans="1:13" x14ac:dyDescent="0.3">
      <c r="A522" s="5">
        <v>521</v>
      </c>
      <c r="B522" s="5" t="s">
        <v>587</v>
      </c>
      <c r="C522" s="5" t="s">
        <v>103</v>
      </c>
      <c r="D522" s="5">
        <v>1</v>
      </c>
      <c r="E522" s="5">
        <v>0</v>
      </c>
      <c r="F522" s="5">
        <v>2</v>
      </c>
      <c r="G522" s="5">
        <v>0</v>
      </c>
      <c r="H522" s="5">
        <v>0</v>
      </c>
      <c r="I522" s="5">
        <v>2</v>
      </c>
      <c r="J522" s="5">
        <v>0</v>
      </c>
      <c r="K522" s="5">
        <v>9</v>
      </c>
      <c r="L522" s="5">
        <v>0</v>
      </c>
      <c r="M522" s="5">
        <f t="shared" si="8"/>
        <v>-9</v>
      </c>
    </row>
    <row r="523" spans="1:13" x14ac:dyDescent="0.3">
      <c r="A523" s="5">
        <v>522</v>
      </c>
      <c r="B523" s="5" t="s">
        <v>588</v>
      </c>
      <c r="C523" s="5" t="s">
        <v>201</v>
      </c>
      <c r="D523" s="5">
        <v>2</v>
      </c>
      <c r="E523" s="5">
        <v>0</v>
      </c>
      <c r="F523" s="5">
        <v>4</v>
      </c>
      <c r="G523" s="5">
        <v>0</v>
      </c>
      <c r="H523" s="5">
        <v>0</v>
      </c>
      <c r="I523" s="5">
        <v>4</v>
      </c>
      <c r="J523" s="5">
        <v>0</v>
      </c>
      <c r="K523" s="5">
        <v>9</v>
      </c>
      <c r="L523" s="5">
        <v>0</v>
      </c>
      <c r="M523" s="5">
        <f t="shared" si="8"/>
        <v>-9</v>
      </c>
    </row>
    <row r="524" spans="1:13" x14ac:dyDescent="0.3">
      <c r="A524" s="5">
        <v>523</v>
      </c>
      <c r="B524" s="5" t="s">
        <v>589</v>
      </c>
      <c r="C524" s="5" t="s">
        <v>149</v>
      </c>
      <c r="D524" s="5">
        <v>1</v>
      </c>
      <c r="E524" s="5">
        <v>0</v>
      </c>
      <c r="F524" s="5">
        <v>2</v>
      </c>
      <c r="G524" s="5">
        <v>0</v>
      </c>
      <c r="H524" s="5">
        <v>0</v>
      </c>
      <c r="I524" s="5">
        <v>2</v>
      </c>
      <c r="J524" s="5">
        <v>1</v>
      </c>
      <c r="K524" s="5">
        <v>11</v>
      </c>
      <c r="L524" s="5">
        <v>0</v>
      </c>
      <c r="M524" s="5">
        <f t="shared" si="8"/>
        <v>-10</v>
      </c>
    </row>
    <row r="525" spans="1:13" x14ac:dyDescent="0.3">
      <c r="A525" s="5">
        <v>524</v>
      </c>
      <c r="B525" s="5" t="s">
        <v>590</v>
      </c>
      <c r="C525" s="5" t="s">
        <v>137</v>
      </c>
      <c r="D525" s="5">
        <v>1</v>
      </c>
      <c r="E525" s="5">
        <v>0</v>
      </c>
      <c r="F525" s="5">
        <v>2</v>
      </c>
      <c r="G525" s="5">
        <v>0</v>
      </c>
      <c r="H525" s="5">
        <v>0</v>
      </c>
      <c r="I525" s="5">
        <v>2</v>
      </c>
      <c r="J525" s="5">
        <v>1</v>
      </c>
      <c r="K525" s="5">
        <v>11</v>
      </c>
      <c r="L525" s="5"/>
      <c r="M525" s="5">
        <f t="shared" si="8"/>
        <v>-10</v>
      </c>
    </row>
    <row r="526" spans="1:13" x14ac:dyDescent="0.3">
      <c r="A526" s="5">
        <v>525</v>
      </c>
      <c r="B526" s="5" t="s">
        <v>591</v>
      </c>
      <c r="C526" s="5" t="s">
        <v>279</v>
      </c>
      <c r="D526" s="5">
        <v>1</v>
      </c>
      <c r="E526" s="5">
        <v>0</v>
      </c>
      <c r="F526" s="5">
        <v>2</v>
      </c>
      <c r="G526" s="5">
        <v>0</v>
      </c>
      <c r="H526" s="5">
        <v>0</v>
      </c>
      <c r="I526" s="5">
        <v>2</v>
      </c>
      <c r="J526" s="5">
        <v>0</v>
      </c>
      <c r="K526" s="5">
        <v>11</v>
      </c>
      <c r="L526" s="5">
        <v>0</v>
      </c>
      <c r="M526" s="5">
        <f t="shared" si="8"/>
        <v>-11</v>
      </c>
    </row>
    <row r="527" spans="1:13" x14ac:dyDescent="0.3">
      <c r="A527" s="5">
        <v>526</v>
      </c>
      <c r="B527" s="5" t="s">
        <v>592</v>
      </c>
      <c r="C527" s="5" t="s">
        <v>201</v>
      </c>
      <c r="D527" s="5">
        <v>2</v>
      </c>
      <c r="E527" s="5">
        <v>0</v>
      </c>
      <c r="F527" s="5">
        <v>4</v>
      </c>
      <c r="G527" s="5">
        <v>0</v>
      </c>
      <c r="H527" s="5">
        <v>0</v>
      </c>
      <c r="I527" s="5">
        <v>4</v>
      </c>
      <c r="J527" s="5">
        <v>4</v>
      </c>
      <c r="K527" s="5">
        <v>16</v>
      </c>
      <c r="L527" s="5">
        <v>0</v>
      </c>
      <c r="M527" s="5">
        <f t="shared" si="8"/>
        <v>-12</v>
      </c>
    </row>
    <row r="528" spans="1:13" x14ac:dyDescent="0.3">
      <c r="A528" s="5">
        <v>527</v>
      </c>
      <c r="B528" s="5" t="s">
        <v>593</v>
      </c>
      <c r="C528" s="5" t="s">
        <v>484</v>
      </c>
      <c r="D528" s="5">
        <v>2</v>
      </c>
      <c r="E528" s="5">
        <v>0</v>
      </c>
      <c r="F528" s="5">
        <v>4</v>
      </c>
      <c r="G528" s="5">
        <v>0</v>
      </c>
      <c r="H528" s="5">
        <v>0</v>
      </c>
      <c r="I528" s="5">
        <v>4</v>
      </c>
      <c r="J528" s="5">
        <v>1</v>
      </c>
      <c r="K528" s="5">
        <v>13</v>
      </c>
      <c r="L528" s="5">
        <v>0</v>
      </c>
      <c r="M528" s="5">
        <f t="shared" si="8"/>
        <v>-12</v>
      </c>
    </row>
    <row r="529" spans="1:13" x14ac:dyDescent="0.3">
      <c r="A529" s="5">
        <v>528</v>
      </c>
      <c r="B529" s="5" t="s">
        <v>594</v>
      </c>
      <c r="C529" s="5" t="s">
        <v>177</v>
      </c>
      <c r="D529" s="5">
        <v>1</v>
      </c>
      <c r="E529" s="5">
        <v>0</v>
      </c>
      <c r="F529" s="5">
        <v>2</v>
      </c>
      <c r="G529" s="5">
        <v>0</v>
      </c>
      <c r="H529" s="5">
        <v>0</v>
      </c>
      <c r="I529" s="5">
        <v>2</v>
      </c>
      <c r="J529" s="5">
        <v>0</v>
      </c>
      <c r="K529" s="5">
        <v>13</v>
      </c>
      <c r="L529" s="5">
        <v>0</v>
      </c>
      <c r="M529" s="5">
        <f t="shared" si="8"/>
        <v>-13</v>
      </c>
    </row>
    <row r="530" spans="1:13" x14ac:dyDescent="0.3">
      <c r="A530" s="5">
        <v>529</v>
      </c>
      <c r="B530" s="5" t="s">
        <v>595</v>
      </c>
      <c r="C530" s="5" t="s">
        <v>103</v>
      </c>
      <c r="D530" s="5">
        <v>1</v>
      </c>
      <c r="E530" s="5">
        <v>0</v>
      </c>
      <c r="F530" s="5">
        <v>2</v>
      </c>
      <c r="G530" s="5">
        <v>0</v>
      </c>
      <c r="H530" s="5">
        <v>0</v>
      </c>
      <c r="I530" s="5">
        <v>2</v>
      </c>
      <c r="J530" s="5">
        <v>0</v>
      </c>
      <c r="K530" s="5">
        <v>14</v>
      </c>
      <c r="L530" s="5">
        <v>0</v>
      </c>
      <c r="M530" s="5">
        <f t="shared" si="8"/>
        <v>-14</v>
      </c>
    </row>
    <row r="531" spans="1:13" x14ac:dyDescent="0.3">
      <c r="A531" s="5">
        <v>530</v>
      </c>
      <c r="B531" s="5" t="s">
        <v>596</v>
      </c>
      <c r="C531" s="5" t="s">
        <v>95</v>
      </c>
      <c r="D531" s="5">
        <v>1</v>
      </c>
      <c r="E531" s="5">
        <v>0</v>
      </c>
      <c r="F531" s="5">
        <v>2</v>
      </c>
      <c r="G531" s="5">
        <v>0</v>
      </c>
      <c r="H531" s="5">
        <v>0</v>
      </c>
      <c r="I531" s="5">
        <v>2</v>
      </c>
      <c r="J531" s="5">
        <v>0</v>
      </c>
      <c r="K531" s="5">
        <v>16</v>
      </c>
      <c r="L531" s="5">
        <v>0</v>
      </c>
      <c r="M531" s="5">
        <f t="shared" si="8"/>
        <v>-16</v>
      </c>
    </row>
    <row r="532" spans="1:13" x14ac:dyDescent="0.3">
      <c r="A532" s="5">
        <v>531</v>
      </c>
      <c r="B532" s="5" t="s">
        <v>597</v>
      </c>
      <c r="C532" s="5" t="s">
        <v>177</v>
      </c>
      <c r="D532" s="5">
        <v>2</v>
      </c>
      <c r="E532" s="5">
        <v>0</v>
      </c>
      <c r="F532" s="5">
        <v>4</v>
      </c>
      <c r="G532" s="5">
        <v>0</v>
      </c>
      <c r="H532" s="5">
        <v>0</v>
      </c>
      <c r="I532" s="5">
        <v>4</v>
      </c>
      <c r="J532" s="5">
        <v>1</v>
      </c>
      <c r="K532" s="5">
        <v>19</v>
      </c>
      <c r="L532" s="5">
        <v>0</v>
      </c>
      <c r="M532" s="5">
        <f t="shared" si="8"/>
        <v>-18</v>
      </c>
    </row>
    <row r="533" spans="1:13" x14ac:dyDescent="0.3">
      <c r="A533" s="5">
        <v>532</v>
      </c>
      <c r="B533" s="5" t="s">
        <v>598</v>
      </c>
      <c r="C533" s="5" t="s">
        <v>173</v>
      </c>
      <c r="D533" s="5">
        <v>1</v>
      </c>
      <c r="E533" s="5">
        <v>0</v>
      </c>
      <c r="F533" s="5">
        <v>2</v>
      </c>
      <c r="G533" s="5">
        <v>0</v>
      </c>
      <c r="H533" s="5">
        <v>0</v>
      </c>
      <c r="I533" s="5">
        <v>2</v>
      </c>
      <c r="J533" s="5">
        <v>0</v>
      </c>
      <c r="K533" s="5">
        <v>18</v>
      </c>
      <c r="L533" s="5">
        <v>0</v>
      </c>
      <c r="M533" s="5">
        <f t="shared" si="8"/>
        <v>-18</v>
      </c>
    </row>
    <row r="534" spans="1:13" x14ac:dyDescent="0.3">
      <c r="A534" s="5">
        <v>533</v>
      </c>
      <c r="B534" s="5" t="s">
        <v>599</v>
      </c>
      <c r="C534" s="5" t="s">
        <v>182</v>
      </c>
      <c r="D534" s="5">
        <v>2</v>
      </c>
      <c r="E534" s="5">
        <v>0</v>
      </c>
      <c r="F534" s="5">
        <v>4</v>
      </c>
      <c r="G534" s="5">
        <v>0</v>
      </c>
      <c r="H534" s="5">
        <v>0</v>
      </c>
      <c r="I534" s="5">
        <v>4</v>
      </c>
      <c r="J534" s="5">
        <v>0</v>
      </c>
      <c r="K534" s="5">
        <v>20</v>
      </c>
      <c r="L534" s="5">
        <v>0</v>
      </c>
      <c r="M534" s="5">
        <f t="shared" si="8"/>
        <v>-20</v>
      </c>
    </row>
    <row r="535" spans="1:13" x14ac:dyDescent="0.3">
      <c r="A535" s="5">
        <v>534</v>
      </c>
      <c r="B535" s="5" t="s">
        <v>600</v>
      </c>
      <c r="C535" s="5" t="s">
        <v>218</v>
      </c>
      <c r="D535" s="5">
        <v>4</v>
      </c>
      <c r="E535" s="5">
        <v>0</v>
      </c>
      <c r="F535" s="5">
        <v>8</v>
      </c>
      <c r="G535" s="5">
        <v>0</v>
      </c>
      <c r="H535" s="5">
        <v>0</v>
      </c>
      <c r="I535" s="5">
        <v>8</v>
      </c>
      <c r="J535" s="5">
        <v>5</v>
      </c>
      <c r="K535" s="5">
        <v>35</v>
      </c>
      <c r="L535" s="5">
        <v>0</v>
      </c>
      <c r="M535" s="5">
        <f t="shared" si="8"/>
        <v>-30</v>
      </c>
    </row>
    <row r="536" spans="1:13" x14ac:dyDescent="0.3">
      <c r="A536" s="5">
        <v>535</v>
      </c>
      <c r="B536" s="5" t="s">
        <v>601</v>
      </c>
      <c r="C536" s="5" t="s">
        <v>173</v>
      </c>
      <c r="D536" s="5">
        <v>5</v>
      </c>
      <c r="E536" s="5">
        <v>0</v>
      </c>
      <c r="F536" s="5">
        <v>10</v>
      </c>
      <c r="G536" s="5">
        <v>0</v>
      </c>
      <c r="H536" s="5">
        <v>0</v>
      </c>
      <c r="I536" s="5">
        <v>10</v>
      </c>
      <c r="J536" s="5">
        <v>3</v>
      </c>
      <c r="K536" s="5">
        <v>43</v>
      </c>
      <c r="L536" s="5">
        <v>0</v>
      </c>
      <c r="M536" s="5">
        <f t="shared" si="8"/>
        <v>-40</v>
      </c>
    </row>
    <row r="537" spans="1:13" x14ac:dyDescent="0.3">
      <c r="A537" s="5">
        <v>536</v>
      </c>
      <c r="B537" s="5" t="s">
        <v>602</v>
      </c>
      <c r="C537" s="5" t="s">
        <v>173</v>
      </c>
      <c r="D537" s="5">
        <v>6</v>
      </c>
      <c r="E537" s="5">
        <v>0</v>
      </c>
      <c r="F537" s="5">
        <v>12</v>
      </c>
      <c r="G537" s="5">
        <v>0</v>
      </c>
      <c r="H537" s="5">
        <v>0</v>
      </c>
      <c r="I537" s="5">
        <v>12</v>
      </c>
      <c r="J537" s="5">
        <v>1</v>
      </c>
      <c r="K537" s="5">
        <v>56</v>
      </c>
      <c r="L537" s="5">
        <v>0</v>
      </c>
      <c r="M537" s="5">
        <f t="shared" si="8"/>
        <v>-55</v>
      </c>
    </row>
    <row r="539" spans="1:13" x14ac:dyDescent="0.3">
      <c r="A539" s="4">
        <f t="shared" ref="A539:L539" si="9">COUNTA(A1:A537)/COUNTA($A$1:$A$537)</f>
        <v>1</v>
      </c>
      <c r="B539" s="4">
        <f t="shared" si="9"/>
        <v>1</v>
      </c>
      <c r="C539" s="4">
        <f t="shared" si="9"/>
        <v>1</v>
      </c>
      <c r="D539" s="4">
        <f t="shared" si="9"/>
        <v>1</v>
      </c>
      <c r="E539" s="4">
        <f t="shared" si="9"/>
        <v>1</v>
      </c>
      <c r="F539" s="4">
        <f t="shared" si="9"/>
        <v>1</v>
      </c>
      <c r="G539" s="4">
        <f t="shared" si="9"/>
        <v>1</v>
      </c>
      <c r="H539" s="4">
        <f t="shared" si="9"/>
        <v>1</v>
      </c>
      <c r="I539" s="4">
        <f t="shared" si="9"/>
        <v>1</v>
      </c>
      <c r="J539" s="4">
        <f t="shared" si="9"/>
        <v>1</v>
      </c>
      <c r="K539" s="4">
        <f t="shared" si="9"/>
        <v>1</v>
      </c>
      <c r="L539" s="4">
        <f t="shared" si="9"/>
        <v>0.9981378026070763</v>
      </c>
      <c r="M539" s="4"/>
    </row>
  </sheetData>
  <autoFilter ref="A1:M537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B47E-E9FE-4F50-BF4A-0D89809E4EF3}">
  <dimension ref="A3:G50"/>
  <sheetViews>
    <sheetView rightToLeft="1" workbookViewId="0">
      <selection activeCell="A3" sqref="A3:C13"/>
    </sheetView>
  </sheetViews>
  <sheetFormatPr defaultRowHeight="14" x14ac:dyDescent="0.3"/>
  <cols>
    <col min="1" max="1" width="22.5" bestFit="1" customWidth="1"/>
    <col min="2" max="2" width="17.9140625" bestFit="1" customWidth="1"/>
    <col min="3" max="3" width="17.5" bestFit="1" customWidth="1"/>
    <col min="4" max="5" width="11" bestFit="1" customWidth="1"/>
    <col min="7" max="7" width="11" bestFit="1" customWidth="1"/>
  </cols>
  <sheetData>
    <row r="3" spans="1:6" x14ac:dyDescent="0.3">
      <c r="A3" s="2" t="s">
        <v>618</v>
      </c>
      <c r="B3" t="s">
        <v>639</v>
      </c>
      <c r="C3" t="s">
        <v>642</v>
      </c>
      <c r="E3" s="14" t="s">
        <v>641</v>
      </c>
      <c r="F3" s="14" t="s">
        <v>633</v>
      </c>
    </row>
    <row r="4" spans="1:6" x14ac:dyDescent="0.3">
      <c r="A4" s="1" t="s">
        <v>15</v>
      </c>
      <c r="B4" s="20">
        <v>0.59947643979057597</v>
      </c>
      <c r="C4" s="20">
        <v>0.20157068062827224</v>
      </c>
      <c r="E4" s="20">
        <v>0.59947643979057597</v>
      </c>
      <c r="F4" s="20">
        <v>0.20157068062827224</v>
      </c>
    </row>
    <row r="5" spans="1:6" x14ac:dyDescent="0.3">
      <c r="A5" s="21" t="s">
        <v>13</v>
      </c>
      <c r="B5" s="23">
        <v>0.59873949579831931</v>
      </c>
      <c r="C5" s="23">
        <v>0.23109243697478993</v>
      </c>
      <c r="E5" s="20">
        <v>0.59873949579831931</v>
      </c>
      <c r="F5" s="20">
        <v>0.23109243697478993</v>
      </c>
    </row>
    <row r="6" spans="1:6" x14ac:dyDescent="0.3">
      <c r="A6" s="1" t="s">
        <v>17</v>
      </c>
      <c r="B6" s="20">
        <v>0.58112094395280234</v>
      </c>
      <c r="C6" s="20">
        <v>0.19469026548672566</v>
      </c>
      <c r="E6" s="20">
        <v>0.58112094395280234</v>
      </c>
      <c r="F6" s="20">
        <v>0.19469026548672566</v>
      </c>
    </row>
    <row r="7" spans="1:6" x14ac:dyDescent="0.3">
      <c r="A7" s="1" t="s">
        <v>22</v>
      </c>
      <c r="B7" s="20">
        <v>0.57258064516129037</v>
      </c>
      <c r="C7" s="20">
        <v>0.22580645161290322</v>
      </c>
      <c r="E7" s="20">
        <v>0.57258064516129037</v>
      </c>
      <c r="F7" s="20">
        <v>0.22580645161290322</v>
      </c>
    </row>
    <row r="8" spans="1:6" x14ac:dyDescent="0.3">
      <c r="A8" s="1" t="s">
        <v>53</v>
      </c>
      <c r="B8" s="20">
        <v>0.55462184873949583</v>
      </c>
      <c r="C8" s="20">
        <v>0.24369747899159663</v>
      </c>
      <c r="E8" s="20">
        <v>0.55462184873949583</v>
      </c>
      <c r="F8" s="20">
        <v>0.24369747899159663</v>
      </c>
    </row>
    <row r="9" spans="1:6" x14ac:dyDescent="0.3">
      <c r="A9" s="1" t="s">
        <v>18</v>
      </c>
      <c r="B9" s="20">
        <v>0.5460750853242321</v>
      </c>
      <c r="C9" s="20">
        <v>0.21843003412969283</v>
      </c>
      <c r="E9" s="20">
        <v>0.5460750853242321</v>
      </c>
      <c r="F9" s="20">
        <v>0.21843003412969283</v>
      </c>
    </row>
    <row r="10" spans="1:6" x14ac:dyDescent="0.3">
      <c r="A10" s="1" t="s">
        <v>41</v>
      </c>
      <c r="B10" s="20">
        <v>0.53846153846153844</v>
      </c>
      <c r="C10" s="20">
        <v>0.27272727272727271</v>
      </c>
      <c r="E10" s="20">
        <v>0.53846153846153844</v>
      </c>
      <c r="F10" s="20">
        <v>0.27272727272727271</v>
      </c>
    </row>
    <row r="11" spans="1:6" x14ac:dyDescent="0.3">
      <c r="A11" s="1" t="s">
        <v>31</v>
      </c>
      <c r="B11" s="20">
        <v>0.51741293532338306</v>
      </c>
      <c r="C11" s="20">
        <v>0.21890547263681592</v>
      </c>
      <c r="E11" s="20">
        <v>0.51741293532338306</v>
      </c>
      <c r="F11" s="20">
        <v>0.21890547263681592</v>
      </c>
    </row>
    <row r="12" spans="1:6" x14ac:dyDescent="0.3">
      <c r="A12" s="1" t="s">
        <v>20</v>
      </c>
      <c r="B12" s="20">
        <v>0.50830564784053156</v>
      </c>
      <c r="C12" s="20">
        <v>0.25913621262458469</v>
      </c>
      <c r="E12" s="20">
        <v>0.50830564784053156</v>
      </c>
      <c r="F12" s="20">
        <v>0.25913621262458469</v>
      </c>
    </row>
    <row r="13" spans="1:6" x14ac:dyDescent="0.3">
      <c r="A13" s="1" t="s">
        <v>33</v>
      </c>
      <c r="B13" s="20">
        <v>0.50248756218905477</v>
      </c>
      <c r="C13" s="20">
        <v>0.28358208955223879</v>
      </c>
      <c r="E13" s="20">
        <v>0.50248756218905477</v>
      </c>
      <c r="F13" s="20">
        <v>0.28358208955223879</v>
      </c>
    </row>
    <row r="14" spans="1:6" x14ac:dyDescent="0.3">
      <c r="A14" s="1" t="s">
        <v>23</v>
      </c>
      <c r="B14" s="20">
        <v>0.49063670411985016</v>
      </c>
      <c r="C14" s="20">
        <v>0.25468164794007492</v>
      </c>
      <c r="E14" s="20">
        <v>0.49063670411985016</v>
      </c>
      <c r="F14" s="20">
        <v>0.25468164794007492</v>
      </c>
    </row>
    <row r="15" spans="1:6" x14ac:dyDescent="0.3">
      <c r="A15" s="1" t="s">
        <v>32</v>
      </c>
      <c r="B15" s="20">
        <v>0.47804878048780486</v>
      </c>
      <c r="C15" s="20">
        <v>0.25853658536585367</v>
      </c>
    </row>
    <row r="16" spans="1:6" x14ac:dyDescent="0.3">
      <c r="A16" s="1" t="s">
        <v>36</v>
      </c>
      <c r="B16" s="20">
        <v>0.47647058823529409</v>
      </c>
      <c r="C16" s="20">
        <v>0.32941176470588235</v>
      </c>
    </row>
    <row r="17" spans="1:7" x14ac:dyDescent="0.3">
      <c r="A17" s="1" t="s">
        <v>37</v>
      </c>
      <c r="B17" s="20">
        <v>0.47499999999999998</v>
      </c>
      <c r="C17" s="20">
        <v>0.26250000000000001</v>
      </c>
    </row>
    <row r="18" spans="1:7" x14ac:dyDescent="0.3">
      <c r="A18" s="1" t="s">
        <v>43</v>
      </c>
      <c r="B18" s="20">
        <v>0.46357615894039733</v>
      </c>
      <c r="C18" s="20">
        <v>0.31788079470198677</v>
      </c>
    </row>
    <row r="19" spans="1:7" x14ac:dyDescent="0.3">
      <c r="A19" s="1" t="s">
        <v>34</v>
      </c>
      <c r="B19" s="20">
        <v>0.45495495495495497</v>
      </c>
      <c r="C19" s="20">
        <v>0.36936936936936937</v>
      </c>
    </row>
    <row r="20" spans="1:7" x14ac:dyDescent="0.3">
      <c r="A20" s="1" t="s">
        <v>27</v>
      </c>
      <c r="B20" s="20">
        <v>0.45344129554655871</v>
      </c>
      <c r="C20" s="20">
        <v>0.2874493927125506</v>
      </c>
    </row>
    <row r="21" spans="1:7" x14ac:dyDescent="0.3">
      <c r="A21" s="1" t="s">
        <v>24</v>
      </c>
      <c r="B21" s="20">
        <v>0.45296167247386759</v>
      </c>
      <c r="C21" s="20">
        <v>0.31358885017421601</v>
      </c>
    </row>
    <row r="22" spans="1:7" x14ac:dyDescent="0.3">
      <c r="A22" s="1" t="s">
        <v>26</v>
      </c>
      <c r="B22" s="20">
        <v>0.44981412639405205</v>
      </c>
      <c r="C22" s="20">
        <v>0.32342007434944237</v>
      </c>
    </row>
    <row r="23" spans="1:7" x14ac:dyDescent="0.3">
      <c r="A23" s="1" t="s">
        <v>55</v>
      </c>
      <c r="B23" s="20">
        <v>0.4453125</v>
      </c>
      <c r="C23" s="20">
        <v>0.28125</v>
      </c>
    </row>
    <row r="24" spans="1:7" x14ac:dyDescent="0.3">
      <c r="A24" s="1" t="s">
        <v>48</v>
      </c>
      <c r="B24" s="20">
        <v>0.4391891891891892</v>
      </c>
      <c r="C24" s="20">
        <v>0.3108108108108108</v>
      </c>
    </row>
    <row r="25" spans="1:7" x14ac:dyDescent="0.3">
      <c r="A25" s="1" t="s">
        <v>49</v>
      </c>
      <c r="B25" s="20">
        <v>0.41666666666666669</v>
      </c>
      <c r="C25" s="20">
        <v>0.37820512820512819</v>
      </c>
    </row>
    <row r="26" spans="1:7" x14ac:dyDescent="0.3">
      <c r="A26" s="1" t="s">
        <v>29</v>
      </c>
      <c r="B26" s="20">
        <v>0.40944881889763779</v>
      </c>
      <c r="C26" s="20">
        <v>0.37401574803149606</v>
      </c>
    </row>
    <row r="27" spans="1:7" x14ac:dyDescent="0.3">
      <c r="A27" s="1" t="s">
        <v>68</v>
      </c>
      <c r="B27" s="20">
        <v>0.40350877192982454</v>
      </c>
      <c r="C27" s="20">
        <v>0.42982456140350878</v>
      </c>
      <c r="D27" s="14" t="s">
        <v>618</v>
      </c>
      <c r="E27" s="14" t="s">
        <v>643</v>
      </c>
      <c r="F27" s="14" t="s">
        <v>641</v>
      </c>
      <c r="G27" s="14" t="s">
        <v>633</v>
      </c>
    </row>
    <row r="28" spans="1:7" x14ac:dyDescent="0.3">
      <c r="A28" s="1" t="s">
        <v>63</v>
      </c>
      <c r="B28" s="20">
        <v>0.39830508474576271</v>
      </c>
      <c r="C28" s="20">
        <v>0.40677966101694918</v>
      </c>
      <c r="D28" s="1" t="s">
        <v>15</v>
      </c>
      <c r="E28" s="15">
        <v>229</v>
      </c>
      <c r="F28" s="20">
        <v>0.59947643979057597</v>
      </c>
      <c r="G28" s="20">
        <v>0.20157068062827224</v>
      </c>
    </row>
    <row r="29" spans="1:7" x14ac:dyDescent="0.3">
      <c r="A29" s="1" t="s">
        <v>72</v>
      </c>
      <c r="B29" s="20">
        <v>0.39047619047619048</v>
      </c>
      <c r="C29" s="20">
        <v>0.38095238095238093</v>
      </c>
      <c r="D29" s="21" t="s">
        <v>13</v>
      </c>
      <c r="E29" s="22">
        <v>285</v>
      </c>
      <c r="F29" s="23">
        <v>0.59873949579831931</v>
      </c>
      <c r="G29" s="23">
        <v>0.23109243697478993</v>
      </c>
    </row>
    <row r="30" spans="1:7" x14ac:dyDescent="0.3">
      <c r="A30" s="1" t="s">
        <v>65</v>
      </c>
      <c r="B30" s="20">
        <v>0.38983050847457629</v>
      </c>
      <c r="C30" s="20">
        <v>0.40677966101694918</v>
      </c>
      <c r="D30" s="1" t="s">
        <v>17</v>
      </c>
      <c r="E30" s="19">
        <v>197</v>
      </c>
      <c r="F30" s="20">
        <v>0.58112094395280234</v>
      </c>
      <c r="G30" s="20">
        <v>0.19469026548672566</v>
      </c>
    </row>
    <row r="31" spans="1:7" x14ac:dyDescent="0.3">
      <c r="A31" s="1" t="s">
        <v>54</v>
      </c>
      <c r="B31" s="20">
        <v>0.38157894736842107</v>
      </c>
      <c r="C31" s="20">
        <v>0.38157894736842107</v>
      </c>
      <c r="D31" s="1" t="s">
        <v>22</v>
      </c>
      <c r="E31" s="19">
        <v>142</v>
      </c>
      <c r="F31" s="20">
        <v>0.57258064516129037</v>
      </c>
      <c r="G31" s="20">
        <v>0.22580645161290322</v>
      </c>
    </row>
    <row r="32" spans="1:7" x14ac:dyDescent="0.3">
      <c r="A32" s="1" t="s">
        <v>56</v>
      </c>
      <c r="B32" s="20">
        <v>0.38157894736842107</v>
      </c>
      <c r="C32" s="20">
        <v>0.41447368421052633</v>
      </c>
      <c r="D32" s="1" t="s">
        <v>53</v>
      </c>
      <c r="E32" s="19">
        <v>66</v>
      </c>
      <c r="F32" s="20">
        <v>0.55462184873949583</v>
      </c>
      <c r="G32" s="20">
        <v>0.24369747899159663</v>
      </c>
    </row>
    <row r="33" spans="1:7" x14ac:dyDescent="0.3">
      <c r="A33" s="1" t="s">
        <v>71</v>
      </c>
      <c r="B33" s="20">
        <v>0.37272727272727274</v>
      </c>
      <c r="C33" s="20">
        <v>0.38181818181818183</v>
      </c>
      <c r="D33" s="1" t="s">
        <v>18</v>
      </c>
      <c r="E33" s="19">
        <v>160</v>
      </c>
      <c r="F33" s="20">
        <v>0.5460750853242321</v>
      </c>
      <c r="G33" s="20">
        <v>0.21843003412969283</v>
      </c>
    </row>
    <row r="34" spans="1:7" x14ac:dyDescent="0.3">
      <c r="A34" s="1" t="s">
        <v>45</v>
      </c>
      <c r="B34" s="20">
        <v>0.36994219653179189</v>
      </c>
      <c r="C34" s="20">
        <v>0.39306358381502893</v>
      </c>
      <c r="D34" s="1" t="s">
        <v>41</v>
      </c>
      <c r="E34" s="19">
        <v>77</v>
      </c>
      <c r="F34" s="20">
        <v>0.53846153846153844</v>
      </c>
      <c r="G34" s="20">
        <v>0.27272727272727271</v>
      </c>
    </row>
    <row r="35" spans="1:7" x14ac:dyDescent="0.3">
      <c r="A35" s="1" t="s">
        <v>61</v>
      </c>
      <c r="B35" s="20">
        <v>0.36986301369863012</v>
      </c>
      <c r="C35" s="20">
        <v>0.42465753424657532</v>
      </c>
      <c r="D35" s="1" t="s">
        <v>31</v>
      </c>
      <c r="E35" s="19">
        <v>104</v>
      </c>
      <c r="F35" s="20">
        <v>0.51741293532338306</v>
      </c>
      <c r="G35" s="20">
        <v>0.21890547263681592</v>
      </c>
    </row>
    <row r="36" spans="1:7" x14ac:dyDescent="0.3">
      <c r="A36" s="1" t="s">
        <v>40</v>
      </c>
      <c r="B36" s="20">
        <v>0.36898395721925131</v>
      </c>
      <c r="C36" s="20">
        <v>0.39572192513368987</v>
      </c>
      <c r="D36" s="1" t="s">
        <v>20</v>
      </c>
      <c r="E36" s="19">
        <v>153</v>
      </c>
      <c r="F36" s="20">
        <v>0.50830564784053156</v>
      </c>
      <c r="G36" s="20">
        <v>0.25913621262458469</v>
      </c>
    </row>
    <row r="37" spans="1:7" x14ac:dyDescent="0.3">
      <c r="A37" s="1" t="s">
        <v>67</v>
      </c>
      <c r="B37" s="20">
        <v>0.36752136752136755</v>
      </c>
      <c r="C37" s="20">
        <v>0.41025641025641024</v>
      </c>
      <c r="D37" s="1" t="s">
        <v>33</v>
      </c>
      <c r="E37" s="19">
        <v>101</v>
      </c>
      <c r="F37" s="20">
        <v>0.50248756218905477</v>
      </c>
      <c r="G37" s="20">
        <v>0.28358208955223879</v>
      </c>
    </row>
    <row r="38" spans="1:7" x14ac:dyDescent="0.3">
      <c r="A38" s="1" t="s">
        <v>73</v>
      </c>
      <c r="B38" s="20">
        <v>0.36</v>
      </c>
      <c r="C38" s="20">
        <v>0.34</v>
      </c>
      <c r="D38" s="1" t="s">
        <v>23</v>
      </c>
      <c r="E38" s="19">
        <v>131</v>
      </c>
      <c r="F38" s="20">
        <v>0.49063670411985016</v>
      </c>
      <c r="G38" s="20">
        <v>0.25468164794007492</v>
      </c>
    </row>
    <row r="39" spans="1:7" x14ac:dyDescent="0.3">
      <c r="A39" s="1" t="s">
        <v>58</v>
      </c>
      <c r="B39" s="20">
        <v>0.35862068965517241</v>
      </c>
      <c r="C39" s="20">
        <v>0.35862068965517241</v>
      </c>
    </row>
    <row r="40" spans="1:7" x14ac:dyDescent="0.3">
      <c r="A40" s="1" t="s">
        <v>46</v>
      </c>
      <c r="B40" s="20">
        <v>0.35483870967741937</v>
      </c>
      <c r="C40" s="20">
        <v>0.45161290322580644</v>
      </c>
    </row>
    <row r="41" spans="1:7" x14ac:dyDescent="0.3">
      <c r="A41" s="1" t="s">
        <v>38</v>
      </c>
      <c r="B41" s="20">
        <v>0.35</v>
      </c>
      <c r="C41" s="20">
        <v>0.43</v>
      </c>
    </row>
    <row r="42" spans="1:7" x14ac:dyDescent="0.3">
      <c r="A42" s="1" t="s">
        <v>66</v>
      </c>
      <c r="B42" s="20">
        <v>0.33858267716535434</v>
      </c>
      <c r="C42" s="20">
        <v>0.42519685039370081</v>
      </c>
    </row>
    <row r="43" spans="1:7" x14ac:dyDescent="0.3">
      <c r="A43" s="1" t="s">
        <v>81</v>
      </c>
      <c r="B43" s="20">
        <v>0.32692307692307693</v>
      </c>
      <c r="C43" s="20">
        <v>0.44230769230769229</v>
      </c>
    </row>
    <row r="44" spans="1:7" x14ac:dyDescent="0.3">
      <c r="A44" s="1" t="s">
        <v>69</v>
      </c>
      <c r="B44" s="20">
        <v>0.32258064516129031</v>
      </c>
      <c r="C44" s="20">
        <v>0.42741935483870969</v>
      </c>
    </row>
    <row r="45" spans="1:7" x14ac:dyDescent="0.3">
      <c r="A45" s="1" t="s">
        <v>51</v>
      </c>
      <c r="B45" s="20">
        <v>0.32203389830508472</v>
      </c>
      <c r="C45" s="20">
        <v>0.43502824858757061</v>
      </c>
    </row>
    <row r="46" spans="1:7" x14ac:dyDescent="0.3">
      <c r="A46" s="1" t="s">
        <v>60</v>
      </c>
      <c r="B46" s="20">
        <v>0.31210191082802546</v>
      </c>
      <c r="C46" s="20">
        <v>0.40127388535031849</v>
      </c>
    </row>
    <row r="47" spans="1:7" x14ac:dyDescent="0.3">
      <c r="A47" s="1" t="s">
        <v>89</v>
      </c>
      <c r="B47" s="20">
        <v>0.29906542056074764</v>
      </c>
      <c r="C47" s="20">
        <v>0.50467289719626163</v>
      </c>
    </row>
    <row r="48" spans="1:7" x14ac:dyDescent="0.3">
      <c r="A48" s="1" t="s">
        <v>92</v>
      </c>
      <c r="B48" s="20">
        <v>0.29245283018867924</v>
      </c>
      <c r="C48" s="20">
        <v>0.5</v>
      </c>
    </row>
    <row r="49" spans="1:3" x14ac:dyDescent="0.3">
      <c r="A49" s="1" t="s">
        <v>640</v>
      </c>
      <c r="B49" s="20" t="e">
        <v>#DIV/0!</v>
      </c>
      <c r="C49" s="20" t="e">
        <v>#DIV/0!</v>
      </c>
    </row>
    <row r="50" spans="1:3" x14ac:dyDescent="0.3">
      <c r="A50" s="1" t="s">
        <v>604</v>
      </c>
      <c r="B50" s="20">
        <v>0.45305052430886561</v>
      </c>
      <c r="C50" s="20">
        <v>0.32280743565300285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4454-C852-4A4C-B6A5-6B75B0610C67}">
  <dimension ref="A1:C11"/>
  <sheetViews>
    <sheetView rightToLeft="1" tabSelected="1" topLeftCell="A2" workbookViewId="0"/>
  </sheetViews>
  <sheetFormatPr defaultRowHeight="14" x14ac:dyDescent="0.3"/>
  <cols>
    <col min="1" max="1" width="17.25" bestFit="1" customWidth="1"/>
    <col min="2" max="2" width="17.9140625" bestFit="1" customWidth="1"/>
    <col min="3" max="3" width="17.5" bestFit="1" customWidth="1"/>
  </cols>
  <sheetData>
    <row r="1" spans="1:3" x14ac:dyDescent="0.3">
      <c r="A1" s="14" t="s">
        <v>618</v>
      </c>
      <c r="B1" s="14" t="s">
        <v>639</v>
      </c>
      <c r="C1" s="14" t="s">
        <v>642</v>
      </c>
    </row>
    <row r="2" spans="1:3" x14ac:dyDescent="0.3">
      <c r="A2" s="1" t="s">
        <v>15</v>
      </c>
      <c r="B2" s="20">
        <v>0.59947643979057597</v>
      </c>
      <c r="C2" s="20">
        <v>0.20157068062827224</v>
      </c>
    </row>
    <row r="3" spans="1:3" x14ac:dyDescent="0.3">
      <c r="A3" s="21" t="s">
        <v>13</v>
      </c>
      <c r="B3" s="23">
        <v>0.59873949579831931</v>
      </c>
      <c r="C3" s="23">
        <v>0.23109243697478993</v>
      </c>
    </row>
    <row r="4" spans="1:3" x14ac:dyDescent="0.3">
      <c r="A4" s="1" t="s">
        <v>17</v>
      </c>
      <c r="B4" s="20">
        <v>0.58112094395280234</v>
      </c>
      <c r="C4" s="20">
        <v>0.19469026548672566</v>
      </c>
    </row>
    <row r="5" spans="1:3" x14ac:dyDescent="0.3">
      <c r="A5" s="1" t="s">
        <v>22</v>
      </c>
      <c r="B5" s="20">
        <v>0.57258064516129037</v>
      </c>
      <c r="C5" s="20">
        <v>0.22580645161290322</v>
      </c>
    </row>
    <row r="6" spans="1:3" x14ac:dyDescent="0.3">
      <c r="A6" s="1" t="s">
        <v>53</v>
      </c>
      <c r="B6" s="20">
        <v>0.55462184873949583</v>
      </c>
      <c r="C6" s="20">
        <v>0.24369747899159663</v>
      </c>
    </row>
    <row r="7" spans="1:3" x14ac:dyDescent="0.3">
      <c r="A7" s="1" t="s">
        <v>18</v>
      </c>
      <c r="B7" s="20">
        <v>0.5460750853242321</v>
      </c>
      <c r="C7" s="20">
        <v>0.21843003412969283</v>
      </c>
    </row>
    <row r="8" spans="1:3" x14ac:dyDescent="0.3">
      <c r="A8" s="1" t="s">
        <v>41</v>
      </c>
      <c r="B8" s="20">
        <v>0.53846153846153844</v>
      </c>
      <c r="C8" s="20">
        <v>0.27272727272727271</v>
      </c>
    </row>
    <row r="9" spans="1:3" x14ac:dyDescent="0.3">
      <c r="A9" s="1" t="s">
        <v>31</v>
      </c>
      <c r="B9" s="20">
        <v>0.51741293532338306</v>
      </c>
      <c r="C9" s="20">
        <v>0.21890547263681592</v>
      </c>
    </row>
    <row r="10" spans="1:3" x14ac:dyDescent="0.3">
      <c r="A10" s="1" t="s">
        <v>20</v>
      </c>
      <c r="B10" s="20">
        <v>0.50830564784053156</v>
      </c>
      <c r="C10" s="20">
        <v>0.25913621262458469</v>
      </c>
    </row>
    <row r="11" spans="1:3" x14ac:dyDescent="0.3">
      <c r="A11" s="1" t="s">
        <v>33</v>
      </c>
      <c r="B11" s="20">
        <v>0.50248756218905477</v>
      </c>
      <c r="C11" s="20">
        <v>0.28358208955223879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FE8A-BF97-411E-BE08-E24BAAB0E474}">
  <dimension ref="A1:I46"/>
  <sheetViews>
    <sheetView rightToLeft="1" topLeftCell="F22" workbookViewId="0">
      <selection activeCell="F2" sqref="F2"/>
    </sheetView>
  </sheetViews>
  <sheetFormatPr defaultRowHeight="14" x14ac:dyDescent="0.3"/>
  <cols>
    <col min="6" max="6" width="11" bestFit="1" customWidth="1"/>
    <col min="7" max="7" width="10.6640625" bestFit="1" customWidth="1"/>
  </cols>
  <sheetData>
    <row r="1" spans="1:9" x14ac:dyDescent="0.3">
      <c r="A1" t="s">
        <v>618</v>
      </c>
      <c r="B1" t="s">
        <v>619</v>
      </c>
      <c r="C1" t="s">
        <v>620</v>
      </c>
      <c r="D1" t="s">
        <v>621</v>
      </c>
      <c r="E1" t="s">
        <v>622</v>
      </c>
      <c r="F1" t="s">
        <v>634</v>
      </c>
      <c r="G1" t="s">
        <v>633</v>
      </c>
      <c r="H1" t="s">
        <v>635</v>
      </c>
      <c r="I1">
        <f>CORREL(B:B,E:E)</f>
        <v>0.97421180752296477</v>
      </c>
    </row>
    <row r="2" spans="1:9" x14ac:dyDescent="0.3">
      <c r="A2" s="1" t="s">
        <v>13</v>
      </c>
      <c r="B2">
        <v>476</v>
      </c>
      <c r="C2">
        <v>81</v>
      </c>
      <c r="D2">
        <v>110</v>
      </c>
      <c r="E2">
        <v>285</v>
      </c>
      <c r="F2" s="8">
        <f>E2/B2</f>
        <v>0.59873949579831931</v>
      </c>
      <c r="G2" s="8">
        <f>D2/B2</f>
        <v>0.23109243697478993</v>
      </c>
      <c r="H2" s="8">
        <f>C2/B2</f>
        <v>0.17016806722689076</v>
      </c>
    </row>
    <row r="3" spans="1:9" x14ac:dyDescent="0.3">
      <c r="A3" s="1" t="s">
        <v>15</v>
      </c>
      <c r="B3">
        <v>382</v>
      </c>
      <c r="C3">
        <v>76</v>
      </c>
      <c r="D3">
        <v>77</v>
      </c>
      <c r="E3">
        <v>229</v>
      </c>
      <c r="F3" s="8">
        <f t="shared" ref="F3:F46" si="0">E3/B3</f>
        <v>0.59947643979057597</v>
      </c>
      <c r="G3" s="8">
        <f t="shared" ref="G3:G46" si="1">D3/B3</f>
        <v>0.20157068062827224</v>
      </c>
      <c r="H3" s="8">
        <f t="shared" ref="H3:H46" si="2">C3/B3</f>
        <v>0.19895287958115182</v>
      </c>
    </row>
    <row r="4" spans="1:9" x14ac:dyDescent="0.3">
      <c r="A4" s="1" t="s">
        <v>17</v>
      </c>
      <c r="B4">
        <v>339</v>
      </c>
      <c r="C4">
        <v>76</v>
      </c>
      <c r="D4">
        <v>66</v>
      </c>
      <c r="E4">
        <v>197</v>
      </c>
      <c r="F4" s="8">
        <f t="shared" si="0"/>
        <v>0.58112094395280234</v>
      </c>
      <c r="G4" s="8">
        <f t="shared" si="1"/>
        <v>0.19469026548672566</v>
      </c>
      <c r="H4" s="8">
        <f t="shared" si="2"/>
        <v>0.22418879056047197</v>
      </c>
    </row>
    <row r="5" spans="1:9" x14ac:dyDescent="0.3">
      <c r="A5" s="1" t="s">
        <v>20</v>
      </c>
      <c r="B5">
        <v>301</v>
      </c>
      <c r="C5">
        <v>70</v>
      </c>
      <c r="D5">
        <v>78</v>
      </c>
      <c r="E5">
        <v>153</v>
      </c>
      <c r="F5" s="8">
        <f t="shared" si="0"/>
        <v>0.50830564784053156</v>
      </c>
      <c r="G5" s="8">
        <f t="shared" si="1"/>
        <v>0.25913621262458469</v>
      </c>
      <c r="H5" s="8">
        <f t="shared" si="2"/>
        <v>0.23255813953488372</v>
      </c>
    </row>
    <row r="6" spans="1:9" x14ac:dyDescent="0.3">
      <c r="A6" s="1" t="s">
        <v>18</v>
      </c>
      <c r="B6">
        <v>293</v>
      </c>
      <c r="C6">
        <v>69</v>
      </c>
      <c r="D6">
        <v>64</v>
      </c>
      <c r="E6">
        <v>160</v>
      </c>
      <c r="F6" s="8">
        <f t="shared" si="0"/>
        <v>0.5460750853242321</v>
      </c>
      <c r="G6" s="8">
        <f t="shared" si="1"/>
        <v>0.21843003412969283</v>
      </c>
      <c r="H6" s="8">
        <f t="shared" si="2"/>
        <v>0.23549488054607509</v>
      </c>
    </row>
    <row r="7" spans="1:9" x14ac:dyDescent="0.3">
      <c r="A7" s="1" t="s">
        <v>24</v>
      </c>
      <c r="B7">
        <v>287</v>
      </c>
      <c r="C7">
        <v>67</v>
      </c>
      <c r="D7">
        <v>90</v>
      </c>
      <c r="E7">
        <v>130</v>
      </c>
      <c r="F7" s="8">
        <f t="shared" si="0"/>
        <v>0.45296167247386759</v>
      </c>
      <c r="G7" s="8">
        <f t="shared" si="1"/>
        <v>0.31358885017421601</v>
      </c>
      <c r="H7" s="8">
        <f t="shared" si="2"/>
        <v>0.23344947735191637</v>
      </c>
    </row>
    <row r="8" spans="1:9" x14ac:dyDescent="0.3">
      <c r="A8" s="1" t="s">
        <v>26</v>
      </c>
      <c r="B8">
        <v>269</v>
      </c>
      <c r="C8">
        <v>61</v>
      </c>
      <c r="D8">
        <v>87</v>
      </c>
      <c r="E8">
        <v>121</v>
      </c>
      <c r="F8" s="8">
        <f t="shared" si="0"/>
        <v>0.44981412639405205</v>
      </c>
      <c r="G8" s="8">
        <f t="shared" si="1"/>
        <v>0.32342007434944237</v>
      </c>
      <c r="H8" s="8">
        <f t="shared" si="2"/>
        <v>0.22676579925650558</v>
      </c>
    </row>
    <row r="9" spans="1:9" x14ac:dyDescent="0.3">
      <c r="A9" s="1" t="s">
        <v>23</v>
      </c>
      <c r="B9">
        <v>267</v>
      </c>
      <c r="C9">
        <v>68</v>
      </c>
      <c r="D9">
        <v>68</v>
      </c>
      <c r="E9">
        <v>131</v>
      </c>
      <c r="F9" s="8">
        <f t="shared" si="0"/>
        <v>0.49063670411985016</v>
      </c>
      <c r="G9" s="8">
        <f t="shared" si="1"/>
        <v>0.25468164794007492</v>
      </c>
      <c r="H9" s="8">
        <f t="shared" si="2"/>
        <v>0.25468164794007492</v>
      </c>
    </row>
    <row r="10" spans="1:9" x14ac:dyDescent="0.3">
      <c r="A10" s="1" t="s">
        <v>29</v>
      </c>
      <c r="B10">
        <v>254</v>
      </c>
      <c r="C10">
        <v>55</v>
      </c>
      <c r="D10">
        <v>95</v>
      </c>
      <c r="E10">
        <v>104</v>
      </c>
      <c r="F10" s="8">
        <f t="shared" si="0"/>
        <v>0.40944881889763779</v>
      </c>
      <c r="G10" s="8">
        <f t="shared" si="1"/>
        <v>0.37401574803149606</v>
      </c>
      <c r="H10" s="8">
        <f t="shared" si="2"/>
        <v>0.21653543307086615</v>
      </c>
    </row>
    <row r="11" spans="1:9" x14ac:dyDescent="0.3">
      <c r="A11" s="1" t="s">
        <v>22</v>
      </c>
      <c r="B11">
        <v>248</v>
      </c>
      <c r="C11">
        <v>50</v>
      </c>
      <c r="D11">
        <v>56</v>
      </c>
      <c r="E11">
        <v>142</v>
      </c>
      <c r="F11" s="8">
        <f t="shared" si="0"/>
        <v>0.57258064516129037</v>
      </c>
      <c r="G11" s="8">
        <f t="shared" si="1"/>
        <v>0.22580645161290322</v>
      </c>
      <c r="H11" s="8">
        <f t="shared" si="2"/>
        <v>0.20161290322580644</v>
      </c>
    </row>
    <row r="12" spans="1:9" x14ac:dyDescent="0.3">
      <c r="A12" s="1" t="s">
        <v>27</v>
      </c>
      <c r="B12">
        <v>247</v>
      </c>
      <c r="C12">
        <v>64</v>
      </c>
      <c r="D12">
        <v>71</v>
      </c>
      <c r="E12">
        <v>112</v>
      </c>
      <c r="F12" s="8">
        <f t="shared" si="0"/>
        <v>0.45344129554655871</v>
      </c>
      <c r="G12" s="8">
        <f t="shared" si="1"/>
        <v>0.2874493927125506</v>
      </c>
      <c r="H12" s="8">
        <f t="shared" si="2"/>
        <v>0.25910931174089069</v>
      </c>
    </row>
    <row r="13" spans="1:9" x14ac:dyDescent="0.3">
      <c r="A13" s="1" t="s">
        <v>34</v>
      </c>
      <c r="B13">
        <v>222</v>
      </c>
      <c r="C13">
        <v>39</v>
      </c>
      <c r="D13">
        <v>82</v>
      </c>
      <c r="E13">
        <v>101</v>
      </c>
      <c r="F13" s="8">
        <f t="shared" si="0"/>
        <v>0.45495495495495497</v>
      </c>
      <c r="G13" s="8">
        <f t="shared" si="1"/>
        <v>0.36936936936936937</v>
      </c>
      <c r="H13" s="8">
        <f t="shared" si="2"/>
        <v>0.17567567567567569</v>
      </c>
    </row>
    <row r="14" spans="1:9" x14ac:dyDescent="0.3">
      <c r="A14" s="1" t="s">
        <v>32</v>
      </c>
      <c r="B14">
        <v>205</v>
      </c>
      <c r="C14">
        <v>54</v>
      </c>
      <c r="D14">
        <v>53</v>
      </c>
      <c r="E14">
        <v>98</v>
      </c>
      <c r="F14" s="8">
        <f t="shared" si="0"/>
        <v>0.47804878048780486</v>
      </c>
      <c r="G14" s="8">
        <f t="shared" si="1"/>
        <v>0.25853658536585367</v>
      </c>
      <c r="H14" s="8">
        <f t="shared" si="2"/>
        <v>0.26341463414634148</v>
      </c>
    </row>
    <row r="15" spans="1:9" x14ac:dyDescent="0.3">
      <c r="A15" s="1" t="s">
        <v>33</v>
      </c>
      <c r="B15">
        <v>201</v>
      </c>
      <c r="C15">
        <v>43</v>
      </c>
      <c r="D15">
        <v>57</v>
      </c>
      <c r="E15">
        <v>101</v>
      </c>
      <c r="F15" s="8">
        <f t="shared" si="0"/>
        <v>0.50248756218905477</v>
      </c>
      <c r="G15" s="8">
        <f t="shared" si="1"/>
        <v>0.28358208955223879</v>
      </c>
      <c r="H15" s="8">
        <f t="shared" si="2"/>
        <v>0.21393034825870647</v>
      </c>
    </row>
    <row r="16" spans="1:9" x14ac:dyDescent="0.3">
      <c r="A16" s="1" t="s">
        <v>31</v>
      </c>
      <c r="B16">
        <v>201</v>
      </c>
      <c r="C16">
        <v>53</v>
      </c>
      <c r="D16">
        <v>44</v>
      </c>
      <c r="E16">
        <v>104</v>
      </c>
      <c r="F16" s="8">
        <f t="shared" si="0"/>
        <v>0.51741293532338306</v>
      </c>
      <c r="G16" s="8">
        <f t="shared" si="1"/>
        <v>0.21890547263681592</v>
      </c>
      <c r="H16" s="8">
        <f t="shared" si="2"/>
        <v>0.26368159203980102</v>
      </c>
    </row>
    <row r="17" spans="1:8" x14ac:dyDescent="0.3">
      <c r="A17" s="1" t="s">
        <v>38</v>
      </c>
      <c r="B17">
        <v>200</v>
      </c>
      <c r="C17">
        <v>44</v>
      </c>
      <c r="D17">
        <v>86</v>
      </c>
      <c r="E17">
        <v>70</v>
      </c>
      <c r="F17" s="8">
        <f t="shared" si="0"/>
        <v>0.35</v>
      </c>
      <c r="G17" s="8">
        <f t="shared" si="1"/>
        <v>0.43</v>
      </c>
      <c r="H17" s="8">
        <f t="shared" si="2"/>
        <v>0.22</v>
      </c>
    </row>
    <row r="18" spans="1:8" x14ac:dyDescent="0.3">
      <c r="A18" s="1" t="s">
        <v>40</v>
      </c>
      <c r="B18">
        <v>187</v>
      </c>
      <c r="C18">
        <v>44</v>
      </c>
      <c r="D18">
        <v>74</v>
      </c>
      <c r="E18">
        <v>69</v>
      </c>
      <c r="F18" s="8">
        <f t="shared" si="0"/>
        <v>0.36898395721925131</v>
      </c>
      <c r="G18" s="8">
        <f t="shared" si="1"/>
        <v>0.39572192513368987</v>
      </c>
      <c r="H18" s="8">
        <f t="shared" si="2"/>
        <v>0.23529411764705882</v>
      </c>
    </row>
    <row r="19" spans="1:8" x14ac:dyDescent="0.3">
      <c r="A19" s="1" t="s">
        <v>46</v>
      </c>
      <c r="B19">
        <v>186</v>
      </c>
      <c r="C19">
        <v>36</v>
      </c>
      <c r="D19">
        <v>84</v>
      </c>
      <c r="E19">
        <v>66</v>
      </c>
      <c r="F19" s="8">
        <f t="shared" si="0"/>
        <v>0.35483870967741937</v>
      </c>
      <c r="G19" s="8">
        <f t="shared" si="1"/>
        <v>0.45161290322580644</v>
      </c>
      <c r="H19" s="8">
        <f t="shared" si="2"/>
        <v>0.19354838709677419</v>
      </c>
    </row>
    <row r="20" spans="1:8" x14ac:dyDescent="0.3">
      <c r="A20" s="1" t="s">
        <v>51</v>
      </c>
      <c r="B20">
        <v>177</v>
      </c>
      <c r="C20">
        <v>43</v>
      </c>
      <c r="D20">
        <v>77</v>
      </c>
      <c r="E20">
        <v>57</v>
      </c>
      <c r="F20" s="8">
        <f t="shared" si="0"/>
        <v>0.32203389830508472</v>
      </c>
      <c r="G20" s="8">
        <f t="shared" si="1"/>
        <v>0.43502824858757061</v>
      </c>
      <c r="H20" s="8">
        <f t="shared" si="2"/>
        <v>0.24293785310734464</v>
      </c>
    </row>
    <row r="21" spans="1:8" x14ac:dyDescent="0.3">
      <c r="A21" s="1" t="s">
        <v>45</v>
      </c>
      <c r="B21">
        <v>173</v>
      </c>
      <c r="C21">
        <v>41</v>
      </c>
      <c r="D21">
        <v>68</v>
      </c>
      <c r="E21">
        <v>64</v>
      </c>
      <c r="F21" s="8">
        <f t="shared" si="0"/>
        <v>0.36994219653179189</v>
      </c>
      <c r="G21" s="8">
        <f t="shared" si="1"/>
        <v>0.39306358381502893</v>
      </c>
      <c r="H21" s="8">
        <f t="shared" si="2"/>
        <v>0.23699421965317918</v>
      </c>
    </row>
    <row r="22" spans="1:8" x14ac:dyDescent="0.3">
      <c r="A22" s="1" t="s">
        <v>36</v>
      </c>
      <c r="B22">
        <v>170</v>
      </c>
      <c r="C22">
        <v>33</v>
      </c>
      <c r="D22">
        <v>56</v>
      </c>
      <c r="E22">
        <v>81</v>
      </c>
      <c r="F22" s="8">
        <f t="shared" si="0"/>
        <v>0.47647058823529409</v>
      </c>
      <c r="G22" s="8">
        <f t="shared" si="1"/>
        <v>0.32941176470588235</v>
      </c>
      <c r="H22" s="8">
        <f t="shared" si="2"/>
        <v>0.19411764705882353</v>
      </c>
    </row>
    <row r="23" spans="1:8" x14ac:dyDescent="0.3">
      <c r="A23" s="1" t="s">
        <v>37</v>
      </c>
      <c r="B23">
        <v>160</v>
      </c>
      <c r="C23">
        <v>42</v>
      </c>
      <c r="D23">
        <v>42</v>
      </c>
      <c r="E23">
        <v>76</v>
      </c>
      <c r="F23" s="8">
        <f t="shared" si="0"/>
        <v>0.47499999999999998</v>
      </c>
      <c r="G23" s="8">
        <f t="shared" si="1"/>
        <v>0.26250000000000001</v>
      </c>
      <c r="H23" s="8">
        <f t="shared" si="2"/>
        <v>0.26250000000000001</v>
      </c>
    </row>
    <row r="24" spans="1:8" x14ac:dyDescent="0.3">
      <c r="A24" s="1" t="s">
        <v>60</v>
      </c>
      <c r="B24">
        <v>157</v>
      </c>
      <c r="C24">
        <v>45</v>
      </c>
      <c r="D24">
        <v>63</v>
      </c>
      <c r="E24">
        <v>49</v>
      </c>
      <c r="F24" s="8">
        <f t="shared" si="0"/>
        <v>0.31210191082802546</v>
      </c>
      <c r="G24" s="8">
        <f t="shared" si="1"/>
        <v>0.40127388535031849</v>
      </c>
      <c r="H24" s="8">
        <f t="shared" si="2"/>
        <v>0.28662420382165604</v>
      </c>
    </row>
    <row r="25" spans="1:8" x14ac:dyDescent="0.3">
      <c r="A25" s="1" t="s">
        <v>49</v>
      </c>
      <c r="B25">
        <v>156</v>
      </c>
      <c r="C25">
        <v>32</v>
      </c>
      <c r="D25">
        <v>59</v>
      </c>
      <c r="E25">
        <v>65</v>
      </c>
      <c r="F25" s="8">
        <f t="shared" si="0"/>
        <v>0.41666666666666669</v>
      </c>
      <c r="G25" s="8">
        <f t="shared" si="1"/>
        <v>0.37820512820512819</v>
      </c>
      <c r="H25" s="8">
        <f t="shared" si="2"/>
        <v>0.20512820512820512</v>
      </c>
    </row>
    <row r="26" spans="1:8" x14ac:dyDescent="0.3">
      <c r="A26" s="1" t="s">
        <v>56</v>
      </c>
      <c r="B26">
        <v>152</v>
      </c>
      <c r="C26">
        <v>31</v>
      </c>
      <c r="D26">
        <v>63</v>
      </c>
      <c r="E26">
        <v>58</v>
      </c>
      <c r="F26" s="8">
        <f t="shared" si="0"/>
        <v>0.38157894736842107</v>
      </c>
      <c r="G26" s="8">
        <f t="shared" si="1"/>
        <v>0.41447368421052633</v>
      </c>
      <c r="H26" s="8">
        <f t="shared" si="2"/>
        <v>0.20394736842105263</v>
      </c>
    </row>
    <row r="27" spans="1:8" x14ac:dyDescent="0.3">
      <c r="A27" s="1" t="s">
        <v>54</v>
      </c>
      <c r="B27">
        <v>152</v>
      </c>
      <c r="C27">
        <v>36</v>
      </c>
      <c r="D27">
        <v>58</v>
      </c>
      <c r="E27">
        <v>58</v>
      </c>
      <c r="F27" s="8">
        <f t="shared" si="0"/>
        <v>0.38157894736842107</v>
      </c>
      <c r="G27" s="8">
        <f t="shared" si="1"/>
        <v>0.38157894736842107</v>
      </c>
      <c r="H27" s="8">
        <f t="shared" si="2"/>
        <v>0.23684210526315788</v>
      </c>
    </row>
    <row r="28" spans="1:8" x14ac:dyDescent="0.3">
      <c r="A28" s="1" t="s">
        <v>43</v>
      </c>
      <c r="B28">
        <v>151</v>
      </c>
      <c r="C28">
        <v>33</v>
      </c>
      <c r="D28">
        <v>48</v>
      </c>
      <c r="E28">
        <v>70</v>
      </c>
      <c r="F28" s="8">
        <f t="shared" si="0"/>
        <v>0.46357615894039733</v>
      </c>
      <c r="G28" s="8">
        <f t="shared" si="1"/>
        <v>0.31788079470198677</v>
      </c>
      <c r="H28" s="8">
        <f t="shared" si="2"/>
        <v>0.2185430463576159</v>
      </c>
    </row>
    <row r="29" spans="1:8" x14ac:dyDescent="0.3">
      <c r="A29" s="1" t="s">
        <v>48</v>
      </c>
      <c r="B29">
        <v>148</v>
      </c>
      <c r="C29">
        <v>37</v>
      </c>
      <c r="D29">
        <v>46</v>
      </c>
      <c r="E29">
        <v>65</v>
      </c>
      <c r="F29" s="8">
        <f t="shared" si="0"/>
        <v>0.4391891891891892</v>
      </c>
      <c r="G29" s="8">
        <f t="shared" si="1"/>
        <v>0.3108108108108108</v>
      </c>
      <c r="H29" s="8">
        <f t="shared" si="2"/>
        <v>0.25</v>
      </c>
    </row>
    <row r="30" spans="1:8" x14ac:dyDescent="0.3">
      <c r="A30" s="1" t="s">
        <v>61</v>
      </c>
      <c r="B30">
        <v>146</v>
      </c>
      <c r="C30">
        <v>30</v>
      </c>
      <c r="D30">
        <v>62</v>
      </c>
      <c r="E30">
        <v>54</v>
      </c>
      <c r="F30" s="8">
        <f t="shared" si="0"/>
        <v>0.36986301369863012</v>
      </c>
      <c r="G30" s="8">
        <f t="shared" si="1"/>
        <v>0.42465753424657532</v>
      </c>
      <c r="H30" s="8">
        <f t="shared" si="2"/>
        <v>0.20547945205479451</v>
      </c>
    </row>
    <row r="31" spans="1:8" x14ac:dyDescent="0.3">
      <c r="A31" s="1" t="s">
        <v>58</v>
      </c>
      <c r="B31">
        <v>145</v>
      </c>
      <c r="C31">
        <v>41</v>
      </c>
      <c r="D31">
        <v>52</v>
      </c>
      <c r="E31">
        <v>52</v>
      </c>
      <c r="F31" s="8">
        <f t="shared" si="0"/>
        <v>0.35862068965517241</v>
      </c>
      <c r="G31" s="8">
        <f t="shared" si="1"/>
        <v>0.35862068965517241</v>
      </c>
      <c r="H31" s="8">
        <f t="shared" si="2"/>
        <v>0.28275862068965518</v>
      </c>
    </row>
    <row r="32" spans="1:8" x14ac:dyDescent="0.3">
      <c r="A32" s="1" t="s">
        <v>41</v>
      </c>
      <c r="B32">
        <v>143</v>
      </c>
      <c r="C32">
        <v>27</v>
      </c>
      <c r="D32">
        <v>39</v>
      </c>
      <c r="E32">
        <v>77</v>
      </c>
      <c r="F32" s="8">
        <f t="shared" si="0"/>
        <v>0.53846153846153844</v>
      </c>
      <c r="G32" s="8">
        <f t="shared" si="1"/>
        <v>0.27272727272727271</v>
      </c>
      <c r="H32" s="8">
        <f t="shared" si="2"/>
        <v>0.1888111888111888</v>
      </c>
    </row>
    <row r="33" spans="1:8" x14ac:dyDescent="0.3">
      <c r="A33" s="1" t="s">
        <v>55</v>
      </c>
      <c r="B33">
        <v>128</v>
      </c>
      <c r="C33">
        <v>35</v>
      </c>
      <c r="D33">
        <v>36</v>
      </c>
      <c r="E33">
        <v>57</v>
      </c>
      <c r="F33" s="8">
        <f t="shared" si="0"/>
        <v>0.4453125</v>
      </c>
      <c r="G33" s="8">
        <f t="shared" si="1"/>
        <v>0.28125</v>
      </c>
      <c r="H33" s="8">
        <f t="shared" si="2"/>
        <v>0.2734375</v>
      </c>
    </row>
    <row r="34" spans="1:8" x14ac:dyDescent="0.3">
      <c r="A34" s="1" t="s">
        <v>66</v>
      </c>
      <c r="B34">
        <v>127</v>
      </c>
      <c r="C34">
        <v>30</v>
      </c>
      <c r="D34">
        <v>54</v>
      </c>
      <c r="E34">
        <v>43</v>
      </c>
      <c r="F34" s="8">
        <f t="shared" si="0"/>
        <v>0.33858267716535434</v>
      </c>
      <c r="G34" s="8">
        <f t="shared" si="1"/>
        <v>0.42519685039370081</v>
      </c>
      <c r="H34" s="8">
        <f t="shared" si="2"/>
        <v>0.23622047244094488</v>
      </c>
    </row>
    <row r="35" spans="1:8" x14ac:dyDescent="0.3">
      <c r="A35" s="1" t="s">
        <v>69</v>
      </c>
      <c r="B35">
        <v>124</v>
      </c>
      <c r="C35">
        <v>31</v>
      </c>
      <c r="D35">
        <v>53</v>
      </c>
      <c r="E35">
        <v>40</v>
      </c>
      <c r="F35" s="8">
        <f t="shared" si="0"/>
        <v>0.32258064516129031</v>
      </c>
      <c r="G35" s="8">
        <f t="shared" si="1"/>
        <v>0.42741935483870969</v>
      </c>
      <c r="H35" s="8">
        <f t="shared" si="2"/>
        <v>0.25</v>
      </c>
    </row>
    <row r="36" spans="1:8" x14ac:dyDescent="0.3">
      <c r="A36" s="1" t="s">
        <v>53</v>
      </c>
      <c r="B36">
        <v>119</v>
      </c>
      <c r="C36">
        <v>24</v>
      </c>
      <c r="D36">
        <v>29</v>
      </c>
      <c r="E36">
        <v>66</v>
      </c>
      <c r="F36" s="8">
        <f t="shared" si="0"/>
        <v>0.55462184873949583</v>
      </c>
      <c r="G36" s="8">
        <f t="shared" si="1"/>
        <v>0.24369747899159663</v>
      </c>
      <c r="H36" s="8">
        <f t="shared" si="2"/>
        <v>0.20168067226890757</v>
      </c>
    </row>
    <row r="37" spans="1:8" x14ac:dyDescent="0.3">
      <c r="A37" s="1" t="s">
        <v>65</v>
      </c>
      <c r="B37">
        <v>118</v>
      </c>
      <c r="C37">
        <v>24</v>
      </c>
      <c r="D37">
        <v>48</v>
      </c>
      <c r="E37">
        <v>46</v>
      </c>
      <c r="F37" s="8">
        <f t="shared" si="0"/>
        <v>0.38983050847457629</v>
      </c>
      <c r="G37" s="8">
        <f t="shared" si="1"/>
        <v>0.40677966101694918</v>
      </c>
      <c r="H37" s="8">
        <f t="shared" si="2"/>
        <v>0.20338983050847459</v>
      </c>
    </row>
    <row r="38" spans="1:8" x14ac:dyDescent="0.3">
      <c r="A38" s="1" t="s">
        <v>63</v>
      </c>
      <c r="B38">
        <v>118</v>
      </c>
      <c r="C38">
        <v>23</v>
      </c>
      <c r="D38">
        <v>48</v>
      </c>
      <c r="E38">
        <v>47</v>
      </c>
      <c r="F38" s="8">
        <f t="shared" si="0"/>
        <v>0.39830508474576271</v>
      </c>
      <c r="G38" s="8">
        <f t="shared" si="1"/>
        <v>0.40677966101694918</v>
      </c>
      <c r="H38" s="8">
        <f t="shared" si="2"/>
        <v>0.19491525423728814</v>
      </c>
    </row>
    <row r="39" spans="1:8" x14ac:dyDescent="0.3">
      <c r="A39" s="1" t="s">
        <v>67</v>
      </c>
      <c r="B39">
        <v>117</v>
      </c>
      <c r="C39">
        <v>26</v>
      </c>
      <c r="D39">
        <v>48</v>
      </c>
      <c r="E39">
        <v>43</v>
      </c>
      <c r="F39" s="8">
        <f t="shared" si="0"/>
        <v>0.36752136752136755</v>
      </c>
      <c r="G39" s="8">
        <f t="shared" si="1"/>
        <v>0.41025641025641024</v>
      </c>
      <c r="H39" s="8">
        <f t="shared" si="2"/>
        <v>0.22222222222222221</v>
      </c>
    </row>
    <row r="40" spans="1:8" x14ac:dyDescent="0.3">
      <c r="A40" s="1" t="s">
        <v>68</v>
      </c>
      <c r="B40">
        <v>114</v>
      </c>
      <c r="C40">
        <v>19</v>
      </c>
      <c r="D40">
        <v>49</v>
      </c>
      <c r="E40">
        <v>46</v>
      </c>
      <c r="F40" s="8">
        <f t="shared" si="0"/>
        <v>0.40350877192982454</v>
      </c>
      <c r="G40" s="8">
        <f t="shared" si="1"/>
        <v>0.42982456140350878</v>
      </c>
      <c r="H40" s="8">
        <f t="shared" si="2"/>
        <v>0.16666666666666666</v>
      </c>
    </row>
    <row r="41" spans="1:8" x14ac:dyDescent="0.3">
      <c r="A41" s="1" t="s">
        <v>71</v>
      </c>
      <c r="B41">
        <v>110</v>
      </c>
      <c r="C41">
        <v>27</v>
      </c>
      <c r="D41">
        <v>42</v>
      </c>
      <c r="E41">
        <v>41</v>
      </c>
      <c r="F41" s="8">
        <f t="shared" si="0"/>
        <v>0.37272727272727274</v>
      </c>
      <c r="G41" s="8">
        <f t="shared" si="1"/>
        <v>0.38181818181818183</v>
      </c>
      <c r="H41" s="8">
        <f t="shared" si="2"/>
        <v>0.24545454545454545</v>
      </c>
    </row>
    <row r="42" spans="1:8" x14ac:dyDescent="0.3">
      <c r="A42" s="1" t="s">
        <v>89</v>
      </c>
      <c r="B42">
        <v>107</v>
      </c>
      <c r="C42">
        <v>21</v>
      </c>
      <c r="D42">
        <v>54</v>
      </c>
      <c r="E42">
        <v>32</v>
      </c>
      <c r="F42" s="8">
        <f t="shared" si="0"/>
        <v>0.29906542056074764</v>
      </c>
      <c r="G42" s="8">
        <f t="shared" si="1"/>
        <v>0.50467289719626163</v>
      </c>
      <c r="H42" s="8">
        <f t="shared" si="2"/>
        <v>0.19626168224299065</v>
      </c>
    </row>
    <row r="43" spans="1:8" x14ac:dyDescent="0.3">
      <c r="A43" s="1" t="s">
        <v>92</v>
      </c>
      <c r="B43">
        <v>106</v>
      </c>
      <c r="C43">
        <v>22</v>
      </c>
      <c r="D43">
        <v>53</v>
      </c>
      <c r="E43">
        <v>31</v>
      </c>
      <c r="F43" s="8">
        <f t="shared" si="0"/>
        <v>0.29245283018867924</v>
      </c>
      <c r="G43" s="8">
        <f t="shared" si="1"/>
        <v>0.5</v>
      </c>
      <c r="H43" s="8">
        <f t="shared" si="2"/>
        <v>0.20754716981132076</v>
      </c>
    </row>
    <row r="44" spans="1:8" x14ac:dyDescent="0.3">
      <c r="A44" s="1" t="s">
        <v>72</v>
      </c>
      <c r="B44">
        <v>105</v>
      </c>
      <c r="C44">
        <v>24</v>
      </c>
      <c r="D44">
        <v>40</v>
      </c>
      <c r="E44">
        <v>41</v>
      </c>
      <c r="F44" s="8">
        <f t="shared" si="0"/>
        <v>0.39047619047619048</v>
      </c>
      <c r="G44" s="8">
        <f t="shared" si="1"/>
        <v>0.38095238095238093</v>
      </c>
      <c r="H44" s="8">
        <f t="shared" si="2"/>
        <v>0.22857142857142856</v>
      </c>
    </row>
    <row r="45" spans="1:8" x14ac:dyDescent="0.3">
      <c r="A45" s="1" t="s">
        <v>81</v>
      </c>
      <c r="B45">
        <v>104</v>
      </c>
      <c r="C45">
        <v>24</v>
      </c>
      <c r="D45">
        <v>46</v>
      </c>
      <c r="E45">
        <v>34</v>
      </c>
      <c r="F45" s="8">
        <f t="shared" si="0"/>
        <v>0.32692307692307693</v>
      </c>
      <c r="G45" s="8">
        <f t="shared" si="1"/>
        <v>0.44230769230769229</v>
      </c>
      <c r="H45" s="8">
        <f t="shared" si="2"/>
        <v>0.23076923076923078</v>
      </c>
    </row>
    <row r="46" spans="1:8" x14ac:dyDescent="0.3">
      <c r="A46" s="1" t="s">
        <v>73</v>
      </c>
      <c r="B46">
        <v>100</v>
      </c>
      <c r="C46">
        <v>30</v>
      </c>
      <c r="D46">
        <v>34</v>
      </c>
      <c r="E46">
        <v>36</v>
      </c>
      <c r="F46" s="8">
        <f t="shared" si="0"/>
        <v>0.36</v>
      </c>
      <c r="G46" s="8">
        <f t="shared" si="1"/>
        <v>0.34</v>
      </c>
      <c r="H46" s="8">
        <f t="shared" si="2"/>
        <v>0.3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89267-9989-4A74-B397-34D99405272B}">
  <dimension ref="A1:G538"/>
  <sheetViews>
    <sheetView rightToLeft="1" workbookViewId="0">
      <selection activeCell="G16" sqref="G16"/>
    </sheetView>
  </sheetViews>
  <sheetFormatPr defaultRowHeight="14" x14ac:dyDescent="0.3"/>
  <cols>
    <col min="1" max="1" width="10.33203125" bestFit="1" customWidth="1"/>
  </cols>
  <sheetData>
    <row r="1" spans="1:7" x14ac:dyDescent="0.3">
      <c r="A1" s="3" t="s">
        <v>3</v>
      </c>
      <c r="B1" s="3" t="s">
        <v>5</v>
      </c>
      <c r="C1" s="3" t="s">
        <v>614</v>
      </c>
      <c r="D1" s="3" t="s">
        <v>615</v>
      </c>
    </row>
    <row r="2" spans="1:7" x14ac:dyDescent="0.3">
      <c r="A2" s="5">
        <v>39</v>
      </c>
      <c r="B2" s="5">
        <v>382</v>
      </c>
      <c r="C2" s="5">
        <f t="shared" ref="C2:C65" si="0">$F$5+$F$6*A2</f>
        <v>239.68439535310756</v>
      </c>
      <c r="D2" s="5">
        <f t="shared" ref="D2:D65" si="1">ABS(C2)</f>
        <v>239.68439535310756</v>
      </c>
    </row>
    <row r="3" spans="1:7" x14ac:dyDescent="0.3">
      <c r="A3" s="5">
        <v>33</v>
      </c>
      <c r="B3" s="5">
        <v>339</v>
      </c>
      <c r="C3" s="5">
        <f t="shared" si="0"/>
        <v>201.55516988585379</v>
      </c>
      <c r="D3" s="5">
        <f t="shared" si="1"/>
        <v>201.55516988585379</v>
      </c>
    </row>
    <row r="4" spans="1:7" x14ac:dyDescent="0.3">
      <c r="A4" s="5">
        <v>30</v>
      </c>
      <c r="B4" s="5">
        <v>293</v>
      </c>
      <c r="C4" s="5">
        <f t="shared" si="0"/>
        <v>182.49055715222687</v>
      </c>
      <c r="D4" s="5">
        <f t="shared" si="1"/>
        <v>182.49055715222687</v>
      </c>
      <c r="F4" s="5">
        <f>CORREL(A:A,B:B)</f>
        <v>0.92304818924359022</v>
      </c>
      <c r="G4" s="7" t="s">
        <v>611</v>
      </c>
    </row>
    <row r="5" spans="1:7" x14ac:dyDescent="0.3">
      <c r="A5" s="5">
        <v>37</v>
      </c>
      <c r="B5" s="5">
        <v>301</v>
      </c>
      <c r="C5" s="5">
        <f t="shared" si="0"/>
        <v>226.97465353068964</v>
      </c>
      <c r="D5" s="5">
        <f t="shared" si="1"/>
        <v>226.97465353068964</v>
      </c>
      <c r="F5" s="5">
        <v>-8.1555701840421051</v>
      </c>
      <c r="G5" s="7" t="s">
        <v>612</v>
      </c>
    </row>
    <row r="6" spans="1:7" x14ac:dyDescent="0.3">
      <c r="A6" s="5">
        <v>27</v>
      </c>
      <c r="B6" s="5">
        <v>248</v>
      </c>
      <c r="C6" s="5">
        <f t="shared" si="0"/>
        <v>163.42594441859995</v>
      </c>
      <c r="D6" s="5">
        <f t="shared" si="1"/>
        <v>163.42594441859995</v>
      </c>
      <c r="F6" s="5">
        <f>SLOPE(B:B,A:A)</f>
        <v>6.3548709112089661</v>
      </c>
      <c r="G6" s="7" t="s">
        <v>613</v>
      </c>
    </row>
    <row r="7" spans="1:7" x14ac:dyDescent="0.3">
      <c r="A7" s="5">
        <v>30</v>
      </c>
      <c r="B7" s="5">
        <v>267</v>
      </c>
      <c r="C7" s="5">
        <f t="shared" si="0"/>
        <v>182.49055715222687</v>
      </c>
      <c r="D7" s="5">
        <f t="shared" si="1"/>
        <v>182.49055715222687</v>
      </c>
    </row>
    <row r="8" spans="1:7" x14ac:dyDescent="0.3">
      <c r="A8" s="5">
        <v>42</v>
      </c>
      <c r="B8" s="5">
        <v>287</v>
      </c>
      <c r="C8" s="5">
        <f t="shared" si="0"/>
        <v>258.74900808673448</v>
      </c>
      <c r="D8" s="5">
        <f t="shared" si="1"/>
        <v>258.74900808673448</v>
      </c>
      <c r="F8" s="5">
        <f>AVERAGE(D:D)</f>
        <v>30.277838031674786</v>
      </c>
      <c r="G8" s="7" t="s">
        <v>616</v>
      </c>
    </row>
    <row r="9" spans="1:7" x14ac:dyDescent="0.3">
      <c r="A9" s="5">
        <v>37</v>
      </c>
      <c r="B9" s="5">
        <v>269</v>
      </c>
      <c r="C9" s="5">
        <f t="shared" si="0"/>
        <v>226.97465353068964</v>
      </c>
      <c r="D9" s="5">
        <f t="shared" si="1"/>
        <v>226.97465353068964</v>
      </c>
      <c r="F9" s="5">
        <f>SUMSQ(D:D)/COUNT(D:D)</f>
        <v>3219.4555204036315</v>
      </c>
      <c r="G9" s="7" t="s">
        <v>617</v>
      </c>
    </row>
    <row r="10" spans="1:7" x14ac:dyDescent="0.3">
      <c r="A10" s="5">
        <v>39</v>
      </c>
      <c r="B10" s="5">
        <v>247</v>
      </c>
      <c r="C10" s="5">
        <f t="shared" si="0"/>
        <v>239.68439535310756</v>
      </c>
      <c r="D10" s="5">
        <f t="shared" si="1"/>
        <v>239.68439535310756</v>
      </c>
    </row>
    <row r="11" spans="1:7" x14ac:dyDescent="0.3">
      <c r="A11" s="5">
        <v>39</v>
      </c>
      <c r="B11" s="5">
        <v>254</v>
      </c>
      <c r="C11" s="5">
        <f t="shared" si="0"/>
        <v>239.68439535310756</v>
      </c>
      <c r="D11" s="5">
        <f t="shared" si="1"/>
        <v>239.68439535310756</v>
      </c>
    </row>
    <row r="12" spans="1:7" x14ac:dyDescent="0.3">
      <c r="A12" s="5">
        <v>19</v>
      </c>
      <c r="B12" s="5">
        <v>201</v>
      </c>
      <c r="C12" s="5">
        <f t="shared" si="0"/>
        <v>112.58697712892825</v>
      </c>
      <c r="D12" s="5">
        <f t="shared" si="1"/>
        <v>112.58697712892825</v>
      </c>
    </row>
    <row r="13" spans="1:7" x14ac:dyDescent="0.3">
      <c r="A13" s="5">
        <v>24</v>
      </c>
      <c r="B13" s="5">
        <v>205</v>
      </c>
      <c r="C13" s="5">
        <f t="shared" si="0"/>
        <v>144.36133168497309</v>
      </c>
      <c r="D13" s="5">
        <f t="shared" si="1"/>
        <v>144.36133168497309</v>
      </c>
    </row>
    <row r="14" spans="1:7" x14ac:dyDescent="0.3">
      <c r="A14" s="5">
        <v>21</v>
      </c>
      <c r="B14" s="5">
        <v>201</v>
      </c>
      <c r="C14" s="5">
        <f t="shared" si="0"/>
        <v>125.29671895134619</v>
      </c>
      <c r="D14" s="5">
        <f t="shared" si="1"/>
        <v>125.29671895134619</v>
      </c>
    </row>
    <row r="15" spans="1:7" x14ac:dyDescent="0.3">
      <c r="A15" s="5">
        <v>37</v>
      </c>
      <c r="B15" s="5">
        <v>222</v>
      </c>
      <c r="C15" s="5">
        <f t="shared" si="0"/>
        <v>226.97465353068964</v>
      </c>
      <c r="D15" s="5">
        <f t="shared" si="1"/>
        <v>226.97465353068964</v>
      </c>
    </row>
    <row r="16" spans="1:7" x14ac:dyDescent="0.3">
      <c r="A16" s="5">
        <v>21</v>
      </c>
      <c r="B16" s="5">
        <v>170</v>
      </c>
      <c r="C16" s="5">
        <f t="shared" si="0"/>
        <v>125.29671895134619</v>
      </c>
      <c r="D16" s="5">
        <f t="shared" si="1"/>
        <v>125.29671895134619</v>
      </c>
    </row>
    <row r="17" spans="1:4" x14ac:dyDescent="0.3">
      <c r="A17" s="5">
        <v>18</v>
      </c>
      <c r="B17" s="5">
        <v>160</v>
      </c>
      <c r="C17" s="5">
        <f t="shared" si="0"/>
        <v>106.23210621771928</v>
      </c>
      <c r="D17" s="5">
        <f t="shared" si="1"/>
        <v>106.23210621771928</v>
      </c>
    </row>
    <row r="18" spans="1:4" x14ac:dyDescent="0.3">
      <c r="A18" s="5">
        <v>34</v>
      </c>
      <c r="B18" s="5">
        <v>200</v>
      </c>
      <c r="C18" s="5">
        <f t="shared" si="0"/>
        <v>207.91004079706272</v>
      </c>
      <c r="D18" s="5">
        <f t="shared" si="1"/>
        <v>207.91004079706272</v>
      </c>
    </row>
    <row r="19" spans="1:4" x14ac:dyDescent="0.3">
      <c r="A19" s="5">
        <v>30</v>
      </c>
      <c r="B19" s="5">
        <v>187</v>
      </c>
      <c r="C19" s="5">
        <f t="shared" si="0"/>
        <v>182.49055715222687</v>
      </c>
      <c r="D19" s="5">
        <f t="shared" si="1"/>
        <v>182.49055715222687</v>
      </c>
    </row>
    <row r="20" spans="1:4" x14ac:dyDescent="0.3">
      <c r="A20" s="5">
        <v>16</v>
      </c>
      <c r="B20" s="5">
        <v>143</v>
      </c>
      <c r="C20" s="5">
        <f t="shared" si="0"/>
        <v>93.522364395301352</v>
      </c>
      <c r="D20" s="5">
        <f t="shared" si="1"/>
        <v>93.522364395301352</v>
      </c>
    </row>
    <row r="21" spans="1:4" x14ac:dyDescent="0.3">
      <c r="A21" s="5">
        <v>28</v>
      </c>
      <c r="B21" s="5">
        <v>151</v>
      </c>
      <c r="C21" s="5">
        <f t="shared" si="0"/>
        <v>169.78081532980895</v>
      </c>
      <c r="D21" s="5">
        <f t="shared" si="1"/>
        <v>169.78081532980895</v>
      </c>
    </row>
    <row r="22" spans="1:4" x14ac:dyDescent="0.3">
      <c r="A22" s="5">
        <v>32</v>
      </c>
      <c r="B22" s="5">
        <v>173</v>
      </c>
      <c r="C22" s="5">
        <f t="shared" si="0"/>
        <v>195.2002989746448</v>
      </c>
      <c r="D22" s="5">
        <f t="shared" si="1"/>
        <v>195.2002989746448</v>
      </c>
    </row>
    <row r="23" spans="1:4" x14ac:dyDescent="0.3">
      <c r="A23" s="5">
        <v>35</v>
      </c>
      <c r="B23" s="5">
        <v>186</v>
      </c>
      <c r="C23" s="5">
        <f t="shared" si="0"/>
        <v>214.26491170827171</v>
      </c>
      <c r="D23" s="5">
        <f t="shared" si="1"/>
        <v>214.26491170827171</v>
      </c>
    </row>
    <row r="24" spans="1:4" x14ac:dyDescent="0.3">
      <c r="A24" s="5">
        <v>18</v>
      </c>
      <c r="B24" s="5">
        <v>148</v>
      </c>
      <c r="C24" s="5">
        <f t="shared" si="0"/>
        <v>106.23210621771928</v>
      </c>
      <c r="D24" s="5">
        <f t="shared" si="1"/>
        <v>106.23210621771928</v>
      </c>
    </row>
    <row r="25" spans="1:4" x14ac:dyDescent="0.3">
      <c r="A25" s="5">
        <v>24</v>
      </c>
      <c r="B25" s="5">
        <v>156</v>
      </c>
      <c r="C25" s="5">
        <f t="shared" si="0"/>
        <v>144.36133168497309</v>
      </c>
      <c r="D25" s="5">
        <f t="shared" si="1"/>
        <v>144.36133168497309</v>
      </c>
    </row>
    <row r="26" spans="1:4" x14ac:dyDescent="0.3">
      <c r="A26" s="5">
        <v>27</v>
      </c>
      <c r="B26" s="5">
        <v>177</v>
      </c>
      <c r="C26" s="5">
        <f t="shared" si="0"/>
        <v>163.42594441859995</v>
      </c>
      <c r="D26" s="5">
        <f t="shared" si="1"/>
        <v>163.42594441859995</v>
      </c>
    </row>
    <row r="27" spans="1:4" x14ac:dyDescent="0.3">
      <c r="A27" s="5">
        <v>13</v>
      </c>
      <c r="B27" s="5">
        <v>119</v>
      </c>
      <c r="C27" s="5">
        <f t="shared" si="0"/>
        <v>74.45775166167445</v>
      </c>
      <c r="D27" s="5">
        <f t="shared" si="1"/>
        <v>74.45775166167445</v>
      </c>
    </row>
    <row r="28" spans="1:4" x14ac:dyDescent="0.3">
      <c r="A28" s="5">
        <v>23</v>
      </c>
      <c r="B28" s="5">
        <v>152</v>
      </c>
      <c r="C28" s="5">
        <f t="shared" si="0"/>
        <v>138.0064607737641</v>
      </c>
      <c r="D28" s="5">
        <f t="shared" si="1"/>
        <v>138.0064607737641</v>
      </c>
    </row>
    <row r="29" spans="1:4" x14ac:dyDescent="0.3">
      <c r="A29" s="5">
        <v>13</v>
      </c>
      <c r="B29" s="5">
        <v>128</v>
      </c>
      <c r="C29" s="5">
        <f t="shared" si="0"/>
        <v>74.45775166167445</v>
      </c>
      <c r="D29" s="5">
        <f t="shared" si="1"/>
        <v>74.45775166167445</v>
      </c>
    </row>
    <row r="30" spans="1:4" x14ac:dyDescent="0.3">
      <c r="A30" s="5">
        <v>25</v>
      </c>
      <c r="B30" s="5">
        <v>152</v>
      </c>
      <c r="C30" s="5">
        <f t="shared" si="0"/>
        <v>150.71620259618203</v>
      </c>
      <c r="D30" s="5">
        <f t="shared" si="1"/>
        <v>150.71620259618203</v>
      </c>
    </row>
    <row r="31" spans="1:4" x14ac:dyDescent="0.3">
      <c r="A31" s="5">
        <v>26</v>
      </c>
      <c r="B31" s="5">
        <v>145</v>
      </c>
      <c r="C31" s="5">
        <f t="shared" si="0"/>
        <v>157.07107350739102</v>
      </c>
      <c r="D31" s="5">
        <f t="shared" si="1"/>
        <v>157.07107350739102</v>
      </c>
    </row>
    <row r="32" spans="1:4" x14ac:dyDescent="0.3">
      <c r="A32" s="5">
        <v>28</v>
      </c>
      <c r="B32" s="5">
        <v>157</v>
      </c>
      <c r="C32" s="5">
        <f t="shared" si="0"/>
        <v>169.78081532980895</v>
      </c>
      <c r="D32" s="5">
        <f t="shared" si="1"/>
        <v>169.78081532980895</v>
      </c>
    </row>
    <row r="33" spans="1:4" x14ac:dyDescent="0.3">
      <c r="A33" s="5">
        <v>28</v>
      </c>
      <c r="B33" s="5">
        <v>146</v>
      </c>
      <c r="C33" s="5">
        <f t="shared" si="0"/>
        <v>169.78081532980895</v>
      </c>
      <c r="D33" s="5">
        <f t="shared" si="1"/>
        <v>169.78081532980895</v>
      </c>
    </row>
    <row r="34" spans="1:4" x14ac:dyDescent="0.3">
      <c r="A34" s="5">
        <v>21</v>
      </c>
      <c r="B34" s="5">
        <v>118</v>
      </c>
      <c r="C34" s="5">
        <f t="shared" si="0"/>
        <v>125.29671895134619</v>
      </c>
      <c r="D34" s="5">
        <f t="shared" si="1"/>
        <v>125.29671895134619</v>
      </c>
    </row>
    <row r="35" spans="1:4" x14ac:dyDescent="0.3">
      <c r="A35" s="5">
        <v>18</v>
      </c>
      <c r="B35" s="5">
        <v>118</v>
      </c>
      <c r="C35" s="5">
        <f t="shared" si="0"/>
        <v>106.23210621771928</v>
      </c>
      <c r="D35" s="5">
        <f t="shared" si="1"/>
        <v>106.23210621771928</v>
      </c>
    </row>
    <row r="36" spans="1:4" x14ac:dyDescent="0.3">
      <c r="A36" s="5">
        <v>23</v>
      </c>
      <c r="B36" s="5">
        <v>127</v>
      </c>
      <c r="C36" s="5">
        <f t="shared" si="0"/>
        <v>138.0064607737641</v>
      </c>
      <c r="D36" s="5">
        <f t="shared" si="1"/>
        <v>138.0064607737641</v>
      </c>
    </row>
    <row r="37" spans="1:4" x14ac:dyDescent="0.3">
      <c r="A37" s="5">
        <v>13</v>
      </c>
      <c r="B37" s="5">
        <v>117</v>
      </c>
      <c r="C37" s="5">
        <f t="shared" si="0"/>
        <v>74.45775166167445</v>
      </c>
      <c r="D37" s="5">
        <f t="shared" si="1"/>
        <v>74.45775166167445</v>
      </c>
    </row>
    <row r="38" spans="1:4" x14ac:dyDescent="0.3">
      <c r="A38" s="5">
        <v>16</v>
      </c>
      <c r="B38" s="5">
        <v>114</v>
      </c>
      <c r="C38" s="5">
        <f t="shared" si="0"/>
        <v>93.522364395301352</v>
      </c>
      <c r="D38" s="5">
        <f t="shared" si="1"/>
        <v>93.522364395301352</v>
      </c>
    </row>
    <row r="39" spans="1:4" x14ac:dyDescent="0.3">
      <c r="A39" s="5">
        <v>21</v>
      </c>
      <c r="B39" s="5">
        <v>124</v>
      </c>
      <c r="C39" s="5">
        <f t="shared" si="0"/>
        <v>125.29671895134619</v>
      </c>
      <c r="D39" s="5">
        <f t="shared" si="1"/>
        <v>125.29671895134619</v>
      </c>
    </row>
    <row r="40" spans="1:4" x14ac:dyDescent="0.3">
      <c r="A40" s="5">
        <v>13</v>
      </c>
      <c r="B40" s="5">
        <v>110</v>
      </c>
      <c r="C40" s="5">
        <f t="shared" si="0"/>
        <v>74.45775166167445</v>
      </c>
      <c r="D40" s="5">
        <f t="shared" si="1"/>
        <v>74.45775166167445</v>
      </c>
    </row>
    <row r="41" spans="1:4" x14ac:dyDescent="0.3">
      <c r="A41" s="5">
        <v>22</v>
      </c>
      <c r="B41" s="5">
        <v>105</v>
      </c>
      <c r="C41" s="5">
        <f t="shared" si="0"/>
        <v>131.65158986255517</v>
      </c>
      <c r="D41" s="5">
        <f t="shared" si="1"/>
        <v>131.65158986255517</v>
      </c>
    </row>
    <row r="42" spans="1:4" x14ac:dyDescent="0.3">
      <c r="A42" s="5">
        <v>15</v>
      </c>
      <c r="B42" s="5">
        <v>100</v>
      </c>
      <c r="C42" s="5">
        <f t="shared" si="0"/>
        <v>87.16749348409239</v>
      </c>
      <c r="D42" s="5">
        <f t="shared" si="1"/>
        <v>87.16749348409239</v>
      </c>
    </row>
    <row r="43" spans="1:4" x14ac:dyDescent="0.3">
      <c r="A43" s="5">
        <v>16</v>
      </c>
      <c r="B43" s="5">
        <v>94</v>
      </c>
      <c r="C43" s="5">
        <f t="shared" si="0"/>
        <v>93.522364395301352</v>
      </c>
      <c r="D43" s="5">
        <f t="shared" si="1"/>
        <v>93.522364395301352</v>
      </c>
    </row>
    <row r="44" spans="1:4" x14ac:dyDescent="0.3">
      <c r="A44" s="5">
        <v>25</v>
      </c>
      <c r="B44" s="5">
        <v>98</v>
      </c>
      <c r="C44" s="5">
        <f t="shared" si="0"/>
        <v>150.71620259618203</v>
      </c>
      <c r="D44" s="5">
        <f t="shared" si="1"/>
        <v>150.71620259618203</v>
      </c>
    </row>
    <row r="45" spans="1:4" x14ac:dyDescent="0.3">
      <c r="A45" s="5">
        <v>18</v>
      </c>
      <c r="B45" s="5">
        <v>86</v>
      </c>
      <c r="C45" s="5">
        <f t="shared" si="0"/>
        <v>106.23210621771928</v>
      </c>
      <c r="D45" s="5">
        <f t="shared" si="1"/>
        <v>106.23210621771928</v>
      </c>
    </row>
    <row r="46" spans="1:4" x14ac:dyDescent="0.3">
      <c r="A46" s="5">
        <v>15</v>
      </c>
      <c r="B46" s="5">
        <v>104</v>
      </c>
      <c r="C46" s="5">
        <f t="shared" si="0"/>
        <v>87.16749348409239</v>
      </c>
      <c r="D46" s="5">
        <f t="shared" si="1"/>
        <v>87.16749348409239</v>
      </c>
    </row>
    <row r="47" spans="1:4" x14ac:dyDescent="0.3">
      <c r="A47" s="5">
        <v>17</v>
      </c>
      <c r="B47" s="5">
        <v>89</v>
      </c>
      <c r="C47" s="5">
        <f t="shared" si="0"/>
        <v>99.877235306510315</v>
      </c>
      <c r="D47" s="5">
        <f t="shared" si="1"/>
        <v>99.877235306510315</v>
      </c>
    </row>
    <row r="48" spans="1:4" x14ac:dyDescent="0.3">
      <c r="A48" s="5">
        <v>15</v>
      </c>
      <c r="B48" s="5">
        <v>76</v>
      </c>
      <c r="C48" s="5">
        <f t="shared" si="0"/>
        <v>87.16749348409239</v>
      </c>
      <c r="D48" s="5">
        <f t="shared" si="1"/>
        <v>87.16749348409239</v>
      </c>
    </row>
    <row r="49" spans="1:4" x14ac:dyDescent="0.3">
      <c r="A49" s="5">
        <v>19</v>
      </c>
      <c r="B49" s="5">
        <v>95</v>
      </c>
      <c r="C49" s="5">
        <f t="shared" si="0"/>
        <v>112.58697712892825</v>
      </c>
      <c r="D49" s="5">
        <f t="shared" si="1"/>
        <v>112.58697712892825</v>
      </c>
    </row>
    <row r="50" spans="1:4" x14ac:dyDescent="0.3">
      <c r="A50" s="5">
        <v>20</v>
      </c>
      <c r="B50" s="5">
        <v>90</v>
      </c>
      <c r="C50" s="5">
        <f t="shared" si="0"/>
        <v>118.94184804013722</v>
      </c>
      <c r="D50" s="5">
        <f t="shared" si="1"/>
        <v>118.94184804013722</v>
      </c>
    </row>
    <row r="51" spans="1:4" x14ac:dyDescent="0.3">
      <c r="A51" s="5">
        <v>27</v>
      </c>
      <c r="B51" s="5">
        <v>107</v>
      </c>
      <c r="C51" s="5">
        <f t="shared" si="0"/>
        <v>163.42594441859995</v>
      </c>
      <c r="D51" s="5">
        <f t="shared" si="1"/>
        <v>163.42594441859995</v>
      </c>
    </row>
    <row r="52" spans="1:4" x14ac:dyDescent="0.3">
      <c r="A52" s="5">
        <v>16</v>
      </c>
      <c r="B52" s="5">
        <v>82</v>
      </c>
      <c r="C52" s="5">
        <f t="shared" si="0"/>
        <v>93.522364395301352</v>
      </c>
      <c r="D52" s="5">
        <f t="shared" si="1"/>
        <v>93.522364395301352</v>
      </c>
    </row>
    <row r="53" spans="1:4" x14ac:dyDescent="0.3">
      <c r="A53" s="5">
        <v>23</v>
      </c>
      <c r="B53" s="5">
        <v>106</v>
      </c>
      <c r="C53" s="5">
        <f t="shared" si="0"/>
        <v>138.0064607737641</v>
      </c>
      <c r="D53" s="5">
        <f t="shared" si="1"/>
        <v>138.0064607737641</v>
      </c>
    </row>
    <row r="54" spans="1:4" x14ac:dyDescent="0.3">
      <c r="A54" s="5">
        <v>15</v>
      </c>
      <c r="B54" s="5">
        <v>82</v>
      </c>
      <c r="C54" s="5">
        <f t="shared" si="0"/>
        <v>87.16749348409239</v>
      </c>
      <c r="D54" s="5">
        <f t="shared" si="1"/>
        <v>87.16749348409239</v>
      </c>
    </row>
    <row r="55" spans="1:4" x14ac:dyDescent="0.3">
      <c r="A55" s="5">
        <v>18</v>
      </c>
      <c r="B55" s="5">
        <v>94</v>
      </c>
      <c r="C55" s="5">
        <f t="shared" si="0"/>
        <v>106.23210621771928</v>
      </c>
      <c r="D55" s="5">
        <f t="shared" si="1"/>
        <v>106.23210621771928</v>
      </c>
    </row>
    <row r="56" spans="1:4" x14ac:dyDescent="0.3">
      <c r="A56" s="5">
        <v>10</v>
      </c>
      <c r="B56" s="5">
        <v>77</v>
      </c>
      <c r="C56" s="5">
        <f t="shared" si="0"/>
        <v>55.393138928047556</v>
      </c>
      <c r="D56" s="5">
        <f t="shared" si="1"/>
        <v>55.393138928047556</v>
      </c>
    </row>
    <row r="57" spans="1:4" x14ac:dyDescent="0.3">
      <c r="A57" s="5">
        <v>18</v>
      </c>
      <c r="B57" s="5">
        <v>81</v>
      </c>
      <c r="C57" s="5">
        <f t="shared" si="0"/>
        <v>106.23210621771928</v>
      </c>
      <c r="D57" s="5">
        <f t="shared" si="1"/>
        <v>106.23210621771928</v>
      </c>
    </row>
    <row r="58" spans="1:4" x14ac:dyDescent="0.3">
      <c r="A58" s="5">
        <v>10</v>
      </c>
      <c r="B58" s="5">
        <v>72</v>
      </c>
      <c r="C58" s="5">
        <f t="shared" si="0"/>
        <v>55.393138928047556</v>
      </c>
      <c r="D58" s="5">
        <f t="shared" si="1"/>
        <v>55.393138928047556</v>
      </c>
    </row>
    <row r="59" spans="1:4" x14ac:dyDescent="0.3">
      <c r="A59" s="5">
        <v>11</v>
      </c>
      <c r="B59" s="5">
        <v>76</v>
      </c>
      <c r="C59" s="5">
        <f t="shared" si="0"/>
        <v>61.748009839256525</v>
      </c>
      <c r="D59" s="5">
        <f t="shared" si="1"/>
        <v>61.748009839256525</v>
      </c>
    </row>
    <row r="60" spans="1:4" x14ac:dyDescent="0.3">
      <c r="A60" s="5">
        <v>10</v>
      </c>
      <c r="B60" s="5">
        <v>62</v>
      </c>
      <c r="C60" s="5">
        <f t="shared" si="0"/>
        <v>55.393138928047556</v>
      </c>
      <c r="D60" s="5">
        <f t="shared" si="1"/>
        <v>55.393138928047556</v>
      </c>
    </row>
    <row r="61" spans="1:4" x14ac:dyDescent="0.3">
      <c r="A61" s="5">
        <v>21</v>
      </c>
      <c r="B61" s="5">
        <v>89</v>
      </c>
      <c r="C61" s="5">
        <f t="shared" si="0"/>
        <v>125.29671895134619</v>
      </c>
      <c r="D61" s="5">
        <f t="shared" si="1"/>
        <v>125.29671895134619</v>
      </c>
    </row>
    <row r="62" spans="1:4" x14ac:dyDescent="0.3">
      <c r="A62" s="5">
        <v>22</v>
      </c>
      <c r="B62" s="5">
        <v>80</v>
      </c>
      <c r="C62" s="5">
        <f t="shared" si="0"/>
        <v>131.65158986255517</v>
      </c>
      <c r="D62" s="5">
        <f t="shared" si="1"/>
        <v>131.65158986255517</v>
      </c>
    </row>
    <row r="63" spans="1:4" x14ac:dyDescent="0.3">
      <c r="A63" s="5">
        <v>15</v>
      </c>
      <c r="B63" s="5">
        <v>69</v>
      </c>
      <c r="C63" s="5">
        <f t="shared" si="0"/>
        <v>87.16749348409239</v>
      </c>
      <c r="D63" s="5">
        <f t="shared" si="1"/>
        <v>87.16749348409239</v>
      </c>
    </row>
    <row r="64" spans="1:4" x14ac:dyDescent="0.3">
      <c r="A64" s="5">
        <v>7</v>
      </c>
      <c r="B64" s="5">
        <v>63</v>
      </c>
      <c r="C64" s="5">
        <f t="shared" si="0"/>
        <v>36.328526194420661</v>
      </c>
      <c r="D64" s="5">
        <f t="shared" si="1"/>
        <v>36.328526194420661</v>
      </c>
    </row>
    <row r="65" spans="1:4" x14ac:dyDescent="0.3">
      <c r="A65" s="5">
        <v>9</v>
      </c>
      <c r="B65" s="5">
        <v>66</v>
      </c>
      <c r="C65" s="5">
        <f t="shared" si="0"/>
        <v>49.038268016838586</v>
      </c>
      <c r="D65" s="5">
        <f t="shared" si="1"/>
        <v>49.038268016838586</v>
      </c>
    </row>
    <row r="66" spans="1:4" x14ac:dyDescent="0.3">
      <c r="A66" s="5">
        <v>5</v>
      </c>
      <c r="B66" s="5">
        <v>62</v>
      </c>
      <c r="C66" s="5">
        <f t="shared" ref="C66:C129" si="2">$F$5+$F$6*A66</f>
        <v>23.618784372002725</v>
      </c>
      <c r="D66" s="5">
        <f t="shared" ref="D66:D129" si="3">ABS(C66)</f>
        <v>23.618784372002725</v>
      </c>
    </row>
    <row r="67" spans="1:4" x14ac:dyDescent="0.3">
      <c r="A67" s="5">
        <v>19</v>
      </c>
      <c r="B67" s="5">
        <v>73</v>
      </c>
      <c r="C67" s="5">
        <f t="shared" si="2"/>
        <v>112.58697712892825</v>
      </c>
      <c r="D67" s="5">
        <f t="shared" si="3"/>
        <v>112.58697712892825</v>
      </c>
    </row>
    <row r="68" spans="1:4" x14ac:dyDescent="0.3">
      <c r="A68" s="5">
        <v>7</v>
      </c>
      <c r="B68" s="5">
        <v>60</v>
      </c>
      <c r="C68" s="5">
        <f t="shared" si="2"/>
        <v>36.328526194420661</v>
      </c>
      <c r="D68" s="5">
        <f t="shared" si="3"/>
        <v>36.328526194420661</v>
      </c>
    </row>
    <row r="69" spans="1:4" x14ac:dyDescent="0.3">
      <c r="A69" s="5">
        <v>9</v>
      </c>
      <c r="B69" s="5">
        <v>55</v>
      </c>
      <c r="C69" s="5">
        <f t="shared" si="2"/>
        <v>49.038268016838586</v>
      </c>
      <c r="D69" s="5">
        <f t="shared" si="3"/>
        <v>49.038268016838586</v>
      </c>
    </row>
    <row r="70" spans="1:4" x14ac:dyDescent="0.3">
      <c r="A70" s="5">
        <v>14</v>
      </c>
      <c r="B70" s="5">
        <v>58</v>
      </c>
      <c r="C70" s="5">
        <f t="shared" si="2"/>
        <v>80.812622572883427</v>
      </c>
      <c r="D70" s="5">
        <f t="shared" si="3"/>
        <v>80.812622572883427</v>
      </c>
    </row>
    <row r="71" spans="1:4" x14ac:dyDescent="0.3">
      <c r="A71" s="5">
        <v>11</v>
      </c>
      <c r="B71" s="5">
        <v>60</v>
      </c>
      <c r="C71" s="5">
        <f t="shared" si="2"/>
        <v>61.748009839256525</v>
      </c>
      <c r="D71" s="5">
        <f t="shared" si="3"/>
        <v>61.748009839256525</v>
      </c>
    </row>
    <row r="72" spans="1:4" x14ac:dyDescent="0.3">
      <c r="A72" s="5">
        <v>7</v>
      </c>
      <c r="B72" s="5">
        <v>50</v>
      </c>
      <c r="C72" s="5">
        <f t="shared" si="2"/>
        <v>36.328526194420661</v>
      </c>
      <c r="D72" s="5">
        <f t="shared" si="3"/>
        <v>36.328526194420661</v>
      </c>
    </row>
    <row r="73" spans="1:4" x14ac:dyDescent="0.3">
      <c r="A73" s="5">
        <v>18</v>
      </c>
      <c r="B73" s="5">
        <v>66</v>
      </c>
      <c r="C73" s="5">
        <f t="shared" si="2"/>
        <v>106.23210621771928</v>
      </c>
      <c r="D73" s="5">
        <f t="shared" si="3"/>
        <v>106.23210621771928</v>
      </c>
    </row>
    <row r="74" spans="1:4" x14ac:dyDescent="0.3">
      <c r="A74" s="5">
        <v>16</v>
      </c>
      <c r="B74" s="5">
        <v>74</v>
      </c>
      <c r="C74" s="5">
        <f t="shared" si="2"/>
        <v>93.522364395301352</v>
      </c>
      <c r="D74" s="5">
        <f t="shared" si="3"/>
        <v>93.522364395301352</v>
      </c>
    </row>
    <row r="75" spans="1:4" x14ac:dyDescent="0.3">
      <c r="A75" s="5">
        <v>5</v>
      </c>
      <c r="B75" s="5">
        <v>45</v>
      </c>
      <c r="C75" s="5">
        <f t="shared" si="2"/>
        <v>23.618784372002725</v>
      </c>
      <c r="D75" s="5">
        <f t="shared" si="3"/>
        <v>23.618784372002725</v>
      </c>
    </row>
    <row r="76" spans="1:4" x14ac:dyDescent="0.3">
      <c r="A76" s="5">
        <v>8</v>
      </c>
      <c r="B76" s="5">
        <v>47</v>
      </c>
      <c r="C76" s="5">
        <f t="shared" si="2"/>
        <v>42.683397105629624</v>
      </c>
      <c r="D76" s="5">
        <f t="shared" si="3"/>
        <v>42.683397105629624</v>
      </c>
    </row>
    <row r="77" spans="1:4" x14ac:dyDescent="0.3">
      <c r="A77" s="5">
        <v>10</v>
      </c>
      <c r="B77" s="5">
        <v>45</v>
      </c>
      <c r="C77" s="5">
        <f t="shared" si="2"/>
        <v>55.393138928047556</v>
      </c>
      <c r="D77" s="5">
        <f t="shared" si="3"/>
        <v>55.393138928047556</v>
      </c>
    </row>
    <row r="78" spans="1:4" x14ac:dyDescent="0.3">
      <c r="A78" s="5">
        <v>9</v>
      </c>
      <c r="B78" s="5">
        <v>53</v>
      </c>
      <c r="C78" s="5">
        <f t="shared" si="2"/>
        <v>49.038268016838586</v>
      </c>
      <c r="D78" s="5">
        <f t="shared" si="3"/>
        <v>49.038268016838586</v>
      </c>
    </row>
    <row r="79" spans="1:4" x14ac:dyDescent="0.3">
      <c r="A79" s="5">
        <v>14</v>
      </c>
      <c r="B79" s="5">
        <v>57</v>
      </c>
      <c r="C79" s="5">
        <f t="shared" si="2"/>
        <v>80.812622572883427</v>
      </c>
      <c r="D79" s="5">
        <f t="shared" si="3"/>
        <v>80.812622572883427</v>
      </c>
    </row>
    <row r="80" spans="1:4" x14ac:dyDescent="0.3">
      <c r="A80" s="5">
        <v>4</v>
      </c>
      <c r="B80" s="5">
        <v>40</v>
      </c>
      <c r="C80" s="5">
        <f t="shared" si="2"/>
        <v>17.263913460793759</v>
      </c>
      <c r="D80" s="5">
        <f t="shared" si="3"/>
        <v>17.263913460793759</v>
      </c>
    </row>
    <row r="81" spans="1:4" x14ac:dyDescent="0.3">
      <c r="A81" s="5">
        <v>6</v>
      </c>
      <c r="B81" s="5">
        <v>43</v>
      </c>
      <c r="C81" s="5">
        <f t="shared" si="2"/>
        <v>29.973655283211691</v>
      </c>
      <c r="D81" s="5">
        <f t="shared" si="3"/>
        <v>29.973655283211691</v>
      </c>
    </row>
    <row r="82" spans="1:4" x14ac:dyDescent="0.3">
      <c r="A82" s="5">
        <v>10</v>
      </c>
      <c r="B82" s="5">
        <v>40</v>
      </c>
      <c r="C82" s="5">
        <f t="shared" si="2"/>
        <v>55.393138928047556</v>
      </c>
      <c r="D82" s="5">
        <f t="shared" si="3"/>
        <v>55.393138928047556</v>
      </c>
    </row>
    <row r="83" spans="1:4" x14ac:dyDescent="0.3">
      <c r="A83" s="5">
        <v>12</v>
      </c>
      <c r="B83" s="5">
        <v>43</v>
      </c>
      <c r="C83" s="5">
        <f t="shared" si="2"/>
        <v>68.102880750465488</v>
      </c>
      <c r="D83" s="5">
        <f t="shared" si="3"/>
        <v>68.102880750465488</v>
      </c>
    </row>
    <row r="84" spans="1:4" x14ac:dyDescent="0.3">
      <c r="A84" s="5">
        <v>10</v>
      </c>
      <c r="B84" s="5">
        <v>41</v>
      </c>
      <c r="C84" s="5">
        <f t="shared" si="2"/>
        <v>55.393138928047556</v>
      </c>
      <c r="D84" s="5">
        <f t="shared" si="3"/>
        <v>55.393138928047556</v>
      </c>
    </row>
    <row r="85" spans="1:4" x14ac:dyDescent="0.3">
      <c r="A85" s="5">
        <v>10</v>
      </c>
      <c r="B85" s="5">
        <v>52</v>
      </c>
      <c r="C85" s="5">
        <f t="shared" si="2"/>
        <v>55.393138928047556</v>
      </c>
      <c r="D85" s="5">
        <f t="shared" si="3"/>
        <v>55.393138928047556</v>
      </c>
    </row>
    <row r="86" spans="1:4" x14ac:dyDescent="0.3">
      <c r="A86" s="5">
        <v>11</v>
      </c>
      <c r="B86" s="5">
        <v>44</v>
      </c>
      <c r="C86" s="5">
        <f t="shared" si="2"/>
        <v>61.748009839256525</v>
      </c>
      <c r="D86" s="5">
        <f t="shared" si="3"/>
        <v>61.748009839256525</v>
      </c>
    </row>
    <row r="87" spans="1:4" x14ac:dyDescent="0.3">
      <c r="A87" s="5">
        <v>15</v>
      </c>
      <c r="B87" s="5">
        <v>58</v>
      </c>
      <c r="C87" s="5">
        <f t="shared" si="2"/>
        <v>87.16749348409239</v>
      </c>
      <c r="D87" s="5">
        <f t="shared" si="3"/>
        <v>87.16749348409239</v>
      </c>
    </row>
    <row r="88" spans="1:4" x14ac:dyDescent="0.3">
      <c r="A88" s="5">
        <v>8</v>
      </c>
      <c r="B88" s="5">
        <v>56</v>
      </c>
      <c r="C88" s="5">
        <f t="shared" si="2"/>
        <v>42.683397105629624</v>
      </c>
      <c r="D88" s="5">
        <f t="shared" si="3"/>
        <v>42.683397105629624</v>
      </c>
    </row>
    <row r="89" spans="1:4" x14ac:dyDescent="0.3">
      <c r="A89" s="5">
        <v>5</v>
      </c>
      <c r="B89" s="5">
        <v>46</v>
      </c>
      <c r="C89" s="5">
        <f t="shared" si="2"/>
        <v>23.618784372002725</v>
      </c>
      <c r="D89" s="5">
        <f t="shared" si="3"/>
        <v>23.618784372002725</v>
      </c>
    </row>
    <row r="90" spans="1:4" x14ac:dyDescent="0.3">
      <c r="A90" s="5">
        <v>13</v>
      </c>
      <c r="B90" s="5">
        <v>44</v>
      </c>
      <c r="C90" s="5">
        <f t="shared" si="2"/>
        <v>74.45775166167445</v>
      </c>
      <c r="D90" s="5">
        <f t="shared" si="3"/>
        <v>74.45775166167445</v>
      </c>
    </row>
    <row r="91" spans="1:4" x14ac:dyDescent="0.3">
      <c r="A91" s="5">
        <v>32</v>
      </c>
      <c r="B91" s="5">
        <v>77</v>
      </c>
      <c r="C91" s="5">
        <f t="shared" si="2"/>
        <v>195.2002989746448</v>
      </c>
      <c r="D91" s="5">
        <f t="shared" si="3"/>
        <v>195.2002989746448</v>
      </c>
    </row>
    <row r="92" spans="1:4" x14ac:dyDescent="0.3">
      <c r="A92" s="5">
        <v>8</v>
      </c>
      <c r="B92" s="5">
        <v>42</v>
      </c>
      <c r="C92" s="5">
        <f t="shared" si="2"/>
        <v>42.683397105629624</v>
      </c>
      <c r="D92" s="5">
        <f t="shared" si="3"/>
        <v>42.683397105629624</v>
      </c>
    </row>
    <row r="93" spans="1:4" x14ac:dyDescent="0.3">
      <c r="A93" s="5">
        <v>20</v>
      </c>
      <c r="B93" s="5">
        <v>55</v>
      </c>
      <c r="C93" s="5">
        <f t="shared" si="2"/>
        <v>118.94184804013722</v>
      </c>
      <c r="D93" s="5">
        <f t="shared" si="3"/>
        <v>118.94184804013722</v>
      </c>
    </row>
    <row r="94" spans="1:4" x14ac:dyDescent="0.3">
      <c r="A94" s="5">
        <v>5</v>
      </c>
      <c r="B94" s="5">
        <v>38</v>
      </c>
      <c r="C94" s="5">
        <f t="shared" si="2"/>
        <v>23.618784372002725</v>
      </c>
      <c r="D94" s="5">
        <f t="shared" si="3"/>
        <v>23.618784372002725</v>
      </c>
    </row>
    <row r="95" spans="1:4" x14ac:dyDescent="0.3">
      <c r="A95" s="5">
        <v>15</v>
      </c>
      <c r="B95" s="5">
        <v>54</v>
      </c>
      <c r="C95" s="5">
        <f t="shared" si="2"/>
        <v>87.16749348409239</v>
      </c>
      <c r="D95" s="5">
        <f t="shared" si="3"/>
        <v>87.16749348409239</v>
      </c>
    </row>
    <row r="96" spans="1:4" x14ac:dyDescent="0.3">
      <c r="A96" s="5">
        <v>10</v>
      </c>
      <c r="B96" s="5">
        <v>47</v>
      </c>
      <c r="C96" s="5">
        <f t="shared" si="2"/>
        <v>55.393138928047556</v>
      </c>
      <c r="D96" s="5">
        <f t="shared" si="3"/>
        <v>55.393138928047556</v>
      </c>
    </row>
    <row r="97" spans="1:4" x14ac:dyDescent="0.3">
      <c r="A97" s="5">
        <v>12</v>
      </c>
      <c r="B97" s="5">
        <v>47</v>
      </c>
      <c r="C97" s="5">
        <f t="shared" si="2"/>
        <v>68.102880750465488</v>
      </c>
      <c r="D97" s="5">
        <f t="shared" si="3"/>
        <v>68.102880750465488</v>
      </c>
    </row>
    <row r="98" spans="1:4" x14ac:dyDescent="0.3">
      <c r="A98" s="5">
        <v>6</v>
      </c>
      <c r="B98" s="5">
        <v>30</v>
      </c>
      <c r="C98" s="5">
        <f t="shared" si="2"/>
        <v>29.973655283211691</v>
      </c>
      <c r="D98" s="5">
        <f t="shared" si="3"/>
        <v>29.973655283211691</v>
      </c>
    </row>
    <row r="99" spans="1:4" x14ac:dyDescent="0.3">
      <c r="A99" s="5">
        <v>8</v>
      </c>
      <c r="B99" s="5">
        <v>57</v>
      </c>
      <c r="C99" s="5">
        <f t="shared" si="2"/>
        <v>42.683397105629624</v>
      </c>
      <c r="D99" s="5">
        <f t="shared" si="3"/>
        <v>42.683397105629624</v>
      </c>
    </row>
    <row r="100" spans="1:4" x14ac:dyDescent="0.3">
      <c r="A100" s="5">
        <v>10</v>
      </c>
      <c r="B100" s="5">
        <v>38</v>
      </c>
      <c r="C100" s="5">
        <f t="shared" si="2"/>
        <v>55.393138928047556</v>
      </c>
      <c r="D100" s="5">
        <f t="shared" si="3"/>
        <v>55.393138928047556</v>
      </c>
    </row>
    <row r="101" spans="1:4" x14ac:dyDescent="0.3">
      <c r="A101" s="5">
        <v>8</v>
      </c>
      <c r="B101" s="5">
        <v>40</v>
      </c>
      <c r="C101" s="5">
        <f t="shared" si="2"/>
        <v>42.683397105629624</v>
      </c>
      <c r="D101" s="5">
        <f t="shared" si="3"/>
        <v>42.683397105629624</v>
      </c>
    </row>
    <row r="102" spans="1:4" x14ac:dyDescent="0.3">
      <c r="A102" s="5">
        <v>12</v>
      </c>
      <c r="B102" s="5">
        <v>42</v>
      </c>
      <c r="C102" s="5">
        <f t="shared" si="2"/>
        <v>68.102880750465488</v>
      </c>
      <c r="D102" s="5">
        <f t="shared" si="3"/>
        <v>68.102880750465488</v>
      </c>
    </row>
    <row r="103" spans="1:4" x14ac:dyDescent="0.3">
      <c r="A103" s="5">
        <v>12</v>
      </c>
      <c r="B103" s="5">
        <v>44</v>
      </c>
      <c r="C103" s="5">
        <f t="shared" si="2"/>
        <v>68.102880750465488</v>
      </c>
      <c r="D103" s="5">
        <f t="shared" si="3"/>
        <v>68.102880750465488</v>
      </c>
    </row>
    <row r="104" spans="1:4" x14ac:dyDescent="0.3">
      <c r="A104" s="5">
        <v>13</v>
      </c>
      <c r="B104" s="5">
        <v>46</v>
      </c>
      <c r="C104" s="5">
        <f t="shared" si="2"/>
        <v>74.45775166167445</v>
      </c>
      <c r="D104" s="5">
        <f t="shared" si="3"/>
        <v>74.45775166167445</v>
      </c>
    </row>
    <row r="105" spans="1:4" x14ac:dyDescent="0.3">
      <c r="A105" s="5">
        <v>7</v>
      </c>
      <c r="B105" s="5">
        <v>44</v>
      </c>
      <c r="C105" s="5">
        <f t="shared" si="2"/>
        <v>36.328526194420661</v>
      </c>
      <c r="D105" s="5">
        <f t="shared" si="3"/>
        <v>36.328526194420661</v>
      </c>
    </row>
    <row r="106" spans="1:4" x14ac:dyDescent="0.3">
      <c r="A106" s="5">
        <v>8</v>
      </c>
      <c r="B106" s="5">
        <v>32</v>
      </c>
      <c r="C106" s="5">
        <f t="shared" si="2"/>
        <v>42.683397105629624</v>
      </c>
      <c r="D106" s="5">
        <f t="shared" si="3"/>
        <v>42.683397105629624</v>
      </c>
    </row>
    <row r="107" spans="1:4" x14ac:dyDescent="0.3">
      <c r="A107" s="5">
        <v>8</v>
      </c>
      <c r="B107" s="5">
        <v>36</v>
      </c>
      <c r="C107" s="5">
        <f t="shared" si="2"/>
        <v>42.683397105629624</v>
      </c>
      <c r="D107" s="5">
        <f t="shared" si="3"/>
        <v>42.683397105629624</v>
      </c>
    </row>
    <row r="108" spans="1:4" x14ac:dyDescent="0.3">
      <c r="A108" s="5">
        <v>13</v>
      </c>
      <c r="B108" s="5">
        <v>39</v>
      </c>
      <c r="C108" s="5">
        <f t="shared" si="2"/>
        <v>74.45775166167445</v>
      </c>
      <c r="D108" s="5">
        <f t="shared" si="3"/>
        <v>74.45775166167445</v>
      </c>
    </row>
    <row r="109" spans="1:4" x14ac:dyDescent="0.3">
      <c r="A109" s="5">
        <v>6</v>
      </c>
      <c r="B109" s="5">
        <v>31</v>
      </c>
      <c r="C109" s="5">
        <f t="shared" si="2"/>
        <v>29.973655283211691</v>
      </c>
      <c r="D109" s="5">
        <f t="shared" si="3"/>
        <v>29.973655283211691</v>
      </c>
    </row>
    <row r="110" spans="1:4" x14ac:dyDescent="0.3">
      <c r="A110" s="5">
        <v>4</v>
      </c>
      <c r="B110" s="5">
        <v>24</v>
      </c>
      <c r="C110" s="5">
        <f t="shared" si="2"/>
        <v>17.263913460793759</v>
      </c>
      <c r="D110" s="5">
        <f t="shared" si="3"/>
        <v>17.263913460793759</v>
      </c>
    </row>
    <row r="111" spans="1:4" x14ac:dyDescent="0.3">
      <c r="A111" s="5">
        <v>6</v>
      </c>
      <c r="B111" s="5">
        <v>27</v>
      </c>
      <c r="C111" s="5">
        <f t="shared" si="2"/>
        <v>29.973655283211691</v>
      </c>
      <c r="D111" s="5">
        <f t="shared" si="3"/>
        <v>29.973655283211691</v>
      </c>
    </row>
    <row r="112" spans="1:4" x14ac:dyDescent="0.3">
      <c r="A112" s="5">
        <v>7</v>
      </c>
      <c r="B112" s="5">
        <v>30</v>
      </c>
      <c r="C112" s="5">
        <f t="shared" si="2"/>
        <v>36.328526194420661</v>
      </c>
      <c r="D112" s="5">
        <f t="shared" si="3"/>
        <v>36.328526194420661</v>
      </c>
    </row>
    <row r="113" spans="1:4" x14ac:dyDescent="0.3">
      <c r="A113" s="5">
        <v>3</v>
      </c>
      <c r="B113" s="5">
        <v>20</v>
      </c>
      <c r="C113" s="5">
        <f t="shared" si="2"/>
        <v>10.909042549584793</v>
      </c>
      <c r="D113" s="5">
        <f t="shared" si="3"/>
        <v>10.909042549584793</v>
      </c>
    </row>
    <row r="114" spans="1:4" x14ac:dyDescent="0.3">
      <c r="A114" s="5">
        <v>8</v>
      </c>
      <c r="B114" s="5">
        <v>28</v>
      </c>
      <c r="C114" s="5">
        <f t="shared" si="2"/>
        <v>42.683397105629624</v>
      </c>
      <c r="D114" s="5">
        <f t="shared" si="3"/>
        <v>42.683397105629624</v>
      </c>
    </row>
    <row r="115" spans="1:4" x14ac:dyDescent="0.3">
      <c r="A115" s="5">
        <v>5</v>
      </c>
      <c r="B115" s="5">
        <v>28</v>
      </c>
      <c r="C115" s="5">
        <f t="shared" si="2"/>
        <v>23.618784372002725</v>
      </c>
      <c r="D115" s="5">
        <f t="shared" si="3"/>
        <v>23.618784372002725</v>
      </c>
    </row>
    <row r="116" spans="1:4" x14ac:dyDescent="0.3">
      <c r="A116" s="5">
        <v>10</v>
      </c>
      <c r="B116" s="5">
        <v>30</v>
      </c>
      <c r="C116" s="5">
        <f t="shared" si="2"/>
        <v>55.393138928047556</v>
      </c>
      <c r="D116" s="5">
        <f t="shared" si="3"/>
        <v>55.393138928047556</v>
      </c>
    </row>
    <row r="117" spans="1:4" x14ac:dyDescent="0.3">
      <c r="A117" s="5">
        <v>5</v>
      </c>
      <c r="B117" s="5">
        <v>27</v>
      </c>
      <c r="C117" s="5">
        <f t="shared" si="2"/>
        <v>23.618784372002725</v>
      </c>
      <c r="D117" s="5">
        <f t="shared" si="3"/>
        <v>23.618784372002725</v>
      </c>
    </row>
    <row r="118" spans="1:4" x14ac:dyDescent="0.3">
      <c r="A118" s="5">
        <v>10</v>
      </c>
      <c r="B118" s="5">
        <v>30</v>
      </c>
      <c r="C118" s="5">
        <f t="shared" si="2"/>
        <v>55.393138928047556</v>
      </c>
      <c r="D118" s="5">
        <f t="shared" si="3"/>
        <v>55.393138928047556</v>
      </c>
    </row>
    <row r="119" spans="1:4" x14ac:dyDescent="0.3">
      <c r="A119" s="5">
        <v>7</v>
      </c>
      <c r="B119" s="5">
        <v>32</v>
      </c>
      <c r="C119" s="5">
        <f t="shared" si="2"/>
        <v>36.328526194420661</v>
      </c>
      <c r="D119" s="5">
        <f t="shared" si="3"/>
        <v>36.328526194420661</v>
      </c>
    </row>
    <row r="120" spans="1:4" x14ac:dyDescent="0.3">
      <c r="A120" s="5">
        <v>12</v>
      </c>
      <c r="B120" s="5">
        <v>38</v>
      </c>
      <c r="C120" s="5">
        <f t="shared" si="2"/>
        <v>68.102880750465488</v>
      </c>
      <c r="D120" s="5">
        <f t="shared" si="3"/>
        <v>68.102880750465488</v>
      </c>
    </row>
    <row r="121" spans="1:4" x14ac:dyDescent="0.3">
      <c r="A121" s="5">
        <v>17</v>
      </c>
      <c r="B121" s="5">
        <v>44</v>
      </c>
      <c r="C121" s="5">
        <f t="shared" si="2"/>
        <v>99.877235306510315</v>
      </c>
      <c r="D121" s="5">
        <f t="shared" si="3"/>
        <v>99.877235306510315</v>
      </c>
    </row>
    <row r="122" spans="1:4" x14ac:dyDescent="0.3">
      <c r="A122" s="5">
        <v>5</v>
      </c>
      <c r="B122" s="5">
        <v>29</v>
      </c>
      <c r="C122" s="5">
        <f t="shared" si="2"/>
        <v>23.618784372002725</v>
      </c>
      <c r="D122" s="5">
        <f t="shared" si="3"/>
        <v>23.618784372002725</v>
      </c>
    </row>
    <row r="123" spans="1:4" x14ac:dyDescent="0.3">
      <c r="A123" s="5">
        <v>3</v>
      </c>
      <c r="B123" s="5">
        <v>24</v>
      </c>
      <c r="C123" s="5">
        <f t="shared" si="2"/>
        <v>10.909042549584793</v>
      </c>
      <c r="D123" s="5">
        <f t="shared" si="3"/>
        <v>10.909042549584793</v>
      </c>
    </row>
    <row r="124" spans="1:4" x14ac:dyDescent="0.3">
      <c r="A124" s="5">
        <v>14</v>
      </c>
      <c r="B124" s="5">
        <v>38</v>
      </c>
      <c r="C124" s="5">
        <f t="shared" si="2"/>
        <v>80.812622572883427</v>
      </c>
      <c r="D124" s="5">
        <f t="shared" si="3"/>
        <v>80.812622572883427</v>
      </c>
    </row>
    <row r="125" spans="1:4" x14ac:dyDescent="0.3">
      <c r="A125" s="5">
        <v>3</v>
      </c>
      <c r="B125" s="5">
        <v>22</v>
      </c>
      <c r="C125" s="5">
        <f t="shared" si="2"/>
        <v>10.909042549584793</v>
      </c>
      <c r="D125" s="5">
        <f t="shared" si="3"/>
        <v>10.909042549584793</v>
      </c>
    </row>
    <row r="126" spans="1:4" x14ac:dyDescent="0.3">
      <c r="A126" s="5">
        <v>8</v>
      </c>
      <c r="B126" s="5">
        <v>26</v>
      </c>
      <c r="C126" s="5">
        <f t="shared" si="2"/>
        <v>42.683397105629624</v>
      </c>
      <c r="D126" s="5">
        <f t="shared" si="3"/>
        <v>42.683397105629624</v>
      </c>
    </row>
    <row r="127" spans="1:4" x14ac:dyDescent="0.3">
      <c r="A127" s="5">
        <v>7</v>
      </c>
      <c r="B127" s="5">
        <v>28</v>
      </c>
      <c r="C127" s="5">
        <f t="shared" si="2"/>
        <v>36.328526194420661</v>
      </c>
      <c r="D127" s="5">
        <f t="shared" si="3"/>
        <v>36.328526194420661</v>
      </c>
    </row>
    <row r="128" spans="1:4" x14ac:dyDescent="0.3">
      <c r="A128" s="5">
        <v>18</v>
      </c>
      <c r="B128" s="5">
        <v>46</v>
      </c>
      <c r="C128" s="5">
        <f t="shared" si="2"/>
        <v>106.23210621771928</v>
      </c>
      <c r="D128" s="5">
        <f t="shared" si="3"/>
        <v>106.23210621771928</v>
      </c>
    </row>
    <row r="129" spans="1:4" x14ac:dyDescent="0.3">
      <c r="A129" s="5">
        <v>3</v>
      </c>
      <c r="B129" s="5">
        <v>17</v>
      </c>
      <c r="C129" s="5">
        <f t="shared" si="2"/>
        <v>10.909042549584793</v>
      </c>
      <c r="D129" s="5">
        <f t="shared" si="3"/>
        <v>10.909042549584793</v>
      </c>
    </row>
    <row r="130" spans="1:4" x14ac:dyDescent="0.3">
      <c r="A130" s="5">
        <v>3</v>
      </c>
      <c r="B130" s="5">
        <v>23</v>
      </c>
      <c r="C130" s="5">
        <f t="shared" ref="C130:C193" si="4">$F$5+$F$6*A130</f>
        <v>10.909042549584793</v>
      </c>
      <c r="D130" s="5">
        <f t="shared" ref="D130:D193" si="5">ABS(C130)</f>
        <v>10.909042549584793</v>
      </c>
    </row>
    <row r="131" spans="1:4" x14ac:dyDescent="0.3">
      <c r="A131" s="5">
        <v>7</v>
      </c>
      <c r="B131" s="5">
        <v>24</v>
      </c>
      <c r="C131" s="5">
        <f t="shared" si="4"/>
        <v>36.328526194420661</v>
      </c>
      <c r="D131" s="5">
        <f t="shared" si="5"/>
        <v>36.328526194420661</v>
      </c>
    </row>
    <row r="132" spans="1:4" x14ac:dyDescent="0.3">
      <c r="A132" s="5">
        <v>3</v>
      </c>
      <c r="B132" s="5">
        <v>24</v>
      </c>
      <c r="C132" s="5">
        <f t="shared" si="4"/>
        <v>10.909042549584793</v>
      </c>
      <c r="D132" s="5">
        <f t="shared" si="5"/>
        <v>10.909042549584793</v>
      </c>
    </row>
    <row r="133" spans="1:4" x14ac:dyDescent="0.3">
      <c r="A133" s="5">
        <v>4</v>
      </c>
      <c r="B133" s="5">
        <v>26</v>
      </c>
      <c r="C133" s="5">
        <f t="shared" si="4"/>
        <v>17.263913460793759</v>
      </c>
      <c r="D133" s="5">
        <f t="shared" si="5"/>
        <v>17.263913460793759</v>
      </c>
    </row>
    <row r="134" spans="1:4" x14ac:dyDescent="0.3">
      <c r="A134" s="5">
        <v>2</v>
      </c>
      <c r="B134" s="5">
        <v>15</v>
      </c>
      <c r="C134" s="5">
        <f t="shared" si="4"/>
        <v>4.5541716383758271</v>
      </c>
      <c r="D134" s="5">
        <f t="shared" si="5"/>
        <v>4.5541716383758271</v>
      </c>
    </row>
    <row r="135" spans="1:4" x14ac:dyDescent="0.3">
      <c r="A135" s="5">
        <v>3</v>
      </c>
      <c r="B135" s="5">
        <v>16</v>
      </c>
      <c r="C135" s="5">
        <f t="shared" si="4"/>
        <v>10.909042549584793</v>
      </c>
      <c r="D135" s="5">
        <f t="shared" si="5"/>
        <v>10.909042549584793</v>
      </c>
    </row>
    <row r="136" spans="1:4" x14ac:dyDescent="0.3">
      <c r="A136" s="5">
        <v>5</v>
      </c>
      <c r="B136" s="5">
        <v>24</v>
      </c>
      <c r="C136" s="5">
        <f t="shared" si="4"/>
        <v>23.618784372002725</v>
      </c>
      <c r="D136" s="5">
        <f t="shared" si="5"/>
        <v>23.618784372002725</v>
      </c>
    </row>
    <row r="137" spans="1:4" x14ac:dyDescent="0.3">
      <c r="A137" s="5">
        <v>9</v>
      </c>
      <c r="B137" s="5">
        <v>28</v>
      </c>
      <c r="C137" s="5">
        <f t="shared" si="4"/>
        <v>49.038268016838586</v>
      </c>
      <c r="D137" s="5">
        <f t="shared" si="5"/>
        <v>49.038268016838586</v>
      </c>
    </row>
    <row r="138" spans="1:4" x14ac:dyDescent="0.3">
      <c r="A138" s="5">
        <v>2</v>
      </c>
      <c r="B138" s="5">
        <v>18</v>
      </c>
      <c r="C138" s="5">
        <f t="shared" si="4"/>
        <v>4.5541716383758271</v>
      </c>
      <c r="D138" s="5">
        <f t="shared" si="5"/>
        <v>4.5541716383758271</v>
      </c>
    </row>
    <row r="139" spans="1:4" x14ac:dyDescent="0.3">
      <c r="A139" s="5">
        <v>5</v>
      </c>
      <c r="B139" s="5">
        <v>26</v>
      </c>
      <c r="C139" s="5">
        <f t="shared" si="4"/>
        <v>23.618784372002725</v>
      </c>
      <c r="D139" s="5">
        <f t="shared" si="5"/>
        <v>23.618784372002725</v>
      </c>
    </row>
    <row r="140" spans="1:4" x14ac:dyDescent="0.3">
      <c r="A140" s="5">
        <v>4</v>
      </c>
      <c r="B140" s="5">
        <v>24</v>
      </c>
      <c r="C140" s="5">
        <f t="shared" si="4"/>
        <v>17.263913460793759</v>
      </c>
      <c r="D140" s="5">
        <f t="shared" si="5"/>
        <v>17.263913460793759</v>
      </c>
    </row>
    <row r="141" spans="1:4" x14ac:dyDescent="0.3">
      <c r="A141" s="5">
        <v>3</v>
      </c>
      <c r="B141" s="5">
        <v>24</v>
      </c>
      <c r="C141" s="5">
        <f t="shared" si="4"/>
        <v>10.909042549584793</v>
      </c>
      <c r="D141" s="5">
        <f t="shared" si="5"/>
        <v>10.909042549584793</v>
      </c>
    </row>
    <row r="142" spans="1:4" x14ac:dyDescent="0.3">
      <c r="A142" s="5">
        <v>8</v>
      </c>
      <c r="B142" s="5">
        <v>24</v>
      </c>
      <c r="C142" s="5">
        <f t="shared" si="4"/>
        <v>42.683397105629624</v>
      </c>
      <c r="D142" s="5">
        <f t="shared" si="5"/>
        <v>42.683397105629624</v>
      </c>
    </row>
    <row r="143" spans="1:4" x14ac:dyDescent="0.3">
      <c r="A143" s="5">
        <v>9</v>
      </c>
      <c r="B143" s="5">
        <v>27</v>
      </c>
      <c r="C143" s="5">
        <f t="shared" si="4"/>
        <v>49.038268016838586</v>
      </c>
      <c r="D143" s="5">
        <f t="shared" si="5"/>
        <v>49.038268016838586</v>
      </c>
    </row>
    <row r="144" spans="1:4" x14ac:dyDescent="0.3">
      <c r="A144" s="5">
        <v>15</v>
      </c>
      <c r="B144" s="5">
        <v>40</v>
      </c>
      <c r="C144" s="5">
        <f t="shared" si="4"/>
        <v>87.16749348409239</v>
      </c>
      <c r="D144" s="5">
        <f t="shared" si="5"/>
        <v>87.16749348409239</v>
      </c>
    </row>
    <row r="145" spans="1:4" x14ac:dyDescent="0.3">
      <c r="A145" s="5">
        <v>12</v>
      </c>
      <c r="B145" s="5">
        <v>33</v>
      </c>
      <c r="C145" s="5">
        <f t="shared" si="4"/>
        <v>68.102880750465488</v>
      </c>
      <c r="D145" s="5">
        <f t="shared" si="5"/>
        <v>68.102880750465488</v>
      </c>
    </row>
    <row r="146" spans="1:4" x14ac:dyDescent="0.3">
      <c r="A146" s="5">
        <v>6</v>
      </c>
      <c r="B146" s="5">
        <v>22</v>
      </c>
      <c r="C146" s="5">
        <f t="shared" si="4"/>
        <v>29.973655283211691</v>
      </c>
      <c r="D146" s="5">
        <f t="shared" si="5"/>
        <v>29.973655283211691</v>
      </c>
    </row>
    <row r="147" spans="1:4" x14ac:dyDescent="0.3">
      <c r="A147" s="5">
        <v>7</v>
      </c>
      <c r="B147" s="5">
        <v>22</v>
      </c>
      <c r="C147" s="5">
        <f t="shared" si="4"/>
        <v>36.328526194420661</v>
      </c>
      <c r="D147" s="5">
        <f t="shared" si="5"/>
        <v>36.328526194420661</v>
      </c>
    </row>
    <row r="148" spans="1:4" x14ac:dyDescent="0.3">
      <c r="A148" s="5">
        <v>6</v>
      </c>
      <c r="B148" s="5">
        <v>30</v>
      </c>
      <c r="C148" s="5">
        <f t="shared" si="4"/>
        <v>29.973655283211691</v>
      </c>
      <c r="D148" s="5">
        <f t="shared" si="5"/>
        <v>29.973655283211691</v>
      </c>
    </row>
    <row r="149" spans="1:4" x14ac:dyDescent="0.3">
      <c r="A149" s="5">
        <v>5</v>
      </c>
      <c r="B149" s="5">
        <v>16</v>
      </c>
      <c r="C149" s="5">
        <f t="shared" si="4"/>
        <v>23.618784372002725</v>
      </c>
      <c r="D149" s="5">
        <f t="shared" si="5"/>
        <v>23.618784372002725</v>
      </c>
    </row>
    <row r="150" spans="1:4" x14ac:dyDescent="0.3">
      <c r="A150" s="5">
        <v>3</v>
      </c>
      <c r="B150" s="5">
        <v>18</v>
      </c>
      <c r="C150" s="5">
        <f t="shared" si="4"/>
        <v>10.909042549584793</v>
      </c>
      <c r="D150" s="5">
        <f t="shared" si="5"/>
        <v>10.909042549584793</v>
      </c>
    </row>
    <row r="151" spans="1:4" x14ac:dyDescent="0.3">
      <c r="A151" s="5">
        <v>7</v>
      </c>
      <c r="B151" s="5">
        <v>21</v>
      </c>
      <c r="C151" s="5">
        <f t="shared" si="4"/>
        <v>36.328526194420661</v>
      </c>
      <c r="D151" s="5">
        <f t="shared" si="5"/>
        <v>36.328526194420661</v>
      </c>
    </row>
    <row r="152" spans="1:4" x14ac:dyDescent="0.3">
      <c r="A152" s="5">
        <v>8</v>
      </c>
      <c r="B152" s="5">
        <v>21</v>
      </c>
      <c r="C152" s="5">
        <f t="shared" si="4"/>
        <v>42.683397105629624</v>
      </c>
      <c r="D152" s="5">
        <f t="shared" si="5"/>
        <v>42.683397105629624</v>
      </c>
    </row>
    <row r="153" spans="1:4" x14ac:dyDescent="0.3">
      <c r="A153" s="5">
        <v>8</v>
      </c>
      <c r="B153" s="5">
        <v>24</v>
      </c>
      <c r="C153" s="5">
        <f t="shared" si="4"/>
        <v>42.683397105629624</v>
      </c>
      <c r="D153" s="5">
        <f t="shared" si="5"/>
        <v>42.683397105629624</v>
      </c>
    </row>
    <row r="154" spans="1:4" x14ac:dyDescent="0.3">
      <c r="A154" s="5">
        <v>22</v>
      </c>
      <c r="B154" s="5">
        <v>49</v>
      </c>
      <c r="C154" s="5">
        <f t="shared" si="4"/>
        <v>131.65158986255517</v>
      </c>
      <c r="D154" s="5">
        <f t="shared" si="5"/>
        <v>131.65158986255517</v>
      </c>
    </row>
    <row r="155" spans="1:4" x14ac:dyDescent="0.3">
      <c r="A155" s="5">
        <v>2</v>
      </c>
      <c r="B155" s="5">
        <v>15</v>
      </c>
      <c r="C155" s="5">
        <f t="shared" si="4"/>
        <v>4.5541716383758271</v>
      </c>
      <c r="D155" s="5">
        <f t="shared" si="5"/>
        <v>4.5541716383758271</v>
      </c>
    </row>
    <row r="156" spans="1:4" x14ac:dyDescent="0.3">
      <c r="A156" s="5">
        <v>4</v>
      </c>
      <c r="B156" s="5">
        <v>16</v>
      </c>
      <c r="C156" s="5">
        <f t="shared" si="4"/>
        <v>17.263913460793759</v>
      </c>
      <c r="D156" s="5">
        <f t="shared" si="5"/>
        <v>17.263913460793759</v>
      </c>
    </row>
    <row r="157" spans="1:4" x14ac:dyDescent="0.3">
      <c r="A157" s="5">
        <v>2</v>
      </c>
      <c r="B157" s="5">
        <v>16</v>
      </c>
      <c r="C157" s="5">
        <f t="shared" si="4"/>
        <v>4.5541716383758271</v>
      </c>
      <c r="D157" s="5">
        <f t="shared" si="5"/>
        <v>4.5541716383758271</v>
      </c>
    </row>
    <row r="158" spans="1:4" x14ac:dyDescent="0.3">
      <c r="A158" s="5">
        <v>4</v>
      </c>
      <c r="B158" s="5">
        <v>20</v>
      </c>
      <c r="C158" s="5">
        <f t="shared" si="4"/>
        <v>17.263913460793759</v>
      </c>
      <c r="D158" s="5">
        <f t="shared" si="5"/>
        <v>17.263913460793759</v>
      </c>
    </row>
    <row r="159" spans="1:4" x14ac:dyDescent="0.3">
      <c r="A159" s="5">
        <v>8</v>
      </c>
      <c r="B159" s="5">
        <v>24</v>
      </c>
      <c r="C159" s="5">
        <f t="shared" si="4"/>
        <v>42.683397105629624</v>
      </c>
      <c r="D159" s="5">
        <f t="shared" si="5"/>
        <v>42.683397105629624</v>
      </c>
    </row>
    <row r="160" spans="1:4" x14ac:dyDescent="0.3">
      <c r="A160" s="5">
        <v>2</v>
      </c>
      <c r="B160" s="5">
        <v>13</v>
      </c>
      <c r="C160" s="5">
        <f t="shared" si="4"/>
        <v>4.5541716383758271</v>
      </c>
      <c r="D160" s="5">
        <f t="shared" si="5"/>
        <v>4.5541716383758271</v>
      </c>
    </row>
    <row r="161" spans="1:4" x14ac:dyDescent="0.3">
      <c r="A161" s="5">
        <v>4</v>
      </c>
      <c r="B161" s="5">
        <v>16</v>
      </c>
      <c r="C161" s="5">
        <f t="shared" si="4"/>
        <v>17.263913460793759</v>
      </c>
      <c r="D161" s="5">
        <f t="shared" si="5"/>
        <v>17.263913460793759</v>
      </c>
    </row>
    <row r="162" spans="1:4" x14ac:dyDescent="0.3">
      <c r="A162" s="5">
        <v>5</v>
      </c>
      <c r="B162" s="5">
        <v>18</v>
      </c>
      <c r="C162" s="5">
        <f t="shared" si="4"/>
        <v>23.618784372002725</v>
      </c>
      <c r="D162" s="5">
        <f t="shared" si="5"/>
        <v>23.618784372002725</v>
      </c>
    </row>
    <row r="163" spans="1:4" x14ac:dyDescent="0.3">
      <c r="A163" s="5">
        <v>2</v>
      </c>
      <c r="B163" s="5">
        <v>18</v>
      </c>
      <c r="C163" s="5">
        <f t="shared" si="4"/>
        <v>4.5541716383758271</v>
      </c>
      <c r="D163" s="5">
        <f t="shared" si="5"/>
        <v>4.5541716383758271</v>
      </c>
    </row>
    <row r="164" spans="1:4" x14ac:dyDescent="0.3">
      <c r="A164" s="5">
        <v>6</v>
      </c>
      <c r="B164" s="5">
        <v>20</v>
      </c>
      <c r="C164" s="5">
        <f t="shared" si="4"/>
        <v>29.973655283211691</v>
      </c>
      <c r="D164" s="5">
        <f t="shared" si="5"/>
        <v>29.973655283211691</v>
      </c>
    </row>
    <row r="165" spans="1:4" x14ac:dyDescent="0.3">
      <c r="A165" s="5">
        <v>8</v>
      </c>
      <c r="B165" s="5">
        <v>26</v>
      </c>
      <c r="C165" s="5">
        <f t="shared" si="4"/>
        <v>42.683397105629624</v>
      </c>
      <c r="D165" s="5">
        <f t="shared" si="5"/>
        <v>42.683397105629624</v>
      </c>
    </row>
    <row r="166" spans="1:4" x14ac:dyDescent="0.3">
      <c r="A166" s="5">
        <v>1</v>
      </c>
      <c r="B166" s="5">
        <v>12</v>
      </c>
      <c r="C166" s="5">
        <f t="shared" si="4"/>
        <v>-1.800699272833139</v>
      </c>
      <c r="D166" s="5">
        <f t="shared" si="5"/>
        <v>1.800699272833139</v>
      </c>
    </row>
    <row r="167" spans="1:4" x14ac:dyDescent="0.3">
      <c r="A167" s="5">
        <v>3</v>
      </c>
      <c r="B167" s="5">
        <v>12</v>
      </c>
      <c r="C167" s="5">
        <f t="shared" si="4"/>
        <v>10.909042549584793</v>
      </c>
      <c r="D167" s="5">
        <f t="shared" si="5"/>
        <v>10.909042549584793</v>
      </c>
    </row>
    <row r="168" spans="1:4" x14ac:dyDescent="0.3">
      <c r="A168" s="5">
        <v>3</v>
      </c>
      <c r="B168" s="5">
        <v>14</v>
      </c>
      <c r="C168" s="5">
        <f t="shared" si="4"/>
        <v>10.909042549584793</v>
      </c>
      <c r="D168" s="5">
        <f t="shared" si="5"/>
        <v>10.909042549584793</v>
      </c>
    </row>
    <row r="169" spans="1:4" x14ac:dyDescent="0.3">
      <c r="A169" s="5">
        <v>3</v>
      </c>
      <c r="B169" s="5">
        <v>16</v>
      </c>
      <c r="C169" s="5">
        <f t="shared" si="4"/>
        <v>10.909042549584793</v>
      </c>
      <c r="D169" s="5">
        <f t="shared" si="5"/>
        <v>10.909042549584793</v>
      </c>
    </row>
    <row r="170" spans="1:4" x14ac:dyDescent="0.3">
      <c r="A170" s="5">
        <v>4</v>
      </c>
      <c r="B170" s="5">
        <v>16</v>
      </c>
      <c r="C170" s="5">
        <f t="shared" si="4"/>
        <v>17.263913460793759</v>
      </c>
      <c r="D170" s="5">
        <f t="shared" si="5"/>
        <v>17.263913460793759</v>
      </c>
    </row>
    <row r="171" spans="1:4" x14ac:dyDescent="0.3">
      <c r="A171" s="5">
        <v>7</v>
      </c>
      <c r="B171" s="5">
        <v>19</v>
      </c>
      <c r="C171" s="5">
        <f t="shared" si="4"/>
        <v>36.328526194420661</v>
      </c>
      <c r="D171" s="5">
        <f t="shared" si="5"/>
        <v>36.328526194420661</v>
      </c>
    </row>
    <row r="172" spans="1:4" x14ac:dyDescent="0.3">
      <c r="A172" s="5">
        <v>5</v>
      </c>
      <c r="B172" s="5">
        <v>16</v>
      </c>
      <c r="C172" s="5">
        <f t="shared" si="4"/>
        <v>23.618784372002725</v>
      </c>
      <c r="D172" s="5">
        <f t="shared" si="5"/>
        <v>23.618784372002725</v>
      </c>
    </row>
    <row r="173" spans="1:4" x14ac:dyDescent="0.3">
      <c r="A173" s="5">
        <v>4</v>
      </c>
      <c r="B173" s="5">
        <v>16</v>
      </c>
      <c r="C173" s="5">
        <f t="shared" si="4"/>
        <v>17.263913460793759</v>
      </c>
      <c r="D173" s="5">
        <f t="shared" si="5"/>
        <v>17.263913460793759</v>
      </c>
    </row>
    <row r="174" spans="1:4" x14ac:dyDescent="0.3">
      <c r="A174" s="5">
        <v>5</v>
      </c>
      <c r="B174" s="5">
        <v>16</v>
      </c>
      <c r="C174" s="5">
        <f t="shared" si="4"/>
        <v>23.618784372002725</v>
      </c>
      <c r="D174" s="5">
        <f t="shared" si="5"/>
        <v>23.618784372002725</v>
      </c>
    </row>
    <row r="175" spans="1:4" x14ac:dyDescent="0.3">
      <c r="A175" s="5">
        <v>11</v>
      </c>
      <c r="B175" s="5">
        <v>26</v>
      </c>
      <c r="C175" s="5">
        <f t="shared" si="4"/>
        <v>61.748009839256525</v>
      </c>
      <c r="D175" s="5">
        <f t="shared" si="5"/>
        <v>61.748009839256525</v>
      </c>
    </row>
    <row r="176" spans="1:4" x14ac:dyDescent="0.3">
      <c r="A176" s="5">
        <v>12</v>
      </c>
      <c r="B176" s="5">
        <v>28</v>
      </c>
      <c r="C176" s="5">
        <f t="shared" si="4"/>
        <v>68.102880750465488</v>
      </c>
      <c r="D176" s="5">
        <f t="shared" si="5"/>
        <v>68.102880750465488</v>
      </c>
    </row>
    <row r="177" spans="1:4" x14ac:dyDescent="0.3">
      <c r="A177" s="5">
        <v>2</v>
      </c>
      <c r="B177" s="5">
        <v>12</v>
      </c>
      <c r="C177" s="5">
        <f t="shared" si="4"/>
        <v>4.5541716383758271</v>
      </c>
      <c r="D177" s="5">
        <f t="shared" si="5"/>
        <v>4.5541716383758271</v>
      </c>
    </row>
    <row r="178" spans="1:4" x14ac:dyDescent="0.3">
      <c r="A178" s="5">
        <v>3</v>
      </c>
      <c r="B178" s="5">
        <v>16</v>
      </c>
      <c r="C178" s="5">
        <f t="shared" si="4"/>
        <v>10.909042549584793</v>
      </c>
      <c r="D178" s="5">
        <f t="shared" si="5"/>
        <v>10.909042549584793</v>
      </c>
    </row>
    <row r="179" spans="1:4" x14ac:dyDescent="0.3">
      <c r="A179" s="5">
        <v>2</v>
      </c>
      <c r="B179" s="5">
        <v>12</v>
      </c>
      <c r="C179" s="5">
        <f t="shared" si="4"/>
        <v>4.5541716383758271</v>
      </c>
      <c r="D179" s="5">
        <f t="shared" si="5"/>
        <v>4.5541716383758271</v>
      </c>
    </row>
    <row r="180" spans="1:4" x14ac:dyDescent="0.3">
      <c r="A180" s="5">
        <v>3</v>
      </c>
      <c r="B180" s="5">
        <v>12</v>
      </c>
      <c r="C180" s="5">
        <f t="shared" si="4"/>
        <v>10.909042549584793</v>
      </c>
      <c r="D180" s="5">
        <f t="shared" si="5"/>
        <v>10.909042549584793</v>
      </c>
    </row>
    <row r="181" spans="1:4" x14ac:dyDescent="0.3">
      <c r="A181" s="5">
        <v>3</v>
      </c>
      <c r="B181" s="5">
        <v>14</v>
      </c>
      <c r="C181" s="5">
        <f t="shared" si="4"/>
        <v>10.909042549584793</v>
      </c>
      <c r="D181" s="5">
        <f t="shared" si="5"/>
        <v>10.909042549584793</v>
      </c>
    </row>
    <row r="182" spans="1:4" x14ac:dyDescent="0.3">
      <c r="A182" s="5">
        <v>4</v>
      </c>
      <c r="B182" s="5">
        <v>14</v>
      </c>
      <c r="C182" s="5">
        <f t="shared" si="4"/>
        <v>17.263913460793759</v>
      </c>
      <c r="D182" s="5">
        <f t="shared" si="5"/>
        <v>17.263913460793759</v>
      </c>
    </row>
    <row r="183" spans="1:4" x14ac:dyDescent="0.3">
      <c r="A183" s="5">
        <v>6</v>
      </c>
      <c r="B183" s="5">
        <v>20</v>
      </c>
      <c r="C183" s="5">
        <f t="shared" si="4"/>
        <v>29.973655283211691</v>
      </c>
      <c r="D183" s="5">
        <f t="shared" si="5"/>
        <v>29.973655283211691</v>
      </c>
    </row>
    <row r="184" spans="1:4" x14ac:dyDescent="0.3">
      <c r="A184" s="5">
        <v>2</v>
      </c>
      <c r="B184" s="5">
        <v>14</v>
      </c>
      <c r="C184" s="5">
        <f t="shared" si="4"/>
        <v>4.5541716383758271</v>
      </c>
      <c r="D184" s="5">
        <f t="shared" si="5"/>
        <v>4.5541716383758271</v>
      </c>
    </row>
    <row r="185" spans="1:4" x14ac:dyDescent="0.3">
      <c r="A185" s="5">
        <v>2</v>
      </c>
      <c r="B185" s="5">
        <v>14</v>
      </c>
      <c r="C185" s="5">
        <f t="shared" si="4"/>
        <v>4.5541716383758271</v>
      </c>
      <c r="D185" s="5">
        <f t="shared" si="5"/>
        <v>4.5541716383758271</v>
      </c>
    </row>
    <row r="186" spans="1:4" x14ac:dyDescent="0.3">
      <c r="A186" s="5">
        <v>3</v>
      </c>
      <c r="B186" s="5">
        <v>12</v>
      </c>
      <c r="C186" s="5">
        <f t="shared" si="4"/>
        <v>10.909042549584793</v>
      </c>
      <c r="D186" s="5">
        <f t="shared" si="5"/>
        <v>10.909042549584793</v>
      </c>
    </row>
    <row r="187" spans="1:4" x14ac:dyDescent="0.3">
      <c r="A187" s="5">
        <v>7</v>
      </c>
      <c r="B187" s="5">
        <v>17</v>
      </c>
      <c r="C187" s="5">
        <f t="shared" si="4"/>
        <v>36.328526194420661</v>
      </c>
      <c r="D187" s="5">
        <f t="shared" si="5"/>
        <v>36.328526194420661</v>
      </c>
    </row>
    <row r="188" spans="1:4" x14ac:dyDescent="0.3">
      <c r="A188" s="5">
        <v>7</v>
      </c>
      <c r="B188" s="5">
        <v>20</v>
      </c>
      <c r="C188" s="5">
        <f t="shared" si="4"/>
        <v>36.328526194420661</v>
      </c>
      <c r="D188" s="5">
        <f t="shared" si="5"/>
        <v>36.328526194420661</v>
      </c>
    </row>
    <row r="189" spans="1:4" x14ac:dyDescent="0.3">
      <c r="A189" s="5">
        <v>12</v>
      </c>
      <c r="B189" s="5">
        <v>28</v>
      </c>
      <c r="C189" s="5">
        <f t="shared" si="4"/>
        <v>68.102880750465488</v>
      </c>
      <c r="D189" s="5">
        <f t="shared" si="5"/>
        <v>68.102880750465488</v>
      </c>
    </row>
    <row r="190" spans="1:4" x14ac:dyDescent="0.3">
      <c r="A190" s="5">
        <v>3</v>
      </c>
      <c r="B190" s="5">
        <v>10</v>
      </c>
      <c r="C190" s="5">
        <f t="shared" si="4"/>
        <v>10.909042549584793</v>
      </c>
      <c r="D190" s="5">
        <f t="shared" si="5"/>
        <v>10.909042549584793</v>
      </c>
    </row>
    <row r="191" spans="1:4" x14ac:dyDescent="0.3">
      <c r="A191" s="5">
        <v>2</v>
      </c>
      <c r="B191" s="5">
        <v>12</v>
      </c>
      <c r="C191" s="5">
        <f t="shared" si="4"/>
        <v>4.5541716383758271</v>
      </c>
      <c r="D191" s="5">
        <f t="shared" si="5"/>
        <v>4.5541716383758271</v>
      </c>
    </row>
    <row r="192" spans="1:4" x14ac:dyDescent="0.3">
      <c r="A192" s="5">
        <v>4</v>
      </c>
      <c r="B192" s="5">
        <v>14</v>
      </c>
      <c r="C192" s="5">
        <f t="shared" si="4"/>
        <v>17.263913460793759</v>
      </c>
      <c r="D192" s="5">
        <f t="shared" si="5"/>
        <v>17.263913460793759</v>
      </c>
    </row>
    <row r="193" spans="1:4" x14ac:dyDescent="0.3">
      <c r="A193" s="5">
        <v>1</v>
      </c>
      <c r="B193" s="5">
        <v>10</v>
      </c>
      <c r="C193" s="5">
        <f t="shared" si="4"/>
        <v>-1.800699272833139</v>
      </c>
      <c r="D193" s="5">
        <f t="shared" si="5"/>
        <v>1.800699272833139</v>
      </c>
    </row>
    <row r="194" spans="1:4" x14ac:dyDescent="0.3">
      <c r="A194" s="5">
        <v>2</v>
      </c>
      <c r="B194" s="5">
        <v>12</v>
      </c>
      <c r="C194" s="5">
        <f t="shared" ref="C194:C257" si="6">$F$5+$F$6*A194</f>
        <v>4.5541716383758271</v>
      </c>
      <c r="D194" s="5">
        <f t="shared" ref="D194:D257" si="7">ABS(C194)</f>
        <v>4.5541716383758271</v>
      </c>
    </row>
    <row r="195" spans="1:4" x14ac:dyDescent="0.3">
      <c r="A195" s="5">
        <v>6</v>
      </c>
      <c r="B195" s="5">
        <v>18</v>
      </c>
      <c r="C195" s="5">
        <f t="shared" si="6"/>
        <v>29.973655283211691</v>
      </c>
      <c r="D195" s="5">
        <f t="shared" si="7"/>
        <v>29.973655283211691</v>
      </c>
    </row>
    <row r="196" spans="1:4" x14ac:dyDescent="0.3">
      <c r="A196" s="5">
        <v>4</v>
      </c>
      <c r="B196" s="5">
        <v>12</v>
      </c>
      <c r="C196" s="5">
        <f t="shared" si="6"/>
        <v>17.263913460793759</v>
      </c>
      <c r="D196" s="5">
        <f t="shared" si="7"/>
        <v>17.263913460793759</v>
      </c>
    </row>
    <row r="197" spans="1:4" x14ac:dyDescent="0.3">
      <c r="A197" s="5">
        <v>6</v>
      </c>
      <c r="B197" s="5">
        <v>18</v>
      </c>
      <c r="C197" s="5">
        <f t="shared" si="6"/>
        <v>29.973655283211691</v>
      </c>
      <c r="D197" s="5">
        <f t="shared" si="7"/>
        <v>29.973655283211691</v>
      </c>
    </row>
    <row r="198" spans="1:4" x14ac:dyDescent="0.3">
      <c r="A198" s="5">
        <v>11</v>
      </c>
      <c r="B198" s="5">
        <v>23</v>
      </c>
      <c r="C198" s="5">
        <f t="shared" si="6"/>
        <v>61.748009839256525</v>
      </c>
      <c r="D198" s="5">
        <f t="shared" si="7"/>
        <v>61.748009839256525</v>
      </c>
    </row>
    <row r="199" spans="1:4" x14ac:dyDescent="0.3">
      <c r="A199" s="5">
        <v>10</v>
      </c>
      <c r="B199" s="5">
        <v>22</v>
      </c>
      <c r="C199" s="5">
        <f t="shared" si="6"/>
        <v>55.393138928047556</v>
      </c>
      <c r="D199" s="5">
        <f t="shared" si="7"/>
        <v>55.393138928047556</v>
      </c>
    </row>
    <row r="200" spans="1:4" x14ac:dyDescent="0.3">
      <c r="A200" s="5">
        <v>1</v>
      </c>
      <c r="B200" s="5">
        <v>8</v>
      </c>
      <c r="C200" s="5">
        <f t="shared" si="6"/>
        <v>-1.800699272833139</v>
      </c>
      <c r="D200" s="5">
        <f t="shared" si="7"/>
        <v>1.800699272833139</v>
      </c>
    </row>
    <row r="201" spans="1:4" x14ac:dyDescent="0.3">
      <c r="A201" s="5">
        <v>2</v>
      </c>
      <c r="B201" s="5">
        <v>10</v>
      </c>
      <c r="C201" s="5">
        <f t="shared" si="6"/>
        <v>4.5541716383758271</v>
      </c>
      <c r="D201" s="5">
        <f t="shared" si="7"/>
        <v>4.5541716383758271</v>
      </c>
    </row>
    <row r="202" spans="1:4" x14ac:dyDescent="0.3">
      <c r="A202" s="5">
        <v>2</v>
      </c>
      <c r="B202" s="5">
        <v>8</v>
      </c>
      <c r="C202" s="5">
        <f t="shared" si="6"/>
        <v>4.5541716383758271</v>
      </c>
      <c r="D202" s="5">
        <f t="shared" si="7"/>
        <v>4.5541716383758271</v>
      </c>
    </row>
    <row r="203" spans="1:4" x14ac:dyDescent="0.3">
      <c r="A203" s="5">
        <v>2</v>
      </c>
      <c r="B203" s="5">
        <v>9</v>
      </c>
      <c r="C203" s="5">
        <f t="shared" si="6"/>
        <v>4.5541716383758271</v>
      </c>
      <c r="D203" s="5">
        <f t="shared" si="7"/>
        <v>4.5541716383758271</v>
      </c>
    </row>
    <row r="204" spans="1:4" x14ac:dyDescent="0.3">
      <c r="A204" s="5">
        <v>4</v>
      </c>
      <c r="B204" s="5">
        <v>12</v>
      </c>
      <c r="C204" s="5">
        <f t="shared" si="6"/>
        <v>17.263913460793759</v>
      </c>
      <c r="D204" s="5">
        <f t="shared" si="7"/>
        <v>17.263913460793759</v>
      </c>
    </row>
    <row r="205" spans="1:4" x14ac:dyDescent="0.3">
      <c r="A205" s="5">
        <v>3</v>
      </c>
      <c r="B205" s="5">
        <v>12</v>
      </c>
      <c r="C205" s="5">
        <f t="shared" si="6"/>
        <v>10.909042549584793</v>
      </c>
      <c r="D205" s="5">
        <f t="shared" si="7"/>
        <v>10.909042549584793</v>
      </c>
    </row>
    <row r="206" spans="1:4" x14ac:dyDescent="0.3">
      <c r="A206" s="5">
        <v>3</v>
      </c>
      <c r="B206" s="5">
        <v>12</v>
      </c>
      <c r="C206" s="5">
        <f t="shared" si="6"/>
        <v>10.909042549584793</v>
      </c>
      <c r="D206" s="5">
        <f t="shared" si="7"/>
        <v>10.909042549584793</v>
      </c>
    </row>
    <row r="207" spans="1:4" x14ac:dyDescent="0.3">
      <c r="A207" s="5">
        <v>3</v>
      </c>
      <c r="B207" s="5">
        <v>12</v>
      </c>
      <c r="C207" s="5">
        <f t="shared" si="6"/>
        <v>10.909042549584793</v>
      </c>
      <c r="D207" s="5">
        <f t="shared" si="7"/>
        <v>10.909042549584793</v>
      </c>
    </row>
    <row r="208" spans="1:4" x14ac:dyDescent="0.3">
      <c r="A208" s="5">
        <v>1</v>
      </c>
      <c r="B208" s="5">
        <v>14</v>
      </c>
      <c r="C208" s="5">
        <f t="shared" si="6"/>
        <v>-1.800699272833139</v>
      </c>
      <c r="D208" s="5">
        <f t="shared" si="7"/>
        <v>1.800699272833139</v>
      </c>
    </row>
    <row r="209" spans="1:4" x14ac:dyDescent="0.3">
      <c r="A209" s="5">
        <v>5</v>
      </c>
      <c r="B209" s="5">
        <v>14</v>
      </c>
      <c r="C209" s="5">
        <f t="shared" si="6"/>
        <v>23.618784372002725</v>
      </c>
      <c r="D209" s="5">
        <f t="shared" si="7"/>
        <v>23.618784372002725</v>
      </c>
    </row>
    <row r="210" spans="1:4" x14ac:dyDescent="0.3">
      <c r="A210" s="5">
        <v>5</v>
      </c>
      <c r="B210" s="5">
        <v>14</v>
      </c>
      <c r="C210" s="5">
        <f t="shared" si="6"/>
        <v>23.618784372002725</v>
      </c>
      <c r="D210" s="5">
        <f t="shared" si="7"/>
        <v>23.618784372002725</v>
      </c>
    </row>
    <row r="211" spans="1:4" x14ac:dyDescent="0.3">
      <c r="A211" s="5">
        <v>6</v>
      </c>
      <c r="B211" s="5">
        <v>14</v>
      </c>
      <c r="C211" s="5">
        <f t="shared" si="6"/>
        <v>29.973655283211691</v>
      </c>
      <c r="D211" s="5">
        <f t="shared" si="7"/>
        <v>29.973655283211691</v>
      </c>
    </row>
    <row r="212" spans="1:4" x14ac:dyDescent="0.3">
      <c r="A212" s="5">
        <v>4</v>
      </c>
      <c r="B212" s="5">
        <v>14</v>
      </c>
      <c r="C212" s="5">
        <f t="shared" si="6"/>
        <v>17.263913460793759</v>
      </c>
      <c r="D212" s="5">
        <f t="shared" si="7"/>
        <v>17.263913460793759</v>
      </c>
    </row>
    <row r="213" spans="1:4" x14ac:dyDescent="0.3">
      <c r="A213" s="5">
        <v>4</v>
      </c>
      <c r="B213" s="5">
        <v>14</v>
      </c>
      <c r="C213" s="5">
        <f t="shared" si="6"/>
        <v>17.263913460793759</v>
      </c>
      <c r="D213" s="5">
        <f t="shared" si="7"/>
        <v>17.263913460793759</v>
      </c>
    </row>
    <row r="214" spans="1:4" x14ac:dyDescent="0.3">
      <c r="A214" s="5">
        <v>3</v>
      </c>
      <c r="B214" s="5">
        <v>10</v>
      </c>
      <c r="C214" s="5">
        <f t="shared" si="6"/>
        <v>10.909042549584793</v>
      </c>
      <c r="D214" s="5">
        <f t="shared" si="7"/>
        <v>10.909042549584793</v>
      </c>
    </row>
    <row r="215" spans="1:4" x14ac:dyDescent="0.3">
      <c r="A215" s="5">
        <v>5</v>
      </c>
      <c r="B215" s="5">
        <v>14</v>
      </c>
      <c r="C215" s="5">
        <f t="shared" si="6"/>
        <v>23.618784372002725</v>
      </c>
      <c r="D215" s="5">
        <f t="shared" si="7"/>
        <v>23.618784372002725</v>
      </c>
    </row>
    <row r="216" spans="1:4" x14ac:dyDescent="0.3">
      <c r="A216" s="5">
        <v>4</v>
      </c>
      <c r="B216" s="5">
        <v>14</v>
      </c>
      <c r="C216" s="5">
        <f t="shared" si="6"/>
        <v>17.263913460793759</v>
      </c>
      <c r="D216" s="5">
        <f t="shared" si="7"/>
        <v>17.263913460793759</v>
      </c>
    </row>
    <row r="217" spans="1:4" x14ac:dyDescent="0.3">
      <c r="A217" s="5">
        <v>10</v>
      </c>
      <c r="B217" s="5">
        <v>21</v>
      </c>
      <c r="C217" s="5">
        <f t="shared" si="6"/>
        <v>55.393138928047556</v>
      </c>
      <c r="D217" s="5">
        <f t="shared" si="7"/>
        <v>55.393138928047556</v>
      </c>
    </row>
    <row r="218" spans="1:4" x14ac:dyDescent="0.3">
      <c r="A218" s="5">
        <v>10</v>
      </c>
      <c r="B218" s="5">
        <v>24</v>
      </c>
      <c r="C218" s="5">
        <f t="shared" si="6"/>
        <v>55.393138928047556</v>
      </c>
      <c r="D218" s="5">
        <f t="shared" si="7"/>
        <v>55.393138928047556</v>
      </c>
    </row>
    <row r="219" spans="1:4" x14ac:dyDescent="0.3">
      <c r="A219" s="5">
        <v>1</v>
      </c>
      <c r="B219" s="5">
        <v>6</v>
      </c>
      <c r="C219" s="5">
        <f t="shared" si="6"/>
        <v>-1.800699272833139</v>
      </c>
      <c r="D219" s="5">
        <f t="shared" si="7"/>
        <v>1.800699272833139</v>
      </c>
    </row>
    <row r="220" spans="1:4" x14ac:dyDescent="0.3">
      <c r="A220" s="5">
        <v>1</v>
      </c>
      <c r="B220" s="5">
        <v>8</v>
      </c>
      <c r="C220" s="5">
        <f t="shared" si="6"/>
        <v>-1.800699272833139</v>
      </c>
      <c r="D220" s="5">
        <f t="shared" si="7"/>
        <v>1.800699272833139</v>
      </c>
    </row>
    <row r="221" spans="1:4" x14ac:dyDescent="0.3">
      <c r="A221" s="5">
        <v>2</v>
      </c>
      <c r="B221" s="5">
        <v>8</v>
      </c>
      <c r="C221" s="5">
        <f t="shared" si="6"/>
        <v>4.5541716383758271</v>
      </c>
      <c r="D221" s="5">
        <f t="shared" si="7"/>
        <v>4.5541716383758271</v>
      </c>
    </row>
    <row r="222" spans="1:4" x14ac:dyDescent="0.3">
      <c r="A222" s="5">
        <v>1</v>
      </c>
      <c r="B222" s="5">
        <v>10</v>
      </c>
      <c r="C222" s="5">
        <f t="shared" si="6"/>
        <v>-1.800699272833139</v>
      </c>
      <c r="D222" s="5">
        <f t="shared" si="7"/>
        <v>1.800699272833139</v>
      </c>
    </row>
    <row r="223" spans="1:4" x14ac:dyDescent="0.3">
      <c r="A223" s="5">
        <v>1</v>
      </c>
      <c r="B223" s="5">
        <v>10</v>
      </c>
      <c r="C223" s="5">
        <f t="shared" si="6"/>
        <v>-1.800699272833139</v>
      </c>
      <c r="D223" s="5">
        <f t="shared" si="7"/>
        <v>1.800699272833139</v>
      </c>
    </row>
    <row r="224" spans="1:4" x14ac:dyDescent="0.3">
      <c r="A224" s="5">
        <v>4</v>
      </c>
      <c r="B224" s="5">
        <v>10</v>
      </c>
      <c r="C224" s="5">
        <f t="shared" si="6"/>
        <v>17.263913460793759</v>
      </c>
      <c r="D224" s="5">
        <f t="shared" si="7"/>
        <v>17.263913460793759</v>
      </c>
    </row>
    <row r="225" spans="1:4" x14ac:dyDescent="0.3">
      <c r="A225" s="5">
        <v>4</v>
      </c>
      <c r="B225" s="5">
        <v>12</v>
      </c>
      <c r="C225" s="5">
        <f t="shared" si="6"/>
        <v>17.263913460793759</v>
      </c>
      <c r="D225" s="5">
        <f t="shared" si="7"/>
        <v>17.263913460793759</v>
      </c>
    </row>
    <row r="226" spans="1:4" x14ac:dyDescent="0.3">
      <c r="A226" s="5">
        <v>2</v>
      </c>
      <c r="B226" s="5">
        <v>10</v>
      </c>
      <c r="C226" s="5">
        <f t="shared" si="6"/>
        <v>4.5541716383758271</v>
      </c>
      <c r="D226" s="5">
        <f t="shared" si="7"/>
        <v>4.5541716383758271</v>
      </c>
    </row>
    <row r="227" spans="1:4" x14ac:dyDescent="0.3">
      <c r="A227" s="5">
        <v>4</v>
      </c>
      <c r="B227" s="5">
        <v>13</v>
      </c>
      <c r="C227" s="5">
        <f t="shared" si="6"/>
        <v>17.263913460793759</v>
      </c>
      <c r="D227" s="5">
        <f t="shared" si="7"/>
        <v>17.263913460793759</v>
      </c>
    </row>
    <row r="228" spans="1:4" x14ac:dyDescent="0.3">
      <c r="A228" s="5">
        <v>2</v>
      </c>
      <c r="B228" s="5">
        <v>12</v>
      </c>
      <c r="C228" s="5">
        <f t="shared" si="6"/>
        <v>4.5541716383758271</v>
      </c>
      <c r="D228" s="5">
        <f t="shared" si="7"/>
        <v>4.5541716383758271</v>
      </c>
    </row>
    <row r="229" spans="1:4" x14ac:dyDescent="0.3">
      <c r="A229" s="5">
        <v>4</v>
      </c>
      <c r="B229" s="5">
        <v>12</v>
      </c>
      <c r="C229" s="5">
        <f t="shared" si="6"/>
        <v>17.263913460793759</v>
      </c>
      <c r="D229" s="5">
        <f t="shared" si="7"/>
        <v>17.263913460793759</v>
      </c>
    </row>
    <row r="230" spans="1:4" x14ac:dyDescent="0.3">
      <c r="A230" s="5">
        <v>9</v>
      </c>
      <c r="B230" s="5">
        <v>22</v>
      </c>
      <c r="C230" s="5">
        <f t="shared" si="6"/>
        <v>49.038268016838586</v>
      </c>
      <c r="D230" s="5">
        <f t="shared" si="7"/>
        <v>49.038268016838586</v>
      </c>
    </row>
    <row r="231" spans="1:4" x14ac:dyDescent="0.3">
      <c r="A231" s="5">
        <v>10</v>
      </c>
      <c r="B231" s="5">
        <v>21</v>
      </c>
      <c r="C231" s="5">
        <f t="shared" si="6"/>
        <v>55.393138928047556</v>
      </c>
      <c r="D231" s="5">
        <f t="shared" si="7"/>
        <v>55.393138928047556</v>
      </c>
    </row>
    <row r="232" spans="1:4" x14ac:dyDescent="0.3">
      <c r="A232" s="5">
        <v>1</v>
      </c>
      <c r="B232" s="5">
        <v>6</v>
      </c>
      <c r="C232" s="5">
        <f t="shared" si="6"/>
        <v>-1.800699272833139</v>
      </c>
      <c r="D232" s="5">
        <f t="shared" si="7"/>
        <v>1.800699272833139</v>
      </c>
    </row>
    <row r="233" spans="1:4" x14ac:dyDescent="0.3">
      <c r="A233" s="5">
        <v>2</v>
      </c>
      <c r="B233" s="5">
        <v>10</v>
      </c>
      <c r="C233" s="5">
        <f t="shared" si="6"/>
        <v>4.5541716383758271</v>
      </c>
      <c r="D233" s="5">
        <f t="shared" si="7"/>
        <v>4.5541716383758271</v>
      </c>
    </row>
    <row r="234" spans="1:4" x14ac:dyDescent="0.3">
      <c r="A234" s="5">
        <v>3</v>
      </c>
      <c r="B234" s="5">
        <v>10</v>
      </c>
      <c r="C234" s="5">
        <f t="shared" si="6"/>
        <v>10.909042549584793</v>
      </c>
      <c r="D234" s="5">
        <f t="shared" si="7"/>
        <v>10.909042549584793</v>
      </c>
    </row>
    <row r="235" spans="1:4" x14ac:dyDescent="0.3">
      <c r="A235" s="5">
        <v>2</v>
      </c>
      <c r="B235" s="5">
        <v>8</v>
      </c>
      <c r="C235" s="5">
        <f t="shared" si="6"/>
        <v>4.5541716383758271</v>
      </c>
      <c r="D235" s="5">
        <f t="shared" si="7"/>
        <v>4.5541716383758271</v>
      </c>
    </row>
    <row r="236" spans="1:4" x14ac:dyDescent="0.3">
      <c r="A236" s="5">
        <v>2</v>
      </c>
      <c r="B236" s="5">
        <v>8</v>
      </c>
      <c r="C236" s="5">
        <f t="shared" si="6"/>
        <v>4.5541716383758271</v>
      </c>
      <c r="D236" s="5">
        <f t="shared" si="7"/>
        <v>4.5541716383758271</v>
      </c>
    </row>
    <row r="237" spans="1:4" x14ac:dyDescent="0.3">
      <c r="A237" s="5">
        <v>1</v>
      </c>
      <c r="B237" s="5">
        <v>10</v>
      </c>
      <c r="C237" s="5">
        <f t="shared" si="6"/>
        <v>-1.800699272833139</v>
      </c>
      <c r="D237" s="5">
        <f t="shared" si="7"/>
        <v>1.800699272833139</v>
      </c>
    </row>
    <row r="238" spans="1:4" x14ac:dyDescent="0.3">
      <c r="A238" s="5">
        <v>4</v>
      </c>
      <c r="B238" s="5">
        <v>10</v>
      </c>
      <c r="C238" s="5">
        <f t="shared" si="6"/>
        <v>17.263913460793759</v>
      </c>
      <c r="D238" s="5">
        <f t="shared" si="7"/>
        <v>17.263913460793759</v>
      </c>
    </row>
    <row r="239" spans="1:4" x14ac:dyDescent="0.3">
      <c r="A239" s="5">
        <v>3</v>
      </c>
      <c r="B239" s="5">
        <v>13</v>
      </c>
      <c r="C239" s="5">
        <f t="shared" si="6"/>
        <v>10.909042549584793</v>
      </c>
      <c r="D239" s="5">
        <f t="shared" si="7"/>
        <v>10.909042549584793</v>
      </c>
    </row>
    <row r="240" spans="1:4" x14ac:dyDescent="0.3">
      <c r="A240" s="5">
        <v>7</v>
      </c>
      <c r="B240" s="5">
        <v>14</v>
      </c>
      <c r="C240" s="5">
        <f t="shared" si="6"/>
        <v>36.328526194420661</v>
      </c>
      <c r="D240" s="5">
        <f t="shared" si="7"/>
        <v>36.328526194420661</v>
      </c>
    </row>
    <row r="241" spans="1:4" x14ac:dyDescent="0.3">
      <c r="A241" s="5">
        <v>4</v>
      </c>
      <c r="B241" s="5">
        <v>12</v>
      </c>
      <c r="C241" s="5">
        <f t="shared" si="6"/>
        <v>17.263913460793759</v>
      </c>
      <c r="D241" s="5">
        <f t="shared" si="7"/>
        <v>17.263913460793759</v>
      </c>
    </row>
    <row r="242" spans="1:4" x14ac:dyDescent="0.3">
      <c r="A242" s="5">
        <v>6</v>
      </c>
      <c r="B242" s="5">
        <v>16</v>
      </c>
      <c r="C242" s="5">
        <f t="shared" si="6"/>
        <v>29.973655283211691</v>
      </c>
      <c r="D242" s="5">
        <f t="shared" si="7"/>
        <v>29.973655283211691</v>
      </c>
    </row>
    <row r="243" spans="1:4" x14ac:dyDescent="0.3">
      <c r="A243" s="5">
        <v>6</v>
      </c>
      <c r="B243" s="5">
        <v>14</v>
      </c>
      <c r="C243" s="5">
        <f t="shared" si="6"/>
        <v>29.973655283211691</v>
      </c>
      <c r="D243" s="5">
        <f t="shared" si="7"/>
        <v>29.973655283211691</v>
      </c>
    </row>
    <row r="244" spans="1:4" x14ac:dyDescent="0.3">
      <c r="A244" s="5">
        <v>11</v>
      </c>
      <c r="B244" s="5">
        <v>24</v>
      </c>
      <c r="C244" s="5">
        <f t="shared" si="6"/>
        <v>61.748009839256525</v>
      </c>
      <c r="D244" s="5">
        <f t="shared" si="7"/>
        <v>61.748009839256525</v>
      </c>
    </row>
    <row r="245" spans="1:4" x14ac:dyDescent="0.3">
      <c r="A245" s="5">
        <v>2</v>
      </c>
      <c r="B245" s="5">
        <v>8</v>
      </c>
      <c r="C245" s="5">
        <f t="shared" si="6"/>
        <v>4.5541716383758271</v>
      </c>
      <c r="D245" s="5">
        <f t="shared" si="7"/>
        <v>4.5541716383758271</v>
      </c>
    </row>
    <row r="246" spans="1:4" x14ac:dyDescent="0.3">
      <c r="A246" s="5">
        <v>2</v>
      </c>
      <c r="B246" s="5">
        <v>8</v>
      </c>
      <c r="C246" s="5">
        <f t="shared" si="6"/>
        <v>4.5541716383758271</v>
      </c>
      <c r="D246" s="5">
        <f t="shared" si="7"/>
        <v>4.5541716383758271</v>
      </c>
    </row>
    <row r="247" spans="1:4" x14ac:dyDescent="0.3">
      <c r="A247" s="5">
        <v>2</v>
      </c>
      <c r="B247" s="5">
        <v>8</v>
      </c>
      <c r="C247" s="5">
        <f t="shared" si="6"/>
        <v>4.5541716383758271</v>
      </c>
      <c r="D247" s="5">
        <f t="shared" si="7"/>
        <v>4.5541716383758271</v>
      </c>
    </row>
    <row r="248" spans="1:4" x14ac:dyDescent="0.3">
      <c r="A248" s="5">
        <v>2</v>
      </c>
      <c r="B248" s="5">
        <v>8</v>
      </c>
      <c r="C248" s="5">
        <f t="shared" si="6"/>
        <v>4.5541716383758271</v>
      </c>
      <c r="D248" s="5">
        <f t="shared" si="7"/>
        <v>4.5541716383758271</v>
      </c>
    </row>
    <row r="249" spans="1:4" x14ac:dyDescent="0.3">
      <c r="A249" s="5">
        <v>1</v>
      </c>
      <c r="B249" s="5">
        <v>8</v>
      </c>
      <c r="C249" s="5">
        <f t="shared" si="6"/>
        <v>-1.800699272833139</v>
      </c>
      <c r="D249" s="5">
        <f t="shared" si="7"/>
        <v>1.800699272833139</v>
      </c>
    </row>
    <row r="250" spans="1:4" x14ac:dyDescent="0.3">
      <c r="A250" s="5">
        <v>1</v>
      </c>
      <c r="B250" s="5">
        <v>6</v>
      </c>
      <c r="C250" s="5">
        <f t="shared" si="6"/>
        <v>-1.800699272833139</v>
      </c>
      <c r="D250" s="5">
        <f t="shared" si="7"/>
        <v>1.800699272833139</v>
      </c>
    </row>
    <row r="251" spans="1:4" x14ac:dyDescent="0.3">
      <c r="A251" s="5">
        <v>1</v>
      </c>
      <c r="B251" s="5">
        <v>6</v>
      </c>
      <c r="C251" s="5">
        <f t="shared" si="6"/>
        <v>-1.800699272833139</v>
      </c>
      <c r="D251" s="5">
        <f t="shared" si="7"/>
        <v>1.800699272833139</v>
      </c>
    </row>
    <row r="252" spans="1:4" x14ac:dyDescent="0.3">
      <c r="A252" s="5">
        <v>1</v>
      </c>
      <c r="B252" s="5">
        <v>6</v>
      </c>
      <c r="C252" s="5">
        <f t="shared" si="6"/>
        <v>-1.800699272833139</v>
      </c>
      <c r="D252" s="5">
        <f t="shared" si="7"/>
        <v>1.800699272833139</v>
      </c>
    </row>
    <row r="253" spans="1:4" x14ac:dyDescent="0.3">
      <c r="A253" s="5">
        <v>1</v>
      </c>
      <c r="B253" s="5">
        <v>6</v>
      </c>
      <c r="C253" s="5">
        <f t="shared" si="6"/>
        <v>-1.800699272833139</v>
      </c>
      <c r="D253" s="5">
        <f t="shared" si="7"/>
        <v>1.800699272833139</v>
      </c>
    </row>
    <row r="254" spans="1:4" x14ac:dyDescent="0.3">
      <c r="A254" s="5">
        <v>2</v>
      </c>
      <c r="B254" s="5">
        <v>8</v>
      </c>
      <c r="C254" s="5">
        <f t="shared" si="6"/>
        <v>4.5541716383758271</v>
      </c>
      <c r="D254" s="5">
        <f t="shared" si="7"/>
        <v>4.5541716383758271</v>
      </c>
    </row>
    <row r="255" spans="1:4" x14ac:dyDescent="0.3">
      <c r="A255" s="5">
        <v>2</v>
      </c>
      <c r="B255" s="5">
        <v>6</v>
      </c>
      <c r="C255" s="5">
        <f t="shared" si="6"/>
        <v>4.5541716383758271</v>
      </c>
      <c r="D255" s="5">
        <f t="shared" si="7"/>
        <v>4.5541716383758271</v>
      </c>
    </row>
    <row r="256" spans="1:4" x14ac:dyDescent="0.3">
      <c r="A256" s="5">
        <v>2</v>
      </c>
      <c r="B256" s="5">
        <v>8</v>
      </c>
      <c r="C256" s="5">
        <f t="shared" si="6"/>
        <v>4.5541716383758271</v>
      </c>
      <c r="D256" s="5">
        <f t="shared" si="7"/>
        <v>4.5541716383758271</v>
      </c>
    </row>
    <row r="257" spans="1:4" x14ac:dyDescent="0.3">
      <c r="A257" s="5">
        <v>2</v>
      </c>
      <c r="B257" s="5">
        <v>6</v>
      </c>
      <c r="C257" s="5">
        <f t="shared" si="6"/>
        <v>4.5541716383758271</v>
      </c>
      <c r="D257" s="5">
        <f t="shared" si="7"/>
        <v>4.5541716383758271</v>
      </c>
    </row>
    <row r="258" spans="1:4" x14ac:dyDescent="0.3">
      <c r="A258" s="5">
        <v>2</v>
      </c>
      <c r="B258" s="5">
        <v>8</v>
      </c>
      <c r="C258" s="5">
        <f t="shared" ref="C258:C321" si="8">$F$5+$F$6*A258</f>
        <v>4.5541716383758271</v>
      </c>
      <c r="D258" s="5">
        <f t="shared" ref="D258:D321" si="9">ABS(C258)</f>
        <v>4.5541716383758271</v>
      </c>
    </row>
    <row r="259" spans="1:4" x14ac:dyDescent="0.3">
      <c r="A259" s="5">
        <v>2</v>
      </c>
      <c r="B259" s="5">
        <v>6</v>
      </c>
      <c r="C259" s="5">
        <f t="shared" si="8"/>
        <v>4.5541716383758271</v>
      </c>
      <c r="D259" s="5">
        <f t="shared" si="9"/>
        <v>4.5541716383758271</v>
      </c>
    </row>
    <row r="260" spans="1:4" x14ac:dyDescent="0.3">
      <c r="A260" s="5">
        <v>4</v>
      </c>
      <c r="B260" s="5">
        <v>12</v>
      </c>
      <c r="C260" s="5">
        <f t="shared" si="8"/>
        <v>17.263913460793759</v>
      </c>
      <c r="D260" s="5">
        <f t="shared" si="9"/>
        <v>17.263913460793759</v>
      </c>
    </row>
    <row r="261" spans="1:4" x14ac:dyDescent="0.3">
      <c r="A261" s="5">
        <v>6</v>
      </c>
      <c r="B261" s="5">
        <v>14</v>
      </c>
      <c r="C261" s="5">
        <f t="shared" si="8"/>
        <v>29.973655283211691</v>
      </c>
      <c r="D261" s="5">
        <f t="shared" si="9"/>
        <v>29.973655283211691</v>
      </c>
    </row>
    <row r="262" spans="1:4" x14ac:dyDescent="0.3">
      <c r="A262" s="5">
        <v>9</v>
      </c>
      <c r="B262" s="5">
        <v>18</v>
      </c>
      <c r="C262" s="5">
        <f t="shared" si="8"/>
        <v>49.038268016838586</v>
      </c>
      <c r="D262" s="5">
        <f t="shared" si="9"/>
        <v>49.038268016838586</v>
      </c>
    </row>
    <row r="263" spans="1:4" x14ac:dyDescent="0.3">
      <c r="A263" s="5">
        <v>8</v>
      </c>
      <c r="B263" s="5">
        <v>17</v>
      </c>
      <c r="C263" s="5">
        <f t="shared" si="8"/>
        <v>42.683397105629624</v>
      </c>
      <c r="D263" s="5">
        <f t="shared" si="9"/>
        <v>42.683397105629624</v>
      </c>
    </row>
    <row r="264" spans="1:4" x14ac:dyDescent="0.3">
      <c r="A264" s="5">
        <v>1</v>
      </c>
      <c r="B264" s="5">
        <v>4</v>
      </c>
      <c r="C264" s="5">
        <f t="shared" si="8"/>
        <v>-1.800699272833139</v>
      </c>
      <c r="D264" s="5">
        <f t="shared" si="9"/>
        <v>1.800699272833139</v>
      </c>
    </row>
    <row r="265" spans="1:4" x14ac:dyDescent="0.3">
      <c r="A265" s="5">
        <v>2</v>
      </c>
      <c r="B265" s="5">
        <v>6</v>
      </c>
      <c r="C265" s="5">
        <f t="shared" si="8"/>
        <v>4.5541716383758271</v>
      </c>
      <c r="D265" s="5">
        <f t="shared" si="9"/>
        <v>4.5541716383758271</v>
      </c>
    </row>
    <row r="266" spans="1:4" x14ac:dyDescent="0.3">
      <c r="A266" s="5">
        <v>1</v>
      </c>
      <c r="B266" s="5">
        <v>4</v>
      </c>
      <c r="C266" s="5">
        <f t="shared" si="8"/>
        <v>-1.800699272833139</v>
      </c>
      <c r="D266" s="5">
        <f t="shared" si="9"/>
        <v>1.800699272833139</v>
      </c>
    </row>
    <row r="267" spans="1:4" x14ac:dyDescent="0.3">
      <c r="A267" s="5">
        <v>3</v>
      </c>
      <c r="B267" s="5">
        <v>8</v>
      </c>
      <c r="C267" s="5">
        <f t="shared" si="8"/>
        <v>10.909042549584793</v>
      </c>
      <c r="D267" s="5">
        <f t="shared" si="9"/>
        <v>10.909042549584793</v>
      </c>
    </row>
    <row r="268" spans="1:4" x14ac:dyDescent="0.3">
      <c r="A268" s="5">
        <v>2</v>
      </c>
      <c r="B268" s="5">
        <v>6</v>
      </c>
      <c r="C268" s="5">
        <f t="shared" si="8"/>
        <v>4.5541716383758271</v>
      </c>
      <c r="D268" s="5">
        <f t="shared" si="9"/>
        <v>4.5541716383758271</v>
      </c>
    </row>
    <row r="269" spans="1:4" x14ac:dyDescent="0.3">
      <c r="A269" s="5">
        <v>1</v>
      </c>
      <c r="B269" s="5">
        <v>6</v>
      </c>
      <c r="C269" s="5">
        <f t="shared" si="8"/>
        <v>-1.800699272833139</v>
      </c>
      <c r="D269" s="5">
        <f t="shared" si="9"/>
        <v>1.800699272833139</v>
      </c>
    </row>
    <row r="270" spans="1:4" x14ac:dyDescent="0.3">
      <c r="A270" s="5">
        <v>1</v>
      </c>
      <c r="B270" s="5">
        <v>6</v>
      </c>
      <c r="C270" s="5">
        <f t="shared" si="8"/>
        <v>-1.800699272833139</v>
      </c>
      <c r="D270" s="5">
        <f t="shared" si="9"/>
        <v>1.800699272833139</v>
      </c>
    </row>
    <row r="271" spans="1:4" x14ac:dyDescent="0.3">
      <c r="A271" s="5">
        <v>2</v>
      </c>
      <c r="B271" s="5">
        <v>5</v>
      </c>
      <c r="C271" s="5">
        <f t="shared" si="8"/>
        <v>4.5541716383758271</v>
      </c>
      <c r="D271" s="5">
        <f t="shared" si="9"/>
        <v>4.5541716383758271</v>
      </c>
    </row>
    <row r="272" spans="1:4" x14ac:dyDescent="0.3">
      <c r="A272" s="5">
        <v>2</v>
      </c>
      <c r="B272" s="5">
        <v>8</v>
      </c>
      <c r="C272" s="5">
        <f t="shared" si="8"/>
        <v>4.5541716383758271</v>
      </c>
      <c r="D272" s="5">
        <f t="shared" si="9"/>
        <v>4.5541716383758271</v>
      </c>
    </row>
    <row r="273" spans="1:4" x14ac:dyDescent="0.3">
      <c r="A273" s="5">
        <v>2</v>
      </c>
      <c r="B273" s="5">
        <v>6</v>
      </c>
      <c r="C273" s="5">
        <f t="shared" si="8"/>
        <v>4.5541716383758271</v>
      </c>
      <c r="D273" s="5">
        <f t="shared" si="9"/>
        <v>4.5541716383758271</v>
      </c>
    </row>
    <row r="274" spans="1:4" x14ac:dyDescent="0.3">
      <c r="A274" s="5">
        <v>3</v>
      </c>
      <c r="B274" s="5">
        <v>8</v>
      </c>
      <c r="C274" s="5">
        <f t="shared" si="8"/>
        <v>10.909042549584793</v>
      </c>
      <c r="D274" s="5">
        <f t="shared" si="9"/>
        <v>10.909042549584793</v>
      </c>
    </row>
    <row r="275" spans="1:4" x14ac:dyDescent="0.3">
      <c r="A275" s="5">
        <v>2</v>
      </c>
      <c r="B275" s="5">
        <v>8</v>
      </c>
      <c r="C275" s="5">
        <f t="shared" si="8"/>
        <v>4.5541716383758271</v>
      </c>
      <c r="D275" s="5">
        <f t="shared" si="9"/>
        <v>4.5541716383758271</v>
      </c>
    </row>
    <row r="276" spans="1:4" x14ac:dyDescent="0.3">
      <c r="A276" s="5">
        <v>2</v>
      </c>
      <c r="B276" s="5">
        <v>6</v>
      </c>
      <c r="C276" s="5">
        <f t="shared" si="8"/>
        <v>4.5541716383758271</v>
      </c>
      <c r="D276" s="5">
        <f t="shared" si="9"/>
        <v>4.5541716383758271</v>
      </c>
    </row>
    <row r="277" spans="1:4" x14ac:dyDescent="0.3">
      <c r="A277" s="5">
        <v>3</v>
      </c>
      <c r="B277" s="5">
        <v>8</v>
      </c>
      <c r="C277" s="5">
        <f t="shared" si="8"/>
        <v>10.909042549584793</v>
      </c>
      <c r="D277" s="5">
        <f t="shared" si="9"/>
        <v>10.909042549584793</v>
      </c>
    </row>
    <row r="278" spans="1:4" x14ac:dyDescent="0.3">
      <c r="A278" s="5">
        <v>3</v>
      </c>
      <c r="B278" s="5">
        <v>8</v>
      </c>
      <c r="C278" s="5">
        <f t="shared" si="8"/>
        <v>10.909042549584793</v>
      </c>
      <c r="D278" s="5">
        <f t="shared" si="9"/>
        <v>10.909042549584793</v>
      </c>
    </row>
    <row r="279" spans="1:4" x14ac:dyDescent="0.3">
      <c r="A279" s="5">
        <v>4</v>
      </c>
      <c r="B279" s="5">
        <v>9</v>
      </c>
      <c r="C279" s="5">
        <f t="shared" si="8"/>
        <v>17.263913460793759</v>
      </c>
      <c r="D279" s="5">
        <f t="shared" si="9"/>
        <v>17.263913460793759</v>
      </c>
    </row>
    <row r="280" spans="1:4" x14ac:dyDescent="0.3">
      <c r="A280" s="5">
        <v>3</v>
      </c>
      <c r="B280" s="5">
        <v>12</v>
      </c>
      <c r="C280" s="5">
        <f t="shared" si="8"/>
        <v>10.909042549584793</v>
      </c>
      <c r="D280" s="5">
        <f t="shared" si="9"/>
        <v>10.909042549584793</v>
      </c>
    </row>
    <row r="281" spans="1:4" x14ac:dyDescent="0.3">
      <c r="A281" s="5">
        <v>4</v>
      </c>
      <c r="B281" s="5">
        <v>10</v>
      </c>
      <c r="C281" s="5">
        <f t="shared" si="8"/>
        <v>17.263913460793759</v>
      </c>
      <c r="D281" s="5">
        <f t="shared" si="9"/>
        <v>17.263913460793759</v>
      </c>
    </row>
    <row r="282" spans="1:4" x14ac:dyDescent="0.3">
      <c r="A282" s="5">
        <v>6</v>
      </c>
      <c r="B282" s="5">
        <v>14</v>
      </c>
      <c r="C282" s="5">
        <f t="shared" si="8"/>
        <v>29.973655283211691</v>
      </c>
      <c r="D282" s="5">
        <f t="shared" si="9"/>
        <v>29.973655283211691</v>
      </c>
    </row>
    <row r="283" spans="1:4" x14ac:dyDescent="0.3">
      <c r="A283" s="5">
        <v>3</v>
      </c>
      <c r="B283" s="5">
        <v>8</v>
      </c>
      <c r="C283" s="5">
        <f t="shared" si="8"/>
        <v>10.909042549584793</v>
      </c>
      <c r="D283" s="5">
        <f t="shared" si="9"/>
        <v>10.909042549584793</v>
      </c>
    </row>
    <row r="284" spans="1:4" x14ac:dyDescent="0.3">
      <c r="A284" s="5">
        <v>6</v>
      </c>
      <c r="B284" s="5">
        <v>14</v>
      </c>
      <c r="C284" s="5">
        <f t="shared" si="8"/>
        <v>29.973655283211691</v>
      </c>
      <c r="D284" s="5">
        <f t="shared" si="9"/>
        <v>29.973655283211691</v>
      </c>
    </row>
    <row r="285" spans="1:4" x14ac:dyDescent="0.3">
      <c r="A285" s="5">
        <v>1</v>
      </c>
      <c r="B285" s="5">
        <v>4</v>
      </c>
      <c r="C285" s="5">
        <f t="shared" si="8"/>
        <v>-1.800699272833139</v>
      </c>
      <c r="D285" s="5">
        <f t="shared" si="9"/>
        <v>1.800699272833139</v>
      </c>
    </row>
    <row r="286" spans="1:4" x14ac:dyDescent="0.3">
      <c r="A286" s="5">
        <v>1</v>
      </c>
      <c r="B286" s="5">
        <v>4</v>
      </c>
      <c r="C286" s="5">
        <f t="shared" si="8"/>
        <v>-1.800699272833139</v>
      </c>
      <c r="D286" s="5">
        <f t="shared" si="9"/>
        <v>1.800699272833139</v>
      </c>
    </row>
    <row r="287" spans="1:4" x14ac:dyDescent="0.3">
      <c r="A287" s="5">
        <v>1</v>
      </c>
      <c r="B287" s="5">
        <v>4</v>
      </c>
      <c r="C287" s="5">
        <f t="shared" si="8"/>
        <v>-1.800699272833139</v>
      </c>
      <c r="D287" s="5">
        <f t="shared" si="9"/>
        <v>1.800699272833139</v>
      </c>
    </row>
    <row r="288" spans="1:4" x14ac:dyDescent="0.3">
      <c r="A288" s="5">
        <v>2</v>
      </c>
      <c r="B288" s="5">
        <v>6</v>
      </c>
      <c r="C288" s="5">
        <f t="shared" si="8"/>
        <v>4.5541716383758271</v>
      </c>
      <c r="D288" s="5">
        <f t="shared" si="9"/>
        <v>4.5541716383758271</v>
      </c>
    </row>
    <row r="289" spans="1:4" x14ac:dyDescent="0.3">
      <c r="A289" s="5">
        <v>1</v>
      </c>
      <c r="B289" s="5">
        <v>4</v>
      </c>
      <c r="C289" s="5">
        <f t="shared" si="8"/>
        <v>-1.800699272833139</v>
      </c>
      <c r="D289" s="5">
        <f t="shared" si="9"/>
        <v>1.800699272833139</v>
      </c>
    </row>
    <row r="290" spans="1:4" x14ac:dyDescent="0.3">
      <c r="A290" s="5">
        <v>2</v>
      </c>
      <c r="B290" s="5">
        <v>6</v>
      </c>
      <c r="C290" s="5">
        <f t="shared" si="8"/>
        <v>4.5541716383758271</v>
      </c>
      <c r="D290" s="5">
        <f t="shared" si="9"/>
        <v>4.5541716383758271</v>
      </c>
    </row>
    <row r="291" spans="1:4" x14ac:dyDescent="0.3">
      <c r="A291" s="5">
        <v>1</v>
      </c>
      <c r="B291" s="5">
        <v>4</v>
      </c>
      <c r="C291" s="5">
        <f t="shared" si="8"/>
        <v>-1.800699272833139</v>
      </c>
      <c r="D291" s="5">
        <f t="shared" si="9"/>
        <v>1.800699272833139</v>
      </c>
    </row>
    <row r="292" spans="1:4" x14ac:dyDescent="0.3">
      <c r="A292" s="5">
        <v>1</v>
      </c>
      <c r="B292" s="5">
        <v>4</v>
      </c>
      <c r="C292" s="5">
        <f t="shared" si="8"/>
        <v>-1.800699272833139</v>
      </c>
      <c r="D292" s="5">
        <f t="shared" si="9"/>
        <v>1.800699272833139</v>
      </c>
    </row>
    <row r="293" spans="1:4" x14ac:dyDescent="0.3">
      <c r="A293" s="5">
        <v>1</v>
      </c>
      <c r="B293" s="5">
        <v>4</v>
      </c>
      <c r="C293" s="5">
        <f t="shared" si="8"/>
        <v>-1.800699272833139</v>
      </c>
      <c r="D293" s="5">
        <f t="shared" si="9"/>
        <v>1.800699272833139</v>
      </c>
    </row>
    <row r="294" spans="1:4" x14ac:dyDescent="0.3">
      <c r="A294" s="5">
        <v>2</v>
      </c>
      <c r="B294" s="5">
        <v>6</v>
      </c>
      <c r="C294" s="5">
        <f t="shared" si="8"/>
        <v>4.5541716383758271</v>
      </c>
      <c r="D294" s="5">
        <f t="shared" si="9"/>
        <v>4.5541716383758271</v>
      </c>
    </row>
    <row r="295" spans="1:4" x14ac:dyDescent="0.3">
      <c r="A295" s="5">
        <v>1</v>
      </c>
      <c r="B295" s="5">
        <v>4</v>
      </c>
      <c r="C295" s="5">
        <f t="shared" si="8"/>
        <v>-1.800699272833139</v>
      </c>
      <c r="D295" s="5">
        <f t="shared" si="9"/>
        <v>1.800699272833139</v>
      </c>
    </row>
    <row r="296" spans="1:4" x14ac:dyDescent="0.3">
      <c r="A296" s="5">
        <v>1</v>
      </c>
      <c r="B296" s="5">
        <v>4</v>
      </c>
      <c r="C296" s="5">
        <f t="shared" si="8"/>
        <v>-1.800699272833139</v>
      </c>
      <c r="D296" s="5">
        <f t="shared" si="9"/>
        <v>1.800699272833139</v>
      </c>
    </row>
    <row r="297" spans="1:4" x14ac:dyDescent="0.3">
      <c r="A297" s="5">
        <v>1</v>
      </c>
      <c r="B297" s="5">
        <v>4</v>
      </c>
      <c r="C297" s="5">
        <f t="shared" si="8"/>
        <v>-1.800699272833139</v>
      </c>
      <c r="D297" s="5">
        <f t="shared" si="9"/>
        <v>1.800699272833139</v>
      </c>
    </row>
    <row r="298" spans="1:4" x14ac:dyDescent="0.3">
      <c r="A298" s="5">
        <v>3</v>
      </c>
      <c r="B298" s="5">
        <v>8</v>
      </c>
      <c r="C298" s="5">
        <f t="shared" si="8"/>
        <v>10.909042549584793</v>
      </c>
      <c r="D298" s="5">
        <f t="shared" si="9"/>
        <v>10.909042549584793</v>
      </c>
    </row>
    <row r="299" spans="1:4" x14ac:dyDescent="0.3">
      <c r="A299" s="5">
        <v>2</v>
      </c>
      <c r="B299" s="5">
        <v>6</v>
      </c>
      <c r="C299" s="5">
        <f t="shared" si="8"/>
        <v>4.5541716383758271</v>
      </c>
      <c r="D299" s="5">
        <f t="shared" si="9"/>
        <v>4.5541716383758271</v>
      </c>
    </row>
    <row r="300" spans="1:4" x14ac:dyDescent="0.3">
      <c r="A300" s="5">
        <v>2</v>
      </c>
      <c r="B300" s="5">
        <v>6</v>
      </c>
      <c r="C300" s="5">
        <f t="shared" si="8"/>
        <v>4.5541716383758271</v>
      </c>
      <c r="D300" s="5">
        <f t="shared" si="9"/>
        <v>4.5541716383758271</v>
      </c>
    </row>
    <row r="301" spans="1:4" x14ac:dyDescent="0.3">
      <c r="A301" s="5">
        <v>4</v>
      </c>
      <c r="B301" s="5">
        <v>10</v>
      </c>
      <c r="C301" s="5">
        <f t="shared" si="8"/>
        <v>17.263913460793759</v>
      </c>
      <c r="D301" s="5">
        <f t="shared" si="9"/>
        <v>17.263913460793759</v>
      </c>
    </row>
    <row r="302" spans="1:4" x14ac:dyDescent="0.3">
      <c r="A302" s="5">
        <v>2</v>
      </c>
      <c r="B302" s="5">
        <v>6</v>
      </c>
      <c r="C302" s="5">
        <f t="shared" si="8"/>
        <v>4.5541716383758271</v>
      </c>
      <c r="D302" s="5">
        <f t="shared" si="9"/>
        <v>4.5541716383758271</v>
      </c>
    </row>
    <row r="303" spans="1:4" x14ac:dyDescent="0.3">
      <c r="A303" s="5">
        <v>3</v>
      </c>
      <c r="B303" s="5">
        <v>8</v>
      </c>
      <c r="C303" s="5">
        <f t="shared" si="8"/>
        <v>10.909042549584793</v>
      </c>
      <c r="D303" s="5">
        <f t="shared" si="9"/>
        <v>10.909042549584793</v>
      </c>
    </row>
    <row r="304" spans="1:4" x14ac:dyDescent="0.3">
      <c r="A304" s="5">
        <v>2</v>
      </c>
      <c r="B304" s="5">
        <v>6</v>
      </c>
      <c r="C304" s="5">
        <f t="shared" si="8"/>
        <v>4.5541716383758271</v>
      </c>
      <c r="D304" s="5">
        <f t="shared" si="9"/>
        <v>4.5541716383758271</v>
      </c>
    </row>
    <row r="305" spans="1:4" x14ac:dyDescent="0.3">
      <c r="A305" s="5">
        <v>3</v>
      </c>
      <c r="B305" s="5">
        <v>8</v>
      </c>
      <c r="C305" s="5">
        <f t="shared" si="8"/>
        <v>10.909042549584793</v>
      </c>
      <c r="D305" s="5">
        <f t="shared" si="9"/>
        <v>10.909042549584793</v>
      </c>
    </row>
    <row r="306" spans="1:4" x14ac:dyDescent="0.3">
      <c r="A306" s="5">
        <v>3</v>
      </c>
      <c r="B306" s="5">
        <v>8</v>
      </c>
      <c r="C306" s="5">
        <f t="shared" si="8"/>
        <v>10.909042549584793</v>
      </c>
      <c r="D306" s="5">
        <f t="shared" si="9"/>
        <v>10.909042549584793</v>
      </c>
    </row>
    <row r="307" spans="1:4" x14ac:dyDescent="0.3">
      <c r="A307" s="5">
        <v>3</v>
      </c>
      <c r="B307" s="5">
        <v>8</v>
      </c>
      <c r="C307" s="5">
        <f t="shared" si="8"/>
        <v>10.909042549584793</v>
      </c>
      <c r="D307" s="5">
        <f t="shared" si="9"/>
        <v>10.909042549584793</v>
      </c>
    </row>
    <row r="308" spans="1:4" x14ac:dyDescent="0.3">
      <c r="A308" s="5">
        <v>3</v>
      </c>
      <c r="B308" s="5">
        <v>10</v>
      </c>
      <c r="C308" s="5">
        <f t="shared" si="8"/>
        <v>10.909042549584793</v>
      </c>
      <c r="D308" s="5">
        <f t="shared" si="9"/>
        <v>10.909042549584793</v>
      </c>
    </row>
    <row r="309" spans="1:4" x14ac:dyDescent="0.3">
      <c r="A309" s="5">
        <v>3</v>
      </c>
      <c r="B309" s="5">
        <v>8</v>
      </c>
      <c r="C309" s="5">
        <f t="shared" si="8"/>
        <v>10.909042549584793</v>
      </c>
      <c r="D309" s="5">
        <f t="shared" si="9"/>
        <v>10.909042549584793</v>
      </c>
    </row>
    <row r="310" spans="1:4" x14ac:dyDescent="0.3">
      <c r="A310" s="5">
        <v>3</v>
      </c>
      <c r="B310" s="5">
        <v>10</v>
      </c>
      <c r="C310" s="5">
        <f t="shared" si="8"/>
        <v>10.909042549584793</v>
      </c>
      <c r="D310" s="5">
        <f t="shared" si="9"/>
        <v>10.909042549584793</v>
      </c>
    </row>
    <row r="311" spans="1:4" x14ac:dyDescent="0.3">
      <c r="A311" s="5">
        <v>3</v>
      </c>
      <c r="B311" s="5">
        <v>8</v>
      </c>
      <c r="C311" s="5">
        <f t="shared" si="8"/>
        <v>10.909042549584793</v>
      </c>
      <c r="D311" s="5">
        <f t="shared" si="9"/>
        <v>10.909042549584793</v>
      </c>
    </row>
    <row r="312" spans="1:4" x14ac:dyDescent="0.3">
      <c r="A312" s="5">
        <v>2</v>
      </c>
      <c r="B312" s="5">
        <v>8</v>
      </c>
      <c r="C312" s="5">
        <f t="shared" si="8"/>
        <v>4.5541716383758271</v>
      </c>
      <c r="D312" s="5">
        <f t="shared" si="9"/>
        <v>4.5541716383758271</v>
      </c>
    </row>
    <row r="313" spans="1:4" x14ac:dyDescent="0.3">
      <c r="A313" s="5">
        <v>1</v>
      </c>
      <c r="B313" s="5">
        <v>3</v>
      </c>
      <c r="C313" s="5">
        <f t="shared" si="8"/>
        <v>-1.800699272833139</v>
      </c>
      <c r="D313" s="5">
        <f t="shared" si="9"/>
        <v>1.800699272833139</v>
      </c>
    </row>
    <row r="314" spans="1:4" x14ac:dyDescent="0.3">
      <c r="A314" s="5">
        <v>1</v>
      </c>
      <c r="B314" s="5">
        <v>4</v>
      </c>
      <c r="C314" s="5">
        <f t="shared" si="8"/>
        <v>-1.800699272833139</v>
      </c>
      <c r="D314" s="5">
        <f t="shared" si="9"/>
        <v>1.800699272833139</v>
      </c>
    </row>
    <row r="315" spans="1:4" x14ac:dyDescent="0.3">
      <c r="A315" s="5">
        <v>1</v>
      </c>
      <c r="B315" s="5">
        <v>4</v>
      </c>
      <c r="C315" s="5">
        <f t="shared" si="8"/>
        <v>-1.800699272833139</v>
      </c>
      <c r="D315" s="5">
        <f t="shared" si="9"/>
        <v>1.800699272833139</v>
      </c>
    </row>
    <row r="316" spans="1:4" x14ac:dyDescent="0.3">
      <c r="A316" s="5">
        <v>1</v>
      </c>
      <c r="B316" s="5">
        <v>4</v>
      </c>
      <c r="C316" s="5">
        <f t="shared" si="8"/>
        <v>-1.800699272833139</v>
      </c>
      <c r="D316" s="5">
        <f t="shared" si="9"/>
        <v>1.800699272833139</v>
      </c>
    </row>
    <row r="317" spans="1:4" x14ac:dyDescent="0.3">
      <c r="A317" s="5">
        <v>1</v>
      </c>
      <c r="B317" s="5">
        <v>4</v>
      </c>
      <c r="C317" s="5">
        <f t="shared" si="8"/>
        <v>-1.800699272833139</v>
      </c>
      <c r="D317" s="5">
        <f t="shared" si="9"/>
        <v>1.800699272833139</v>
      </c>
    </row>
    <row r="318" spans="1:4" x14ac:dyDescent="0.3">
      <c r="A318" s="5">
        <v>1</v>
      </c>
      <c r="B318" s="5">
        <v>5</v>
      </c>
      <c r="C318" s="5">
        <f t="shared" si="8"/>
        <v>-1.800699272833139</v>
      </c>
      <c r="D318" s="5">
        <f t="shared" si="9"/>
        <v>1.800699272833139</v>
      </c>
    </row>
    <row r="319" spans="1:4" x14ac:dyDescent="0.3">
      <c r="A319" s="5">
        <v>1</v>
      </c>
      <c r="B319" s="5">
        <v>4</v>
      </c>
      <c r="C319" s="5">
        <f t="shared" si="8"/>
        <v>-1.800699272833139</v>
      </c>
      <c r="D319" s="5">
        <f t="shared" si="9"/>
        <v>1.800699272833139</v>
      </c>
    </row>
    <row r="320" spans="1:4" x14ac:dyDescent="0.3">
      <c r="A320" s="5">
        <v>1</v>
      </c>
      <c r="B320" s="5">
        <v>4</v>
      </c>
      <c r="C320" s="5">
        <f t="shared" si="8"/>
        <v>-1.800699272833139</v>
      </c>
      <c r="D320" s="5">
        <f t="shared" si="9"/>
        <v>1.800699272833139</v>
      </c>
    </row>
    <row r="321" spans="1:4" x14ac:dyDescent="0.3">
      <c r="A321" s="5">
        <v>1</v>
      </c>
      <c r="B321" s="5">
        <v>4</v>
      </c>
      <c r="C321" s="5">
        <f t="shared" si="8"/>
        <v>-1.800699272833139</v>
      </c>
      <c r="D321" s="5">
        <f t="shared" si="9"/>
        <v>1.800699272833139</v>
      </c>
    </row>
    <row r="322" spans="1:4" x14ac:dyDescent="0.3">
      <c r="A322" s="5">
        <v>1</v>
      </c>
      <c r="B322" s="5">
        <v>4</v>
      </c>
      <c r="C322" s="5">
        <f t="shared" ref="C322:C385" si="10">$F$5+$F$6*A322</f>
        <v>-1.800699272833139</v>
      </c>
      <c r="D322" s="5">
        <f t="shared" ref="D322:D385" si="11">ABS(C322)</f>
        <v>1.800699272833139</v>
      </c>
    </row>
    <row r="323" spans="1:4" x14ac:dyDescent="0.3">
      <c r="A323" s="5">
        <v>2</v>
      </c>
      <c r="B323" s="5">
        <v>6</v>
      </c>
      <c r="C323" s="5">
        <f t="shared" si="10"/>
        <v>4.5541716383758271</v>
      </c>
      <c r="D323" s="5">
        <f t="shared" si="11"/>
        <v>4.5541716383758271</v>
      </c>
    </row>
    <row r="324" spans="1:4" x14ac:dyDescent="0.3">
      <c r="A324" s="5">
        <v>1</v>
      </c>
      <c r="B324" s="5">
        <v>4</v>
      </c>
      <c r="C324" s="5">
        <f t="shared" si="10"/>
        <v>-1.800699272833139</v>
      </c>
      <c r="D324" s="5">
        <f t="shared" si="11"/>
        <v>1.800699272833139</v>
      </c>
    </row>
    <row r="325" spans="1:4" x14ac:dyDescent="0.3">
      <c r="A325" s="5">
        <v>3</v>
      </c>
      <c r="B325" s="5">
        <v>5</v>
      </c>
      <c r="C325" s="5">
        <f t="shared" si="10"/>
        <v>10.909042549584793</v>
      </c>
      <c r="D325" s="5">
        <f t="shared" si="11"/>
        <v>10.909042549584793</v>
      </c>
    </row>
    <row r="326" spans="1:4" x14ac:dyDescent="0.3">
      <c r="A326" s="5">
        <v>2</v>
      </c>
      <c r="B326" s="5">
        <v>6</v>
      </c>
      <c r="C326" s="5">
        <f t="shared" si="10"/>
        <v>4.5541716383758271</v>
      </c>
      <c r="D326" s="5">
        <f t="shared" si="11"/>
        <v>4.5541716383758271</v>
      </c>
    </row>
    <row r="327" spans="1:4" x14ac:dyDescent="0.3">
      <c r="A327" s="5">
        <v>1</v>
      </c>
      <c r="B327" s="5">
        <v>4</v>
      </c>
      <c r="C327" s="5">
        <f t="shared" si="10"/>
        <v>-1.800699272833139</v>
      </c>
      <c r="D327" s="5">
        <f t="shared" si="11"/>
        <v>1.800699272833139</v>
      </c>
    </row>
    <row r="328" spans="1:4" x14ac:dyDescent="0.3">
      <c r="A328" s="5">
        <v>1</v>
      </c>
      <c r="B328" s="5">
        <v>4</v>
      </c>
      <c r="C328" s="5">
        <f t="shared" si="10"/>
        <v>-1.800699272833139</v>
      </c>
      <c r="D328" s="5">
        <f t="shared" si="11"/>
        <v>1.800699272833139</v>
      </c>
    </row>
    <row r="329" spans="1:4" x14ac:dyDescent="0.3">
      <c r="A329" s="5">
        <v>2</v>
      </c>
      <c r="B329" s="5">
        <v>6</v>
      </c>
      <c r="C329" s="5">
        <f t="shared" si="10"/>
        <v>4.5541716383758271</v>
      </c>
      <c r="D329" s="5">
        <f t="shared" si="11"/>
        <v>4.5541716383758271</v>
      </c>
    </row>
    <row r="330" spans="1:4" x14ac:dyDescent="0.3">
      <c r="A330" s="5">
        <v>2</v>
      </c>
      <c r="B330" s="5">
        <v>5</v>
      </c>
      <c r="C330" s="5">
        <f t="shared" si="10"/>
        <v>4.5541716383758271</v>
      </c>
      <c r="D330" s="5">
        <f t="shared" si="11"/>
        <v>4.5541716383758271</v>
      </c>
    </row>
    <row r="331" spans="1:4" x14ac:dyDescent="0.3">
      <c r="A331" s="5">
        <v>1</v>
      </c>
      <c r="B331" s="5">
        <v>4</v>
      </c>
      <c r="C331" s="5">
        <f t="shared" si="10"/>
        <v>-1.800699272833139</v>
      </c>
      <c r="D331" s="5">
        <f t="shared" si="11"/>
        <v>1.800699272833139</v>
      </c>
    </row>
    <row r="332" spans="1:4" x14ac:dyDescent="0.3">
      <c r="A332" s="5">
        <v>1</v>
      </c>
      <c r="B332" s="5">
        <v>4</v>
      </c>
      <c r="C332" s="5">
        <f t="shared" si="10"/>
        <v>-1.800699272833139</v>
      </c>
      <c r="D332" s="5">
        <f t="shared" si="11"/>
        <v>1.800699272833139</v>
      </c>
    </row>
    <row r="333" spans="1:4" x14ac:dyDescent="0.3">
      <c r="A333" s="5">
        <v>1</v>
      </c>
      <c r="B333" s="5">
        <v>4</v>
      </c>
      <c r="C333" s="5">
        <f t="shared" si="10"/>
        <v>-1.800699272833139</v>
      </c>
      <c r="D333" s="5">
        <f t="shared" si="11"/>
        <v>1.800699272833139</v>
      </c>
    </row>
    <row r="334" spans="1:4" x14ac:dyDescent="0.3">
      <c r="A334" s="5">
        <v>2</v>
      </c>
      <c r="B334" s="5">
        <v>4</v>
      </c>
      <c r="C334" s="5">
        <f t="shared" si="10"/>
        <v>4.5541716383758271</v>
      </c>
      <c r="D334" s="5">
        <f t="shared" si="11"/>
        <v>4.5541716383758271</v>
      </c>
    </row>
    <row r="335" spans="1:4" x14ac:dyDescent="0.3">
      <c r="A335" s="5">
        <v>1</v>
      </c>
      <c r="B335" s="5">
        <v>4</v>
      </c>
      <c r="C335" s="5">
        <f t="shared" si="10"/>
        <v>-1.800699272833139</v>
      </c>
      <c r="D335" s="5">
        <f t="shared" si="11"/>
        <v>1.800699272833139</v>
      </c>
    </row>
    <row r="336" spans="1:4" x14ac:dyDescent="0.3">
      <c r="A336" s="5">
        <v>1</v>
      </c>
      <c r="B336" s="5">
        <v>4</v>
      </c>
      <c r="C336" s="5">
        <f t="shared" si="10"/>
        <v>-1.800699272833139</v>
      </c>
      <c r="D336" s="5">
        <f t="shared" si="11"/>
        <v>1.800699272833139</v>
      </c>
    </row>
    <row r="337" spans="1:4" x14ac:dyDescent="0.3">
      <c r="A337" s="5">
        <v>2</v>
      </c>
      <c r="B337" s="5">
        <v>6</v>
      </c>
      <c r="C337" s="5">
        <f t="shared" si="10"/>
        <v>4.5541716383758271</v>
      </c>
      <c r="D337" s="5">
        <f t="shared" si="11"/>
        <v>4.5541716383758271</v>
      </c>
    </row>
    <row r="338" spans="1:4" x14ac:dyDescent="0.3">
      <c r="A338" s="5">
        <v>3</v>
      </c>
      <c r="B338" s="5">
        <v>8</v>
      </c>
      <c r="C338" s="5">
        <f t="shared" si="10"/>
        <v>10.909042549584793</v>
      </c>
      <c r="D338" s="5">
        <f t="shared" si="11"/>
        <v>10.909042549584793</v>
      </c>
    </row>
    <row r="339" spans="1:4" x14ac:dyDescent="0.3">
      <c r="A339" s="5">
        <v>2</v>
      </c>
      <c r="B339" s="5">
        <v>6</v>
      </c>
      <c r="C339" s="5">
        <f t="shared" si="10"/>
        <v>4.5541716383758271</v>
      </c>
      <c r="D339" s="5">
        <f t="shared" si="11"/>
        <v>4.5541716383758271</v>
      </c>
    </row>
    <row r="340" spans="1:4" x14ac:dyDescent="0.3">
      <c r="A340" s="5">
        <v>5</v>
      </c>
      <c r="B340" s="5">
        <v>9</v>
      </c>
      <c r="C340" s="5">
        <f t="shared" si="10"/>
        <v>23.618784372002725</v>
      </c>
      <c r="D340" s="5">
        <f t="shared" si="11"/>
        <v>23.618784372002725</v>
      </c>
    </row>
    <row r="341" spans="1:4" x14ac:dyDescent="0.3">
      <c r="A341" s="5">
        <v>7</v>
      </c>
      <c r="B341" s="5">
        <v>14</v>
      </c>
      <c r="C341" s="5">
        <f t="shared" si="10"/>
        <v>36.328526194420661</v>
      </c>
      <c r="D341" s="5">
        <f t="shared" si="11"/>
        <v>36.328526194420661</v>
      </c>
    </row>
    <row r="342" spans="1:4" x14ac:dyDescent="0.3">
      <c r="A342" s="5">
        <v>4</v>
      </c>
      <c r="B342" s="5">
        <v>10</v>
      </c>
      <c r="C342" s="5">
        <f t="shared" si="10"/>
        <v>17.263913460793759</v>
      </c>
      <c r="D342" s="5">
        <f t="shared" si="11"/>
        <v>17.263913460793759</v>
      </c>
    </row>
    <row r="343" spans="1:4" x14ac:dyDescent="0.3">
      <c r="A343" s="5">
        <v>6</v>
      </c>
      <c r="B343" s="5">
        <v>14</v>
      </c>
      <c r="C343" s="5">
        <f t="shared" si="10"/>
        <v>29.973655283211691</v>
      </c>
      <c r="D343" s="5">
        <f t="shared" si="11"/>
        <v>29.973655283211691</v>
      </c>
    </row>
    <row r="344" spans="1:4" x14ac:dyDescent="0.3">
      <c r="A344" s="5">
        <v>1</v>
      </c>
      <c r="B344" s="5">
        <v>2</v>
      </c>
      <c r="C344" s="5">
        <f t="shared" si="10"/>
        <v>-1.800699272833139</v>
      </c>
      <c r="D344" s="5">
        <f t="shared" si="11"/>
        <v>1.800699272833139</v>
      </c>
    </row>
    <row r="345" spans="1:4" x14ac:dyDescent="0.3">
      <c r="A345" s="5">
        <v>1</v>
      </c>
      <c r="B345" s="5">
        <v>4</v>
      </c>
      <c r="C345" s="5">
        <f t="shared" si="10"/>
        <v>-1.800699272833139</v>
      </c>
      <c r="D345" s="5">
        <f t="shared" si="11"/>
        <v>1.800699272833139</v>
      </c>
    </row>
    <row r="346" spans="1:4" x14ac:dyDescent="0.3">
      <c r="A346" s="5">
        <v>1</v>
      </c>
      <c r="B346" s="5">
        <v>4</v>
      </c>
      <c r="C346" s="5">
        <f t="shared" si="10"/>
        <v>-1.800699272833139</v>
      </c>
      <c r="D346" s="5">
        <f t="shared" si="11"/>
        <v>1.800699272833139</v>
      </c>
    </row>
    <row r="347" spans="1:4" x14ac:dyDescent="0.3">
      <c r="A347" s="5">
        <v>1</v>
      </c>
      <c r="B347" s="5">
        <v>4</v>
      </c>
      <c r="C347" s="5">
        <f t="shared" si="10"/>
        <v>-1.800699272833139</v>
      </c>
      <c r="D347" s="5">
        <f t="shared" si="11"/>
        <v>1.800699272833139</v>
      </c>
    </row>
    <row r="348" spans="1:4" x14ac:dyDescent="0.3">
      <c r="A348" s="5">
        <v>1</v>
      </c>
      <c r="B348" s="5">
        <v>3</v>
      </c>
      <c r="C348" s="5">
        <f t="shared" si="10"/>
        <v>-1.800699272833139</v>
      </c>
      <c r="D348" s="5">
        <f t="shared" si="11"/>
        <v>1.800699272833139</v>
      </c>
    </row>
    <row r="349" spans="1:4" x14ac:dyDescent="0.3">
      <c r="A349" s="5">
        <v>1</v>
      </c>
      <c r="B349" s="5">
        <v>4</v>
      </c>
      <c r="C349" s="5">
        <f t="shared" si="10"/>
        <v>-1.800699272833139</v>
      </c>
      <c r="D349" s="5">
        <f t="shared" si="11"/>
        <v>1.800699272833139</v>
      </c>
    </row>
    <row r="350" spans="1:4" x14ac:dyDescent="0.3">
      <c r="A350" s="5">
        <v>1</v>
      </c>
      <c r="B350" s="5">
        <v>4</v>
      </c>
      <c r="C350" s="5">
        <f t="shared" si="10"/>
        <v>-1.800699272833139</v>
      </c>
      <c r="D350" s="5">
        <f t="shared" si="11"/>
        <v>1.800699272833139</v>
      </c>
    </row>
    <row r="351" spans="1:4" x14ac:dyDescent="0.3">
      <c r="A351" s="5">
        <v>2</v>
      </c>
      <c r="B351" s="5">
        <v>4</v>
      </c>
      <c r="C351" s="5">
        <f t="shared" si="10"/>
        <v>4.5541716383758271</v>
      </c>
      <c r="D351" s="5">
        <f t="shared" si="11"/>
        <v>4.5541716383758271</v>
      </c>
    </row>
    <row r="352" spans="1:4" x14ac:dyDescent="0.3">
      <c r="A352" s="5">
        <v>1</v>
      </c>
      <c r="B352" s="5">
        <v>4</v>
      </c>
      <c r="C352" s="5">
        <f t="shared" si="10"/>
        <v>-1.800699272833139</v>
      </c>
      <c r="D352" s="5">
        <f t="shared" si="11"/>
        <v>1.800699272833139</v>
      </c>
    </row>
    <row r="353" spans="1:4" x14ac:dyDescent="0.3">
      <c r="A353" s="5">
        <v>1</v>
      </c>
      <c r="B353" s="5">
        <v>6</v>
      </c>
      <c r="C353" s="5">
        <f t="shared" si="10"/>
        <v>-1.800699272833139</v>
      </c>
      <c r="D353" s="5">
        <f t="shared" si="11"/>
        <v>1.800699272833139</v>
      </c>
    </row>
    <row r="354" spans="1:4" x14ac:dyDescent="0.3">
      <c r="A354" s="5">
        <v>3</v>
      </c>
      <c r="B354" s="5">
        <v>5</v>
      </c>
      <c r="C354" s="5">
        <f t="shared" si="10"/>
        <v>10.909042549584793</v>
      </c>
      <c r="D354" s="5">
        <f t="shared" si="11"/>
        <v>10.909042549584793</v>
      </c>
    </row>
    <row r="355" spans="1:4" x14ac:dyDescent="0.3">
      <c r="A355" s="5">
        <v>1</v>
      </c>
      <c r="B355" s="5">
        <v>4</v>
      </c>
      <c r="C355" s="5">
        <f t="shared" si="10"/>
        <v>-1.800699272833139</v>
      </c>
      <c r="D355" s="5">
        <f t="shared" si="11"/>
        <v>1.800699272833139</v>
      </c>
    </row>
    <row r="356" spans="1:4" x14ac:dyDescent="0.3">
      <c r="A356" s="5">
        <v>1</v>
      </c>
      <c r="B356" s="5">
        <v>4</v>
      </c>
      <c r="C356" s="5">
        <f t="shared" si="10"/>
        <v>-1.800699272833139</v>
      </c>
      <c r="D356" s="5">
        <f t="shared" si="11"/>
        <v>1.800699272833139</v>
      </c>
    </row>
    <row r="357" spans="1:4" x14ac:dyDescent="0.3">
      <c r="A357" s="5">
        <v>2</v>
      </c>
      <c r="B357" s="5">
        <v>8</v>
      </c>
      <c r="C357" s="5">
        <f t="shared" si="10"/>
        <v>4.5541716383758271</v>
      </c>
      <c r="D357" s="5">
        <f t="shared" si="11"/>
        <v>4.5541716383758271</v>
      </c>
    </row>
    <row r="358" spans="1:4" x14ac:dyDescent="0.3">
      <c r="A358" s="5">
        <v>1</v>
      </c>
      <c r="B358" s="5">
        <v>6</v>
      </c>
      <c r="C358" s="5">
        <f t="shared" si="10"/>
        <v>-1.800699272833139</v>
      </c>
      <c r="D358" s="5">
        <f t="shared" si="11"/>
        <v>1.800699272833139</v>
      </c>
    </row>
    <row r="359" spans="1:4" x14ac:dyDescent="0.3">
      <c r="A359" s="5">
        <v>2</v>
      </c>
      <c r="B359" s="5">
        <v>6</v>
      </c>
      <c r="C359" s="5">
        <f t="shared" si="10"/>
        <v>4.5541716383758271</v>
      </c>
      <c r="D359" s="5">
        <f t="shared" si="11"/>
        <v>4.5541716383758271</v>
      </c>
    </row>
    <row r="360" spans="1:4" x14ac:dyDescent="0.3">
      <c r="A360" s="5">
        <v>3</v>
      </c>
      <c r="B360" s="5">
        <v>5</v>
      </c>
      <c r="C360" s="5">
        <f t="shared" si="10"/>
        <v>10.909042549584793</v>
      </c>
      <c r="D360" s="5">
        <f t="shared" si="11"/>
        <v>10.909042549584793</v>
      </c>
    </row>
    <row r="361" spans="1:4" x14ac:dyDescent="0.3">
      <c r="A361" s="5">
        <v>2</v>
      </c>
      <c r="B361" s="5">
        <v>6</v>
      </c>
      <c r="C361" s="5">
        <f t="shared" si="10"/>
        <v>4.5541716383758271</v>
      </c>
      <c r="D361" s="5">
        <f t="shared" si="11"/>
        <v>4.5541716383758271</v>
      </c>
    </row>
    <row r="362" spans="1:4" x14ac:dyDescent="0.3">
      <c r="A362" s="5">
        <v>2</v>
      </c>
      <c r="B362" s="5">
        <v>6</v>
      </c>
      <c r="C362" s="5">
        <f t="shared" si="10"/>
        <v>4.5541716383758271</v>
      </c>
      <c r="D362" s="5">
        <f t="shared" si="11"/>
        <v>4.5541716383758271</v>
      </c>
    </row>
    <row r="363" spans="1:4" x14ac:dyDescent="0.3">
      <c r="A363" s="5">
        <v>2</v>
      </c>
      <c r="B363" s="5">
        <v>6</v>
      </c>
      <c r="C363" s="5">
        <f t="shared" si="10"/>
        <v>4.5541716383758271</v>
      </c>
      <c r="D363" s="5">
        <f t="shared" si="11"/>
        <v>4.5541716383758271</v>
      </c>
    </row>
    <row r="364" spans="1:4" x14ac:dyDescent="0.3">
      <c r="A364" s="5">
        <v>4</v>
      </c>
      <c r="B364" s="5">
        <v>8</v>
      </c>
      <c r="C364" s="5">
        <f t="shared" si="10"/>
        <v>17.263913460793759</v>
      </c>
      <c r="D364" s="5">
        <f t="shared" si="11"/>
        <v>17.263913460793759</v>
      </c>
    </row>
    <row r="365" spans="1:4" x14ac:dyDescent="0.3">
      <c r="A365" s="5">
        <v>2</v>
      </c>
      <c r="B365" s="5">
        <v>10</v>
      </c>
      <c r="C365" s="5">
        <f t="shared" si="10"/>
        <v>4.5541716383758271</v>
      </c>
      <c r="D365" s="5">
        <f t="shared" si="11"/>
        <v>4.5541716383758271</v>
      </c>
    </row>
    <row r="366" spans="1:4" x14ac:dyDescent="0.3">
      <c r="A366" s="5">
        <v>3</v>
      </c>
      <c r="B366" s="5">
        <v>8</v>
      </c>
      <c r="C366" s="5">
        <f t="shared" si="10"/>
        <v>10.909042549584793</v>
      </c>
      <c r="D366" s="5">
        <f t="shared" si="11"/>
        <v>10.909042549584793</v>
      </c>
    </row>
    <row r="367" spans="1:4" x14ac:dyDescent="0.3">
      <c r="A367" s="5">
        <v>4</v>
      </c>
      <c r="B367" s="5">
        <v>9</v>
      </c>
      <c r="C367" s="5">
        <f t="shared" si="10"/>
        <v>17.263913460793759</v>
      </c>
      <c r="D367" s="5">
        <f t="shared" si="11"/>
        <v>17.263913460793759</v>
      </c>
    </row>
    <row r="368" spans="1:4" x14ac:dyDescent="0.3">
      <c r="A368" s="5">
        <v>5</v>
      </c>
      <c r="B368" s="5">
        <v>12</v>
      </c>
      <c r="C368" s="5">
        <f t="shared" si="10"/>
        <v>23.618784372002725</v>
      </c>
      <c r="D368" s="5">
        <f t="shared" si="11"/>
        <v>23.618784372002725</v>
      </c>
    </row>
    <row r="369" spans="1:4" x14ac:dyDescent="0.3">
      <c r="A369" s="5">
        <v>4</v>
      </c>
      <c r="B369" s="5">
        <v>8</v>
      </c>
      <c r="C369" s="5">
        <f t="shared" si="10"/>
        <v>17.263913460793759</v>
      </c>
      <c r="D369" s="5">
        <f t="shared" si="11"/>
        <v>17.263913460793759</v>
      </c>
    </row>
    <row r="370" spans="1:4" x14ac:dyDescent="0.3">
      <c r="A370" s="5">
        <v>1</v>
      </c>
      <c r="B370" s="5">
        <v>2</v>
      </c>
      <c r="C370" s="5">
        <f t="shared" si="10"/>
        <v>-1.800699272833139</v>
      </c>
      <c r="D370" s="5">
        <f t="shared" si="11"/>
        <v>1.800699272833139</v>
      </c>
    </row>
    <row r="371" spans="1:4" x14ac:dyDescent="0.3">
      <c r="A371" s="5">
        <v>1</v>
      </c>
      <c r="B371" s="5">
        <v>2</v>
      </c>
      <c r="C371" s="5">
        <f t="shared" si="10"/>
        <v>-1.800699272833139</v>
      </c>
      <c r="D371" s="5">
        <f t="shared" si="11"/>
        <v>1.800699272833139</v>
      </c>
    </row>
    <row r="372" spans="1:4" x14ac:dyDescent="0.3">
      <c r="A372" s="5">
        <v>1</v>
      </c>
      <c r="B372" s="5">
        <v>2</v>
      </c>
      <c r="C372" s="5">
        <f t="shared" si="10"/>
        <v>-1.800699272833139</v>
      </c>
      <c r="D372" s="5">
        <f t="shared" si="11"/>
        <v>1.800699272833139</v>
      </c>
    </row>
    <row r="373" spans="1:4" x14ac:dyDescent="0.3">
      <c r="A373" s="5">
        <v>1</v>
      </c>
      <c r="B373" s="5">
        <v>2</v>
      </c>
      <c r="C373" s="5">
        <f t="shared" si="10"/>
        <v>-1.800699272833139</v>
      </c>
      <c r="D373" s="5">
        <f t="shared" si="11"/>
        <v>1.800699272833139</v>
      </c>
    </row>
    <row r="374" spans="1:4" x14ac:dyDescent="0.3">
      <c r="A374" s="5">
        <v>1</v>
      </c>
      <c r="B374" s="5">
        <v>2</v>
      </c>
      <c r="C374" s="5">
        <f t="shared" si="10"/>
        <v>-1.800699272833139</v>
      </c>
      <c r="D374" s="5">
        <f t="shared" si="11"/>
        <v>1.800699272833139</v>
      </c>
    </row>
    <row r="375" spans="1:4" x14ac:dyDescent="0.3">
      <c r="A375" s="5">
        <v>1</v>
      </c>
      <c r="B375" s="5">
        <v>2</v>
      </c>
      <c r="C375" s="5">
        <f t="shared" si="10"/>
        <v>-1.800699272833139</v>
      </c>
      <c r="D375" s="5">
        <f t="shared" si="11"/>
        <v>1.800699272833139</v>
      </c>
    </row>
    <row r="376" spans="1:4" x14ac:dyDescent="0.3">
      <c r="A376" s="5">
        <v>1</v>
      </c>
      <c r="B376" s="5">
        <v>2</v>
      </c>
      <c r="C376" s="5">
        <f t="shared" si="10"/>
        <v>-1.800699272833139</v>
      </c>
      <c r="D376" s="5">
        <f t="shared" si="11"/>
        <v>1.800699272833139</v>
      </c>
    </row>
    <row r="377" spans="1:4" x14ac:dyDescent="0.3">
      <c r="A377" s="5">
        <v>1</v>
      </c>
      <c r="B377" s="5">
        <v>2</v>
      </c>
      <c r="C377" s="5">
        <f t="shared" si="10"/>
        <v>-1.800699272833139</v>
      </c>
      <c r="D377" s="5">
        <f t="shared" si="11"/>
        <v>1.800699272833139</v>
      </c>
    </row>
    <row r="378" spans="1:4" x14ac:dyDescent="0.3">
      <c r="A378" s="5">
        <v>1</v>
      </c>
      <c r="B378" s="5">
        <v>2</v>
      </c>
      <c r="C378" s="5">
        <f t="shared" si="10"/>
        <v>-1.800699272833139</v>
      </c>
      <c r="D378" s="5">
        <f t="shared" si="11"/>
        <v>1.800699272833139</v>
      </c>
    </row>
    <row r="379" spans="1:4" x14ac:dyDescent="0.3">
      <c r="A379" s="5">
        <v>1</v>
      </c>
      <c r="B379" s="5">
        <v>2</v>
      </c>
      <c r="C379" s="5">
        <f t="shared" si="10"/>
        <v>-1.800699272833139</v>
      </c>
      <c r="D379" s="5">
        <f t="shared" si="11"/>
        <v>1.800699272833139</v>
      </c>
    </row>
    <row r="380" spans="1:4" x14ac:dyDescent="0.3">
      <c r="A380" s="5">
        <v>1</v>
      </c>
      <c r="B380" s="5">
        <v>2</v>
      </c>
      <c r="C380" s="5">
        <f t="shared" si="10"/>
        <v>-1.800699272833139</v>
      </c>
      <c r="D380" s="5">
        <f t="shared" si="11"/>
        <v>1.800699272833139</v>
      </c>
    </row>
    <row r="381" spans="1:4" x14ac:dyDescent="0.3">
      <c r="A381" s="5">
        <v>1</v>
      </c>
      <c r="B381" s="5">
        <v>2</v>
      </c>
      <c r="C381" s="5">
        <f t="shared" si="10"/>
        <v>-1.800699272833139</v>
      </c>
      <c r="D381" s="5">
        <f t="shared" si="11"/>
        <v>1.800699272833139</v>
      </c>
    </row>
    <row r="382" spans="1:4" x14ac:dyDescent="0.3">
      <c r="A382" s="5">
        <v>1</v>
      </c>
      <c r="B382" s="5">
        <v>2</v>
      </c>
      <c r="C382" s="5">
        <f t="shared" si="10"/>
        <v>-1.800699272833139</v>
      </c>
      <c r="D382" s="5">
        <f t="shared" si="11"/>
        <v>1.800699272833139</v>
      </c>
    </row>
    <row r="383" spans="1:4" x14ac:dyDescent="0.3">
      <c r="A383" s="5">
        <v>1</v>
      </c>
      <c r="B383" s="5">
        <v>2</v>
      </c>
      <c r="C383" s="5">
        <f t="shared" si="10"/>
        <v>-1.800699272833139</v>
      </c>
      <c r="D383" s="5">
        <f t="shared" si="11"/>
        <v>1.800699272833139</v>
      </c>
    </row>
    <row r="384" spans="1:4" x14ac:dyDescent="0.3">
      <c r="A384" s="5">
        <v>1</v>
      </c>
      <c r="B384" s="5">
        <v>2</v>
      </c>
      <c r="C384" s="5">
        <f t="shared" si="10"/>
        <v>-1.800699272833139</v>
      </c>
      <c r="D384" s="5">
        <f t="shared" si="11"/>
        <v>1.800699272833139</v>
      </c>
    </row>
    <row r="385" spans="1:4" x14ac:dyDescent="0.3">
      <c r="A385" s="5">
        <v>1</v>
      </c>
      <c r="B385" s="5">
        <v>2</v>
      </c>
      <c r="C385" s="5">
        <f t="shared" si="10"/>
        <v>-1.800699272833139</v>
      </c>
      <c r="D385" s="5">
        <f t="shared" si="11"/>
        <v>1.800699272833139</v>
      </c>
    </row>
    <row r="386" spans="1:4" x14ac:dyDescent="0.3">
      <c r="A386" s="5">
        <v>1</v>
      </c>
      <c r="B386" s="5">
        <v>2</v>
      </c>
      <c r="C386" s="5">
        <f t="shared" ref="C386:C449" si="12">$F$5+$F$6*A386</f>
        <v>-1.800699272833139</v>
      </c>
      <c r="D386" s="5">
        <f t="shared" ref="D386:D449" si="13">ABS(C386)</f>
        <v>1.800699272833139</v>
      </c>
    </row>
    <row r="387" spans="1:4" x14ac:dyDescent="0.3">
      <c r="A387" s="5">
        <v>1</v>
      </c>
      <c r="B387" s="5">
        <v>4</v>
      </c>
      <c r="C387" s="5">
        <f t="shared" si="12"/>
        <v>-1.800699272833139</v>
      </c>
      <c r="D387" s="5">
        <f t="shared" si="13"/>
        <v>1.800699272833139</v>
      </c>
    </row>
    <row r="388" spans="1:4" x14ac:dyDescent="0.3">
      <c r="A388" s="5">
        <v>2</v>
      </c>
      <c r="B388" s="5">
        <v>3</v>
      </c>
      <c r="C388" s="5">
        <f t="shared" si="12"/>
        <v>4.5541716383758271</v>
      </c>
      <c r="D388" s="5">
        <f t="shared" si="13"/>
        <v>4.5541716383758271</v>
      </c>
    </row>
    <row r="389" spans="1:4" x14ac:dyDescent="0.3">
      <c r="A389" s="5">
        <v>1</v>
      </c>
      <c r="B389" s="5">
        <v>2</v>
      </c>
      <c r="C389" s="5">
        <f t="shared" si="12"/>
        <v>-1.800699272833139</v>
      </c>
      <c r="D389" s="5">
        <f t="shared" si="13"/>
        <v>1.800699272833139</v>
      </c>
    </row>
    <row r="390" spans="1:4" x14ac:dyDescent="0.3">
      <c r="A390" s="5">
        <v>1</v>
      </c>
      <c r="B390" s="5">
        <v>2</v>
      </c>
      <c r="C390" s="5">
        <f t="shared" si="12"/>
        <v>-1.800699272833139</v>
      </c>
      <c r="D390" s="5">
        <f t="shared" si="13"/>
        <v>1.800699272833139</v>
      </c>
    </row>
    <row r="391" spans="1:4" x14ac:dyDescent="0.3">
      <c r="A391" s="5">
        <v>1</v>
      </c>
      <c r="B391" s="5">
        <v>2</v>
      </c>
      <c r="C391" s="5">
        <f t="shared" si="12"/>
        <v>-1.800699272833139</v>
      </c>
      <c r="D391" s="5">
        <f t="shared" si="13"/>
        <v>1.800699272833139</v>
      </c>
    </row>
    <row r="392" spans="1:4" x14ac:dyDescent="0.3">
      <c r="A392" s="5">
        <v>1</v>
      </c>
      <c r="B392" s="5">
        <v>2</v>
      </c>
      <c r="C392" s="5">
        <f t="shared" si="12"/>
        <v>-1.800699272833139</v>
      </c>
      <c r="D392" s="5">
        <f t="shared" si="13"/>
        <v>1.800699272833139</v>
      </c>
    </row>
    <row r="393" spans="1:4" x14ac:dyDescent="0.3">
      <c r="A393" s="5">
        <v>2</v>
      </c>
      <c r="B393" s="5">
        <v>4</v>
      </c>
      <c r="C393" s="5">
        <f t="shared" si="12"/>
        <v>4.5541716383758271</v>
      </c>
      <c r="D393" s="5">
        <f t="shared" si="13"/>
        <v>4.5541716383758271</v>
      </c>
    </row>
    <row r="394" spans="1:4" x14ac:dyDescent="0.3">
      <c r="A394" s="5">
        <v>1</v>
      </c>
      <c r="B394" s="5">
        <v>4</v>
      </c>
      <c r="C394" s="5">
        <f t="shared" si="12"/>
        <v>-1.800699272833139</v>
      </c>
      <c r="D394" s="5">
        <f t="shared" si="13"/>
        <v>1.800699272833139</v>
      </c>
    </row>
    <row r="395" spans="1:4" x14ac:dyDescent="0.3">
      <c r="A395" s="5">
        <v>1</v>
      </c>
      <c r="B395" s="5">
        <v>2</v>
      </c>
      <c r="C395" s="5">
        <f t="shared" si="12"/>
        <v>-1.800699272833139</v>
      </c>
      <c r="D395" s="5">
        <f t="shared" si="13"/>
        <v>1.800699272833139</v>
      </c>
    </row>
    <row r="396" spans="1:4" x14ac:dyDescent="0.3">
      <c r="A396" s="5">
        <v>1</v>
      </c>
      <c r="B396" s="5">
        <v>4</v>
      </c>
      <c r="C396" s="5">
        <f t="shared" si="12"/>
        <v>-1.800699272833139</v>
      </c>
      <c r="D396" s="5">
        <f t="shared" si="13"/>
        <v>1.800699272833139</v>
      </c>
    </row>
    <row r="397" spans="1:4" x14ac:dyDescent="0.3">
      <c r="A397" s="5">
        <v>1</v>
      </c>
      <c r="B397" s="5">
        <v>2</v>
      </c>
      <c r="C397" s="5">
        <f t="shared" si="12"/>
        <v>-1.800699272833139</v>
      </c>
      <c r="D397" s="5">
        <f t="shared" si="13"/>
        <v>1.800699272833139</v>
      </c>
    </row>
    <row r="398" spans="1:4" x14ac:dyDescent="0.3">
      <c r="A398" s="5">
        <v>2</v>
      </c>
      <c r="B398" s="5">
        <v>4</v>
      </c>
      <c r="C398" s="5">
        <f t="shared" si="12"/>
        <v>4.5541716383758271</v>
      </c>
      <c r="D398" s="5">
        <f t="shared" si="13"/>
        <v>4.5541716383758271</v>
      </c>
    </row>
    <row r="399" spans="1:4" x14ac:dyDescent="0.3">
      <c r="A399" s="5">
        <v>2</v>
      </c>
      <c r="B399" s="5">
        <v>4</v>
      </c>
      <c r="C399" s="5">
        <f t="shared" si="12"/>
        <v>4.5541716383758271</v>
      </c>
      <c r="D399" s="5">
        <f t="shared" si="13"/>
        <v>4.5541716383758271</v>
      </c>
    </row>
    <row r="400" spans="1:4" x14ac:dyDescent="0.3">
      <c r="A400" s="5">
        <v>1</v>
      </c>
      <c r="B400" s="5">
        <v>2</v>
      </c>
      <c r="C400" s="5">
        <f t="shared" si="12"/>
        <v>-1.800699272833139</v>
      </c>
      <c r="D400" s="5">
        <f t="shared" si="13"/>
        <v>1.800699272833139</v>
      </c>
    </row>
    <row r="401" spans="1:4" x14ac:dyDescent="0.3">
      <c r="A401" s="5">
        <v>1</v>
      </c>
      <c r="B401" s="5">
        <v>2</v>
      </c>
      <c r="C401" s="5">
        <f t="shared" si="12"/>
        <v>-1.800699272833139</v>
      </c>
      <c r="D401" s="5">
        <f t="shared" si="13"/>
        <v>1.800699272833139</v>
      </c>
    </row>
    <row r="402" spans="1:4" x14ac:dyDescent="0.3">
      <c r="A402" s="5">
        <v>1</v>
      </c>
      <c r="B402" s="5">
        <v>4</v>
      </c>
      <c r="C402" s="5">
        <f t="shared" si="12"/>
        <v>-1.800699272833139</v>
      </c>
      <c r="D402" s="5">
        <f t="shared" si="13"/>
        <v>1.800699272833139</v>
      </c>
    </row>
    <row r="403" spans="1:4" x14ac:dyDescent="0.3">
      <c r="A403" s="5">
        <v>1</v>
      </c>
      <c r="B403" s="5">
        <v>2</v>
      </c>
      <c r="C403" s="5">
        <f t="shared" si="12"/>
        <v>-1.800699272833139</v>
      </c>
      <c r="D403" s="5">
        <f t="shared" si="13"/>
        <v>1.800699272833139</v>
      </c>
    </row>
    <row r="404" spans="1:4" x14ac:dyDescent="0.3">
      <c r="A404" s="5">
        <v>2</v>
      </c>
      <c r="B404" s="5">
        <v>4</v>
      </c>
      <c r="C404" s="5">
        <f t="shared" si="12"/>
        <v>4.5541716383758271</v>
      </c>
      <c r="D404" s="5">
        <f t="shared" si="13"/>
        <v>4.5541716383758271</v>
      </c>
    </row>
    <row r="405" spans="1:4" x14ac:dyDescent="0.3">
      <c r="A405" s="5">
        <v>1</v>
      </c>
      <c r="B405" s="5">
        <v>4</v>
      </c>
      <c r="C405" s="5">
        <f t="shared" si="12"/>
        <v>-1.800699272833139</v>
      </c>
      <c r="D405" s="5">
        <f t="shared" si="13"/>
        <v>1.800699272833139</v>
      </c>
    </row>
    <row r="406" spans="1:4" x14ac:dyDescent="0.3">
      <c r="A406" s="5">
        <v>1</v>
      </c>
      <c r="B406" s="5">
        <v>4</v>
      </c>
      <c r="C406" s="5">
        <f t="shared" si="12"/>
        <v>-1.800699272833139</v>
      </c>
      <c r="D406" s="5">
        <f t="shared" si="13"/>
        <v>1.800699272833139</v>
      </c>
    </row>
    <row r="407" spans="1:4" x14ac:dyDescent="0.3">
      <c r="A407" s="5">
        <v>2</v>
      </c>
      <c r="B407" s="5">
        <v>6</v>
      </c>
      <c r="C407" s="5">
        <f t="shared" si="12"/>
        <v>4.5541716383758271</v>
      </c>
      <c r="D407" s="5">
        <f t="shared" si="13"/>
        <v>4.5541716383758271</v>
      </c>
    </row>
    <row r="408" spans="1:4" x14ac:dyDescent="0.3">
      <c r="A408" s="5">
        <v>2</v>
      </c>
      <c r="B408" s="5">
        <v>4</v>
      </c>
      <c r="C408" s="5">
        <f t="shared" si="12"/>
        <v>4.5541716383758271</v>
      </c>
      <c r="D408" s="5">
        <f t="shared" si="13"/>
        <v>4.5541716383758271</v>
      </c>
    </row>
    <row r="409" spans="1:4" x14ac:dyDescent="0.3">
      <c r="A409" s="5">
        <v>2</v>
      </c>
      <c r="B409" s="5">
        <v>4</v>
      </c>
      <c r="C409" s="5">
        <f t="shared" si="12"/>
        <v>4.5541716383758271</v>
      </c>
      <c r="D409" s="5">
        <f t="shared" si="13"/>
        <v>4.5541716383758271</v>
      </c>
    </row>
    <row r="410" spans="1:4" x14ac:dyDescent="0.3">
      <c r="A410" s="5">
        <v>2</v>
      </c>
      <c r="B410" s="5">
        <v>4</v>
      </c>
      <c r="C410" s="5">
        <f t="shared" si="12"/>
        <v>4.5541716383758271</v>
      </c>
      <c r="D410" s="5">
        <f t="shared" si="13"/>
        <v>4.5541716383758271</v>
      </c>
    </row>
    <row r="411" spans="1:4" x14ac:dyDescent="0.3">
      <c r="A411" s="5">
        <v>1</v>
      </c>
      <c r="B411" s="5">
        <v>6</v>
      </c>
      <c r="C411" s="5">
        <f t="shared" si="12"/>
        <v>-1.800699272833139</v>
      </c>
      <c r="D411" s="5">
        <f t="shared" si="13"/>
        <v>1.800699272833139</v>
      </c>
    </row>
    <row r="412" spans="1:4" x14ac:dyDescent="0.3">
      <c r="A412" s="5">
        <v>2</v>
      </c>
      <c r="B412" s="5">
        <v>3</v>
      </c>
      <c r="C412" s="5">
        <f t="shared" si="12"/>
        <v>4.5541716383758271</v>
      </c>
      <c r="D412" s="5">
        <f t="shared" si="13"/>
        <v>4.5541716383758271</v>
      </c>
    </row>
    <row r="413" spans="1:4" x14ac:dyDescent="0.3">
      <c r="A413" s="5">
        <v>2</v>
      </c>
      <c r="B413" s="5">
        <v>4</v>
      </c>
      <c r="C413" s="5">
        <f t="shared" si="12"/>
        <v>4.5541716383758271</v>
      </c>
      <c r="D413" s="5">
        <f t="shared" si="13"/>
        <v>4.5541716383758271</v>
      </c>
    </row>
    <row r="414" spans="1:4" x14ac:dyDescent="0.3">
      <c r="A414" s="5">
        <v>2</v>
      </c>
      <c r="B414" s="5">
        <v>4</v>
      </c>
      <c r="C414" s="5">
        <f t="shared" si="12"/>
        <v>4.5541716383758271</v>
      </c>
      <c r="D414" s="5">
        <f t="shared" si="13"/>
        <v>4.5541716383758271</v>
      </c>
    </row>
    <row r="415" spans="1:4" x14ac:dyDescent="0.3">
      <c r="A415" s="5">
        <v>1</v>
      </c>
      <c r="B415" s="5">
        <v>6</v>
      </c>
      <c r="C415" s="5">
        <f t="shared" si="12"/>
        <v>-1.800699272833139</v>
      </c>
      <c r="D415" s="5">
        <f t="shared" si="13"/>
        <v>1.800699272833139</v>
      </c>
    </row>
    <row r="416" spans="1:4" x14ac:dyDescent="0.3">
      <c r="A416" s="5">
        <v>2</v>
      </c>
      <c r="B416" s="5">
        <v>4</v>
      </c>
      <c r="C416" s="5">
        <f t="shared" si="12"/>
        <v>4.5541716383758271</v>
      </c>
      <c r="D416" s="5">
        <f t="shared" si="13"/>
        <v>4.5541716383758271</v>
      </c>
    </row>
    <row r="417" spans="1:4" x14ac:dyDescent="0.3">
      <c r="A417" s="5">
        <v>1</v>
      </c>
      <c r="B417" s="5">
        <v>4</v>
      </c>
      <c r="C417" s="5">
        <f t="shared" si="12"/>
        <v>-1.800699272833139</v>
      </c>
      <c r="D417" s="5">
        <f t="shared" si="13"/>
        <v>1.800699272833139</v>
      </c>
    </row>
    <row r="418" spans="1:4" x14ac:dyDescent="0.3">
      <c r="A418" s="5">
        <v>4</v>
      </c>
      <c r="B418" s="5">
        <v>7</v>
      </c>
      <c r="C418" s="5">
        <f t="shared" si="12"/>
        <v>17.263913460793759</v>
      </c>
      <c r="D418" s="5">
        <f t="shared" si="13"/>
        <v>17.263913460793759</v>
      </c>
    </row>
    <row r="419" spans="1:4" x14ac:dyDescent="0.3">
      <c r="A419" s="5">
        <v>4</v>
      </c>
      <c r="B419" s="5">
        <v>7</v>
      </c>
      <c r="C419" s="5">
        <f t="shared" si="12"/>
        <v>17.263913460793759</v>
      </c>
      <c r="D419" s="5">
        <f t="shared" si="13"/>
        <v>17.263913460793759</v>
      </c>
    </row>
    <row r="420" spans="1:4" x14ac:dyDescent="0.3">
      <c r="A420" s="5">
        <v>2</v>
      </c>
      <c r="B420" s="5">
        <v>6</v>
      </c>
      <c r="C420" s="5">
        <f t="shared" si="12"/>
        <v>4.5541716383758271</v>
      </c>
      <c r="D420" s="5">
        <f t="shared" si="13"/>
        <v>4.5541716383758271</v>
      </c>
    </row>
    <row r="421" spans="1:4" x14ac:dyDescent="0.3">
      <c r="A421" s="5">
        <v>4</v>
      </c>
      <c r="B421" s="5">
        <v>7</v>
      </c>
      <c r="C421" s="5">
        <f t="shared" si="12"/>
        <v>17.263913460793759</v>
      </c>
      <c r="D421" s="5">
        <f t="shared" si="13"/>
        <v>17.263913460793759</v>
      </c>
    </row>
    <row r="422" spans="1:4" x14ac:dyDescent="0.3">
      <c r="A422" s="5">
        <v>4</v>
      </c>
      <c r="B422" s="5">
        <v>7</v>
      </c>
      <c r="C422" s="5">
        <f t="shared" si="12"/>
        <v>17.263913460793759</v>
      </c>
      <c r="D422" s="5">
        <f t="shared" si="13"/>
        <v>17.263913460793759</v>
      </c>
    </row>
    <row r="423" spans="1:4" x14ac:dyDescent="0.3">
      <c r="A423" s="5">
        <v>3</v>
      </c>
      <c r="B423" s="5">
        <v>6</v>
      </c>
      <c r="C423" s="5">
        <f t="shared" si="12"/>
        <v>10.909042549584793</v>
      </c>
      <c r="D423" s="5">
        <f t="shared" si="13"/>
        <v>10.909042549584793</v>
      </c>
    </row>
    <row r="424" spans="1:4" x14ac:dyDescent="0.3">
      <c r="A424" s="5">
        <v>4</v>
      </c>
      <c r="B424" s="5">
        <v>10</v>
      </c>
      <c r="C424" s="5">
        <f t="shared" si="12"/>
        <v>17.263913460793759</v>
      </c>
      <c r="D424" s="5">
        <f t="shared" si="13"/>
        <v>17.263913460793759</v>
      </c>
    </row>
    <row r="425" spans="1:4" x14ac:dyDescent="0.3">
      <c r="A425" s="5">
        <v>4</v>
      </c>
      <c r="B425" s="5">
        <v>8</v>
      </c>
      <c r="C425" s="5">
        <f t="shared" si="12"/>
        <v>17.263913460793759</v>
      </c>
      <c r="D425" s="5">
        <f t="shared" si="13"/>
        <v>17.263913460793759</v>
      </c>
    </row>
    <row r="426" spans="1:4" x14ac:dyDescent="0.3">
      <c r="A426" s="5">
        <v>4</v>
      </c>
      <c r="B426" s="5">
        <v>8</v>
      </c>
      <c r="C426" s="5">
        <f t="shared" si="12"/>
        <v>17.263913460793759</v>
      </c>
      <c r="D426" s="5">
        <f t="shared" si="13"/>
        <v>17.263913460793759</v>
      </c>
    </row>
    <row r="427" spans="1:4" x14ac:dyDescent="0.3">
      <c r="A427" s="5">
        <v>3</v>
      </c>
      <c r="B427" s="5">
        <v>7</v>
      </c>
      <c r="C427" s="5">
        <f t="shared" si="12"/>
        <v>10.909042549584793</v>
      </c>
      <c r="D427" s="5">
        <f t="shared" si="13"/>
        <v>10.909042549584793</v>
      </c>
    </row>
    <row r="428" spans="1:4" x14ac:dyDescent="0.3">
      <c r="A428" s="5">
        <v>1</v>
      </c>
      <c r="B428" s="5">
        <v>2</v>
      </c>
      <c r="C428" s="5">
        <f t="shared" si="12"/>
        <v>-1.800699272833139</v>
      </c>
      <c r="D428" s="5">
        <f t="shared" si="13"/>
        <v>1.800699272833139</v>
      </c>
    </row>
    <row r="429" spans="1:4" x14ac:dyDescent="0.3">
      <c r="A429" s="5">
        <v>1</v>
      </c>
      <c r="B429" s="5">
        <v>2</v>
      </c>
      <c r="C429" s="5">
        <f t="shared" si="12"/>
        <v>-1.800699272833139</v>
      </c>
      <c r="D429" s="5">
        <f t="shared" si="13"/>
        <v>1.800699272833139</v>
      </c>
    </row>
    <row r="430" spans="1:4" x14ac:dyDescent="0.3">
      <c r="A430" s="5">
        <v>1</v>
      </c>
      <c r="B430" s="5">
        <v>2</v>
      </c>
      <c r="C430" s="5">
        <f t="shared" si="12"/>
        <v>-1.800699272833139</v>
      </c>
      <c r="D430" s="5">
        <f t="shared" si="13"/>
        <v>1.800699272833139</v>
      </c>
    </row>
    <row r="431" spans="1:4" x14ac:dyDescent="0.3">
      <c r="A431" s="5">
        <v>1</v>
      </c>
      <c r="B431" s="5">
        <v>2</v>
      </c>
      <c r="C431" s="5">
        <f t="shared" si="12"/>
        <v>-1.800699272833139</v>
      </c>
      <c r="D431" s="5">
        <f t="shared" si="13"/>
        <v>1.800699272833139</v>
      </c>
    </row>
    <row r="432" spans="1:4" x14ac:dyDescent="0.3">
      <c r="A432" s="5">
        <v>1</v>
      </c>
      <c r="B432" s="5">
        <v>2</v>
      </c>
      <c r="C432" s="5">
        <f t="shared" si="12"/>
        <v>-1.800699272833139</v>
      </c>
      <c r="D432" s="5">
        <f t="shared" si="13"/>
        <v>1.800699272833139</v>
      </c>
    </row>
    <row r="433" spans="1:4" x14ac:dyDescent="0.3">
      <c r="A433" s="5">
        <v>1</v>
      </c>
      <c r="B433" s="5">
        <v>2</v>
      </c>
      <c r="C433" s="5">
        <f t="shared" si="12"/>
        <v>-1.800699272833139</v>
      </c>
      <c r="D433" s="5">
        <f t="shared" si="13"/>
        <v>1.800699272833139</v>
      </c>
    </row>
    <row r="434" spans="1:4" x14ac:dyDescent="0.3">
      <c r="A434" s="5">
        <v>1</v>
      </c>
      <c r="B434" s="5">
        <v>2</v>
      </c>
      <c r="C434" s="5">
        <f t="shared" si="12"/>
        <v>-1.800699272833139</v>
      </c>
      <c r="D434" s="5">
        <f t="shared" si="13"/>
        <v>1.800699272833139</v>
      </c>
    </row>
    <row r="435" spans="1:4" x14ac:dyDescent="0.3">
      <c r="A435" s="5">
        <v>1</v>
      </c>
      <c r="B435" s="5">
        <v>2</v>
      </c>
      <c r="C435" s="5">
        <f t="shared" si="12"/>
        <v>-1.800699272833139</v>
      </c>
      <c r="D435" s="5">
        <f t="shared" si="13"/>
        <v>1.800699272833139</v>
      </c>
    </row>
    <row r="436" spans="1:4" x14ac:dyDescent="0.3">
      <c r="A436" s="5">
        <v>1</v>
      </c>
      <c r="B436" s="5">
        <v>2</v>
      </c>
      <c r="C436" s="5">
        <f t="shared" si="12"/>
        <v>-1.800699272833139</v>
      </c>
      <c r="D436" s="5">
        <f t="shared" si="13"/>
        <v>1.800699272833139</v>
      </c>
    </row>
    <row r="437" spans="1:4" x14ac:dyDescent="0.3">
      <c r="A437" s="5">
        <v>1</v>
      </c>
      <c r="B437" s="5">
        <v>2</v>
      </c>
      <c r="C437" s="5">
        <f t="shared" si="12"/>
        <v>-1.800699272833139</v>
      </c>
      <c r="D437" s="5">
        <f t="shared" si="13"/>
        <v>1.800699272833139</v>
      </c>
    </row>
    <row r="438" spans="1:4" x14ac:dyDescent="0.3">
      <c r="A438" s="5">
        <v>1</v>
      </c>
      <c r="B438" s="5">
        <v>2</v>
      </c>
      <c r="C438" s="5">
        <f t="shared" si="12"/>
        <v>-1.800699272833139</v>
      </c>
      <c r="D438" s="5">
        <f t="shared" si="13"/>
        <v>1.800699272833139</v>
      </c>
    </row>
    <row r="439" spans="1:4" x14ac:dyDescent="0.3">
      <c r="A439" s="5">
        <v>1</v>
      </c>
      <c r="B439" s="5">
        <v>2</v>
      </c>
      <c r="C439" s="5">
        <f t="shared" si="12"/>
        <v>-1.800699272833139</v>
      </c>
      <c r="D439" s="5">
        <f t="shared" si="13"/>
        <v>1.800699272833139</v>
      </c>
    </row>
    <row r="440" spans="1:4" x14ac:dyDescent="0.3">
      <c r="A440" s="5">
        <v>1</v>
      </c>
      <c r="B440" s="5">
        <v>2</v>
      </c>
      <c r="C440" s="5">
        <f t="shared" si="12"/>
        <v>-1.800699272833139</v>
      </c>
      <c r="D440" s="5">
        <f t="shared" si="13"/>
        <v>1.800699272833139</v>
      </c>
    </row>
    <row r="441" spans="1:4" x14ac:dyDescent="0.3">
      <c r="A441" s="5">
        <v>1</v>
      </c>
      <c r="B441" s="5">
        <v>2</v>
      </c>
      <c r="C441" s="5">
        <f t="shared" si="12"/>
        <v>-1.800699272833139</v>
      </c>
      <c r="D441" s="5">
        <f t="shared" si="13"/>
        <v>1.800699272833139</v>
      </c>
    </row>
    <row r="442" spans="1:4" x14ac:dyDescent="0.3">
      <c r="A442" s="5">
        <v>1</v>
      </c>
      <c r="B442" s="5">
        <v>2</v>
      </c>
      <c r="C442" s="5">
        <f t="shared" si="12"/>
        <v>-1.800699272833139</v>
      </c>
      <c r="D442" s="5">
        <f t="shared" si="13"/>
        <v>1.800699272833139</v>
      </c>
    </row>
    <row r="443" spans="1:4" x14ac:dyDescent="0.3">
      <c r="A443" s="5">
        <v>1</v>
      </c>
      <c r="B443" s="5">
        <v>2</v>
      </c>
      <c r="C443" s="5">
        <f t="shared" si="12"/>
        <v>-1.800699272833139</v>
      </c>
      <c r="D443" s="5">
        <f t="shared" si="13"/>
        <v>1.800699272833139</v>
      </c>
    </row>
    <row r="444" spans="1:4" x14ac:dyDescent="0.3">
      <c r="A444" s="5">
        <v>1</v>
      </c>
      <c r="B444" s="5">
        <v>2</v>
      </c>
      <c r="C444" s="5">
        <f t="shared" si="12"/>
        <v>-1.800699272833139</v>
      </c>
      <c r="D444" s="5">
        <f t="shared" si="13"/>
        <v>1.800699272833139</v>
      </c>
    </row>
    <row r="445" spans="1:4" x14ac:dyDescent="0.3">
      <c r="A445" s="5">
        <v>1</v>
      </c>
      <c r="B445" s="5">
        <v>2</v>
      </c>
      <c r="C445" s="5">
        <f t="shared" si="12"/>
        <v>-1.800699272833139</v>
      </c>
      <c r="D445" s="5">
        <f t="shared" si="13"/>
        <v>1.800699272833139</v>
      </c>
    </row>
    <row r="446" spans="1:4" x14ac:dyDescent="0.3">
      <c r="A446" s="5">
        <v>1</v>
      </c>
      <c r="B446" s="5">
        <v>2</v>
      </c>
      <c r="C446" s="5">
        <f t="shared" si="12"/>
        <v>-1.800699272833139</v>
      </c>
      <c r="D446" s="5">
        <f t="shared" si="13"/>
        <v>1.800699272833139</v>
      </c>
    </row>
    <row r="447" spans="1:4" x14ac:dyDescent="0.3">
      <c r="A447" s="5">
        <v>2</v>
      </c>
      <c r="B447" s="5">
        <v>3</v>
      </c>
      <c r="C447" s="5">
        <f t="shared" si="12"/>
        <v>4.5541716383758271</v>
      </c>
      <c r="D447" s="5">
        <f t="shared" si="13"/>
        <v>4.5541716383758271</v>
      </c>
    </row>
    <row r="448" spans="1:4" x14ac:dyDescent="0.3">
      <c r="A448" s="5">
        <v>1</v>
      </c>
      <c r="B448" s="5">
        <v>2</v>
      </c>
      <c r="C448" s="5">
        <f t="shared" si="12"/>
        <v>-1.800699272833139</v>
      </c>
      <c r="D448" s="5">
        <f t="shared" si="13"/>
        <v>1.800699272833139</v>
      </c>
    </row>
    <row r="449" spans="1:4" x14ac:dyDescent="0.3">
      <c r="A449" s="5">
        <v>1</v>
      </c>
      <c r="B449" s="5">
        <v>2</v>
      </c>
      <c r="C449" s="5">
        <f t="shared" si="12"/>
        <v>-1.800699272833139</v>
      </c>
      <c r="D449" s="5">
        <f t="shared" si="13"/>
        <v>1.800699272833139</v>
      </c>
    </row>
    <row r="450" spans="1:4" x14ac:dyDescent="0.3">
      <c r="A450" s="5">
        <v>1</v>
      </c>
      <c r="B450" s="5">
        <v>2</v>
      </c>
      <c r="C450" s="5">
        <f t="shared" ref="C450:C513" si="14">$F$5+$F$6*A450</f>
        <v>-1.800699272833139</v>
      </c>
      <c r="D450" s="5">
        <f t="shared" ref="D450:D513" si="15">ABS(C450)</f>
        <v>1.800699272833139</v>
      </c>
    </row>
    <row r="451" spans="1:4" x14ac:dyDescent="0.3">
      <c r="A451" s="5">
        <v>1</v>
      </c>
      <c r="B451" s="5">
        <v>2</v>
      </c>
      <c r="C451" s="5">
        <f t="shared" si="14"/>
        <v>-1.800699272833139</v>
      </c>
      <c r="D451" s="5">
        <f t="shared" si="15"/>
        <v>1.800699272833139</v>
      </c>
    </row>
    <row r="452" spans="1:4" x14ac:dyDescent="0.3">
      <c r="A452" s="5">
        <v>1</v>
      </c>
      <c r="B452" s="5">
        <v>2</v>
      </c>
      <c r="C452" s="5">
        <f t="shared" si="14"/>
        <v>-1.800699272833139</v>
      </c>
      <c r="D452" s="5">
        <f t="shared" si="15"/>
        <v>1.800699272833139</v>
      </c>
    </row>
    <row r="453" spans="1:4" x14ac:dyDescent="0.3">
      <c r="A453" s="5">
        <v>1</v>
      </c>
      <c r="B453" s="5">
        <v>2</v>
      </c>
      <c r="C453" s="5">
        <f t="shared" si="14"/>
        <v>-1.800699272833139</v>
      </c>
      <c r="D453" s="5">
        <f t="shared" si="15"/>
        <v>1.800699272833139</v>
      </c>
    </row>
    <row r="454" spans="1:4" x14ac:dyDescent="0.3">
      <c r="A454" s="5">
        <v>1</v>
      </c>
      <c r="B454" s="5">
        <v>2</v>
      </c>
      <c r="C454" s="5">
        <f t="shared" si="14"/>
        <v>-1.800699272833139</v>
      </c>
      <c r="D454" s="5">
        <f t="shared" si="15"/>
        <v>1.800699272833139</v>
      </c>
    </row>
    <row r="455" spans="1:4" x14ac:dyDescent="0.3">
      <c r="A455" s="5">
        <v>1</v>
      </c>
      <c r="B455" s="5">
        <v>2</v>
      </c>
      <c r="C455" s="5">
        <f t="shared" si="14"/>
        <v>-1.800699272833139</v>
      </c>
      <c r="D455" s="5">
        <f t="shared" si="15"/>
        <v>1.800699272833139</v>
      </c>
    </row>
    <row r="456" spans="1:4" x14ac:dyDescent="0.3">
      <c r="A456" s="5">
        <v>2</v>
      </c>
      <c r="B456" s="5">
        <v>4</v>
      </c>
      <c r="C456" s="5">
        <f t="shared" si="14"/>
        <v>4.5541716383758271</v>
      </c>
      <c r="D456" s="5">
        <f t="shared" si="15"/>
        <v>4.5541716383758271</v>
      </c>
    </row>
    <row r="457" spans="1:4" x14ac:dyDescent="0.3">
      <c r="A457" s="5">
        <v>3</v>
      </c>
      <c r="B457" s="5">
        <v>6</v>
      </c>
      <c r="C457" s="5">
        <f t="shared" si="14"/>
        <v>10.909042549584793</v>
      </c>
      <c r="D457" s="5">
        <f t="shared" si="15"/>
        <v>10.909042549584793</v>
      </c>
    </row>
    <row r="458" spans="1:4" x14ac:dyDescent="0.3">
      <c r="A458" s="5">
        <v>2</v>
      </c>
      <c r="B458" s="5">
        <v>4</v>
      </c>
      <c r="C458" s="5">
        <f t="shared" si="14"/>
        <v>4.5541716383758271</v>
      </c>
      <c r="D458" s="5">
        <f t="shared" si="15"/>
        <v>4.5541716383758271</v>
      </c>
    </row>
    <row r="459" spans="1:4" x14ac:dyDescent="0.3">
      <c r="A459" s="5">
        <v>1</v>
      </c>
      <c r="B459" s="5">
        <v>6</v>
      </c>
      <c r="C459" s="5">
        <f t="shared" si="14"/>
        <v>-1.800699272833139</v>
      </c>
      <c r="D459" s="5">
        <f t="shared" si="15"/>
        <v>1.800699272833139</v>
      </c>
    </row>
    <row r="460" spans="1:4" x14ac:dyDescent="0.3">
      <c r="A460" s="5">
        <v>4</v>
      </c>
      <c r="B460" s="5">
        <v>6</v>
      </c>
      <c r="C460" s="5">
        <f t="shared" si="14"/>
        <v>17.263913460793759</v>
      </c>
      <c r="D460" s="5">
        <f t="shared" si="15"/>
        <v>17.263913460793759</v>
      </c>
    </row>
    <row r="461" spans="1:4" x14ac:dyDescent="0.3">
      <c r="A461" s="5">
        <v>2</v>
      </c>
      <c r="B461" s="5">
        <v>4</v>
      </c>
      <c r="C461" s="5">
        <f t="shared" si="14"/>
        <v>4.5541716383758271</v>
      </c>
      <c r="D461" s="5">
        <f t="shared" si="15"/>
        <v>4.5541716383758271</v>
      </c>
    </row>
    <row r="462" spans="1:4" x14ac:dyDescent="0.3">
      <c r="A462" s="5">
        <v>1</v>
      </c>
      <c r="B462" s="5">
        <v>6</v>
      </c>
      <c r="C462" s="5">
        <f t="shared" si="14"/>
        <v>-1.800699272833139</v>
      </c>
      <c r="D462" s="5">
        <f t="shared" si="15"/>
        <v>1.800699272833139</v>
      </c>
    </row>
    <row r="463" spans="1:4" x14ac:dyDescent="0.3">
      <c r="A463" s="5">
        <v>3</v>
      </c>
      <c r="B463" s="5">
        <v>6</v>
      </c>
      <c r="C463" s="5">
        <f t="shared" si="14"/>
        <v>10.909042549584793</v>
      </c>
      <c r="D463" s="5">
        <f t="shared" si="15"/>
        <v>10.909042549584793</v>
      </c>
    </row>
    <row r="464" spans="1:4" x14ac:dyDescent="0.3">
      <c r="A464" s="5">
        <v>2</v>
      </c>
      <c r="B464" s="5">
        <v>4</v>
      </c>
      <c r="C464" s="5">
        <f t="shared" si="14"/>
        <v>4.5541716383758271</v>
      </c>
      <c r="D464" s="5">
        <f t="shared" si="15"/>
        <v>4.5541716383758271</v>
      </c>
    </row>
    <row r="465" spans="1:4" x14ac:dyDescent="0.3">
      <c r="A465" s="5">
        <v>2</v>
      </c>
      <c r="B465" s="5">
        <v>4</v>
      </c>
      <c r="C465" s="5">
        <f t="shared" si="14"/>
        <v>4.5541716383758271</v>
      </c>
      <c r="D465" s="5">
        <f t="shared" si="15"/>
        <v>4.5541716383758271</v>
      </c>
    </row>
    <row r="466" spans="1:4" x14ac:dyDescent="0.3">
      <c r="A466" s="5">
        <v>3</v>
      </c>
      <c r="B466" s="5">
        <v>6</v>
      </c>
      <c r="C466" s="5">
        <f t="shared" si="14"/>
        <v>10.909042549584793</v>
      </c>
      <c r="D466" s="5">
        <f t="shared" si="15"/>
        <v>10.909042549584793</v>
      </c>
    </row>
    <row r="467" spans="1:4" x14ac:dyDescent="0.3">
      <c r="A467" s="5">
        <v>3</v>
      </c>
      <c r="B467" s="5">
        <v>6</v>
      </c>
      <c r="C467" s="5">
        <f t="shared" si="14"/>
        <v>10.909042549584793</v>
      </c>
      <c r="D467" s="5">
        <f t="shared" si="15"/>
        <v>10.909042549584793</v>
      </c>
    </row>
    <row r="468" spans="1:4" x14ac:dyDescent="0.3">
      <c r="A468" s="5">
        <v>3</v>
      </c>
      <c r="B468" s="5">
        <v>6</v>
      </c>
      <c r="C468" s="5">
        <f t="shared" si="14"/>
        <v>10.909042549584793</v>
      </c>
      <c r="D468" s="5">
        <f t="shared" si="15"/>
        <v>10.909042549584793</v>
      </c>
    </row>
    <row r="469" spans="1:4" x14ac:dyDescent="0.3">
      <c r="A469" s="5">
        <v>4</v>
      </c>
      <c r="B469" s="5">
        <v>7</v>
      </c>
      <c r="C469" s="5">
        <f t="shared" si="14"/>
        <v>17.263913460793759</v>
      </c>
      <c r="D469" s="5">
        <f t="shared" si="15"/>
        <v>17.263913460793759</v>
      </c>
    </row>
    <row r="470" spans="1:4" x14ac:dyDescent="0.3">
      <c r="A470" s="5">
        <v>2</v>
      </c>
      <c r="B470" s="5">
        <v>8</v>
      </c>
      <c r="C470" s="5">
        <f t="shared" si="14"/>
        <v>4.5541716383758271</v>
      </c>
      <c r="D470" s="5">
        <f t="shared" si="15"/>
        <v>4.5541716383758271</v>
      </c>
    </row>
    <row r="471" spans="1:4" x14ac:dyDescent="0.3">
      <c r="A471" s="5">
        <v>3</v>
      </c>
      <c r="B471" s="5">
        <v>6</v>
      </c>
      <c r="C471" s="5">
        <f t="shared" si="14"/>
        <v>10.909042549584793</v>
      </c>
      <c r="D471" s="5">
        <f t="shared" si="15"/>
        <v>10.909042549584793</v>
      </c>
    </row>
    <row r="472" spans="1:4" x14ac:dyDescent="0.3">
      <c r="A472" s="5">
        <v>1</v>
      </c>
      <c r="B472" s="5">
        <v>1</v>
      </c>
      <c r="C472" s="5">
        <f t="shared" si="14"/>
        <v>-1.800699272833139</v>
      </c>
      <c r="D472" s="5">
        <f t="shared" si="15"/>
        <v>1.800699272833139</v>
      </c>
    </row>
    <row r="473" spans="1:4" x14ac:dyDescent="0.3">
      <c r="A473" s="5">
        <v>1</v>
      </c>
      <c r="B473" s="5">
        <v>2</v>
      </c>
      <c r="C473" s="5">
        <f t="shared" si="14"/>
        <v>-1.800699272833139</v>
      </c>
      <c r="D473" s="5">
        <f t="shared" si="15"/>
        <v>1.800699272833139</v>
      </c>
    </row>
    <row r="474" spans="1:4" x14ac:dyDescent="0.3">
      <c r="A474" s="5">
        <v>1</v>
      </c>
      <c r="B474" s="5">
        <v>2</v>
      </c>
      <c r="C474" s="5">
        <f t="shared" si="14"/>
        <v>-1.800699272833139</v>
      </c>
      <c r="D474" s="5">
        <f t="shared" si="15"/>
        <v>1.800699272833139</v>
      </c>
    </row>
    <row r="475" spans="1:4" x14ac:dyDescent="0.3">
      <c r="A475" s="5">
        <v>1</v>
      </c>
      <c r="B475" s="5">
        <v>2</v>
      </c>
      <c r="C475" s="5">
        <f t="shared" si="14"/>
        <v>-1.800699272833139</v>
      </c>
      <c r="D475" s="5">
        <f t="shared" si="15"/>
        <v>1.800699272833139</v>
      </c>
    </row>
    <row r="476" spans="1:4" x14ac:dyDescent="0.3">
      <c r="A476" s="5">
        <v>1</v>
      </c>
      <c r="B476" s="5">
        <v>2</v>
      </c>
      <c r="C476" s="5">
        <f t="shared" si="14"/>
        <v>-1.800699272833139</v>
      </c>
      <c r="D476" s="5">
        <f t="shared" si="15"/>
        <v>1.800699272833139</v>
      </c>
    </row>
    <row r="477" spans="1:4" x14ac:dyDescent="0.3">
      <c r="A477" s="5">
        <v>1</v>
      </c>
      <c r="B477" s="5">
        <v>2</v>
      </c>
      <c r="C477" s="5">
        <f t="shared" si="14"/>
        <v>-1.800699272833139</v>
      </c>
      <c r="D477" s="5">
        <f t="shared" si="15"/>
        <v>1.800699272833139</v>
      </c>
    </row>
    <row r="478" spans="1:4" x14ac:dyDescent="0.3">
      <c r="A478" s="5">
        <v>1</v>
      </c>
      <c r="B478" s="5">
        <v>2</v>
      </c>
      <c r="C478" s="5">
        <f t="shared" si="14"/>
        <v>-1.800699272833139</v>
      </c>
      <c r="D478" s="5">
        <f t="shared" si="15"/>
        <v>1.800699272833139</v>
      </c>
    </row>
    <row r="479" spans="1:4" x14ac:dyDescent="0.3">
      <c r="A479" s="5">
        <v>1</v>
      </c>
      <c r="B479" s="5">
        <v>2</v>
      </c>
      <c r="C479" s="5">
        <f t="shared" si="14"/>
        <v>-1.800699272833139</v>
      </c>
      <c r="D479" s="5">
        <f t="shared" si="15"/>
        <v>1.800699272833139</v>
      </c>
    </row>
    <row r="480" spans="1:4" x14ac:dyDescent="0.3">
      <c r="A480" s="5">
        <v>1</v>
      </c>
      <c r="B480" s="5">
        <v>2</v>
      </c>
      <c r="C480" s="5">
        <f t="shared" si="14"/>
        <v>-1.800699272833139</v>
      </c>
      <c r="D480" s="5">
        <f t="shared" si="15"/>
        <v>1.800699272833139</v>
      </c>
    </row>
    <row r="481" spans="1:4" x14ac:dyDescent="0.3">
      <c r="A481" s="5">
        <v>1</v>
      </c>
      <c r="B481" s="5">
        <v>2</v>
      </c>
      <c r="C481" s="5">
        <f t="shared" si="14"/>
        <v>-1.800699272833139</v>
      </c>
      <c r="D481" s="5">
        <f t="shared" si="15"/>
        <v>1.800699272833139</v>
      </c>
    </row>
    <row r="482" spans="1:4" x14ac:dyDescent="0.3">
      <c r="A482" s="5">
        <v>1</v>
      </c>
      <c r="B482" s="5">
        <v>2</v>
      </c>
      <c r="C482" s="5">
        <f t="shared" si="14"/>
        <v>-1.800699272833139</v>
      </c>
      <c r="D482" s="5">
        <f t="shared" si="15"/>
        <v>1.800699272833139</v>
      </c>
    </row>
    <row r="483" spans="1:4" x14ac:dyDescent="0.3">
      <c r="A483" s="5">
        <v>1</v>
      </c>
      <c r="B483" s="5">
        <v>2</v>
      </c>
      <c r="C483" s="5">
        <f t="shared" si="14"/>
        <v>-1.800699272833139</v>
      </c>
      <c r="D483" s="5">
        <f t="shared" si="15"/>
        <v>1.800699272833139</v>
      </c>
    </row>
    <row r="484" spans="1:4" x14ac:dyDescent="0.3">
      <c r="A484" s="5">
        <v>1</v>
      </c>
      <c r="B484" s="5">
        <v>2</v>
      </c>
      <c r="C484" s="5">
        <f t="shared" si="14"/>
        <v>-1.800699272833139</v>
      </c>
      <c r="D484" s="5">
        <f t="shared" si="15"/>
        <v>1.800699272833139</v>
      </c>
    </row>
    <row r="485" spans="1:4" x14ac:dyDescent="0.3">
      <c r="A485" s="5">
        <v>1</v>
      </c>
      <c r="B485" s="5">
        <v>2</v>
      </c>
      <c r="C485" s="5">
        <f t="shared" si="14"/>
        <v>-1.800699272833139</v>
      </c>
      <c r="D485" s="5">
        <f t="shared" si="15"/>
        <v>1.800699272833139</v>
      </c>
    </row>
    <row r="486" spans="1:4" x14ac:dyDescent="0.3">
      <c r="A486" s="5">
        <v>1</v>
      </c>
      <c r="B486" s="5">
        <v>2</v>
      </c>
      <c r="C486" s="5">
        <f t="shared" si="14"/>
        <v>-1.800699272833139</v>
      </c>
      <c r="D486" s="5">
        <f t="shared" si="15"/>
        <v>1.800699272833139</v>
      </c>
    </row>
    <row r="487" spans="1:4" x14ac:dyDescent="0.3">
      <c r="A487" s="5">
        <v>1</v>
      </c>
      <c r="B487" s="5">
        <v>2</v>
      </c>
      <c r="C487" s="5">
        <f t="shared" si="14"/>
        <v>-1.800699272833139</v>
      </c>
      <c r="D487" s="5">
        <f t="shared" si="15"/>
        <v>1.800699272833139</v>
      </c>
    </row>
    <row r="488" spans="1:4" x14ac:dyDescent="0.3">
      <c r="A488" s="5">
        <v>2</v>
      </c>
      <c r="B488" s="5">
        <v>4</v>
      </c>
      <c r="C488" s="5">
        <f t="shared" si="14"/>
        <v>4.5541716383758271</v>
      </c>
      <c r="D488" s="5">
        <f t="shared" si="15"/>
        <v>4.5541716383758271</v>
      </c>
    </row>
    <row r="489" spans="1:4" x14ac:dyDescent="0.3">
      <c r="A489" s="5">
        <v>2</v>
      </c>
      <c r="B489" s="5">
        <v>3</v>
      </c>
      <c r="C489" s="5">
        <f t="shared" si="14"/>
        <v>4.5541716383758271</v>
      </c>
      <c r="D489" s="5">
        <f t="shared" si="15"/>
        <v>4.5541716383758271</v>
      </c>
    </row>
    <row r="490" spans="1:4" x14ac:dyDescent="0.3">
      <c r="A490" s="5">
        <v>1</v>
      </c>
      <c r="B490" s="5">
        <v>2</v>
      </c>
      <c r="C490" s="5">
        <f t="shared" si="14"/>
        <v>-1.800699272833139</v>
      </c>
      <c r="D490" s="5">
        <f t="shared" si="15"/>
        <v>1.800699272833139</v>
      </c>
    </row>
    <row r="491" spans="1:4" x14ac:dyDescent="0.3">
      <c r="A491" s="5">
        <v>1</v>
      </c>
      <c r="B491" s="5">
        <v>2</v>
      </c>
      <c r="C491" s="5">
        <f t="shared" si="14"/>
        <v>-1.800699272833139</v>
      </c>
      <c r="D491" s="5">
        <f t="shared" si="15"/>
        <v>1.800699272833139</v>
      </c>
    </row>
    <row r="492" spans="1:4" x14ac:dyDescent="0.3">
      <c r="A492" s="5">
        <v>1</v>
      </c>
      <c r="B492" s="5">
        <v>2</v>
      </c>
      <c r="C492" s="5">
        <f t="shared" si="14"/>
        <v>-1.800699272833139</v>
      </c>
      <c r="D492" s="5">
        <f t="shared" si="15"/>
        <v>1.800699272833139</v>
      </c>
    </row>
    <row r="493" spans="1:4" x14ac:dyDescent="0.3">
      <c r="A493" s="5">
        <v>1</v>
      </c>
      <c r="B493" s="5">
        <v>2</v>
      </c>
      <c r="C493" s="5">
        <f t="shared" si="14"/>
        <v>-1.800699272833139</v>
      </c>
      <c r="D493" s="5">
        <f t="shared" si="15"/>
        <v>1.800699272833139</v>
      </c>
    </row>
    <row r="494" spans="1:4" x14ac:dyDescent="0.3">
      <c r="A494" s="5">
        <v>1</v>
      </c>
      <c r="B494" s="5">
        <v>2</v>
      </c>
      <c r="C494" s="5">
        <f t="shared" si="14"/>
        <v>-1.800699272833139</v>
      </c>
      <c r="D494" s="5">
        <f t="shared" si="15"/>
        <v>1.800699272833139</v>
      </c>
    </row>
    <row r="495" spans="1:4" x14ac:dyDescent="0.3">
      <c r="A495" s="5">
        <v>1</v>
      </c>
      <c r="B495" s="5">
        <v>2</v>
      </c>
      <c r="C495" s="5">
        <f t="shared" si="14"/>
        <v>-1.800699272833139</v>
      </c>
      <c r="D495" s="5">
        <f t="shared" si="15"/>
        <v>1.800699272833139</v>
      </c>
    </row>
    <row r="496" spans="1:4" x14ac:dyDescent="0.3">
      <c r="A496" s="5">
        <v>1</v>
      </c>
      <c r="B496" s="5">
        <v>2</v>
      </c>
      <c r="C496" s="5">
        <f t="shared" si="14"/>
        <v>-1.800699272833139</v>
      </c>
      <c r="D496" s="5">
        <f t="shared" si="15"/>
        <v>1.800699272833139</v>
      </c>
    </row>
    <row r="497" spans="1:4" x14ac:dyDescent="0.3">
      <c r="A497" s="5">
        <v>1</v>
      </c>
      <c r="B497" s="5">
        <v>2</v>
      </c>
      <c r="C497" s="5">
        <f t="shared" si="14"/>
        <v>-1.800699272833139</v>
      </c>
      <c r="D497" s="5">
        <f t="shared" si="15"/>
        <v>1.800699272833139</v>
      </c>
    </row>
    <row r="498" spans="1:4" x14ac:dyDescent="0.3">
      <c r="A498" s="5">
        <v>1</v>
      </c>
      <c r="B498" s="5">
        <v>2</v>
      </c>
      <c r="C498" s="5">
        <f t="shared" si="14"/>
        <v>-1.800699272833139</v>
      </c>
      <c r="D498" s="5">
        <f t="shared" si="15"/>
        <v>1.800699272833139</v>
      </c>
    </row>
    <row r="499" spans="1:4" x14ac:dyDescent="0.3">
      <c r="A499" s="5">
        <v>1</v>
      </c>
      <c r="B499" s="5">
        <v>2</v>
      </c>
      <c r="C499" s="5">
        <f t="shared" si="14"/>
        <v>-1.800699272833139</v>
      </c>
      <c r="D499" s="5">
        <f t="shared" si="15"/>
        <v>1.800699272833139</v>
      </c>
    </row>
    <row r="500" spans="1:4" x14ac:dyDescent="0.3">
      <c r="A500" s="5">
        <v>1</v>
      </c>
      <c r="B500" s="5">
        <v>2</v>
      </c>
      <c r="C500" s="5">
        <f t="shared" si="14"/>
        <v>-1.800699272833139</v>
      </c>
      <c r="D500" s="5">
        <f t="shared" si="15"/>
        <v>1.800699272833139</v>
      </c>
    </row>
    <row r="501" spans="1:4" x14ac:dyDescent="0.3">
      <c r="A501" s="5">
        <v>1</v>
      </c>
      <c r="B501" s="5">
        <v>2</v>
      </c>
      <c r="C501" s="5">
        <f t="shared" si="14"/>
        <v>-1.800699272833139</v>
      </c>
      <c r="D501" s="5">
        <f t="shared" si="15"/>
        <v>1.800699272833139</v>
      </c>
    </row>
    <row r="502" spans="1:4" x14ac:dyDescent="0.3">
      <c r="A502" s="5">
        <v>1</v>
      </c>
      <c r="B502" s="5">
        <v>2</v>
      </c>
      <c r="C502" s="5">
        <f t="shared" si="14"/>
        <v>-1.800699272833139</v>
      </c>
      <c r="D502" s="5">
        <f t="shared" si="15"/>
        <v>1.800699272833139</v>
      </c>
    </row>
    <row r="503" spans="1:4" x14ac:dyDescent="0.3">
      <c r="A503" s="5">
        <v>1</v>
      </c>
      <c r="B503" s="5">
        <v>2</v>
      </c>
      <c r="C503" s="5">
        <f t="shared" si="14"/>
        <v>-1.800699272833139</v>
      </c>
      <c r="D503" s="5">
        <f t="shared" si="15"/>
        <v>1.800699272833139</v>
      </c>
    </row>
    <row r="504" spans="1:4" x14ac:dyDescent="0.3">
      <c r="A504" s="5">
        <v>1</v>
      </c>
      <c r="B504" s="5">
        <v>2</v>
      </c>
      <c r="C504" s="5">
        <f t="shared" si="14"/>
        <v>-1.800699272833139</v>
      </c>
      <c r="D504" s="5">
        <f t="shared" si="15"/>
        <v>1.800699272833139</v>
      </c>
    </row>
    <row r="505" spans="1:4" x14ac:dyDescent="0.3">
      <c r="A505" s="5">
        <v>1</v>
      </c>
      <c r="B505" s="5">
        <v>2</v>
      </c>
      <c r="C505" s="5">
        <f t="shared" si="14"/>
        <v>-1.800699272833139</v>
      </c>
      <c r="D505" s="5">
        <f t="shared" si="15"/>
        <v>1.800699272833139</v>
      </c>
    </row>
    <row r="506" spans="1:4" x14ac:dyDescent="0.3">
      <c r="A506" s="5">
        <v>1</v>
      </c>
      <c r="B506" s="5">
        <v>2</v>
      </c>
      <c r="C506" s="5">
        <f t="shared" si="14"/>
        <v>-1.800699272833139</v>
      </c>
      <c r="D506" s="5">
        <f t="shared" si="15"/>
        <v>1.800699272833139</v>
      </c>
    </row>
    <row r="507" spans="1:4" x14ac:dyDescent="0.3">
      <c r="A507" s="5">
        <v>1</v>
      </c>
      <c r="B507" s="5">
        <v>2</v>
      </c>
      <c r="C507" s="5">
        <f t="shared" si="14"/>
        <v>-1.800699272833139</v>
      </c>
      <c r="D507" s="5">
        <f t="shared" si="15"/>
        <v>1.800699272833139</v>
      </c>
    </row>
    <row r="508" spans="1:4" x14ac:dyDescent="0.3">
      <c r="A508" s="5">
        <v>1</v>
      </c>
      <c r="B508" s="5">
        <v>2</v>
      </c>
      <c r="C508" s="5">
        <f t="shared" si="14"/>
        <v>-1.800699272833139</v>
      </c>
      <c r="D508" s="5">
        <f t="shared" si="15"/>
        <v>1.800699272833139</v>
      </c>
    </row>
    <row r="509" spans="1:4" x14ac:dyDescent="0.3">
      <c r="A509" s="5">
        <v>1</v>
      </c>
      <c r="B509" s="5">
        <v>2</v>
      </c>
      <c r="C509" s="5">
        <f t="shared" si="14"/>
        <v>-1.800699272833139</v>
      </c>
      <c r="D509" s="5">
        <f t="shared" si="15"/>
        <v>1.800699272833139</v>
      </c>
    </row>
    <row r="510" spans="1:4" x14ac:dyDescent="0.3">
      <c r="A510" s="5">
        <v>1</v>
      </c>
      <c r="B510" s="5">
        <v>2</v>
      </c>
      <c r="C510" s="5">
        <f t="shared" si="14"/>
        <v>-1.800699272833139</v>
      </c>
      <c r="D510" s="5">
        <f t="shared" si="15"/>
        <v>1.800699272833139</v>
      </c>
    </row>
    <row r="511" spans="1:4" x14ac:dyDescent="0.3">
      <c r="A511" s="5">
        <v>2</v>
      </c>
      <c r="B511" s="5">
        <v>4</v>
      </c>
      <c r="C511" s="5">
        <f t="shared" si="14"/>
        <v>4.5541716383758271</v>
      </c>
      <c r="D511" s="5">
        <f t="shared" si="15"/>
        <v>4.5541716383758271</v>
      </c>
    </row>
    <row r="512" spans="1:4" x14ac:dyDescent="0.3">
      <c r="A512" s="5">
        <v>1</v>
      </c>
      <c r="B512" s="5">
        <v>2</v>
      </c>
      <c r="C512" s="5">
        <f t="shared" si="14"/>
        <v>-1.800699272833139</v>
      </c>
      <c r="D512" s="5">
        <f t="shared" si="15"/>
        <v>1.800699272833139</v>
      </c>
    </row>
    <row r="513" spans="1:4" x14ac:dyDescent="0.3">
      <c r="A513" s="5">
        <v>1</v>
      </c>
      <c r="B513" s="5">
        <v>2</v>
      </c>
      <c r="C513" s="5">
        <f t="shared" si="14"/>
        <v>-1.800699272833139</v>
      </c>
      <c r="D513" s="5">
        <f t="shared" si="15"/>
        <v>1.800699272833139</v>
      </c>
    </row>
    <row r="514" spans="1:4" x14ac:dyDescent="0.3">
      <c r="A514" s="5">
        <v>1</v>
      </c>
      <c r="B514" s="5">
        <v>2</v>
      </c>
      <c r="C514" s="5">
        <f t="shared" ref="C514:C536" si="16">$F$5+$F$6*A514</f>
        <v>-1.800699272833139</v>
      </c>
      <c r="D514" s="5">
        <f t="shared" ref="D514:D536" si="17">ABS(C514)</f>
        <v>1.800699272833139</v>
      </c>
    </row>
    <row r="515" spans="1:4" x14ac:dyDescent="0.3">
      <c r="A515" s="5">
        <v>1</v>
      </c>
      <c r="B515" s="5">
        <v>2</v>
      </c>
      <c r="C515" s="5">
        <f t="shared" si="16"/>
        <v>-1.800699272833139</v>
      </c>
      <c r="D515" s="5">
        <f t="shared" si="17"/>
        <v>1.800699272833139</v>
      </c>
    </row>
    <row r="516" spans="1:4" x14ac:dyDescent="0.3">
      <c r="A516" s="5">
        <v>1</v>
      </c>
      <c r="B516" s="5">
        <v>6</v>
      </c>
      <c r="C516" s="5">
        <f t="shared" si="16"/>
        <v>-1.800699272833139</v>
      </c>
      <c r="D516" s="5">
        <f t="shared" si="17"/>
        <v>1.800699272833139</v>
      </c>
    </row>
    <row r="517" spans="1:4" x14ac:dyDescent="0.3">
      <c r="A517" s="5">
        <v>2</v>
      </c>
      <c r="B517" s="5">
        <v>4</v>
      </c>
      <c r="C517" s="5">
        <f t="shared" si="16"/>
        <v>4.5541716383758271</v>
      </c>
      <c r="D517" s="5">
        <f t="shared" si="17"/>
        <v>4.5541716383758271</v>
      </c>
    </row>
    <row r="518" spans="1:4" x14ac:dyDescent="0.3">
      <c r="A518" s="5">
        <v>1</v>
      </c>
      <c r="B518" s="5">
        <v>2</v>
      </c>
      <c r="C518" s="5">
        <f t="shared" si="16"/>
        <v>-1.800699272833139</v>
      </c>
      <c r="D518" s="5">
        <f t="shared" si="17"/>
        <v>1.800699272833139</v>
      </c>
    </row>
    <row r="519" spans="1:4" x14ac:dyDescent="0.3">
      <c r="A519" s="5">
        <v>2</v>
      </c>
      <c r="B519" s="5">
        <v>4</v>
      </c>
      <c r="C519" s="5">
        <f t="shared" si="16"/>
        <v>4.5541716383758271</v>
      </c>
      <c r="D519" s="5">
        <f t="shared" si="17"/>
        <v>4.5541716383758271</v>
      </c>
    </row>
    <row r="520" spans="1:4" x14ac:dyDescent="0.3">
      <c r="A520" s="5">
        <v>2</v>
      </c>
      <c r="B520" s="5">
        <v>4</v>
      </c>
      <c r="C520" s="5">
        <f t="shared" si="16"/>
        <v>4.5541716383758271</v>
      </c>
      <c r="D520" s="5">
        <f t="shared" si="17"/>
        <v>4.5541716383758271</v>
      </c>
    </row>
    <row r="521" spans="1:4" x14ac:dyDescent="0.3">
      <c r="A521" s="5">
        <v>1</v>
      </c>
      <c r="B521" s="5">
        <v>2</v>
      </c>
      <c r="C521" s="5">
        <f t="shared" si="16"/>
        <v>-1.800699272833139</v>
      </c>
      <c r="D521" s="5">
        <f t="shared" si="17"/>
        <v>1.800699272833139</v>
      </c>
    </row>
    <row r="522" spans="1:4" x14ac:dyDescent="0.3">
      <c r="A522" s="5">
        <v>2</v>
      </c>
      <c r="B522" s="5">
        <v>4</v>
      </c>
      <c r="C522" s="5">
        <f t="shared" si="16"/>
        <v>4.5541716383758271</v>
      </c>
      <c r="D522" s="5">
        <f t="shared" si="17"/>
        <v>4.5541716383758271</v>
      </c>
    </row>
    <row r="523" spans="1:4" x14ac:dyDescent="0.3">
      <c r="A523" s="5">
        <v>1</v>
      </c>
      <c r="B523" s="5">
        <v>2</v>
      </c>
      <c r="C523" s="5">
        <f t="shared" si="16"/>
        <v>-1.800699272833139</v>
      </c>
      <c r="D523" s="5">
        <f t="shared" si="17"/>
        <v>1.800699272833139</v>
      </c>
    </row>
    <row r="524" spans="1:4" x14ac:dyDescent="0.3">
      <c r="A524" s="5">
        <v>1</v>
      </c>
      <c r="B524" s="5">
        <v>2</v>
      </c>
      <c r="C524" s="5">
        <f t="shared" si="16"/>
        <v>-1.800699272833139</v>
      </c>
      <c r="D524" s="5">
        <f t="shared" si="17"/>
        <v>1.800699272833139</v>
      </c>
    </row>
    <row r="525" spans="1:4" x14ac:dyDescent="0.3">
      <c r="A525" s="5">
        <v>1</v>
      </c>
      <c r="B525" s="5">
        <v>2</v>
      </c>
      <c r="C525" s="5">
        <f t="shared" si="16"/>
        <v>-1.800699272833139</v>
      </c>
      <c r="D525" s="5">
        <f t="shared" si="17"/>
        <v>1.800699272833139</v>
      </c>
    </row>
    <row r="526" spans="1:4" x14ac:dyDescent="0.3">
      <c r="A526" s="5">
        <v>2</v>
      </c>
      <c r="B526" s="5">
        <v>4</v>
      </c>
      <c r="C526" s="5">
        <f t="shared" si="16"/>
        <v>4.5541716383758271</v>
      </c>
      <c r="D526" s="5">
        <f t="shared" si="17"/>
        <v>4.5541716383758271</v>
      </c>
    </row>
    <row r="527" spans="1:4" x14ac:dyDescent="0.3">
      <c r="A527" s="5">
        <v>2</v>
      </c>
      <c r="B527" s="5">
        <v>4</v>
      </c>
      <c r="C527" s="5">
        <f t="shared" si="16"/>
        <v>4.5541716383758271</v>
      </c>
      <c r="D527" s="5">
        <f t="shared" si="17"/>
        <v>4.5541716383758271</v>
      </c>
    </row>
    <row r="528" spans="1:4" x14ac:dyDescent="0.3">
      <c r="A528" s="5">
        <v>1</v>
      </c>
      <c r="B528" s="5">
        <v>2</v>
      </c>
      <c r="C528" s="5">
        <f t="shared" si="16"/>
        <v>-1.800699272833139</v>
      </c>
      <c r="D528" s="5">
        <f t="shared" si="17"/>
        <v>1.800699272833139</v>
      </c>
    </row>
    <row r="529" spans="1:4" x14ac:dyDescent="0.3">
      <c r="A529" s="5">
        <v>1</v>
      </c>
      <c r="B529" s="5">
        <v>2</v>
      </c>
      <c r="C529" s="5">
        <f t="shared" si="16"/>
        <v>-1.800699272833139</v>
      </c>
      <c r="D529" s="5">
        <f t="shared" si="17"/>
        <v>1.800699272833139</v>
      </c>
    </row>
    <row r="530" spans="1:4" x14ac:dyDescent="0.3">
      <c r="A530" s="5">
        <v>1</v>
      </c>
      <c r="B530" s="5">
        <v>2</v>
      </c>
      <c r="C530" s="5">
        <f t="shared" si="16"/>
        <v>-1.800699272833139</v>
      </c>
      <c r="D530" s="5">
        <f t="shared" si="17"/>
        <v>1.800699272833139</v>
      </c>
    </row>
    <row r="531" spans="1:4" x14ac:dyDescent="0.3">
      <c r="A531" s="5">
        <v>2</v>
      </c>
      <c r="B531" s="5">
        <v>4</v>
      </c>
      <c r="C531" s="5">
        <f t="shared" si="16"/>
        <v>4.5541716383758271</v>
      </c>
      <c r="D531" s="5">
        <f t="shared" si="17"/>
        <v>4.5541716383758271</v>
      </c>
    </row>
    <row r="532" spans="1:4" x14ac:dyDescent="0.3">
      <c r="A532" s="5">
        <v>1</v>
      </c>
      <c r="B532" s="5">
        <v>2</v>
      </c>
      <c r="C532" s="5">
        <f t="shared" si="16"/>
        <v>-1.800699272833139</v>
      </c>
      <c r="D532" s="5">
        <f t="shared" si="17"/>
        <v>1.800699272833139</v>
      </c>
    </row>
    <row r="533" spans="1:4" x14ac:dyDescent="0.3">
      <c r="A533" s="5">
        <v>2</v>
      </c>
      <c r="B533" s="5">
        <v>4</v>
      </c>
      <c r="C533" s="5">
        <f t="shared" si="16"/>
        <v>4.5541716383758271</v>
      </c>
      <c r="D533" s="5">
        <f t="shared" si="17"/>
        <v>4.5541716383758271</v>
      </c>
    </row>
    <row r="534" spans="1:4" x14ac:dyDescent="0.3">
      <c r="A534" s="5">
        <v>4</v>
      </c>
      <c r="B534" s="5">
        <v>8</v>
      </c>
      <c r="C534" s="5">
        <f t="shared" si="16"/>
        <v>17.263913460793759</v>
      </c>
      <c r="D534" s="5">
        <f t="shared" si="17"/>
        <v>17.263913460793759</v>
      </c>
    </row>
    <row r="535" spans="1:4" x14ac:dyDescent="0.3">
      <c r="A535" s="5">
        <v>5</v>
      </c>
      <c r="B535" s="5">
        <v>10</v>
      </c>
      <c r="C535" s="5">
        <f t="shared" si="16"/>
        <v>23.618784372002725</v>
      </c>
      <c r="D535" s="5">
        <f t="shared" si="17"/>
        <v>23.618784372002725</v>
      </c>
    </row>
    <row r="536" spans="1:4" x14ac:dyDescent="0.3">
      <c r="A536" s="5">
        <v>6</v>
      </c>
      <c r="B536" s="5">
        <v>12</v>
      </c>
      <c r="C536" s="5">
        <f t="shared" si="16"/>
        <v>29.973655283211691</v>
      </c>
      <c r="D536" s="5">
        <f t="shared" si="17"/>
        <v>29.973655283211691</v>
      </c>
    </row>
    <row r="538" spans="1:4" x14ac:dyDescent="0.3">
      <c r="A538" s="6"/>
      <c r="B538" s="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73F0-7368-4DF8-B62F-D304140556E2}">
  <dimension ref="A1:D539"/>
  <sheetViews>
    <sheetView rightToLeft="1" workbookViewId="0">
      <selection activeCell="N14" sqref="N14"/>
    </sheetView>
  </sheetViews>
  <sheetFormatPr defaultRowHeight="14" x14ac:dyDescent="0.3"/>
  <cols>
    <col min="2" max="2" width="12" bestFit="1" customWidth="1"/>
    <col min="3" max="3" width="9.25" bestFit="1" customWidth="1"/>
  </cols>
  <sheetData>
    <row r="1" spans="1:4" x14ac:dyDescent="0.3">
      <c r="A1" s="3" t="s">
        <v>9</v>
      </c>
      <c r="B1" s="3" t="s">
        <v>10</v>
      </c>
      <c r="C1" s="11" t="s">
        <v>627</v>
      </c>
      <c r="D1">
        <f>CORREL(A:A,B:B)</f>
        <v>0.92347423835372988</v>
      </c>
    </row>
    <row r="2" spans="1:4" x14ac:dyDescent="0.3">
      <c r="A2" s="5">
        <v>1047</v>
      </c>
      <c r="B2" s="5">
        <v>521</v>
      </c>
      <c r="C2" s="10">
        <f>A2/B2</f>
        <v>2.0095969289827256</v>
      </c>
    </row>
    <row r="3" spans="1:4" x14ac:dyDescent="0.3">
      <c r="A3" s="5">
        <v>804</v>
      </c>
      <c r="B3" s="5">
        <v>373</v>
      </c>
      <c r="C3" s="10">
        <f t="shared" ref="C3:C66" si="0">A3/B3</f>
        <v>2.1554959785522789</v>
      </c>
    </row>
    <row r="4" spans="1:4" x14ac:dyDescent="0.3">
      <c r="A4" s="5">
        <v>667</v>
      </c>
      <c r="B4" s="5">
        <v>343</v>
      </c>
      <c r="C4" s="10">
        <f t="shared" si="0"/>
        <v>1.944606413994169</v>
      </c>
    </row>
    <row r="5" spans="1:4" x14ac:dyDescent="0.3">
      <c r="A5" s="5">
        <v>533</v>
      </c>
      <c r="B5" s="5">
        <v>284</v>
      </c>
      <c r="C5" s="10">
        <f t="shared" si="0"/>
        <v>1.8767605633802817</v>
      </c>
    </row>
    <row r="6" spans="1:4" x14ac:dyDescent="0.3">
      <c r="A6" s="5">
        <v>479</v>
      </c>
      <c r="B6" s="5">
        <v>301</v>
      </c>
      <c r="C6" s="10">
        <f t="shared" si="0"/>
        <v>1.5913621262458473</v>
      </c>
    </row>
    <row r="7" spans="1:4" x14ac:dyDescent="0.3">
      <c r="A7" s="5">
        <v>472</v>
      </c>
      <c r="B7" s="5">
        <v>228</v>
      </c>
      <c r="C7" s="10">
        <f t="shared" si="0"/>
        <v>2.0701754385964914</v>
      </c>
    </row>
    <row r="8" spans="1:4" x14ac:dyDescent="0.3">
      <c r="A8" s="5">
        <v>437</v>
      </c>
      <c r="B8" s="5">
        <v>251</v>
      </c>
      <c r="C8" s="10">
        <f t="shared" si="0"/>
        <v>1.7410358565737052</v>
      </c>
    </row>
    <row r="9" spans="1:4" x14ac:dyDescent="0.3">
      <c r="A9" s="5">
        <v>475</v>
      </c>
      <c r="B9" s="5">
        <v>334</v>
      </c>
      <c r="C9" s="10">
        <f t="shared" si="0"/>
        <v>1.4221556886227544</v>
      </c>
    </row>
    <row r="10" spans="1:4" x14ac:dyDescent="0.3">
      <c r="A10" s="5">
        <v>395</v>
      </c>
      <c r="B10" s="5">
        <v>304</v>
      </c>
      <c r="C10" s="10">
        <f t="shared" si="0"/>
        <v>1.299342105263158</v>
      </c>
    </row>
    <row r="11" spans="1:4" x14ac:dyDescent="0.3">
      <c r="A11" s="5">
        <v>396</v>
      </c>
      <c r="B11" s="5">
        <v>282</v>
      </c>
      <c r="C11" s="10">
        <f t="shared" si="0"/>
        <v>1.4042553191489362</v>
      </c>
    </row>
    <row r="12" spans="1:4" x14ac:dyDescent="0.3">
      <c r="A12" s="5">
        <v>350</v>
      </c>
      <c r="B12" s="5">
        <v>315</v>
      </c>
      <c r="C12" s="10">
        <f t="shared" si="0"/>
        <v>1.1111111111111112</v>
      </c>
    </row>
    <row r="13" spans="1:4" x14ac:dyDescent="0.3">
      <c r="A13" s="5">
        <v>342</v>
      </c>
      <c r="B13" s="5">
        <v>181</v>
      </c>
      <c r="C13" s="10">
        <f t="shared" si="0"/>
        <v>1.8895027624309393</v>
      </c>
    </row>
    <row r="14" spans="1:4" x14ac:dyDescent="0.3">
      <c r="A14" s="5">
        <v>290</v>
      </c>
      <c r="B14" s="5">
        <v>204</v>
      </c>
      <c r="C14" s="10">
        <f t="shared" si="0"/>
        <v>1.4215686274509804</v>
      </c>
    </row>
    <row r="15" spans="1:4" x14ac:dyDescent="0.3">
      <c r="A15" s="5">
        <v>332</v>
      </c>
      <c r="B15" s="5">
        <v>218</v>
      </c>
      <c r="C15" s="10">
        <f t="shared" si="0"/>
        <v>1.5229357798165137</v>
      </c>
    </row>
    <row r="16" spans="1:4" x14ac:dyDescent="0.3">
      <c r="A16" s="5">
        <v>337</v>
      </c>
      <c r="B16" s="5">
        <v>270</v>
      </c>
      <c r="C16" s="10">
        <f t="shared" si="0"/>
        <v>1.2481481481481482</v>
      </c>
    </row>
    <row r="17" spans="1:3" x14ac:dyDescent="0.3">
      <c r="A17" s="5">
        <v>287</v>
      </c>
      <c r="B17" s="5">
        <v>214</v>
      </c>
      <c r="C17" s="10">
        <f t="shared" si="0"/>
        <v>1.3411214953271029</v>
      </c>
    </row>
    <row r="18" spans="1:3" x14ac:dyDescent="0.3">
      <c r="A18" s="5">
        <v>226</v>
      </c>
      <c r="B18" s="5">
        <v>152</v>
      </c>
      <c r="C18" s="10">
        <f t="shared" si="0"/>
        <v>1.486842105263158</v>
      </c>
    </row>
    <row r="19" spans="1:3" x14ac:dyDescent="0.3">
      <c r="A19" s="5">
        <v>282</v>
      </c>
      <c r="B19" s="5">
        <v>320</v>
      </c>
      <c r="C19" s="10">
        <f t="shared" si="0"/>
        <v>0.88124999999999998</v>
      </c>
    </row>
    <row r="20" spans="1:3" x14ac:dyDescent="0.3">
      <c r="A20" s="5">
        <v>249</v>
      </c>
      <c r="B20" s="5">
        <v>234</v>
      </c>
      <c r="C20" s="10">
        <f t="shared" si="0"/>
        <v>1.0641025641025641</v>
      </c>
    </row>
    <row r="21" spans="1:3" x14ac:dyDescent="0.3">
      <c r="A21" s="5">
        <v>283</v>
      </c>
      <c r="B21" s="5">
        <v>166</v>
      </c>
      <c r="C21" s="10">
        <f t="shared" si="0"/>
        <v>1.7048192771084338</v>
      </c>
    </row>
    <row r="22" spans="1:3" x14ac:dyDescent="0.3">
      <c r="A22" s="5">
        <v>278</v>
      </c>
      <c r="B22" s="5">
        <v>203</v>
      </c>
      <c r="C22" s="10">
        <f t="shared" si="0"/>
        <v>1.3694581280788178</v>
      </c>
    </row>
    <row r="23" spans="1:3" x14ac:dyDescent="0.3">
      <c r="A23" s="5">
        <v>242</v>
      </c>
      <c r="B23" s="5">
        <v>248</v>
      </c>
      <c r="C23" s="10">
        <f t="shared" si="0"/>
        <v>0.97580645161290325</v>
      </c>
    </row>
    <row r="24" spans="1:3" x14ac:dyDescent="0.3">
      <c r="A24" s="5">
        <v>222</v>
      </c>
      <c r="B24" s="5">
        <v>283</v>
      </c>
      <c r="C24" s="10">
        <f t="shared" si="0"/>
        <v>0.78445229681978801</v>
      </c>
    </row>
    <row r="25" spans="1:3" x14ac:dyDescent="0.3">
      <c r="A25" s="5">
        <v>232</v>
      </c>
      <c r="B25" s="5">
        <v>178</v>
      </c>
      <c r="C25" s="10">
        <f t="shared" si="0"/>
        <v>1.303370786516854</v>
      </c>
    </row>
    <row r="26" spans="1:3" x14ac:dyDescent="0.3">
      <c r="A26" s="5">
        <v>230</v>
      </c>
      <c r="B26" s="5">
        <v>217</v>
      </c>
      <c r="C26" s="10">
        <f t="shared" si="0"/>
        <v>1.0599078341013826</v>
      </c>
    </row>
    <row r="27" spans="1:3" x14ac:dyDescent="0.3">
      <c r="A27" s="5">
        <v>215</v>
      </c>
      <c r="B27" s="5">
        <v>279</v>
      </c>
      <c r="C27" s="10">
        <f t="shared" si="0"/>
        <v>0.77060931899641572</v>
      </c>
    </row>
    <row r="28" spans="1:3" x14ac:dyDescent="0.3">
      <c r="A28" s="5">
        <v>245</v>
      </c>
      <c r="B28" s="5">
        <v>131</v>
      </c>
      <c r="C28" s="10">
        <f t="shared" si="0"/>
        <v>1.8702290076335877</v>
      </c>
    </row>
    <row r="29" spans="1:3" x14ac:dyDescent="0.3">
      <c r="A29" s="5">
        <v>214</v>
      </c>
      <c r="B29" s="5">
        <v>231</v>
      </c>
      <c r="C29" s="10">
        <f t="shared" si="0"/>
        <v>0.92640692640692646</v>
      </c>
    </row>
    <row r="30" spans="1:3" x14ac:dyDescent="0.3">
      <c r="A30" s="5">
        <v>191</v>
      </c>
      <c r="B30" s="5">
        <v>130</v>
      </c>
      <c r="C30" s="10">
        <f t="shared" si="0"/>
        <v>1.4692307692307693</v>
      </c>
    </row>
    <row r="31" spans="1:3" x14ac:dyDescent="0.3">
      <c r="A31" s="5">
        <v>224</v>
      </c>
      <c r="B31" s="5">
        <v>232</v>
      </c>
      <c r="C31" s="10">
        <f t="shared" si="0"/>
        <v>0.96551724137931039</v>
      </c>
    </row>
    <row r="32" spans="1:3" x14ac:dyDescent="0.3">
      <c r="A32" s="5">
        <v>203</v>
      </c>
      <c r="B32" s="5">
        <v>204</v>
      </c>
      <c r="C32" s="10">
        <f t="shared" si="0"/>
        <v>0.99509803921568629</v>
      </c>
    </row>
    <row r="33" spans="1:3" x14ac:dyDescent="0.3">
      <c r="A33" s="5">
        <v>182</v>
      </c>
      <c r="B33" s="5">
        <v>214</v>
      </c>
      <c r="C33" s="10">
        <f t="shared" si="0"/>
        <v>0.85046728971962615</v>
      </c>
    </row>
    <row r="34" spans="1:3" x14ac:dyDescent="0.3">
      <c r="A34" s="5">
        <v>190</v>
      </c>
      <c r="B34" s="5">
        <v>203</v>
      </c>
      <c r="C34" s="10">
        <f t="shared" si="0"/>
        <v>0.93596059113300489</v>
      </c>
    </row>
    <row r="35" spans="1:3" x14ac:dyDescent="0.3">
      <c r="A35" s="5">
        <v>170</v>
      </c>
      <c r="B35" s="5">
        <v>192</v>
      </c>
      <c r="C35" s="10">
        <f t="shared" si="0"/>
        <v>0.88541666666666663</v>
      </c>
    </row>
    <row r="36" spans="1:3" x14ac:dyDescent="0.3">
      <c r="A36" s="5">
        <v>185</v>
      </c>
      <c r="B36" s="5">
        <v>159</v>
      </c>
      <c r="C36" s="10">
        <f t="shared" si="0"/>
        <v>1.1635220125786163</v>
      </c>
    </row>
    <row r="37" spans="1:3" x14ac:dyDescent="0.3">
      <c r="A37" s="5">
        <v>157</v>
      </c>
      <c r="B37" s="5">
        <v>186</v>
      </c>
      <c r="C37" s="10">
        <f t="shared" si="0"/>
        <v>0.84408602150537637</v>
      </c>
    </row>
    <row r="38" spans="1:3" x14ac:dyDescent="0.3">
      <c r="A38" s="5">
        <v>171</v>
      </c>
      <c r="B38" s="5">
        <v>180</v>
      </c>
      <c r="C38" s="10">
        <f t="shared" si="0"/>
        <v>0.95</v>
      </c>
    </row>
    <row r="39" spans="1:3" x14ac:dyDescent="0.3">
      <c r="A39" s="5">
        <v>161</v>
      </c>
      <c r="B39" s="5">
        <v>139</v>
      </c>
      <c r="C39" s="10">
        <f t="shared" si="0"/>
        <v>1.1582733812949639</v>
      </c>
    </row>
    <row r="40" spans="1:3" x14ac:dyDescent="0.3">
      <c r="A40" s="5">
        <v>173</v>
      </c>
      <c r="B40" s="5">
        <v>193</v>
      </c>
      <c r="C40" s="10">
        <f t="shared" si="0"/>
        <v>0.89637305699481862</v>
      </c>
    </row>
    <row r="41" spans="1:3" x14ac:dyDescent="0.3">
      <c r="A41" s="5">
        <v>148</v>
      </c>
      <c r="B41" s="5">
        <v>158</v>
      </c>
      <c r="C41" s="10">
        <f t="shared" si="0"/>
        <v>0.93670886075949367</v>
      </c>
    </row>
    <row r="42" spans="1:3" x14ac:dyDescent="0.3">
      <c r="A42" s="5">
        <v>161</v>
      </c>
      <c r="B42" s="5">
        <v>133</v>
      </c>
      <c r="C42" s="10">
        <f t="shared" si="0"/>
        <v>1.2105263157894737</v>
      </c>
    </row>
    <row r="43" spans="1:3" x14ac:dyDescent="0.3">
      <c r="A43" s="5">
        <v>111</v>
      </c>
      <c r="B43" s="5">
        <v>138</v>
      </c>
      <c r="C43" s="10">
        <f t="shared" si="0"/>
        <v>0.80434782608695654</v>
      </c>
    </row>
    <row r="44" spans="1:3" x14ac:dyDescent="0.3">
      <c r="A44" s="5">
        <v>126</v>
      </c>
      <c r="B44" s="5">
        <v>113</v>
      </c>
      <c r="C44" s="10">
        <f t="shared" si="0"/>
        <v>1.1150442477876106</v>
      </c>
    </row>
    <row r="45" spans="1:3" x14ac:dyDescent="0.3">
      <c r="A45" s="5">
        <v>140</v>
      </c>
      <c r="B45" s="5">
        <v>144</v>
      </c>
      <c r="C45" s="10">
        <f t="shared" si="0"/>
        <v>0.97222222222222221</v>
      </c>
    </row>
    <row r="46" spans="1:3" x14ac:dyDescent="0.3">
      <c r="A46" s="5">
        <v>125</v>
      </c>
      <c r="B46" s="5">
        <v>115</v>
      </c>
      <c r="C46" s="10">
        <f t="shared" si="0"/>
        <v>1.0869565217391304</v>
      </c>
    </row>
    <row r="47" spans="1:3" x14ac:dyDescent="0.3">
      <c r="A47" s="5">
        <v>125</v>
      </c>
      <c r="B47" s="5">
        <v>155</v>
      </c>
      <c r="C47" s="10">
        <f t="shared" si="0"/>
        <v>0.80645161290322576</v>
      </c>
    </row>
    <row r="48" spans="1:3" x14ac:dyDescent="0.3">
      <c r="A48" s="5">
        <v>147</v>
      </c>
      <c r="B48" s="5">
        <v>116</v>
      </c>
      <c r="C48" s="10">
        <f t="shared" si="0"/>
        <v>1.2672413793103448</v>
      </c>
    </row>
    <row r="49" spans="1:3" x14ac:dyDescent="0.3">
      <c r="A49" s="5">
        <v>106</v>
      </c>
      <c r="B49" s="5">
        <v>91</v>
      </c>
      <c r="C49" s="10">
        <f t="shared" si="0"/>
        <v>1.1648351648351649</v>
      </c>
    </row>
    <row r="50" spans="1:3" x14ac:dyDescent="0.3">
      <c r="A50" s="5">
        <v>103</v>
      </c>
      <c r="B50" s="5">
        <v>148</v>
      </c>
      <c r="C50" s="10">
        <f t="shared" si="0"/>
        <v>0.69594594594594594</v>
      </c>
    </row>
    <row r="51" spans="1:3" x14ac:dyDescent="0.3">
      <c r="A51" s="5">
        <v>94</v>
      </c>
      <c r="B51" s="5">
        <v>93</v>
      </c>
      <c r="C51" s="10">
        <f t="shared" si="0"/>
        <v>1.010752688172043</v>
      </c>
    </row>
    <row r="52" spans="1:3" x14ac:dyDescent="0.3">
      <c r="A52" s="5">
        <v>120</v>
      </c>
      <c r="B52" s="5">
        <v>179</v>
      </c>
      <c r="C52" s="10">
        <f t="shared" si="0"/>
        <v>0.67039106145251393</v>
      </c>
    </row>
    <row r="53" spans="1:3" x14ac:dyDescent="0.3">
      <c r="A53" s="5">
        <v>94</v>
      </c>
      <c r="B53" s="5">
        <v>111</v>
      </c>
      <c r="C53" s="10">
        <f t="shared" si="0"/>
        <v>0.84684684684684686</v>
      </c>
    </row>
    <row r="54" spans="1:3" x14ac:dyDescent="0.3">
      <c r="A54" s="5">
        <v>140</v>
      </c>
      <c r="B54" s="5">
        <v>178</v>
      </c>
      <c r="C54" s="10">
        <f t="shared" si="0"/>
        <v>0.7865168539325843</v>
      </c>
    </row>
    <row r="55" spans="1:3" x14ac:dyDescent="0.3">
      <c r="A55" s="5">
        <v>138</v>
      </c>
      <c r="B55" s="5">
        <v>119</v>
      </c>
      <c r="C55" s="10">
        <f t="shared" si="0"/>
        <v>1.1596638655462186</v>
      </c>
    </row>
    <row r="56" spans="1:3" x14ac:dyDescent="0.3">
      <c r="A56" s="5">
        <v>99</v>
      </c>
      <c r="B56" s="5">
        <v>122</v>
      </c>
      <c r="C56" s="10">
        <f t="shared" si="0"/>
        <v>0.81147540983606559</v>
      </c>
    </row>
    <row r="57" spans="1:3" x14ac:dyDescent="0.3">
      <c r="A57" s="5">
        <v>109</v>
      </c>
      <c r="B57" s="5">
        <v>117</v>
      </c>
      <c r="C57" s="10">
        <f t="shared" si="0"/>
        <v>0.93162393162393164</v>
      </c>
    </row>
    <row r="58" spans="1:3" x14ac:dyDescent="0.3">
      <c r="A58" s="5">
        <v>130</v>
      </c>
      <c r="B58" s="5">
        <v>122</v>
      </c>
      <c r="C58" s="10">
        <f t="shared" si="0"/>
        <v>1.0655737704918034</v>
      </c>
    </row>
    <row r="59" spans="1:3" x14ac:dyDescent="0.3">
      <c r="A59" s="5">
        <v>110</v>
      </c>
      <c r="B59" s="5">
        <v>103</v>
      </c>
      <c r="C59" s="10">
        <f t="shared" si="0"/>
        <v>1.0679611650485437</v>
      </c>
    </row>
    <row r="60" spans="1:3" x14ac:dyDescent="0.3">
      <c r="A60" s="5">
        <v>98</v>
      </c>
      <c r="B60" s="5">
        <v>96</v>
      </c>
      <c r="C60" s="10">
        <f t="shared" si="0"/>
        <v>1.0208333333333333</v>
      </c>
    </row>
    <row r="61" spans="1:3" x14ac:dyDescent="0.3">
      <c r="A61" s="5">
        <v>106</v>
      </c>
      <c r="B61" s="5">
        <v>73</v>
      </c>
      <c r="C61" s="10">
        <f t="shared" si="0"/>
        <v>1.452054794520548</v>
      </c>
    </row>
    <row r="62" spans="1:3" x14ac:dyDescent="0.3">
      <c r="A62" s="5">
        <v>89</v>
      </c>
      <c r="B62" s="5">
        <v>153</v>
      </c>
      <c r="C62" s="10">
        <f t="shared" si="0"/>
        <v>0.5816993464052288</v>
      </c>
    </row>
    <row r="63" spans="1:3" x14ac:dyDescent="0.3">
      <c r="A63" s="5">
        <v>104</v>
      </c>
      <c r="B63" s="5">
        <v>126</v>
      </c>
      <c r="C63" s="10">
        <f t="shared" si="0"/>
        <v>0.82539682539682535</v>
      </c>
    </row>
    <row r="64" spans="1:3" x14ac:dyDescent="0.3">
      <c r="A64" s="5">
        <v>111</v>
      </c>
      <c r="B64" s="5">
        <v>117</v>
      </c>
      <c r="C64" s="10">
        <f t="shared" si="0"/>
        <v>0.94871794871794868</v>
      </c>
    </row>
    <row r="65" spans="1:3" x14ac:dyDescent="0.3">
      <c r="A65" s="5">
        <v>116</v>
      </c>
      <c r="B65" s="5">
        <v>90</v>
      </c>
      <c r="C65" s="10">
        <f t="shared" si="0"/>
        <v>1.288888888888889</v>
      </c>
    </row>
    <row r="66" spans="1:3" x14ac:dyDescent="0.3">
      <c r="A66" s="5">
        <v>109</v>
      </c>
      <c r="B66" s="5">
        <v>107</v>
      </c>
      <c r="C66" s="10">
        <f t="shared" si="0"/>
        <v>1.0186915887850467</v>
      </c>
    </row>
    <row r="67" spans="1:3" x14ac:dyDescent="0.3">
      <c r="A67" s="5">
        <v>78</v>
      </c>
      <c r="B67" s="5">
        <v>79</v>
      </c>
      <c r="C67" s="10">
        <f t="shared" ref="C67:C130" si="1">A67/B67</f>
        <v>0.98734177215189878</v>
      </c>
    </row>
    <row r="68" spans="1:3" x14ac:dyDescent="0.3">
      <c r="A68" s="5">
        <v>100</v>
      </c>
      <c r="B68" s="5">
        <v>110</v>
      </c>
      <c r="C68" s="10">
        <f t="shared" si="1"/>
        <v>0.90909090909090906</v>
      </c>
    </row>
    <row r="69" spans="1:3" x14ac:dyDescent="0.3">
      <c r="A69" s="5">
        <v>93</v>
      </c>
      <c r="B69" s="5">
        <v>77</v>
      </c>
      <c r="C69" s="10">
        <f t="shared" si="1"/>
        <v>1.2077922077922079</v>
      </c>
    </row>
    <row r="70" spans="1:3" x14ac:dyDescent="0.3">
      <c r="A70" s="5">
        <v>110</v>
      </c>
      <c r="B70" s="5">
        <v>74</v>
      </c>
      <c r="C70" s="10">
        <f t="shared" si="1"/>
        <v>1.4864864864864864</v>
      </c>
    </row>
    <row r="71" spans="1:3" x14ac:dyDescent="0.3">
      <c r="A71" s="5">
        <v>87</v>
      </c>
      <c r="B71" s="5">
        <v>73</v>
      </c>
      <c r="C71" s="10">
        <f t="shared" si="1"/>
        <v>1.1917808219178083</v>
      </c>
    </row>
    <row r="72" spans="1:3" x14ac:dyDescent="0.3">
      <c r="A72" s="5">
        <v>90</v>
      </c>
      <c r="B72" s="5">
        <v>84</v>
      </c>
      <c r="C72" s="10">
        <f t="shared" si="1"/>
        <v>1.0714285714285714</v>
      </c>
    </row>
    <row r="73" spans="1:3" x14ac:dyDescent="0.3">
      <c r="A73" s="5">
        <v>54</v>
      </c>
      <c r="B73" s="5">
        <v>54</v>
      </c>
      <c r="C73" s="10">
        <f t="shared" si="1"/>
        <v>1</v>
      </c>
    </row>
    <row r="74" spans="1:3" x14ac:dyDescent="0.3">
      <c r="A74" s="5">
        <v>96</v>
      </c>
      <c r="B74" s="5">
        <v>106</v>
      </c>
      <c r="C74" s="10">
        <f t="shared" si="1"/>
        <v>0.90566037735849059</v>
      </c>
    </row>
    <row r="75" spans="1:3" x14ac:dyDescent="0.3">
      <c r="A75" s="5">
        <v>79</v>
      </c>
      <c r="B75" s="5">
        <v>118</v>
      </c>
      <c r="C75" s="10">
        <f t="shared" si="1"/>
        <v>0.66949152542372881</v>
      </c>
    </row>
    <row r="76" spans="1:3" x14ac:dyDescent="0.3">
      <c r="A76" s="5">
        <v>63</v>
      </c>
      <c r="B76" s="5">
        <v>49</v>
      </c>
      <c r="C76" s="10">
        <f t="shared" si="1"/>
        <v>1.2857142857142858</v>
      </c>
    </row>
    <row r="77" spans="1:3" x14ac:dyDescent="0.3">
      <c r="A77" s="5">
        <v>58</v>
      </c>
      <c r="B77" s="5">
        <v>40</v>
      </c>
      <c r="C77" s="10">
        <f t="shared" si="1"/>
        <v>1.45</v>
      </c>
    </row>
    <row r="78" spans="1:3" x14ac:dyDescent="0.3">
      <c r="A78" s="5">
        <v>75</v>
      </c>
      <c r="B78" s="5">
        <v>58</v>
      </c>
      <c r="C78" s="10">
        <f t="shared" si="1"/>
        <v>1.2931034482758621</v>
      </c>
    </row>
    <row r="79" spans="1:3" x14ac:dyDescent="0.3">
      <c r="A79" s="5">
        <v>82</v>
      </c>
      <c r="B79" s="5">
        <v>105</v>
      </c>
      <c r="C79" s="10">
        <f t="shared" si="1"/>
        <v>0.78095238095238095</v>
      </c>
    </row>
    <row r="80" spans="1:3" x14ac:dyDescent="0.3">
      <c r="A80" s="5">
        <v>77</v>
      </c>
      <c r="B80" s="5">
        <v>109</v>
      </c>
      <c r="C80" s="10">
        <f t="shared" si="1"/>
        <v>0.70642201834862384</v>
      </c>
    </row>
    <row r="81" spans="1:3" x14ac:dyDescent="0.3">
      <c r="A81" s="5">
        <v>76</v>
      </c>
      <c r="B81" s="5">
        <v>41</v>
      </c>
      <c r="C81" s="10">
        <f t="shared" si="1"/>
        <v>1.8536585365853659</v>
      </c>
    </row>
    <row r="82" spans="1:3" x14ac:dyDescent="0.3">
      <c r="A82" s="5">
        <v>72</v>
      </c>
      <c r="B82" s="5">
        <v>56</v>
      </c>
      <c r="C82" s="10">
        <f t="shared" si="1"/>
        <v>1.2857142857142858</v>
      </c>
    </row>
    <row r="83" spans="1:3" x14ac:dyDescent="0.3">
      <c r="A83" s="5">
        <v>58</v>
      </c>
      <c r="B83" s="5">
        <v>47</v>
      </c>
      <c r="C83" s="10">
        <f t="shared" si="1"/>
        <v>1.2340425531914894</v>
      </c>
    </row>
    <row r="84" spans="1:3" x14ac:dyDescent="0.3">
      <c r="A84" s="5">
        <v>69</v>
      </c>
      <c r="B84" s="5">
        <v>65</v>
      </c>
      <c r="C84" s="10">
        <f t="shared" si="1"/>
        <v>1.0615384615384615</v>
      </c>
    </row>
    <row r="85" spans="1:3" x14ac:dyDescent="0.3">
      <c r="A85" s="5">
        <v>50</v>
      </c>
      <c r="B85" s="5">
        <v>44</v>
      </c>
      <c r="C85" s="10">
        <f t="shared" si="1"/>
        <v>1.1363636363636365</v>
      </c>
    </row>
    <row r="86" spans="1:3" x14ac:dyDescent="0.3">
      <c r="A86" s="5">
        <v>88</v>
      </c>
      <c r="B86" s="5">
        <v>88</v>
      </c>
      <c r="C86" s="10">
        <f t="shared" si="1"/>
        <v>1</v>
      </c>
    </row>
    <row r="87" spans="1:3" x14ac:dyDescent="0.3">
      <c r="A87" s="5">
        <v>70</v>
      </c>
      <c r="B87" s="5">
        <v>72</v>
      </c>
      <c r="C87" s="10">
        <f t="shared" si="1"/>
        <v>0.97222222222222221</v>
      </c>
    </row>
    <row r="88" spans="1:3" x14ac:dyDescent="0.3">
      <c r="A88" s="5">
        <v>74</v>
      </c>
      <c r="B88" s="5">
        <v>82</v>
      </c>
      <c r="C88" s="10">
        <f t="shared" si="1"/>
        <v>0.90243902439024393</v>
      </c>
    </row>
    <row r="89" spans="1:3" x14ac:dyDescent="0.3">
      <c r="A89" s="5">
        <v>49</v>
      </c>
      <c r="B89" s="5">
        <v>63</v>
      </c>
      <c r="C89" s="10">
        <f t="shared" si="1"/>
        <v>0.77777777777777779</v>
      </c>
    </row>
    <row r="90" spans="1:3" x14ac:dyDescent="0.3">
      <c r="A90" s="5">
        <v>51</v>
      </c>
      <c r="B90" s="5">
        <v>56</v>
      </c>
      <c r="C90" s="10">
        <f t="shared" si="1"/>
        <v>0.9107142857142857</v>
      </c>
    </row>
    <row r="91" spans="1:3" x14ac:dyDescent="0.3">
      <c r="A91" s="5">
        <v>50</v>
      </c>
      <c r="B91" s="5">
        <v>58</v>
      </c>
      <c r="C91" s="10">
        <f t="shared" si="1"/>
        <v>0.86206896551724133</v>
      </c>
    </row>
    <row r="92" spans="1:3" x14ac:dyDescent="0.3">
      <c r="A92" s="5">
        <v>63</v>
      </c>
      <c r="B92" s="5">
        <v>139</v>
      </c>
      <c r="C92" s="10">
        <f t="shared" si="1"/>
        <v>0.45323741007194246</v>
      </c>
    </row>
    <row r="93" spans="1:3" x14ac:dyDescent="0.3">
      <c r="A93" s="5">
        <v>54</v>
      </c>
      <c r="B93" s="5">
        <v>54</v>
      </c>
      <c r="C93" s="10">
        <f t="shared" si="1"/>
        <v>1</v>
      </c>
    </row>
    <row r="94" spans="1:3" x14ac:dyDescent="0.3">
      <c r="A94" s="5">
        <v>65</v>
      </c>
      <c r="B94" s="5">
        <v>112</v>
      </c>
      <c r="C94" s="10">
        <f t="shared" si="1"/>
        <v>0.5803571428571429</v>
      </c>
    </row>
    <row r="95" spans="1:3" x14ac:dyDescent="0.3">
      <c r="A95" s="5">
        <v>66</v>
      </c>
      <c r="B95" s="5">
        <v>70</v>
      </c>
      <c r="C95" s="10">
        <f t="shared" si="1"/>
        <v>0.94285714285714284</v>
      </c>
    </row>
    <row r="96" spans="1:3" x14ac:dyDescent="0.3">
      <c r="A96" s="5">
        <v>80</v>
      </c>
      <c r="B96" s="5">
        <v>85</v>
      </c>
      <c r="C96" s="10">
        <f t="shared" si="1"/>
        <v>0.94117647058823528</v>
      </c>
    </row>
    <row r="97" spans="1:3" x14ac:dyDescent="0.3">
      <c r="A97" s="5">
        <v>50</v>
      </c>
      <c r="B97" s="5">
        <v>63</v>
      </c>
      <c r="C97" s="10">
        <f t="shared" si="1"/>
        <v>0.79365079365079361</v>
      </c>
    </row>
    <row r="98" spans="1:3" x14ac:dyDescent="0.3">
      <c r="A98" s="5">
        <v>60</v>
      </c>
      <c r="B98" s="5">
        <v>82</v>
      </c>
      <c r="C98" s="10">
        <f t="shared" si="1"/>
        <v>0.73170731707317072</v>
      </c>
    </row>
    <row r="99" spans="1:3" x14ac:dyDescent="0.3">
      <c r="A99" s="5">
        <v>50</v>
      </c>
      <c r="B99" s="5">
        <v>25</v>
      </c>
      <c r="C99" s="10">
        <f t="shared" si="1"/>
        <v>2</v>
      </c>
    </row>
    <row r="100" spans="1:3" x14ac:dyDescent="0.3">
      <c r="A100" s="5">
        <v>56</v>
      </c>
      <c r="B100" s="5">
        <v>84</v>
      </c>
      <c r="C100" s="10">
        <f t="shared" si="1"/>
        <v>0.66666666666666663</v>
      </c>
    </row>
    <row r="101" spans="1:3" x14ac:dyDescent="0.3">
      <c r="A101" s="5">
        <v>54</v>
      </c>
      <c r="B101" s="5">
        <v>52</v>
      </c>
      <c r="C101" s="10">
        <f t="shared" si="1"/>
        <v>1.0384615384615385</v>
      </c>
    </row>
    <row r="102" spans="1:3" x14ac:dyDescent="0.3">
      <c r="A102" s="5">
        <v>52</v>
      </c>
      <c r="B102" s="5">
        <v>54</v>
      </c>
      <c r="C102" s="10">
        <f t="shared" si="1"/>
        <v>0.96296296296296291</v>
      </c>
    </row>
    <row r="103" spans="1:3" x14ac:dyDescent="0.3">
      <c r="A103" s="5">
        <v>57</v>
      </c>
      <c r="B103" s="5">
        <v>62</v>
      </c>
      <c r="C103" s="10">
        <f t="shared" si="1"/>
        <v>0.91935483870967738</v>
      </c>
    </row>
    <row r="104" spans="1:3" x14ac:dyDescent="0.3">
      <c r="A104" s="5">
        <v>56</v>
      </c>
      <c r="B104" s="5">
        <v>67</v>
      </c>
      <c r="C104" s="10">
        <f t="shared" si="1"/>
        <v>0.83582089552238803</v>
      </c>
    </row>
    <row r="105" spans="1:3" x14ac:dyDescent="0.3">
      <c r="A105" s="5">
        <v>34</v>
      </c>
      <c r="B105" s="5">
        <v>63</v>
      </c>
      <c r="C105" s="10">
        <f t="shared" si="1"/>
        <v>0.53968253968253965</v>
      </c>
    </row>
    <row r="106" spans="1:3" x14ac:dyDescent="0.3">
      <c r="A106" s="5">
        <v>51</v>
      </c>
      <c r="B106" s="5">
        <v>81</v>
      </c>
      <c r="C106" s="10">
        <f t="shared" si="1"/>
        <v>0.62962962962962965</v>
      </c>
    </row>
    <row r="107" spans="1:3" x14ac:dyDescent="0.3">
      <c r="A107" s="5">
        <v>58</v>
      </c>
      <c r="B107" s="5">
        <v>50</v>
      </c>
      <c r="C107" s="10">
        <f t="shared" si="1"/>
        <v>1.1599999999999999</v>
      </c>
    </row>
    <row r="108" spans="1:3" x14ac:dyDescent="0.3">
      <c r="A108" s="5">
        <v>47</v>
      </c>
      <c r="B108" s="5">
        <v>44</v>
      </c>
      <c r="C108" s="10">
        <f t="shared" si="1"/>
        <v>1.0681818181818181</v>
      </c>
    </row>
    <row r="109" spans="1:3" x14ac:dyDescent="0.3">
      <c r="A109" s="5">
        <v>52</v>
      </c>
      <c r="B109" s="5">
        <v>58</v>
      </c>
      <c r="C109" s="10">
        <f t="shared" si="1"/>
        <v>0.89655172413793105</v>
      </c>
    </row>
    <row r="110" spans="1:3" x14ac:dyDescent="0.3">
      <c r="A110" s="5">
        <v>37</v>
      </c>
      <c r="B110" s="5">
        <v>45</v>
      </c>
      <c r="C110" s="10">
        <f t="shared" si="1"/>
        <v>0.82222222222222219</v>
      </c>
    </row>
    <row r="111" spans="1:3" x14ac:dyDescent="0.3">
      <c r="A111" s="5">
        <v>63</v>
      </c>
      <c r="B111" s="5">
        <v>30</v>
      </c>
      <c r="C111" s="10">
        <f t="shared" si="1"/>
        <v>2.1</v>
      </c>
    </row>
    <row r="112" spans="1:3" x14ac:dyDescent="0.3">
      <c r="A112" s="5">
        <v>62</v>
      </c>
      <c r="B112" s="5">
        <v>34</v>
      </c>
      <c r="C112" s="10">
        <f t="shared" si="1"/>
        <v>1.8235294117647058</v>
      </c>
    </row>
    <row r="113" spans="1:3" x14ac:dyDescent="0.3">
      <c r="A113" s="5">
        <v>48</v>
      </c>
      <c r="B113" s="5">
        <v>44</v>
      </c>
      <c r="C113" s="10">
        <f t="shared" si="1"/>
        <v>1.0909090909090908</v>
      </c>
    </row>
    <row r="114" spans="1:3" x14ac:dyDescent="0.3">
      <c r="A114" s="5">
        <v>32</v>
      </c>
      <c r="B114" s="5">
        <v>14</v>
      </c>
      <c r="C114" s="10">
        <f t="shared" si="1"/>
        <v>2.2857142857142856</v>
      </c>
    </row>
    <row r="115" spans="1:3" x14ac:dyDescent="0.3">
      <c r="A115" s="5">
        <v>41</v>
      </c>
      <c r="B115" s="5">
        <v>39</v>
      </c>
      <c r="C115" s="10">
        <f t="shared" si="1"/>
        <v>1.0512820512820513</v>
      </c>
    </row>
    <row r="116" spans="1:3" x14ac:dyDescent="0.3">
      <c r="A116" s="5">
        <v>38</v>
      </c>
      <c r="B116" s="5">
        <v>36</v>
      </c>
      <c r="C116" s="10">
        <f t="shared" si="1"/>
        <v>1.0555555555555556</v>
      </c>
    </row>
    <row r="117" spans="1:3" x14ac:dyDescent="0.3">
      <c r="A117" s="5">
        <v>25</v>
      </c>
      <c r="B117" s="5">
        <v>36</v>
      </c>
      <c r="C117" s="10">
        <f t="shared" si="1"/>
        <v>0.69444444444444442</v>
      </c>
    </row>
    <row r="118" spans="1:3" x14ac:dyDescent="0.3">
      <c r="A118" s="5">
        <v>39</v>
      </c>
      <c r="B118" s="5">
        <v>30</v>
      </c>
      <c r="C118" s="10">
        <f t="shared" si="1"/>
        <v>1.3</v>
      </c>
    </row>
    <row r="119" spans="1:3" x14ac:dyDescent="0.3">
      <c r="A119" s="5">
        <v>47</v>
      </c>
      <c r="B119" s="5">
        <v>54</v>
      </c>
      <c r="C119" s="10">
        <f t="shared" si="1"/>
        <v>0.87037037037037035</v>
      </c>
    </row>
    <row r="120" spans="1:3" x14ac:dyDescent="0.3">
      <c r="A120" s="5">
        <v>37</v>
      </c>
      <c r="B120" s="5">
        <v>50</v>
      </c>
      <c r="C120" s="10">
        <f t="shared" si="1"/>
        <v>0.74</v>
      </c>
    </row>
    <row r="121" spans="1:3" x14ac:dyDescent="0.3">
      <c r="A121" s="5">
        <v>33</v>
      </c>
      <c r="B121" s="5">
        <v>62</v>
      </c>
      <c r="C121" s="10">
        <f t="shared" si="1"/>
        <v>0.532258064516129</v>
      </c>
    </row>
    <row r="122" spans="1:3" x14ac:dyDescent="0.3">
      <c r="A122" s="5">
        <v>50</v>
      </c>
      <c r="B122" s="5">
        <v>92</v>
      </c>
      <c r="C122" s="10">
        <f t="shared" si="1"/>
        <v>0.54347826086956519</v>
      </c>
    </row>
    <row r="123" spans="1:3" x14ac:dyDescent="0.3">
      <c r="A123" s="5">
        <v>35</v>
      </c>
      <c r="B123" s="5">
        <v>42</v>
      </c>
      <c r="C123" s="10">
        <f t="shared" si="1"/>
        <v>0.83333333333333337</v>
      </c>
    </row>
    <row r="124" spans="1:3" x14ac:dyDescent="0.3">
      <c r="A124" s="5">
        <v>33</v>
      </c>
      <c r="B124" s="5">
        <v>33</v>
      </c>
      <c r="C124" s="10">
        <f t="shared" si="1"/>
        <v>1</v>
      </c>
    </row>
    <row r="125" spans="1:3" x14ac:dyDescent="0.3">
      <c r="A125" s="5">
        <v>37</v>
      </c>
      <c r="B125" s="5">
        <v>65</v>
      </c>
      <c r="C125" s="10">
        <f t="shared" si="1"/>
        <v>0.56923076923076921</v>
      </c>
    </row>
    <row r="126" spans="1:3" x14ac:dyDescent="0.3">
      <c r="A126" s="5">
        <v>29</v>
      </c>
      <c r="B126" s="5">
        <v>29</v>
      </c>
      <c r="C126" s="10">
        <f t="shared" si="1"/>
        <v>1</v>
      </c>
    </row>
    <row r="127" spans="1:3" x14ac:dyDescent="0.3">
      <c r="A127" s="5">
        <v>29</v>
      </c>
      <c r="B127" s="5">
        <v>43</v>
      </c>
      <c r="C127" s="10">
        <f t="shared" si="1"/>
        <v>0.67441860465116277</v>
      </c>
    </row>
    <row r="128" spans="1:3" x14ac:dyDescent="0.3">
      <c r="A128" s="5">
        <v>27</v>
      </c>
      <c r="B128" s="5">
        <v>45</v>
      </c>
      <c r="C128" s="10">
        <f t="shared" si="1"/>
        <v>0.6</v>
      </c>
    </row>
    <row r="129" spans="1:3" x14ac:dyDescent="0.3">
      <c r="A129" s="5">
        <v>38</v>
      </c>
      <c r="B129" s="5">
        <v>113</v>
      </c>
      <c r="C129" s="10">
        <f t="shared" si="1"/>
        <v>0.33628318584070799</v>
      </c>
    </row>
    <row r="130" spans="1:3" x14ac:dyDescent="0.3">
      <c r="A130" s="5">
        <v>27</v>
      </c>
      <c r="B130" s="5">
        <v>19</v>
      </c>
      <c r="C130" s="10">
        <f t="shared" si="1"/>
        <v>1.4210526315789473</v>
      </c>
    </row>
    <row r="131" spans="1:3" x14ac:dyDescent="0.3">
      <c r="A131" s="5">
        <v>40</v>
      </c>
      <c r="B131" s="5">
        <v>43</v>
      </c>
      <c r="C131" s="10">
        <f t="shared" ref="C131:C194" si="2">A131/B131</f>
        <v>0.93023255813953487</v>
      </c>
    </row>
    <row r="132" spans="1:3" x14ac:dyDescent="0.3">
      <c r="A132" s="5">
        <v>41</v>
      </c>
      <c r="B132" s="5">
        <v>46</v>
      </c>
      <c r="C132" s="10">
        <f t="shared" si="2"/>
        <v>0.89130434782608692</v>
      </c>
    </row>
    <row r="133" spans="1:3" x14ac:dyDescent="0.3">
      <c r="A133" s="5">
        <v>27</v>
      </c>
      <c r="B133" s="5">
        <v>32</v>
      </c>
      <c r="C133" s="10">
        <f t="shared" si="2"/>
        <v>0.84375</v>
      </c>
    </row>
    <row r="134" spans="1:3" x14ac:dyDescent="0.3">
      <c r="A134" s="5">
        <v>24</v>
      </c>
      <c r="B134" s="5">
        <v>29</v>
      </c>
      <c r="C134" s="10">
        <f t="shared" si="2"/>
        <v>0.82758620689655171</v>
      </c>
    </row>
    <row r="135" spans="1:3" x14ac:dyDescent="0.3">
      <c r="A135" s="5">
        <v>24</v>
      </c>
      <c r="B135" s="5">
        <v>10</v>
      </c>
      <c r="C135" s="10">
        <f t="shared" si="2"/>
        <v>2.4</v>
      </c>
    </row>
    <row r="136" spans="1:3" x14ac:dyDescent="0.3">
      <c r="A136" s="5">
        <v>27</v>
      </c>
      <c r="B136" s="5">
        <v>24</v>
      </c>
      <c r="C136" s="10">
        <f t="shared" si="2"/>
        <v>1.125</v>
      </c>
    </row>
    <row r="137" spans="1:3" x14ac:dyDescent="0.3">
      <c r="A137" s="5">
        <v>25</v>
      </c>
      <c r="B137" s="5">
        <v>33</v>
      </c>
      <c r="C137" s="10">
        <f t="shared" si="2"/>
        <v>0.75757575757575757</v>
      </c>
    </row>
    <row r="138" spans="1:3" x14ac:dyDescent="0.3">
      <c r="A138" s="5">
        <v>36</v>
      </c>
      <c r="B138" s="5">
        <v>49</v>
      </c>
      <c r="C138" s="10">
        <f t="shared" si="2"/>
        <v>0.73469387755102045</v>
      </c>
    </row>
    <row r="139" spans="1:3" x14ac:dyDescent="0.3">
      <c r="A139" s="5">
        <v>25</v>
      </c>
      <c r="B139" s="5">
        <v>24</v>
      </c>
      <c r="C139" s="10">
        <f t="shared" si="2"/>
        <v>1.0416666666666667</v>
      </c>
    </row>
    <row r="140" spans="1:3" x14ac:dyDescent="0.3">
      <c r="A140" s="5">
        <v>48</v>
      </c>
      <c r="B140" s="5">
        <v>51</v>
      </c>
      <c r="C140" s="10">
        <f t="shared" si="2"/>
        <v>0.94117647058823528</v>
      </c>
    </row>
    <row r="141" spans="1:3" x14ac:dyDescent="0.3">
      <c r="A141" s="5">
        <v>32</v>
      </c>
      <c r="B141" s="5">
        <v>41</v>
      </c>
      <c r="C141" s="10">
        <f t="shared" si="2"/>
        <v>0.78048780487804881</v>
      </c>
    </row>
    <row r="142" spans="1:3" x14ac:dyDescent="0.3">
      <c r="A142" s="5">
        <v>19</v>
      </c>
      <c r="B142" s="5">
        <v>31</v>
      </c>
      <c r="C142" s="10">
        <f t="shared" si="2"/>
        <v>0.61290322580645162</v>
      </c>
    </row>
    <row r="143" spans="1:3" x14ac:dyDescent="0.3">
      <c r="A143" s="5">
        <v>21</v>
      </c>
      <c r="B143" s="5">
        <v>37</v>
      </c>
      <c r="C143" s="10">
        <f t="shared" si="2"/>
        <v>0.56756756756756754</v>
      </c>
    </row>
    <row r="144" spans="1:3" x14ac:dyDescent="0.3">
      <c r="A144" s="5">
        <v>37</v>
      </c>
      <c r="B144" s="5">
        <v>54</v>
      </c>
      <c r="C144" s="10">
        <f t="shared" si="2"/>
        <v>0.68518518518518523</v>
      </c>
    </row>
    <row r="145" spans="1:3" x14ac:dyDescent="0.3">
      <c r="A145" s="5">
        <v>37</v>
      </c>
      <c r="B145" s="5">
        <v>65</v>
      </c>
      <c r="C145" s="10">
        <f t="shared" si="2"/>
        <v>0.56923076923076921</v>
      </c>
    </row>
    <row r="146" spans="1:3" x14ac:dyDescent="0.3">
      <c r="A146" s="5">
        <v>24</v>
      </c>
      <c r="B146" s="5">
        <v>60</v>
      </c>
      <c r="C146" s="10">
        <f t="shared" si="2"/>
        <v>0.4</v>
      </c>
    </row>
    <row r="147" spans="1:3" x14ac:dyDescent="0.3">
      <c r="A147" s="5">
        <v>35</v>
      </c>
      <c r="B147" s="5">
        <v>33</v>
      </c>
      <c r="C147" s="10">
        <f t="shared" si="2"/>
        <v>1.0606060606060606</v>
      </c>
    </row>
    <row r="148" spans="1:3" x14ac:dyDescent="0.3">
      <c r="A148" s="5">
        <v>18</v>
      </c>
      <c r="B148" s="5">
        <v>36</v>
      </c>
      <c r="C148" s="10">
        <f t="shared" si="2"/>
        <v>0.5</v>
      </c>
    </row>
    <row r="149" spans="1:3" x14ac:dyDescent="0.3">
      <c r="A149" s="5">
        <v>27</v>
      </c>
      <c r="B149" s="5">
        <v>65</v>
      </c>
      <c r="C149" s="10">
        <f t="shared" si="2"/>
        <v>0.41538461538461541</v>
      </c>
    </row>
    <row r="150" spans="1:3" x14ac:dyDescent="0.3">
      <c r="A150" s="5">
        <v>23</v>
      </c>
      <c r="B150" s="5">
        <v>18</v>
      </c>
      <c r="C150" s="10">
        <f t="shared" si="2"/>
        <v>1.2777777777777777</v>
      </c>
    </row>
    <row r="151" spans="1:3" x14ac:dyDescent="0.3">
      <c r="A151" s="5">
        <v>32</v>
      </c>
      <c r="B151" s="5">
        <v>32</v>
      </c>
      <c r="C151" s="10">
        <f t="shared" si="2"/>
        <v>1</v>
      </c>
    </row>
    <row r="152" spans="1:3" x14ac:dyDescent="0.3">
      <c r="A152" s="5">
        <v>32</v>
      </c>
      <c r="B152" s="5">
        <v>39</v>
      </c>
      <c r="C152" s="10">
        <f t="shared" si="2"/>
        <v>0.82051282051282048</v>
      </c>
    </row>
    <row r="153" spans="1:3" x14ac:dyDescent="0.3">
      <c r="A153" s="5">
        <v>21</v>
      </c>
      <c r="B153" s="5">
        <v>29</v>
      </c>
      <c r="C153" s="10">
        <f t="shared" si="2"/>
        <v>0.72413793103448276</v>
      </c>
    </row>
    <row r="154" spans="1:3" x14ac:dyDescent="0.3">
      <c r="A154" s="5">
        <v>30</v>
      </c>
      <c r="B154" s="5">
        <v>40</v>
      </c>
      <c r="C154" s="10">
        <f t="shared" si="2"/>
        <v>0.75</v>
      </c>
    </row>
    <row r="155" spans="1:3" x14ac:dyDescent="0.3">
      <c r="A155" s="5">
        <v>43</v>
      </c>
      <c r="B155" s="5">
        <v>158</v>
      </c>
      <c r="C155" s="10">
        <f t="shared" si="2"/>
        <v>0.27215189873417722</v>
      </c>
    </row>
    <row r="156" spans="1:3" x14ac:dyDescent="0.3">
      <c r="A156" s="5">
        <v>30</v>
      </c>
      <c r="B156" s="5">
        <v>28</v>
      </c>
      <c r="C156" s="10">
        <f t="shared" si="2"/>
        <v>1.0714285714285714</v>
      </c>
    </row>
    <row r="157" spans="1:3" x14ac:dyDescent="0.3">
      <c r="A157" s="5">
        <v>29</v>
      </c>
      <c r="B157" s="5">
        <v>28</v>
      </c>
      <c r="C157" s="10">
        <f t="shared" si="2"/>
        <v>1.0357142857142858</v>
      </c>
    </row>
    <row r="158" spans="1:3" x14ac:dyDescent="0.3">
      <c r="A158" s="5">
        <v>19</v>
      </c>
      <c r="B158" s="5">
        <v>19</v>
      </c>
      <c r="C158" s="10">
        <f t="shared" si="2"/>
        <v>1</v>
      </c>
    </row>
    <row r="159" spans="1:3" x14ac:dyDescent="0.3">
      <c r="A159" s="5">
        <v>18</v>
      </c>
      <c r="B159" s="5">
        <v>29</v>
      </c>
      <c r="C159" s="10">
        <f t="shared" si="2"/>
        <v>0.62068965517241381</v>
      </c>
    </row>
    <row r="160" spans="1:3" x14ac:dyDescent="0.3">
      <c r="A160" s="5">
        <v>21</v>
      </c>
      <c r="B160" s="5">
        <v>35</v>
      </c>
      <c r="C160" s="10">
        <f t="shared" si="2"/>
        <v>0.6</v>
      </c>
    </row>
    <row r="161" spans="1:3" x14ac:dyDescent="0.3">
      <c r="A161" s="5">
        <v>25</v>
      </c>
      <c r="B161" s="5">
        <v>15</v>
      </c>
      <c r="C161" s="10">
        <f t="shared" si="2"/>
        <v>1.6666666666666667</v>
      </c>
    </row>
    <row r="162" spans="1:3" x14ac:dyDescent="0.3">
      <c r="A162" s="5">
        <v>24</v>
      </c>
      <c r="B162" s="5">
        <v>17</v>
      </c>
      <c r="C162" s="10">
        <f t="shared" si="2"/>
        <v>1.411764705882353</v>
      </c>
    </row>
    <row r="163" spans="1:3" x14ac:dyDescent="0.3">
      <c r="A163" s="5">
        <v>22</v>
      </c>
      <c r="B163" s="5">
        <v>25</v>
      </c>
      <c r="C163" s="10">
        <f t="shared" si="2"/>
        <v>0.88</v>
      </c>
    </row>
    <row r="164" spans="1:3" x14ac:dyDescent="0.3">
      <c r="A164" s="5">
        <v>23</v>
      </c>
      <c r="B164" s="5">
        <v>31</v>
      </c>
      <c r="C164" s="10">
        <f t="shared" si="2"/>
        <v>0.74193548387096775</v>
      </c>
    </row>
    <row r="165" spans="1:3" x14ac:dyDescent="0.3">
      <c r="A165" s="5">
        <v>21</v>
      </c>
      <c r="B165" s="5">
        <v>31</v>
      </c>
      <c r="C165" s="10">
        <f t="shared" si="2"/>
        <v>0.67741935483870963</v>
      </c>
    </row>
    <row r="166" spans="1:3" x14ac:dyDescent="0.3">
      <c r="A166" s="5">
        <v>30</v>
      </c>
      <c r="B166" s="5">
        <v>56</v>
      </c>
      <c r="C166" s="10">
        <f t="shared" si="2"/>
        <v>0.5357142857142857</v>
      </c>
    </row>
    <row r="167" spans="1:3" x14ac:dyDescent="0.3">
      <c r="A167" s="5">
        <v>18</v>
      </c>
      <c r="B167" s="5">
        <v>9</v>
      </c>
      <c r="C167" s="10">
        <f t="shared" si="2"/>
        <v>2</v>
      </c>
    </row>
    <row r="168" spans="1:3" x14ac:dyDescent="0.3">
      <c r="A168" s="5">
        <v>15</v>
      </c>
      <c r="B168" s="5">
        <v>10</v>
      </c>
      <c r="C168" s="10">
        <f t="shared" si="2"/>
        <v>1.5</v>
      </c>
    </row>
    <row r="169" spans="1:3" x14ac:dyDescent="0.3">
      <c r="A169" s="5">
        <v>13</v>
      </c>
      <c r="B169" s="5">
        <v>13</v>
      </c>
      <c r="C169" s="10">
        <f t="shared" si="2"/>
        <v>1</v>
      </c>
    </row>
    <row r="170" spans="1:3" x14ac:dyDescent="0.3">
      <c r="A170" s="5">
        <v>12</v>
      </c>
      <c r="B170" s="5">
        <v>16</v>
      </c>
      <c r="C170" s="10">
        <f t="shared" si="2"/>
        <v>0.75</v>
      </c>
    </row>
    <row r="171" spans="1:3" x14ac:dyDescent="0.3">
      <c r="A171" s="5">
        <v>28</v>
      </c>
      <c r="B171" s="5">
        <v>34</v>
      </c>
      <c r="C171" s="10">
        <f t="shared" si="2"/>
        <v>0.82352941176470584</v>
      </c>
    </row>
    <row r="172" spans="1:3" x14ac:dyDescent="0.3">
      <c r="A172" s="5">
        <v>22</v>
      </c>
      <c r="B172" s="5">
        <v>29</v>
      </c>
      <c r="C172" s="10">
        <f t="shared" si="2"/>
        <v>0.75862068965517238</v>
      </c>
    </row>
    <row r="173" spans="1:3" x14ac:dyDescent="0.3">
      <c r="A173" s="5">
        <v>18</v>
      </c>
      <c r="B173" s="5">
        <v>25</v>
      </c>
      <c r="C173" s="10">
        <f t="shared" si="2"/>
        <v>0.72</v>
      </c>
    </row>
    <row r="174" spans="1:3" x14ac:dyDescent="0.3">
      <c r="A174" s="5">
        <v>20</v>
      </c>
      <c r="B174" s="5">
        <v>29</v>
      </c>
      <c r="C174" s="10">
        <f t="shared" si="2"/>
        <v>0.68965517241379315</v>
      </c>
    </row>
    <row r="175" spans="1:3" x14ac:dyDescent="0.3">
      <c r="A175" s="5">
        <v>20</v>
      </c>
      <c r="B175" s="5">
        <v>29</v>
      </c>
      <c r="C175" s="10">
        <f t="shared" si="2"/>
        <v>0.68965517241379315</v>
      </c>
    </row>
    <row r="176" spans="1:3" x14ac:dyDescent="0.3">
      <c r="A176" s="5">
        <v>16</v>
      </c>
      <c r="B176" s="5">
        <v>40</v>
      </c>
      <c r="C176" s="10">
        <f t="shared" si="2"/>
        <v>0.4</v>
      </c>
    </row>
    <row r="177" spans="1:3" x14ac:dyDescent="0.3">
      <c r="A177" s="5">
        <v>20</v>
      </c>
      <c r="B177" s="5">
        <v>71</v>
      </c>
      <c r="C177" s="10">
        <f t="shared" si="2"/>
        <v>0.28169014084507044</v>
      </c>
    </row>
    <row r="178" spans="1:3" x14ac:dyDescent="0.3">
      <c r="A178" s="5">
        <v>18</v>
      </c>
      <c r="B178" s="5">
        <v>12</v>
      </c>
      <c r="C178" s="10">
        <f t="shared" si="2"/>
        <v>1.5</v>
      </c>
    </row>
    <row r="179" spans="1:3" x14ac:dyDescent="0.3">
      <c r="A179" s="5">
        <v>26</v>
      </c>
      <c r="B179" s="5">
        <v>23</v>
      </c>
      <c r="C179" s="10">
        <f t="shared" si="2"/>
        <v>1.1304347826086956</v>
      </c>
    </row>
    <row r="180" spans="1:3" x14ac:dyDescent="0.3">
      <c r="A180" s="5">
        <v>18</v>
      </c>
      <c r="B180" s="5">
        <v>16</v>
      </c>
      <c r="C180" s="10">
        <f t="shared" si="2"/>
        <v>1.125</v>
      </c>
    </row>
    <row r="181" spans="1:3" x14ac:dyDescent="0.3">
      <c r="A181" s="5">
        <v>14</v>
      </c>
      <c r="B181" s="5">
        <v>12</v>
      </c>
      <c r="C181" s="10">
        <f t="shared" si="2"/>
        <v>1.1666666666666667</v>
      </c>
    </row>
    <row r="182" spans="1:3" x14ac:dyDescent="0.3">
      <c r="A182" s="5">
        <v>15</v>
      </c>
      <c r="B182" s="5">
        <v>15</v>
      </c>
      <c r="C182" s="10">
        <f t="shared" si="2"/>
        <v>1</v>
      </c>
    </row>
    <row r="183" spans="1:3" x14ac:dyDescent="0.3">
      <c r="A183" s="5">
        <v>20</v>
      </c>
      <c r="B183" s="5">
        <v>25</v>
      </c>
      <c r="C183" s="10">
        <f t="shared" si="2"/>
        <v>0.8</v>
      </c>
    </row>
    <row r="184" spans="1:3" x14ac:dyDescent="0.3">
      <c r="A184" s="5">
        <v>21</v>
      </c>
      <c r="B184" s="5">
        <v>31</v>
      </c>
      <c r="C184" s="10">
        <f t="shared" si="2"/>
        <v>0.67741935483870963</v>
      </c>
    </row>
    <row r="185" spans="1:3" x14ac:dyDescent="0.3">
      <c r="A185" s="5">
        <v>22</v>
      </c>
      <c r="B185" s="5">
        <v>17</v>
      </c>
      <c r="C185" s="10">
        <f t="shared" si="2"/>
        <v>1.2941176470588236</v>
      </c>
    </row>
    <row r="186" spans="1:3" x14ac:dyDescent="0.3">
      <c r="A186" s="5">
        <v>21</v>
      </c>
      <c r="B186" s="5">
        <v>20</v>
      </c>
      <c r="C186" s="10">
        <f t="shared" si="2"/>
        <v>1.05</v>
      </c>
    </row>
    <row r="187" spans="1:3" x14ac:dyDescent="0.3">
      <c r="A187" s="5">
        <v>16</v>
      </c>
      <c r="B187" s="5">
        <v>17</v>
      </c>
      <c r="C187" s="10">
        <f t="shared" si="2"/>
        <v>0.94117647058823528</v>
      </c>
    </row>
    <row r="188" spans="1:3" x14ac:dyDescent="0.3">
      <c r="A188" s="5">
        <v>17</v>
      </c>
      <c r="B188" s="5">
        <v>30</v>
      </c>
      <c r="C188" s="10">
        <f t="shared" si="2"/>
        <v>0.56666666666666665</v>
      </c>
    </row>
    <row r="189" spans="1:3" x14ac:dyDescent="0.3">
      <c r="A189" s="5">
        <v>19</v>
      </c>
      <c r="B189" s="5">
        <v>40</v>
      </c>
      <c r="C189" s="10">
        <f t="shared" si="2"/>
        <v>0.47499999999999998</v>
      </c>
    </row>
    <row r="190" spans="1:3" x14ac:dyDescent="0.3">
      <c r="A190" s="5">
        <v>20</v>
      </c>
      <c r="B190" s="5">
        <v>59</v>
      </c>
      <c r="C190" s="10">
        <f t="shared" si="2"/>
        <v>0.33898305084745761</v>
      </c>
    </row>
    <row r="191" spans="1:3" x14ac:dyDescent="0.3">
      <c r="A191" s="5">
        <v>19</v>
      </c>
      <c r="B191" s="5">
        <v>13</v>
      </c>
      <c r="C191" s="10">
        <f t="shared" si="2"/>
        <v>1.4615384615384615</v>
      </c>
    </row>
    <row r="192" spans="1:3" x14ac:dyDescent="0.3">
      <c r="A192" s="5">
        <v>21</v>
      </c>
      <c r="B192" s="5">
        <v>18</v>
      </c>
      <c r="C192" s="10">
        <f t="shared" si="2"/>
        <v>1.1666666666666667</v>
      </c>
    </row>
    <row r="193" spans="1:3" x14ac:dyDescent="0.3">
      <c r="A193" s="5">
        <v>15</v>
      </c>
      <c r="B193" s="5">
        <v>13</v>
      </c>
      <c r="C193" s="10">
        <f t="shared" si="2"/>
        <v>1.1538461538461537</v>
      </c>
    </row>
    <row r="194" spans="1:3" x14ac:dyDescent="0.3">
      <c r="A194" s="5">
        <v>11</v>
      </c>
      <c r="B194" s="5">
        <v>10</v>
      </c>
      <c r="C194" s="10">
        <f t="shared" si="2"/>
        <v>1.1000000000000001</v>
      </c>
    </row>
    <row r="195" spans="1:3" x14ac:dyDescent="0.3">
      <c r="A195" s="5">
        <v>16</v>
      </c>
      <c r="B195" s="5">
        <v>17</v>
      </c>
      <c r="C195" s="10">
        <f t="shared" ref="C195:C258" si="3">A195/B195</f>
        <v>0.94117647058823528</v>
      </c>
    </row>
    <row r="196" spans="1:3" x14ac:dyDescent="0.3">
      <c r="A196" s="5">
        <v>24</v>
      </c>
      <c r="B196" s="5">
        <v>26</v>
      </c>
      <c r="C196" s="10">
        <f t="shared" si="3"/>
        <v>0.92307692307692313</v>
      </c>
    </row>
    <row r="197" spans="1:3" x14ac:dyDescent="0.3">
      <c r="A197" s="5">
        <v>14</v>
      </c>
      <c r="B197" s="5">
        <v>19</v>
      </c>
      <c r="C197" s="10">
        <f t="shared" si="3"/>
        <v>0.73684210526315785</v>
      </c>
    </row>
    <row r="198" spans="1:3" x14ac:dyDescent="0.3">
      <c r="A198" s="5">
        <v>13</v>
      </c>
      <c r="B198" s="5">
        <v>29</v>
      </c>
      <c r="C198" s="10">
        <f t="shared" si="3"/>
        <v>0.44827586206896552</v>
      </c>
    </row>
    <row r="199" spans="1:3" x14ac:dyDescent="0.3">
      <c r="A199" s="5">
        <v>20</v>
      </c>
      <c r="B199" s="5">
        <v>45</v>
      </c>
      <c r="C199" s="10">
        <f t="shared" si="3"/>
        <v>0.44444444444444442</v>
      </c>
    </row>
    <row r="200" spans="1:3" x14ac:dyDescent="0.3">
      <c r="A200" s="5">
        <v>9</v>
      </c>
      <c r="B200" s="5">
        <v>36</v>
      </c>
      <c r="C200" s="10">
        <f t="shared" si="3"/>
        <v>0.25</v>
      </c>
    </row>
    <row r="201" spans="1:3" x14ac:dyDescent="0.3">
      <c r="A201" s="5">
        <v>14</v>
      </c>
      <c r="B201" s="5">
        <v>5</v>
      </c>
      <c r="C201" s="10">
        <f t="shared" si="3"/>
        <v>2.8</v>
      </c>
    </row>
    <row r="202" spans="1:3" x14ac:dyDescent="0.3">
      <c r="A202" s="5">
        <v>14</v>
      </c>
      <c r="B202" s="5">
        <v>7</v>
      </c>
      <c r="C202" s="10">
        <f t="shared" si="3"/>
        <v>2</v>
      </c>
    </row>
    <row r="203" spans="1:3" x14ac:dyDescent="0.3">
      <c r="A203" s="5">
        <v>16</v>
      </c>
      <c r="B203" s="5">
        <v>14</v>
      </c>
      <c r="C203" s="10">
        <f t="shared" si="3"/>
        <v>1.1428571428571428</v>
      </c>
    </row>
    <row r="204" spans="1:3" x14ac:dyDescent="0.3">
      <c r="A204" s="5">
        <v>10</v>
      </c>
      <c r="B204" s="5">
        <v>9</v>
      </c>
      <c r="C204" s="10">
        <f t="shared" si="3"/>
        <v>1.1111111111111112</v>
      </c>
    </row>
    <row r="205" spans="1:3" x14ac:dyDescent="0.3">
      <c r="A205" s="5">
        <v>18</v>
      </c>
      <c r="B205" s="5">
        <v>18</v>
      </c>
      <c r="C205" s="10">
        <f t="shared" si="3"/>
        <v>1</v>
      </c>
    </row>
    <row r="206" spans="1:3" x14ac:dyDescent="0.3">
      <c r="A206" s="5">
        <v>17</v>
      </c>
      <c r="B206" s="5">
        <v>19</v>
      </c>
      <c r="C206" s="10">
        <f t="shared" si="3"/>
        <v>0.89473684210526316</v>
      </c>
    </row>
    <row r="207" spans="1:3" x14ac:dyDescent="0.3">
      <c r="A207" s="5">
        <v>15</v>
      </c>
      <c r="B207" s="5">
        <v>17</v>
      </c>
      <c r="C207" s="10">
        <f t="shared" si="3"/>
        <v>0.88235294117647056</v>
      </c>
    </row>
    <row r="208" spans="1:3" x14ac:dyDescent="0.3">
      <c r="A208" s="5">
        <v>20</v>
      </c>
      <c r="B208" s="5">
        <v>25</v>
      </c>
      <c r="C208" s="10">
        <f t="shared" si="3"/>
        <v>0.8</v>
      </c>
    </row>
    <row r="209" spans="1:3" x14ac:dyDescent="0.3">
      <c r="A209" s="5">
        <v>12</v>
      </c>
      <c r="B209" s="5">
        <v>18</v>
      </c>
      <c r="C209" s="10">
        <f t="shared" si="3"/>
        <v>0.66666666666666663</v>
      </c>
    </row>
    <row r="210" spans="1:3" x14ac:dyDescent="0.3">
      <c r="A210" s="5">
        <v>18</v>
      </c>
      <c r="B210" s="5">
        <v>25</v>
      </c>
      <c r="C210" s="10">
        <f t="shared" si="3"/>
        <v>0.72</v>
      </c>
    </row>
    <row r="211" spans="1:3" x14ac:dyDescent="0.3">
      <c r="A211" s="5">
        <v>10</v>
      </c>
      <c r="B211" s="5">
        <v>17</v>
      </c>
      <c r="C211" s="10">
        <f t="shared" si="3"/>
        <v>0.58823529411764708</v>
      </c>
    </row>
    <row r="212" spans="1:3" x14ac:dyDescent="0.3">
      <c r="A212" s="5">
        <v>17</v>
      </c>
      <c r="B212" s="5">
        <v>25</v>
      </c>
      <c r="C212" s="10">
        <f t="shared" si="3"/>
        <v>0.68</v>
      </c>
    </row>
    <row r="213" spans="1:3" x14ac:dyDescent="0.3">
      <c r="A213" s="5">
        <v>15</v>
      </c>
      <c r="B213" s="5">
        <v>23</v>
      </c>
      <c r="C213" s="10">
        <f t="shared" si="3"/>
        <v>0.65217391304347827</v>
      </c>
    </row>
    <row r="214" spans="1:3" x14ac:dyDescent="0.3">
      <c r="A214" s="5">
        <v>12</v>
      </c>
      <c r="B214" s="5">
        <v>20</v>
      </c>
      <c r="C214" s="10">
        <f t="shared" si="3"/>
        <v>0.6</v>
      </c>
    </row>
    <row r="215" spans="1:3" x14ac:dyDescent="0.3">
      <c r="A215" s="5">
        <v>8</v>
      </c>
      <c r="B215" s="5">
        <v>18</v>
      </c>
      <c r="C215" s="10">
        <f t="shared" si="3"/>
        <v>0.44444444444444442</v>
      </c>
    </row>
    <row r="216" spans="1:3" x14ac:dyDescent="0.3">
      <c r="A216" s="5">
        <v>12</v>
      </c>
      <c r="B216" s="5">
        <v>25</v>
      </c>
      <c r="C216" s="10">
        <f t="shared" si="3"/>
        <v>0.48</v>
      </c>
    </row>
    <row r="217" spans="1:3" x14ac:dyDescent="0.3">
      <c r="A217" s="5">
        <v>13</v>
      </c>
      <c r="B217" s="5">
        <v>27</v>
      </c>
      <c r="C217" s="10">
        <f t="shared" si="3"/>
        <v>0.48148148148148145</v>
      </c>
    </row>
    <row r="218" spans="1:3" x14ac:dyDescent="0.3">
      <c r="A218" s="5">
        <v>19</v>
      </c>
      <c r="B218" s="5">
        <v>52</v>
      </c>
      <c r="C218" s="10">
        <f t="shared" si="3"/>
        <v>0.36538461538461536</v>
      </c>
    </row>
    <row r="219" spans="1:3" x14ac:dyDescent="0.3">
      <c r="A219" s="5">
        <v>17</v>
      </c>
      <c r="B219" s="5">
        <v>66</v>
      </c>
      <c r="C219" s="10">
        <f t="shared" si="3"/>
        <v>0.25757575757575757</v>
      </c>
    </row>
    <row r="220" spans="1:3" x14ac:dyDescent="0.3">
      <c r="A220" s="5">
        <v>14</v>
      </c>
      <c r="B220" s="5">
        <v>5</v>
      </c>
      <c r="C220" s="10">
        <f t="shared" si="3"/>
        <v>2.8</v>
      </c>
    </row>
    <row r="221" spans="1:3" x14ac:dyDescent="0.3">
      <c r="A221" s="5">
        <v>20</v>
      </c>
      <c r="B221" s="5">
        <v>14</v>
      </c>
      <c r="C221" s="10">
        <f t="shared" si="3"/>
        <v>1.4285714285714286</v>
      </c>
    </row>
    <row r="222" spans="1:3" x14ac:dyDescent="0.3">
      <c r="A222" s="5">
        <v>12</v>
      </c>
      <c r="B222" s="5">
        <v>11</v>
      </c>
      <c r="C222" s="10">
        <f t="shared" si="3"/>
        <v>1.0909090909090908</v>
      </c>
    </row>
    <row r="223" spans="1:3" x14ac:dyDescent="0.3">
      <c r="A223" s="5">
        <v>11</v>
      </c>
      <c r="B223" s="5">
        <v>11</v>
      </c>
      <c r="C223" s="10">
        <f t="shared" si="3"/>
        <v>1</v>
      </c>
    </row>
    <row r="224" spans="1:3" x14ac:dyDescent="0.3">
      <c r="A224" s="5">
        <v>15</v>
      </c>
      <c r="B224" s="5">
        <v>16</v>
      </c>
      <c r="C224" s="10">
        <f t="shared" si="3"/>
        <v>0.9375</v>
      </c>
    </row>
    <row r="225" spans="1:3" x14ac:dyDescent="0.3">
      <c r="A225" s="5">
        <v>13</v>
      </c>
      <c r="B225" s="5">
        <v>14</v>
      </c>
      <c r="C225" s="10">
        <f t="shared" si="3"/>
        <v>0.9285714285714286</v>
      </c>
    </row>
    <row r="226" spans="1:3" x14ac:dyDescent="0.3">
      <c r="A226" s="5">
        <v>14</v>
      </c>
      <c r="B226" s="5">
        <v>17</v>
      </c>
      <c r="C226" s="10">
        <f t="shared" si="3"/>
        <v>0.82352941176470584</v>
      </c>
    </row>
    <row r="227" spans="1:3" x14ac:dyDescent="0.3">
      <c r="A227" s="5">
        <v>7</v>
      </c>
      <c r="B227" s="5">
        <v>11</v>
      </c>
      <c r="C227" s="10">
        <f t="shared" si="3"/>
        <v>0.63636363636363635</v>
      </c>
    </row>
    <row r="228" spans="1:3" x14ac:dyDescent="0.3">
      <c r="A228" s="5">
        <v>19</v>
      </c>
      <c r="B228" s="5">
        <v>25</v>
      </c>
      <c r="C228" s="10">
        <f t="shared" si="3"/>
        <v>0.76</v>
      </c>
    </row>
    <row r="229" spans="1:3" x14ac:dyDescent="0.3">
      <c r="A229" s="5">
        <v>14</v>
      </c>
      <c r="B229" s="5">
        <v>22</v>
      </c>
      <c r="C229" s="10">
        <f t="shared" si="3"/>
        <v>0.63636363636363635</v>
      </c>
    </row>
    <row r="230" spans="1:3" x14ac:dyDescent="0.3">
      <c r="A230" s="5">
        <v>13</v>
      </c>
      <c r="B230" s="5">
        <v>22</v>
      </c>
      <c r="C230" s="10">
        <f t="shared" si="3"/>
        <v>0.59090909090909094</v>
      </c>
    </row>
    <row r="231" spans="1:3" x14ac:dyDescent="0.3">
      <c r="A231" s="5">
        <v>18</v>
      </c>
      <c r="B231" s="5">
        <v>47</v>
      </c>
      <c r="C231" s="10">
        <f t="shared" si="3"/>
        <v>0.38297872340425532</v>
      </c>
    </row>
    <row r="232" spans="1:3" x14ac:dyDescent="0.3">
      <c r="A232" s="5">
        <v>20</v>
      </c>
      <c r="B232" s="5">
        <v>66</v>
      </c>
      <c r="C232" s="10">
        <f t="shared" si="3"/>
        <v>0.30303030303030304</v>
      </c>
    </row>
    <row r="233" spans="1:3" x14ac:dyDescent="0.3">
      <c r="A233" s="5">
        <v>13</v>
      </c>
      <c r="B233" s="5">
        <v>4</v>
      </c>
      <c r="C233" s="10">
        <f t="shared" si="3"/>
        <v>3.25</v>
      </c>
    </row>
    <row r="234" spans="1:3" x14ac:dyDescent="0.3">
      <c r="A234" s="5">
        <v>22</v>
      </c>
      <c r="B234" s="5">
        <v>14</v>
      </c>
      <c r="C234" s="10">
        <f t="shared" si="3"/>
        <v>1.5714285714285714</v>
      </c>
    </row>
    <row r="235" spans="1:3" x14ac:dyDescent="0.3">
      <c r="A235" s="5">
        <v>14</v>
      </c>
      <c r="B235" s="5">
        <v>10</v>
      </c>
      <c r="C235" s="10">
        <f t="shared" si="3"/>
        <v>1.4</v>
      </c>
    </row>
    <row r="236" spans="1:3" x14ac:dyDescent="0.3">
      <c r="A236" s="5">
        <v>10</v>
      </c>
      <c r="B236" s="5">
        <v>8</v>
      </c>
      <c r="C236" s="10">
        <f t="shared" si="3"/>
        <v>1.25</v>
      </c>
    </row>
    <row r="237" spans="1:3" x14ac:dyDescent="0.3">
      <c r="A237" s="5">
        <v>16</v>
      </c>
      <c r="B237" s="5">
        <v>16</v>
      </c>
      <c r="C237" s="10">
        <f t="shared" si="3"/>
        <v>1</v>
      </c>
    </row>
    <row r="238" spans="1:3" x14ac:dyDescent="0.3">
      <c r="A238" s="5">
        <v>12</v>
      </c>
      <c r="B238" s="5">
        <v>13</v>
      </c>
      <c r="C238" s="10">
        <f t="shared" si="3"/>
        <v>0.92307692307692313</v>
      </c>
    </row>
    <row r="239" spans="1:3" x14ac:dyDescent="0.3">
      <c r="A239" s="5">
        <v>12</v>
      </c>
      <c r="B239" s="5">
        <v>15</v>
      </c>
      <c r="C239" s="10">
        <f t="shared" si="3"/>
        <v>0.8</v>
      </c>
    </row>
    <row r="240" spans="1:3" x14ac:dyDescent="0.3">
      <c r="A240" s="5">
        <v>14</v>
      </c>
      <c r="B240" s="5">
        <v>23</v>
      </c>
      <c r="C240" s="10">
        <f t="shared" si="3"/>
        <v>0.60869565217391308</v>
      </c>
    </row>
    <row r="241" spans="1:3" x14ac:dyDescent="0.3">
      <c r="A241" s="5">
        <v>6</v>
      </c>
      <c r="B241" s="5">
        <v>19</v>
      </c>
      <c r="C241" s="10">
        <f t="shared" si="3"/>
        <v>0.31578947368421051</v>
      </c>
    </row>
    <row r="242" spans="1:3" x14ac:dyDescent="0.3">
      <c r="A242" s="5">
        <v>11</v>
      </c>
      <c r="B242" s="5">
        <v>28</v>
      </c>
      <c r="C242" s="10">
        <f t="shared" si="3"/>
        <v>0.39285714285714285</v>
      </c>
    </row>
    <row r="243" spans="1:3" x14ac:dyDescent="0.3">
      <c r="A243" s="5">
        <v>13</v>
      </c>
      <c r="B243" s="5">
        <v>31</v>
      </c>
      <c r="C243" s="10">
        <f t="shared" si="3"/>
        <v>0.41935483870967744</v>
      </c>
    </row>
    <row r="244" spans="1:3" x14ac:dyDescent="0.3">
      <c r="A244" s="5">
        <v>11</v>
      </c>
      <c r="B244" s="5">
        <v>38</v>
      </c>
      <c r="C244" s="10">
        <f t="shared" si="3"/>
        <v>0.28947368421052633</v>
      </c>
    </row>
    <row r="245" spans="1:3" x14ac:dyDescent="0.3">
      <c r="A245" s="5">
        <v>13</v>
      </c>
      <c r="B245" s="5">
        <v>66</v>
      </c>
      <c r="C245" s="10">
        <f t="shared" si="3"/>
        <v>0.19696969696969696</v>
      </c>
    </row>
    <row r="246" spans="1:3" x14ac:dyDescent="0.3">
      <c r="A246" s="5">
        <v>13</v>
      </c>
      <c r="B246" s="5">
        <v>10</v>
      </c>
      <c r="C246" s="10">
        <f t="shared" si="3"/>
        <v>1.3</v>
      </c>
    </row>
    <row r="247" spans="1:3" x14ac:dyDescent="0.3">
      <c r="A247" s="5">
        <v>14</v>
      </c>
      <c r="B247" s="5">
        <v>13</v>
      </c>
      <c r="C247" s="10">
        <f t="shared" si="3"/>
        <v>1.0769230769230769</v>
      </c>
    </row>
    <row r="248" spans="1:3" x14ac:dyDescent="0.3">
      <c r="A248" s="5">
        <v>12</v>
      </c>
      <c r="B248" s="5">
        <v>12</v>
      </c>
      <c r="C248" s="10">
        <f t="shared" si="3"/>
        <v>1</v>
      </c>
    </row>
    <row r="249" spans="1:3" x14ac:dyDescent="0.3">
      <c r="A249" s="5">
        <v>10</v>
      </c>
      <c r="B249" s="5">
        <v>12</v>
      </c>
      <c r="C249" s="10">
        <f t="shared" si="3"/>
        <v>0.83333333333333337</v>
      </c>
    </row>
    <row r="250" spans="1:3" x14ac:dyDescent="0.3">
      <c r="A250" s="5">
        <v>6</v>
      </c>
      <c r="B250" s="5">
        <v>9</v>
      </c>
      <c r="C250" s="10">
        <f t="shared" si="3"/>
        <v>0.66666666666666663</v>
      </c>
    </row>
    <row r="251" spans="1:3" x14ac:dyDescent="0.3">
      <c r="A251" s="5">
        <v>9</v>
      </c>
      <c r="B251" s="5">
        <v>3</v>
      </c>
      <c r="C251" s="10">
        <f t="shared" si="3"/>
        <v>3</v>
      </c>
    </row>
    <row r="252" spans="1:3" x14ac:dyDescent="0.3">
      <c r="A252" s="5">
        <v>9</v>
      </c>
      <c r="B252" s="5">
        <v>5</v>
      </c>
      <c r="C252" s="10">
        <f t="shared" si="3"/>
        <v>1.8</v>
      </c>
    </row>
    <row r="253" spans="1:3" x14ac:dyDescent="0.3">
      <c r="A253" s="5">
        <v>8</v>
      </c>
      <c r="B253" s="5">
        <v>6</v>
      </c>
      <c r="C253" s="10">
        <f t="shared" si="3"/>
        <v>1.3333333333333333</v>
      </c>
    </row>
    <row r="254" spans="1:3" x14ac:dyDescent="0.3">
      <c r="A254" s="5">
        <v>7</v>
      </c>
      <c r="B254" s="5">
        <v>7</v>
      </c>
      <c r="C254" s="10">
        <f t="shared" si="3"/>
        <v>1</v>
      </c>
    </row>
    <row r="255" spans="1:3" x14ac:dyDescent="0.3">
      <c r="A255" s="5">
        <v>11</v>
      </c>
      <c r="B255" s="5">
        <v>12</v>
      </c>
      <c r="C255" s="10">
        <f t="shared" si="3"/>
        <v>0.91666666666666663</v>
      </c>
    </row>
    <row r="256" spans="1:3" x14ac:dyDescent="0.3">
      <c r="A256" s="5">
        <v>9</v>
      </c>
      <c r="B256" s="5">
        <v>10</v>
      </c>
      <c r="C256" s="10">
        <f t="shared" si="3"/>
        <v>0.9</v>
      </c>
    </row>
    <row r="257" spans="1:3" x14ac:dyDescent="0.3">
      <c r="A257" s="5">
        <v>8</v>
      </c>
      <c r="B257" s="5">
        <v>9</v>
      </c>
      <c r="C257" s="10">
        <f t="shared" si="3"/>
        <v>0.88888888888888884</v>
      </c>
    </row>
    <row r="258" spans="1:3" x14ac:dyDescent="0.3">
      <c r="A258" s="5">
        <v>4</v>
      </c>
      <c r="B258" s="5">
        <v>5</v>
      </c>
      <c r="C258" s="10">
        <f t="shared" si="3"/>
        <v>0.8</v>
      </c>
    </row>
    <row r="259" spans="1:3" x14ac:dyDescent="0.3">
      <c r="A259" s="5">
        <v>19</v>
      </c>
      <c r="B259" s="5">
        <v>21</v>
      </c>
      <c r="C259" s="10">
        <f t="shared" ref="C259:C322" si="4">A259/B259</f>
        <v>0.90476190476190477</v>
      </c>
    </row>
    <row r="260" spans="1:3" x14ac:dyDescent="0.3">
      <c r="A260" s="5">
        <v>8</v>
      </c>
      <c r="B260" s="5">
        <v>11</v>
      </c>
      <c r="C260" s="10">
        <f t="shared" si="4"/>
        <v>0.72727272727272729</v>
      </c>
    </row>
    <row r="261" spans="1:3" x14ac:dyDescent="0.3">
      <c r="A261" s="5">
        <v>8</v>
      </c>
      <c r="B261" s="5">
        <v>21</v>
      </c>
      <c r="C261" s="10">
        <f t="shared" si="4"/>
        <v>0.38095238095238093</v>
      </c>
    </row>
    <row r="262" spans="1:3" x14ac:dyDescent="0.3">
      <c r="A262" s="5">
        <v>12</v>
      </c>
      <c r="B262" s="5">
        <v>30</v>
      </c>
      <c r="C262" s="10">
        <f t="shared" si="4"/>
        <v>0.4</v>
      </c>
    </row>
    <row r="263" spans="1:3" x14ac:dyDescent="0.3">
      <c r="A263" s="5">
        <v>12</v>
      </c>
      <c r="B263" s="5">
        <v>32</v>
      </c>
      <c r="C263" s="10">
        <f t="shared" si="4"/>
        <v>0.375</v>
      </c>
    </row>
    <row r="264" spans="1:3" x14ac:dyDescent="0.3">
      <c r="A264" s="5">
        <v>5</v>
      </c>
      <c r="B264" s="5">
        <v>53</v>
      </c>
      <c r="C264" s="10">
        <f t="shared" si="4"/>
        <v>9.4339622641509441E-2</v>
      </c>
    </row>
    <row r="265" spans="1:3" x14ac:dyDescent="0.3">
      <c r="A265" s="5">
        <v>16</v>
      </c>
      <c r="B265" s="5">
        <v>5</v>
      </c>
      <c r="C265" s="10">
        <f t="shared" si="4"/>
        <v>3.2</v>
      </c>
    </row>
    <row r="266" spans="1:3" x14ac:dyDescent="0.3">
      <c r="A266" s="5">
        <v>13</v>
      </c>
      <c r="B266" s="5">
        <v>7</v>
      </c>
      <c r="C266" s="10">
        <f t="shared" si="4"/>
        <v>1.8571428571428572</v>
      </c>
    </row>
    <row r="267" spans="1:3" x14ac:dyDescent="0.3">
      <c r="A267" s="5">
        <v>7</v>
      </c>
      <c r="B267" s="5">
        <v>2</v>
      </c>
      <c r="C267" s="10">
        <f t="shared" si="4"/>
        <v>3.5</v>
      </c>
    </row>
    <row r="268" spans="1:3" x14ac:dyDescent="0.3">
      <c r="A268" s="5">
        <v>15</v>
      </c>
      <c r="B268" s="5">
        <v>11</v>
      </c>
      <c r="C268" s="10">
        <f t="shared" si="4"/>
        <v>1.3636363636363635</v>
      </c>
    </row>
    <row r="269" spans="1:3" x14ac:dyDescent="0.3">
      <c r="A269" s="5">
        <v>11</v>
      </c>
      <c r="B269" s="5">
        <v>8</v>
      </c>
      <c r="C269" s="10">
        <f t="shared" si="4"/>
        <v>1.375</v>
      </c>
    </row>
    <row r="270" spans="1:3" x14ac:dyDescent="0.3">
      <c r="A270" s="5">
        <v>9</v>
      </c>
      <c r="B270" s="5">
        <v>6</v>
      </c>
      <c r="C270" s="10">
        <f t="shared" si="4"/>
        <v>1.5</v>
      </c>
    </row>
    <row r="271" spans="1:3" x14ac:dyDescent="0.3">
      <c r="A271" s="5">
        <v>12</v>
      </c>
      <c r="B271" s="5">
        <v>11</v>
      </c>
      <c r="C271" s="10">
        <f t="shared" si="4"/>
        <v>1.0909090909090908</v>
      </c>
    </row>
    <row r="272" spans="1:3" x14ac:dyDescent="0.3">
      <c r="A272" s="5">
        <v>8</v>
      </c>
      <c r="B272" s="5">
        <v>7</v>
      </c>
      <c r="C272" s="10">
        <f t="shared" si="4"/>
        <v>1.1428571428571428</v>
      </c>
    </row>
    <row r="273" spans="1:3" x14ac:dyDescent="0.3">
      <c r="A273" s="5">
        <v>10</v>
      </c>
      <c r="B273" s="5">
        <v>11</v>
      </c>
      <c r="C273" s="10">
        <f t="shared" si="4"/>
        <v>0.90909090909090906</v>
      </c>
    </row>
    <row r="274" spans="1:3" x14ac:dyDescent="0.3">
      <c r="A274" s="5">
        <v>7</v>
      </c>
      <c r="B274" s="5">
        <v>8</v>
      </c>
      <c r="C274" s="10">
        <f t="shared" si="4"/>
        <v>0.875</v>
      </c>
    </row>
    <row r="275" spans="1:3" x14ac:dyDescent="0.3">
      <c r="A275" s="5">
        <v>6</v>
      </c>
      <c r="B275" s="5">
        <v>8</v>
      </c>
      <c r="C275" s="10">
        <f t="shared" si="4"/>
        <v>0.75</v>
      </c>
    </row>
    <row r="276" spans="1:3" x14ac:dyDescent="0.3">
      <c r="A276" s="5">
        <v>12</v>
      </c>
      <c r="B276" s="5">
        <v>16</v>
      </c>
      <c r="C276" s="10">
        <f t="shared" si="4"/>
        <v>0.75</v>
      </c>
    </row>
    <row r="277" spans="1:3" x14ac:dyDescent="0.3">
      <c r="A277" s="5">
        <v>8</v>
      </c>
      <c r="B277" s="5">
        <v>12</v>
      </c>
      <c r="C277" s="10">
        <f t="shared" si="4"/>
        <v>0.66666666666666663</v>
      </c>
    </row>
    <row r="278" spans="1:3" x14ac:dyDescent="0.3">
      <c r="A278" s="5">
        <v>13</v>
      </c>
      <c r="B278" s="5">
        <v>19</v>
      </c>
      <c r="C278" s="10">
        <f t="shared" si="4"/>
        <v>0.68421052631578949</v>
      </c>
    </row>
    <row r="279" spans="1:3" x14ac:dyDescent="0.3">
      <c r="A279" s="5">
        <v>9</v>
      </c>
      <c r="B279" s="5">
        <v>16</v>
      </c>
      <c r="C279" s="10">
        <f t="shared" si="4"/>
        <v>0.5625</v>
      </c>
    </row>
    <row r="280" spans="1:3" x14ac:dyDescent="0.3">
      <c r="A280" s="5">
        <v>9</v>
      </c>
      <c r="B280" s="5">
        <v>19</v>
      </c>
      <c r="C280" s="10">
        <f t="shared" si="4"/>
        <v>0.47368421052631576</v>
      </c>
    </row>
    <row r="281" spans="1:3" x14ac:dyDescent="0.3">
      <c r="A281" s="5">
        <v>15</v>
      </c>
      <c r="B281" s="5">
        <v>28</v>
      </c>
      <c r="C281" s="10">
        <f t="shared" si="4"/>
        <v>0.5357142857142857</v>
      </c>
    </row>
    <row r="282" spans="1:3" x14ac:dyDescent="0.3">
      <c r="A282" s="5">
        <v>10</v>
      </c>
      <c r="B282" s="5">
        <v>27</v>
      </c>
      <c r="C282" s="10">
        <f t="shared" si="4"/>
        <v>0.37037037037037035</v>
      </c>
    </row>
    <row r="283" spans="1:3" x14ac:dyDescent="0.3">
      <c r="A283" s="5">
        <v>7</v>
      </c>
      <c r="B283" s="5">
        <v>25</v>
      </c>
      <c r="C283" s="10">
        <f t="shared" si="4"/>
        <v>0.28000000000000003</v>
      </c>
    </row>
    <row r="284" spans="1:3" x14ac:dyDescent="0.3">
      <c r="A284" s="5">
        <v>8</v>
      </c>
      <c r="B284" s="5">
        <v>30</v>
      </c>
      <c r="C284" s="10">
        <f t="shared" si="4"/>
        <v>0.26666666666666666</v>
      </c>
    </row>
    <row r="285" spans="1:3" x14ac:dyDescent="0.3">
      <c r="A285" s="5">
        <v>15</v>
      </c>
      <c r="B285" s="5">
        <v>47</v>
      </c>
      <c r="C285" s="10">
        <f t="shared" si="4"/>
        <v>0.31914893617021278</v>
      </c>
    </row>
    <row r="286" spans="1:3" x14ac:dyDescent="0.3">
      <c r="A286" s="5">
        <v>7</v>
      </c>
      <c r="B286" s="5">
        <v>3</v>
      </c>
      <c r="C286" s="10">
        <f t="shared" si="4"/>
        <v>2.3333333333333335</v>
      </c>
    </row>
    <row r="287" spans="1:3" x14ac:dyDescent="0.3">
      <c r="A287" s="5">
        <v>10</v>
      </c>
      <c r="B287" s="5">
        <v>8</v>
      </c>
      <c r="C287" s="10">
        <f t="shared" si="4"/>
        <v>1.25</v>
      </c>
    </row>
    <row r="288" spans="1:3" x14ac:dyDescent="0.3">
      <c r="A288" s="5">
        <v>7</v>
      </c>
      <c r="B288" s="5">
        <v>5</v>
      </c>
      <c r="C288" s="10">
        <f t="shared" si="4"/>
        <v>1.4</v>
      </c>
    </row>
    <row r="289" spans="1:3" x14ac:dyDescent="0.3">
      <c r="A289" s="5">
        <v>7</v>
      </c>
      <c r="B289" s="5">
        <v>5</v>
      </c>
      <c r="C289" s="10">
        <f t="shared" si="4"/>
        <v>1.4</v>
      </c>
    </row>
    <row r="290" spans="1:3" x14ac:dyDescent="0.3">
      <c r="A290" s="5">
        <v>3</v>
      </c>
      <c r="B290" s="5">
        <v>1</v>
      </c>
      <c r="C290" s="10">
        <f t="shared" si="4"/>
        <v>3</v>
      </c>
    </row>
    <row r="291" spans="1:3" x14ac:dyDescent="0.3">
      <c r="A291" s="5">
        <v>6</v>
      </c>
      <c r="B291" s="5">
        <v>5</v>
      </c>
      <c r="C291" s="10">
        <f t="shared" si="4"/>
        <v>1.2</v>
      </c>
    </row>
    <row r="292" spans="1:3" x14ac:dyDescent="0.3">
      <c r="A292" s="5">
        <v>6</v>
      </c>
      <c r="B292" s="5">
        <v>5</v>
      </c>
      <c r="C292" s="10">
        <f t="shared" si="4"/>
        <v>1.2</v>
      </c>
    </row>
    <row r="293" spans="1:3" x14ac:dyDescent="0.3">
      <c r="A293" s="5">
        <v>5</v>
      </c>
      <c r="B293" s="5">
        <v>4</v>
      </c>
      <c r="C293" s="10">
        <f t="shared" si="4"/>
        <v>1.25</v>
      </c>
    </row>
    <row r="294" spans="1:3" x14ac:dyDescent="0.3">
      <c r="A294" s="5">
        <v>5</v>
      </c>
      <c r="B294" s="5">
        <v>4</v>
      </c>
      <c r="C294" s="10">
        <f t="shared" si="4"/>
        <v>1.25</v>
      </c>
    </row>
    <row r="295" spans="1:3" x14ac:dyDescent="0.3">
      <c r="A295" s="5">
        <v>7</v>
      </c>
      <c r="B295" s="5">
        <v>7</v>
      </c>
      <c r="C295" s="10">
        <f t="shared" si="4"/>
        <v>1</v>
      </c>
    </row>
    <row r="296" spans="1:3" x14ac:dyDescent="0.3">
      <c r="A296" s="5">
        <v>4</v>
      </c>
      <c r="B296" s="5">
        <v>4</v>
      </c>
      <c r="C296" s="10">
        <f t="shared" si="4"/>
        <v>1</v>
      </c>
    </row>
    <row r="297" spans="1:3" x14ac:dyDescent="0.3">
      <c r="A297" s="5">
        <v>5</v>
      </c>
      <c r="B297" s="5">
        <v>6</v>
      </c>
      <c r="C297" s="10">
        <f t="shared" si="4"/>
        <v>0.83333333333333337</v>
      </c>
    </row>
    <row r="298" spans="1:3" x14ac:dyDescent="0.3">
      <c r="A298" s="5">
        <v>4</v>
      </c>
      <c r="B298" s="5">
        <v>5</v>
      </c>
      <c r="C298" s="10">
        <f t="shared" si="4"/>
        <v>0.8</v>
      </c>
    </row>
    <row r="299" spans="1:3" x14ac:dyDescent="0.3">
      <c r="A299" s="5">
        <v>9</v>
      </c>
      <c r="B299" s="5">
        <v>11</v>
      </c>
      <c r="C299" s="10">
        <f t="shared" si="4"/>
        <v>0.81818181818181823</v>
      </c>
    </row>
    <row r="300" spans="1:3" x14ac:dyDescent="0.3">
      <c r="A300" s="5">
        <v>9</v>
      </c>
      <c r="B300" s="5">
        <v>11</v>
      </c>
      <c r="C300" s="10">
        <f t="shared" si="4"/>
        <v>0.81818181818181823</v>
      </c>
    </row>
    <row r="301" spans="1:3" x14ac:dyDescent="0.3">
      <c r="A301" s="5">
        <v>3</v>
      </c>
      <c r="B301" s="5">
        <v>5</v>
      </c>
      <c r="C301" s="10">
        <f t="shared" si="4"/>
        <v>0.6</v>
      </c>
    </row>
    <row r="302" spans="1:3" x14ac:dyDescent="0.3">
      <c r="A302" s="5">
        <v>17</v>
      </c>
      <c r="B302" s="5">
        <v>20</v>
      </c>
      <c r="C302" s="10">
        <f t="shared" si="4"/>
        <v>0.85</v>
      </c>
    </row>
    <row r="303" spans="1:3" x14ac:dyDescent="0.3">
      <c r="A303" s="5">
        <v>3</v>
      </c>
      <c r="B303" s="5">
        <v>6</v>
      </c>
      <c r="C303" s="10">
        <f t="shared" si="4"/>
        <v>0.5</v>
      </c>
    </row>
    <row r="304" spans="1:3" x14ac:dyDescent="0.3">
      <c r="A304" s="5">
        <v>7</v>
      </c>
      <c r="B304" s="5">
        <v>11</v>
      </c>
      <c r="C304" s="10">
        <f t="shared" si="4"/>
        <v>0.63636363636363635</v>
      </c>
    </row>
    <row r="305" spans="1:3" x14ac:dyDescent="0.3">
      <c r="A305" s="5">
        <v>9</v>
      </c>
      <c r="B305" s="5">
        <v>14</v>
      </c>
      <c r="C305" s="10">
        <f t="shared" si="4"/>
        <v>0.6428571428571429</v>
      </c>
    </row>
    <row r="306" spans="1:3" x14ac:dyDescent="0.3">
      <c r="A306" s="5">
        <v>7</v>
      </c>
      <c r="B306" s="5">
        <v>13</v>
      </c>
      <c r="C306" s="10">
        <f t="shared" si="4"/>
        <v>0.53846153846153844</v>
      </c>
    </row>
    <row r="307" spans="1:3" x14ac:dyDescent="0.3">
      <c r="A307" s="5">
        <v>6</v>
      </c>
      <c r="B307" s="5">
        <v>12</v>
      </c>
      <c r="C307" s="10">
        <f t="shared" si="4"/>
        <v>0.5</v>
      </c>
    </row>
    <row r="308" spans="1:3" x14ac:dyDescent="0.3">
      <c r="A308" s="5">
        <v>8</v>
      </c>
      <c r="B308" s="5">
        <v>15</v>
      </c>
      <c r="C308" s="10">
        <f t="shared" si="4"/>
        <v>0.53333333333333333</v>
      </c>
    </row>
    <row r="309" spans="1:3" x14ac:dyDescent="0.3">
      <c r="A309" s="5">
        <v>5</v>
      </c>
      <c r="B309" s="5">
        <v>12</v>
      </c>
      <c r="C309" s="10">
        <f t="shared" si="4"/>
        <v>0.41666666666666669</v>
      </c>
    </row>
    <row r="310" spans="1:3" x14ac:dyDescent="0.3">
      <c r="A310" s="5">
        <v>8</v>
      </c>
      <c r="B310" s="5">
        <v>16</v>
      </c>
      <c r="C310" s="10">
        <f t="shared" si="4"/>
        <v>0.5</v>
      </c>
    </row>
    <row r="311" spans="1:3" x14ac:dyDescent="0.3">
      <c r="A311" s="5">
        <v>7</v>
      </c>
      <c r="B311" s="5">
        <v>16</v>
      </c>
      <c r="C311" s="10">
        <f t="shared" si="4"/>
        <v>0.4375</v>
      </c>
    </row>
    <row r="312" spans="1:3" x14ac:dyDescent="0.3">
      <c r="A312" s="5">
        <v>9</v>
      </c>
      <c r="B312" s="5">
        <v>21</v>
      </c>
      <c r="C312" s="10">
        <f t="shared" si="4"/>
        <v>0.42857142857142855</v>
      </c>
    </row>
    <row r="313" spans="1:3" x14ac:dyDescent="0.3">
      <c r="A313" s="5">
        <v>6</v>
      </c>
      <c r="B313" s="5">
        <v>20</v>
      </c>
      <c r="C313" s="10">
        <f t="shared" si="4"/>
        <v>0.3</v>
      </c>
    </row>
    <row r="314" spans="1:3" x14ac:dyDescent="0.3">
      <c r="A314" s="5">
        <v>8</v>
      </c>
      <c r="B314" s="5">
        <v>5</v>
      </c>
      <c r="C314" s="10">
        <f t="shared" si="4"/>
        <v>1.6</v>
      </c>
    </row>
    <row r="315" spans="1:3" x14ac:dyDescent="0.3">
      <c r="A315" s="5">
        <v>6</v>
      </c>
      <c r="B315" s="5">
        <v>4</v>
      </c>
      <c r="C315" s="10">
        <f t="shared" si="4"/>
        <v>1.5</v>
      </c>
    </row>
    <row r="316" spans="1:3" x14ac:dyDescent="0.3">
      <c r="A316" s="5">
        <v>15</v>
      </c>
      <c r="B316" s="5">
        <v>14</v>
      </c>
      <c r="C316" s="10">
        <f t="shared" si="4"/>
        <v>1.0714285714285714</v>
      </c>
    </row>
    <row r="317" spans="1:3" x14ac:dyDescent="0.3">
      <c r="A317" s="5">
        <v>7</v>
      </c>
      <c r="B317" s="5">
        <v>6</v>
      </c>
      <c r="C317" s="10">
        <f t="shared" si="4"/>
        <v>1.1666666666666667</v>
      </c>
    </row>
    <row r="318" spans="1:3" x14ac:dyDescent="0.3">
      <c r="A318" s="5">
        <v>8</v>
      </c>
      <c r="B318" s="5">
        <v>8</v>
      </c>
      <c r="C318" s="10">
        <f t="shared" si="4"/>
        <v>1</v>
      </c>
    </row>
    <row r="319" spans="1:3" x14ac:dyDescent="0.3">
      <c r="A319" s="5">
        <v>5</v>
      </c>
      <c r="B319" s="5">
        <v>5</v>
      </c>
      <c r="C319" s="10">
        <f t="shared" si="4"/>
        <v>1</v>
      </c>
    </row>
    <row r="320" spans="1:3" x14ac:dyDescent="0.3">
      <c r="A320" s="5">
        <v>5</v>
      </c>
      <c r="B320" s="5">
        <v>5</v>
      </c>
      <c r="C320" s="10">
        <f t="shared" si="4"/>
        <v>1</v>
      </c>
    </row>
    <row r="321" spans="1:3" x14ac:dyDescent="0.3">
      <c r="A321" s="5">
        <v>4</v>
      </c>
      <c r="B321" s="5">
        <v>4</v>
      </c>
      <c r="C321" s="10">
        <f t="shared" si="4"/>
        <v>1</v>
      </c>
    </row>
    <row r="322" spans="1:3" x14ac:dyDescent="0.3">
      <c r="A322" s="5">
        <v>8</v>
      </c>
      <c r="B322" s="5">
        <v>9</v>
      </c>
      <c r="C322" s="10">
        <f t="shared" si="4"/>
        <v>0.88888888888888884</v>
      </c>
    </row>
    <row r="323" spans="1:3" x14ac:dyDescent="0.3">
      <c r="A323" s="5">
        <v>5</v>
      </c>
      <c r="B323" s="5">
        <v>6</v>
      </c>
      <c r="C323" s="10">
        <f t="shared" ref="C323:C386" si="5">A323/B323</f>
        <v>0.83333333333333337</v>
      </c>
    </row>
    <row r="324" spans="1:3" x14ac:dyDescent="0.3">
      <c r="A324" s="5">
        <v>8</v>
      </c>
      <c r="B324" s="5">
        <v>10</v>
      </c>
      <c r="C324" s="10">
        <f t="shared" si="5"/>
        <v>0.8</v>
      </c>
    </row>
    <row r="325" spans="1:3" x14ac:dyDescent="0.3">
      <c r="A325" s="5">
        <v>6</v>
      </c>
      <c r="B325" s="5">
        <v>8</v>
      </c>
      <c r="C325" s="10">
        <f t="shared" si="5"/>
        <v>0.75</v>
      </c>
    </row>
    <row r="326" spans="1:3" x14ac:dyDescent="0.3">
      <c r="A326" s="5">
        <v>4</v>
      </c>
      <c r="B326" s="5">
        <v>6</v>
      </c>
      <c r="C326" s="10">
        <f t="shared" si="5"/>
        <v>0.66666666666666663</v>
      </c>
    </row>
    <row r="327" spans="1:3" x14ac:dyDescent="0.3">
      <c r="A327" s="5">
        <v>4</v>
      </c>
      <c r="B327" s="5">
        <v>6</v>
      </c>
      <c r="C327" s="10">
        <f t="shared" si="5"/>
        <v>0.66666666666666663</v>
      </c>
    </row>
    <row r="328" spans="1:3" x14ac:dyDescent="0.3">
      <c r="A328" s="5">
        <v>3</v>
      </c>
      <c r="B328" s="5">
        <v>5</v>
      </c>
      <c r="C328" s="10">
        <f t="shared" si="5"/>
        <v>0.6</v>
      </c>
    </row>
    <row r="329" spans="1:3" x14ac:dyDescent="0.3">
      <c r="A329" s="5">
        <v>6</v>
      </c>
      <c r="B329" s="5">
        <v>9</v>
      </c>
      <c r="C329" s="10">
        <f t="shared" si="5"/>
        <v>0.66666666666666663</v>
      </c>
    </row>
    <row r="330" spans="1:3" x14ac:dyDescent="0.3">
      <c r="A330" s="5">
        <v>6</v>
      </c>
      <c r="B330" s="5">
        <v>9</v>
      </c>
      <c r="C330" s="10">
        <f t="shared" si="5"/>
        <v>0.66666666666666663</v>
      </c>
    </row>
    <row r="331" spans="1:3" x14ac:dyDescent="0.3">
      <c r="A331" s="5">
        <v>6</v>
      </c>
      <c r="B331" s="5">
        <v>9</v>
      </c>
      <c r="C331" s="10">
        <f t="shared" si="5"/>
        <v>0.66666666666666663</v>
      </c>
    </row>
    <row r="332" spans="1:3" x14ac:dyDescent="0.3">
      <c r="A332" s="5">
        <v>5</v>
      </c>
      <c r="B332" s="5">
        <v>8</v>
      </c>
      <c r="C332" s="10">
        <f t="shared" si="5"/>
        <v>0.625</v>
      </c>
    </row>
    <row r="333" spans="1:3" x14ac:dyDescent="0.3">
      <c r="A333" s="5">
        <v>4</v>
      </c>
      <c r="B333" s="5">
        <v>7</v>
      </c>
      <c r="C333" s="10">
        <f t="shared" si="5"/>
        <v>0.5714285714285714</v>
      </c>
    </row>
    <row r="334" spans="1:3" x14ac:dyDescent="0.3">
      <c r="A334" s="5">
        <v>2</v>
      </c>
      <c r="B334" s="5">
        <v>5</v>
      </c>
      <c r="C334" s="10">
        <f t="shared" si="5"/>
        <v>0.4</v>
      </c>
    </row>
    <row r="335" spans="1:3" x14ac:dyDescent="0.3">
      <c r="A335" s="5">
        <v>7</v>
      </c>
      <c r="B335" s="5">
        <v>11</v>
      </c>
      <c r="C335" s="10">
        <f t="shared" si="5"/>
        <v>0.63636363636363635</v>
      </c>
    </row>
    <row r="336" spans="1:3" x14ac:dyDescent="0.3">
      <c r="A336" s="5">
        <v>5</v>
      </c>
      <c r="B336" s="5">
        <v>9</v>
      </c>
      <c r="C336" s="10">
        <f t="shared" si="5"/>
        <v>0.55555555555555558</v>
      </c>
    </row>
    <row r="337" spans="1:3" x14ac:dyDescent="0.3">
      <c r="A337" s="5">
        <v>3</v>
      </c>
      <c r="B337" s="5">
        <v>7</v>
      </c>
      <c r="C337" s="10">
        <f t="shared" si="5"/>
        <v>0.42857142857142855</v>
      </c>
    </row>
    <row r="338" spans="1:3" x14ac:dyDescent="0.3">
      <c r="A338" s="5">
        <v>8</v>
      </c>
      <c r="B338" s="5">
        <v>14</v>
      </c>
      <c r="C338" s="10">
        <f t="shared" si="5"/>
        <v>0.5714285714285714</v>
      </c>
    </row>
    <row r="339" spans="1:3" x14ac:dyDescent="0.3">
      <c r="A339" s="5">
        <v>5</v>
      </c>
      <c r="B339" s="5">
        <v>13</v>
      </c>
      <c r="C339" s="10">
        <f t="shared" si="5"/>
        <v>0.38461538461538464</v>
      </c>
    </row>
    <row r="340" spans="1:3" x14ac:dyDescent="0.3">
      <c r="A340" s="5">
        <v>7</v>
      </c>
      <c r="B340" s="5">
        <v>17</v>
      </c>
      <c r="C340" s="10">
        <f t="shared" si="5"/>
        <v>0.41176470588235292</v>
      </c>
    </row>
    <row r="341" spans="1:3" x14ac:dyDescent="0.3">
      <c r="A341" s="5">
        <v>5</v>
      </c>
      <c r="B341" s="5">
        <v>17</v>
      </c>
      <c r="C341" s="10">
        <f t="shared" si="5"/>
        <v>0.29411764705882354</v>
      </c>
    </row>
    <row r="342" spans="1:3" x14ac:dyDescent="0.3">
      <c r="A342" s="5">
        <v>11</v>
      </c>
      <c r="B342" s="5">
        <v>29</v>
      </c>
      <c r="C342" s="10">
        <f t="shared" si="5"/>
        <v>0.37931034482758619</v>
      </c>
    </row>
    <row r="343" spans="1:3" x14ac:dyDescent="0.3">
      <c r="A343" s="5">
        <v>14</v>
      </c>
      <c r="B343" s="5">
        <v>41</v>
      </c>
      <c r="C343" s="10">
        <f t="shared" si="5"/>
        <v>0.34146341463414637</v>
      </c>
    </row>
    <row r="344" spans="1:3" x14ac:dyDescent="0.3">
      <c r="A344" s="5">
        <v>7</v>
      </c>
      <c r="B344" s="5">
        <v>52</v>
      </c>
      <c r="C344" s="10">
        <f t="shared" si="5"/>
        <v>0.13461538461538461</v>
      </c>
    </row>
    <row r="345" spans="1:3" x14ac:dyDescent="0.3">
      <c r="A345" s="5">
        <v>3</v>
      </c>
      <c r="B345" s="5">
        <v>1</v>
      </c>
      <c r="C345" s="10">
        <f t="shared" si="5"/>
        <v>3</v>
      </c>
    </row>
    <row r="346" spans="1:3" x14ac:dyDescent="0.3">
      <c r="A346" s="5">
        <v>5</v>
      </c>
      <c r="B346" s="5">
        <v>5</v>
      </c>
      <c r="C346" s="10">
        <f t="shared" si="5"/>
        <v>1</v>
      </c>
    </row>
    <row r="347" spans="1:3" x14ac:dyDescent="0.3">
      <c r="A347" s="5">
        <v>3</v>
      </c>
      <c r="B347" s="5">
        <v>3</v>
      </c>
      <c r="C347" s="10">
        <f t="shared" si="5"/>
        <v>1</v>
      </c>
    </row>
    <row r="348" spans="1:3" x14ac:dyDescent="0.3">
      <c r="A348" s="5">
        <v>3</v>
      </c>
      <c r="B348" s="5">
        <v>3</v>
      </c>
      <c r="C348" s="10">
        <f t="shared" si="5"/>
        <v>1</v>
      </c>
    </row>
    <row r="349" spans="1:3" x14ac:dyDescent="0.3">
      <c r="A349" s="5">
        <v>2</v>
      </c>
      <c r="B349" s="5">
        <v>2</v>
      </c>
      <c r="C349" s="10">
        <f t="shared" si="5"/>
        <v>1</v>
      </c>
    </row>
    <row r="350" spans="1:3" x14ac:dyDescent="0.3">
      <c r="A350" s="5">
        <v>4</v>
      </c>
      <c r="B350" s="5">
        <v>5</v>
      </c>
      <c r="C350" s="10">
        <f t="shared" si="5"/>
        <v>0.8</v>
      </c>
    </row>
    <row r="351" spans="1:3" x14ac:dyDescent="0.3">
      <c r="A351" s="5">
        <v>3</v>
      </c>
      <c r="B351" s="5">
        <v>4</v>
      </c>
      <c r="C351" s="10">
        <f t="shared" si="5"/>
        <v>0.75</v>
      </c>
    </row>
    <row r="352" spans="1:3" x14ac:dyDescent="0.3">
      <c r="A352" s="5">
        <v>0</v>
      </c>
      <c r="B352" s="5">
        <v>1</v>
      </c>
      <c r="C352" s="10">
        <f t="shared" si="5"/>
        <v>0</v>
      </c>
    </row>
    <row r="353" spans="1:3" x14ac:dyDescent="0.3">
      <c r="A353" s="5">
        <v>2</v>
      </c>
      <c r="B353" s="5">
        <v>4</v>
      </c>
      <c r="C353" s="10">
        <f t="shared" si="5"/>
        <v>0.5</v>
      </c>
    </row>
    <row r="354" spans="1:3" x14ac:dyDescent="0.3">
      <c r="A354" s="5">
        <v>5</v>
      </c>
      <c r="B354" s="5">
        <v>8</v>
      </c>
      <c r="C354" s="10">
        <f t="shared" si="5"/>
        <v>0.625</v>
      </c>
    </row>
    <row r="355" spans="1:3" x14ac:dyDescent="0.3">
      <c r="A355" s="5">
        <v>1</v>
      </c>
      <c r="B355" s="5">
        <v>4</v>
      </c>
      <c r="C355" s="10">
        <f t="shared" si="5"/>
        <v>0.25</v>
      </c>
    </row>
    <row r="356" spans="1:3" x14ac:dyDescent="0.3">
      <c r="A356" s="5">
        <v>4</v>
      </c>
      <c r="B356" s="5">
        <v>8</v>
      </c>
      <c r="C356" s="10">
        <f t="shared" si="5"/>
        <v>0.5</v>
      </c>
    </row>
    <row r="357" spans="1:3" x14ac:dyDescent="0.3">
      <c r="A357" s="5">
        <v>3</v>
      </c>
      <c r="B357" s="5">
        <v>7</v>
      </c>
      <c r="C357" s="10">
        <f t="shared" si="5"/>
        <v>0.42857142857142855</v>
      </c>
    </row>
    <row r="358" spans="1:3" x14ac:dyDescent="0.3">
      <c r="A358" s="5">
        <v>14</v>
      </c>
      <c r="B358" s="5">
        <v>20</v>
      </c>
      <c r="C358" s="10">
        <f t="shared" si="5"/>
        <v>0.7</v>
      </c>
    </row>
    <row r="359" spans="1:3" x14ac:dyDescent="0.3">
      <c r="A359" s="5">
        <v>3</v>
      </c>
      <c r="B359" s="5">
        <v>9</v>
      </c>
      <c r="C359" s="10">
        <f t="shared" si="5"/>
        <v>0.33333333333333331</v>
      </c>
    </row>
    <row r="360" spans="1:3" x14ac:dyDescent="0.3">
      <c r="A360" s="5">
        <v>5</v>
      </c>
      <c r="B360" s="5">
        <v>12</v>
      </c>
      <c r="C360" s="10">
        <f t="shared" si="5"/>
        <v>0.41666666666666669</v>
      </c>
    </row>
    <row r="361" spans="1:3" x14ac:dyDescent="0.3">
      <c r="A361" s="5">
        <v>2</v>
      </c>
      <c r="B361" s="5">
        <v>9</v>
      </c>
      <c r="C361" s="10">
        <f t="shared" si="5"/>
        <v>0.22222222222222221</v>
      </c>
    </row>
    <row r="362" spans="1:3" x14ac:dyDescent="0.3">
      <c r="A362" s="5">
        <v>9</v>
      </c>
      <c r="B362" s="5">
        <v>17</v>
      </c>
      <c r="C362" s="10">
        <f t="shared" si="5"/>
        <v>0.52941176470588236</v>
      </c>
    </row>
    <row r="363" spans="1:3" x14ac:dyDescent="0.3">
      <c r="A363" s="5">
        <v>8</v>
      </c>
      <c r="B363" s="5">
        <v>17</v>
      </c>
      <c r="C363" s="10">
        <f t="shared" si="5"/>
        <v>0.47058823529411764</v>
      </c>
    </row>
    <row r="364" spans="1:3" x14ac:dyDescent="0.3">
      <c r="A364" s="5">
        <v>3</v>
      </c>
      <c r="B364" s="5">
        <v>14</v>
      </c>
      <c r="C364" s="10">
        <f t="shared" si="5"/>
        <v>0.21428571428571427</v>
      </c>
    </row>
    <row r="365" spans="1:3" x14ac:dyDescent="0.3">
      <c r="A365" s="5">
        <v>3</v>
      </c>
      <c r="B365" s="5">
        <v>14</v>
      </c>
      <c r="C365" s="10">
        <f t="shared" si="5"/>
        <v>0.21428571428571427</v>
      </c>
    </row>
    <row r="366" spans="1:3" x14ac:dyDescent="0.3">
      <c r="A366" s="5">
        <v>6</v>
      </c>
      <c r="B366" s="5">
        <v>19</v>
      </c>
      <c r="C366" s="10">
        <f t="shared" si="5"/>
        <v>0.31578947368421051</v>
      </c>
    </row>
    <row r="367" spans="1:3" x14ac:dyDescent="0.3">
      <c r="A367" s="5">
        <v>6</v>
      </c>
      <c r="B367" s="5">
        <v>22</v>
      </c>
      <c r="C367" s="10">
        <f t="shared" si="5"/>
        <v>0.27272727272727271</v>
      </c>
    </row>
    <row r="368" spans="1:3" x14ac:dyDescent="0.3">
      <c r="A368" s="5">
        <v>9</v>
      </c>
      <c r="B368" s="5">
        <v>26</v>
      </c>
      <c r="C368" s="10">
        <f t="shared" si="5"/>
        <v>0.34615384615384615</v>
      </c>
    </row>
    <row r="369" spans="1:3" x14ac:dyDescent="0.3">
      <c r="A369" s="5">
        <v>3</v>
      </c>
      <c r="B369" s="5">
        <v>23</v>
      </c>
      <c r="C369" s="10">
        <f t="shared" si="5"/>
        <v>0.13043478260869565</v>
      </c>
    </row>
    <row r="370" spans="1:3" x14ac:dyDescent="0.3">
      <c r="A370" s="5">
        <v>2</v>
      </c>
      <c r="B370" s="5">
        <v>23</v>
      </c>
      <c r="C370" s="10">
        <f t="shared" si="5"/>
        <v>8.6956521739130432E-2</v>
      </c>
    </row>
    <row r="371" spans="1:3" x14ac:dyDescent="0.3">
      <c r="A371" s="5">
        <v>4</v>
      </c>
      <c r="B371" s="5">
        <v>2</v>
      </c>
      <c r="C371" s="10">
        <f t="shared" si="5"/>
        <v>2</v>
      </c>
    </row>
    <row r="372" spans="1:3" x14ac:dyDescent="0.3">
      <c r="A372" s="5">
        <v>4</v>
      </c>
      <c r="B372" s="5">
        <v>4</v>
      </c>
      <c r="C372" s="10">
        <f t="shared" si="5"/>
        <v>1</v>
      </c>
    </row>
    <row r="373" spans="1:3" x14ac:dyDescent="0.3">
      <c r="A373" s="5">
        <v>3</v>
      </c>
      <c r="B373" s="5">
        <v>3</v>
      </c>
      <c r="C373" s="10">
        <f t="shared" si="5"/>
        <v>1</v>
      </c>
    </row>
    <row r="374" spans="1:3" x14ac:dyDescent="0.3">
      <c r="A374" s="5">
        <v>3</v>
      </c>
      <c r="B374" s="5">
        <v>3</v>
      </c>
      <c r="C374" s="10">
        <f t="shared" si="5"/>
        <v>1</v>
      </c>
    </row>
    <row r="375" spans="1:3" x14ac:dyDescent="0.3">
      <c r="A375" s="5">
        <v>3</v>
      </c>
      <c r="B375" s="5">
        <v>3</v>
      </c>
      <c r="C375" s="10">
        <f t="shared" si="5"/>
        <v>1</v>
      </c>
    </row>
    <row r="376" spans="1:3" x14ac:dyDescent="0.3">
      <c r="A376" s="5">
        <v>2</v>
      </c>
      <c r="B376" s="5">
        <v>2</v>
      </c>
      <c r="C376" s="10">
        <f t="shared" si="5"/>
        <v>1</v>
      </c>
    </row>
    <row r="377" spans="1:3" x14ac:dyDescent="0.3">
      <c r="A377" s="5">
        <v>2</v>
      </c>
      <c r="B377" s="5">
        <v>2</v>
      </c>
      <c r="C377" s="10">
        <f t="shared" si="5"/>
        <v>1</v>
      </c>
    </row>
    <row r="378" spans="1:3" x14ac:dyDescent="0.3">
      <c r="A378" s="5">
        <v>2</v>
      </c>
      <c r="B378" s="5">
        <v>2</v>
      </c>
      <c r="C378" s="10">
        <f t="shared" si="5"/>
        <v>1</v>
      </c>
    </row>
    <row r="379" spans="1:3" x14ac:dyDescent="0.3">
      <c r="A379" s="5">
        <v>1</v>
      </c>
      <c r="B379" s="5">
        <v>1</v>
      </c>
      <c r="C379" s="10">
        <f t="shared" si="5"/>
        <v>1</v>
      </c>
    </row>
    <row r="380" spans="1:3" x14ac:dyDescent="0.3">
      <c r="A380" s="5">
        <v>1</v>
      </c>
      <c r="B380" s="5">
        <v>1</v>
      </c>
      <c r="C380" s="10">
        <f t="shared" si="5"/>
        <v>1</v>
      </c>
    </row>
    <row r="381" spans="1:3" x14ac:dyDescent="0.3">
      <c r="A381" s="5">
        <v>4</v>
      </c>
      <c r="B381" s="5">
        <v>5</v>
      </c>
      <c r="C381" s="10">
        <f t="shared" si="5"/>
        <v>0.8</v>
      </c>
    </row>
    <row r="382" spans="1:3" x14ac:dyDescent="0.3">
      <c r="A382" s="5">
        <v>3</v>
      </c>
      <c r="B382" s="5">
        <v>4</v>
      </c>
      <c r="C382" s="10">
        <f t="shared" si="5"/>
        <v>0.75</v>
      </c>
    </row>
    <row r="383" spans="1:3" x14ac:dyDescent="0.3">
      <c r="A383" s="5">
        <v>2</v>
      </c>
      <c r="B383" s="5">
        <v>3</v>
      </c>
      <c r="C383" s="10">
        <f t="shared" si="5"/>
        <v>0.66666666666666663</v>
      </c>
    </row>
    <row r="384" spans="1:3" x14ac:dyDescent="0.3">
      <c r="A384" s="5">
        <v>2</v>
      </c>
      <c r="B384" s="5">
        <v>3</v>
      </c>
      <c r="C384" s="10">
        <f t="shared" si="5"/>
        <v>0.66666666666666663</v>
      </c>
    </row>
    <row r="385" spans="1:3" x14ac:dyDescent="0.3">
      <c r="A385" s="5">
        <v>1</v>
      </c>
      <c r="B385" s="5">
        <v>2</v>
      </c>
      <c r="C385" s="10">
        <f t="shared" si="5"/>
        <v>0.5</v>
      </c>
    </row>
    <row r="386" spans="1:3" x14ac:dyDescent="0.3">
      <c r="A386" s="5">
        <v>1</v>
      </c>
      <c r="B386" s="5">
        <v>2</v>
      </c>
      <c r="C386" s="10">
        <f t="shared" si="5"/>
        <v>0.5</v>
      </c>
    </row>
    <row r="387" spans="1:3" x14ac:dyDescent="0.3">
      <c r="A387" s="5">
        <v>5</v>
      </c>
      <c r="B387" s="5">
        <v>7</v>
      </c>
      <c r="C387" s="10">
        <f t="shared" ref="C387:C450" si="6">A387/B387</f>
        <v>0.7142857142857143</v>
      </c>
    </row>
    <row r="388" spans="1:3" x14ac:dyDescent="0.3">
      <c r="A388" s="5">
        <v>5</v>
      </c>
      <c r="B388" s="5">
        <v>7</v>
      </c>
      <c r="C388" s="10">
        <f t="shared" si="6"/>
        <v>0.7142857142857143</v>
      </c>
    </row>
    <row r="389" spans="1:3" x14ac:dyDescent="0.3">
      <c r="A389" s="5">
        <v>3</v>
      </c>
      <c r="B389" s="5">
        <v>5</v>
      </c>
      <c r="C389" s="10">
        <f t="shared" si="6"/>
        <v>0.6</v>
      </c>
    </row>
    <row r="390" spans="1:3" x14ac:dyDescent="0.3">
      <c r="A390" s="5">
        <v>2</v>
      </c>
      <c r="B390" s="5">
        <v>4</v>
      </c>
      <c r="C390" s="10">
        <f t="shared" si="6"/>
        <v>0.5</v>
      </c>
    </row>
    <row r="391" spans="1:3" x14ac:dyDescent="0.3">
      <c r="A391" s="5">
        <v>1</v>
      </c>
      <c r="B391" s="5">
        <v>3</v>
      </c>
      <c r="C391" s="10">
        <f t="shared" si="6"/>
        <v>0.33333333333333331</v>
      </c>
    </row>
    <row r="392" spans="1:3" x14ac:dyDescent="0.3">
      <c r="A392" s="5">
        <v>1</v>
      </c>
      <c r="B392" s="5">
        <v>3</v>
      </c>
      <c r="C392" s="10">
        <f t="shared" si="6"/>
        <v>0.33333333333333331</v>
      </c>
    </row>
    <row r="393" spans="1:3" x14ac:dyDescent="0.3">
      <c r="A393" s="5">
        <v>1</v>
      </c>
      <c r="B393" s="5">
        <v>3</v>
      </c>
      <c r="C393" s="10">
        <f t="shared" si="6"/>
        <v>0.33333333333333331</v>
      </c>
    </row>
    <row r="394" spans="1:3" x14ac:dyDescent="0.3">
      <c r="A394" s="5">
        <v>5</v>
      </c>
      <c r="B394" s="5">
        <v>8</v>
      </c>
      <c r="C394" s="10">
        <f t="shared" si="6"/>
        <v>0.625</v>
      </c>
    </row>
    <row r="395" spans="1:3" x14ac:dyDescent="0.3">
      <c r="A395" s="5">
        <v>4</v>
      </c>
      <c r="B395" s="5">
        <v>7</v>
      </c>
      <c r="C395" s="10">
        <f t="shared" si="6"/>
        <v>0.5714285714285714</v>
      </c>
    </row>
    <row r="396" spans="1:3" x14ac:dyDescent="0.3">
      <c r="A396" s="5">
        <v>3</v>
      </c>
      <c r="B396" s="5">
        <v>6</v>
      </c>
      <c r="C396" s="10">
        <f t="shared" si="6"/>
        <v>0.5</v>
      </c>
    </row>
    <row r="397" spans="1:3" x14ac:dyDescent="0.3">
      <c r="A397" s="5">
        <v>2</v>
      </c>
      <c r="B397" s="5">
        <v>5</v>
      </c>
      <c r="C397" s="10">
        <f t="shared" si="6"/>
        <v>0.4</v>
      </c>
    </row>
    <row r="398" spans="1:3" x14ac:dyDescent="0.3">
      <c r="A398" s="5">
        <v>2</v>
      </c>
      <c r="B398" s="5">
        <v>5</v>
      </c>
      <c r="C398" s="10">
        <f t="shared" si="6"/>
        <v>0.4</v>
      </c>
    </row>
    <row r="399" spans="1:3" x14ac:dyDescent="0.3">
      <c r="A399" s="5">
        <v>2</v>
      </c>
      <c r="B399" s="5">
        <v>5</v>
      </c>
      <c r="C399" s="10">
        <f t="shared" si="6"/>
        <v>0.4</v>
      </c>
    </row>
    <row r="400" spans="1:3" x14ac:dyDescent="0.3">
      <c r="A400" s="5">
        <v>1</v>
      </c>
      <c r="B400" s="5">
        <v>4</v>
      </c>
      <c r="C400" s="10">
        <f t="shared" si="6"/>
        <v>0.25</v>
      </c>
    </row>
    <row r="401" spans="1:3" x14ac:dyDescent="0.3">
      <c r="A401" s="5">
        <v>1</v>
      </c>
      <c r="B401" s="5">
        <v>4</v>
      </c>
      <c r="C401" s="10">
        <f t="shared" si="6"/>
        <v>0.25</v>
      </c>
    </row>
    <row r="402" spans="1:3" x14ac:dyDescent="0.3">
      <c r="A402" s="5">
        <v>1</v>
      </c>
      <c r="B402" s="5">
        <v>4</v>
      </c>
      <c r="C402" s="10">
        <f t="shared" si="6"/>
        <v>0.25</v>
      </c>
    </row>
    <row r="403" spans="1:3" x14ac:dyDescent="0.3">
      <c r="A403" s="5">
        <v>4</v>
      </c>
      <c r="B403" s="5">
        <v>8</v>
      </c>
      <c r="C403" s="10">
        <f t="shared" si="6"/>
        <v>0.5</v>
      </c>
    </row>
    <row r="404" spans="1:3" x14ac:dyDescent="0.3">
      <c r="A404" s="5">
        <v>3</v>
      </c>
      <c r="B404" s="5">
        <v>7</v>
      </c>
      <c r="C404" s="10">
        <f t="shared" si="6"/>
        <v>0.42857142857142855</v>
      </c>
    </row>
    <row r="405" spans="1:3" x14ac:dyDescent="0.3">
      <c r="A405" s="5">
        <v>3</v>
      </c>
      <c r="B405" s="5">
        <v>7</v>
      </c>
      <c r="C405" s="10">
        <f t="shared" si="6"/>
        <v>0.42857142857142855</v>
      </c>
    </row>
    <row r="406" spans="1:3" x14ac:dyDescent="0.3">
      <c r="A406" s="5">
        <v>3</v>
      </c>
      <c r="B406" s="5">
        <v>7</v>
      </c>
      <c r="C406" s="10">
        <f t="shared" si="6"/>
        <v>0.42857142857142855</v>
      </c>
    </row>
    <row r="407" spans="1:3" x14ac:dyDescent="0.3">
      <c r="A407" s="5">
        <v>1</v>
      </c>
      <c r="B407" s="5">
        <v>5</v>
      </c>
      <c r="C407" s="10">
        <f t="shared" si="6"/>
        <v>0.2</v>
      </c>
    </row>
    <row r="408" spans="1:3" x14ac:dyDescent="0.3">
      <c r="A408" s="5">
        <v>6</v>
      </c>
      <c r="B408" s="5">
        <v>11</v>
      </c>
      <c r="C408" s="10">
        <f t="shared" si="6"/>
        <v>0.54545454545454541</v>
      </c>
    </row>
    <row r="409" spans="1:3" x14ac:dyDescent="0.3">
      <c r="A409" s="5">
        <v>4</v>
      </c>
      <c r="B409" s="5">
        <v>9</v>
      </c>
      <c r="C409" s="10">
        <f t="shared" si="6"/>
        <v>0.44444444444444442</v>
      </c>
    </row>
    <row r="410" spans="1:3" x14ac:dyDescent="0.3">
      <c r="A410" s="5">
        <v>2</v>
      </c>
      <c r="B410" s="5">
        <v>7</v>
      </c>
      <c r="C410" s="10">
        <f t="shared" si="6"/>
        <v>0.2857142857142857</v>
      </c>
    </row>
    <row r="411" spans="1:3" x14ac:dyDescent="0.3">
      <c r="A411" s="5">
        <v>1</v>
      </c>
      <c r="B411" s="5">
        <v>6</v>
      </c>
      <c r="C411" s="10">
        <f t="shared" si="6"/>
        <v>0.16666666666666666</v>
      </c>
    </row>
    <row r="412" spans="1:3" x14ac:dyDescent="0.3">
      <c r="A412" s="5">
        <v>6</v>
      </c>
      <c r="B412" s="5">
        <v>12</v>
      </c>
      <c r="C412" s="10">
        <f t="shared" si="6"/>
        <v>0.5</v>
      </c>
    </row>
    <row r="413" spans="1:3" x14ac:dyDescent="0.3">
      <c r="A413" s="5">
        <v>3</v>
      </c>
      <c r="B413" s="5">
        <v>9</v>
      </c>
      <c r="C413" s="10">
        <f t="shared" si="6"/>
        <v>0.33333333333333331</v>
      </c>
    </row>
    <row r="414" spans="1:3" x14ac:dyDescent="0.3">
      <c r="A414" s="5">
        <v>2</v>
      </c>
      <c r="B414" s="5">
        <v>8</v>
      </c>
      <c r="C414" s="10">
        <f t="shared" si="6"/>
        <v>0.25</v>
      </c>
    </row>
    <row r="415" spans="1:3" x14ac:dyDescent="0.3">
      <c r="A415" s="5">
        <v>7</v>
      </c>
      <c r="B415" s="5">
        <v>14</v>
      </c>
      <c r="C415" s="10">
        <f t="shared" si="6"/>
        <v>0.5</v>
      </c>
    </row>
    <row r="416" spans="1:3" x14ac:dyDescent="0.3">
      <c r="A416" s="5">
        <v>7</v>
      </c>
      <c r="B416" s="5">
        <v>15</v>
      </c>
      <c r="C416" s="10">
        <f t="shared" si="6"/>
        <v>0.46666666666666667</v>
      </c>
    </row>
    <row r="417" spans="1:3" x14ac:dyDescent="0.3">
      <c r="A417" s="5">
        <v>1</v>
      </c>
      <c r="B417" s="5">
        <v>9</v>
      </c>
      <c r="C417" s="10">
        <f t="shared" si="6"/>
        <v>0.1111111111111111</v>
      </c>
    </row>
    <row r="418" spans="1:3" x14ac:dyDescent="0.3">
      <c r="A418" s="5">
        <v>2</v>
      </c>
      <c r="B418" s="5">
        <v>11</v>
      </c>
      <c r="C418" s="10">
        <f t="shared" si="6"/>
        <v>0.18181818181818182</v>
      </c>
    </row>
    <row r="419" spans="1:3" x14ac:dyDescent="0.3">
      <c r="A419" s="5">
        <v>4</v>
      </c>
      <c r="B419" s="5">
        <v>16</v>
      </c>
      <c r="C419" s="10">
        <f t="shared" si="6"/>
        <v>0.25</v>
      </c>
    </row>
    <row r="420" spans="1:3" x14ac:dyDescent="0.3">
      <c r="A420" s="5">
        <v>5</v>
      </c>
      <c r="B420" s="5">
        <v>18</v>
      </c>
      <c r="C420" s="10">
        <f t="shared" si="6"/>
        <v>0.27777777777777779</v>
      </c>
    </row>
    <row r="421" spans="1:3" x14ac:dyDescent="0.3">
      <c r="A421" s="5">
        <v>3</v>
      </c>
      <c r="B421" s="5">
        <v>17</v>
      </c>
      <c r="C421" s="10">
        <f t="shared" si="6"/>
        <v>0.17647058823529413</v>
      </c>
    </row>
    <row r="422" spans="1:3" x14ac:dyDescent="0.3">
      <c r="A422" s="5">
        <v>3</v>
      </c>
      <c r="B422" s="5">
        <v>19</v>
      </c>
      <c r="C422" s="10">
        <f t="shared" si="6"/>
        <v>0.15789473684210525</v>
      </c>
    </row>
    <row r="423" spans="1:3" x14ac:dyDescent="0.3">
      <c r="A423" s="5">
        <v>2</v>
      </c>
      <c r="B423" s="5">
        <v>20</v>
      </c>
      <c r="C423" s="10">
        <f t="shared" si="6"/>
        <v>0.1</v>
      </c>
    </row>
    <row r="424" spans="1:3" x14ac:dyDescent="0.3">
      <c r="A424" s="5">
        <v>3</v>
      </c>
      <c r="B424" s="5">
        <v>25</v>
      </c>
      <c r="C424" s="10">
        <f t="shared" si="6"/>
        <v>0.12</v>
      </c>
    </row>
    <row r="425" spans="1:3" x14ac:dyDescent="0.3">
      <c r="A425" s="5">
        <v>4</v>
      </c>
      <c r="B425" s="5">
        <v>28</v>
      </c>
      <c r="C425" s="10">
        <f t="shared" si="6"/>
        <v>0.14285714285714285</v>
      </c>
    </row>
    <row r="426" spans="1:3" x14ac:dyDescent="0.3">
      <c r="A426" s="5">
        <v>4</v>
      </c>
      <c r="B426" s="5">
        <v>28</v>
      </c>
      <c r="C426" s="10">
        <f t="shared" si="6"/>
        <v>0.14285714285714285</v>
      </c>
    </row>
    <row r="427" spans="1:3" x14ac:dyDescent="0.3">
      <c r="A427" s="5">
        <v>2</v>
      </c>
      <c r="B427" s="5">
        <v>26</v>
      </c>
      <c r="C427" s="10">
        <f t="shared" si="6"/>
        <v>7.6923076923076927E-2</v>
      </c>
    </row>
    <row r="428" spans="1:3" x14ac:dyDescent="0.3">
      <c r="A428" s="5">
        <v>7</v>
      </c>
      <c r="B428" s="5">
        <v>36</v>
      </c>
      <c r="C428" s="10">
        <f t="shared" si="6"/>
        <v>0.19444444444444445</v>
      </c>
    </row>
    <row r="429" spans="1:3" x14ac:dyDescent="0.3">
      <c r="A429" s="5">
        <v>3</v>
      </c>
      <c r="B429" s="5">
        <v>4</v>
      </c>
      <c r="C429" s="10">
        <f t="shared" si="6"/>
        <v>0.75</v>
      </c>
    </row>
    <row r="430" spans="1:3" x14ac:dyDescent="0.3">
      <c r="A430" s="5">
        <v>3</v>
      </c>
      <c r="B430" s="5">
        <v>4</v>
      </c>
      <c r="C430" s="10">
        <f t="shared" si="6"/>
        <v>0.75</v>
      </c>
    </row>
    <row r="431" spans="1:3" x14ac:dyDescent="0.3">
      <c r="A431" s="5">
        <v>3</v>
      </c>
      <c r="B431" s="5">
        <v>4</v>
      </c>
      <c r="C431" s="10">
        <f t="shared" si="6"/>
        <v>0.75</v>
      </c>
    </row>
    <row r="432" spans="1:3" x14ac:dyDescent="0.3">
      <c r="A432" s="5">
        <v>3</v>
      </c>
      <c r="B432" s="5">
        <v>4</v>
      </c>
      <c r="C432" s="10">
        <f t="shared" si="6"/>
        <v>0.75</v>
      </c>
    </row>
    <row r="433" spans="1:3" x14ac:dyDescent="0.3">
      <c r="A433" s="5">
        <v>2</v>
      </c>
      <c r="B433" s="5">
        <v>3</v>
      </c>
      <c r="C433" s="10">
        <f t="shared" si="6"/>
        <v>0.66666666666666663</v>
      </c>
    </row>
    <row r="434" spans="1:3" x14ac:dyDescent="0.3">
      <c r="A434" s="5">
        <v>1</v>
      </c>
      <c r="B434" s="5">
        <v>2</v>
      </c>
      <c r="C434" s="10">
        <f t="shared" si="6"/>
        <v>0.5</v>
      </c>
    </row>
    <row r="435" spans="1:3" x14ac:dyDescent="0.3">
      <c r="A435" s="5">
        <v>1</v>
      </c>
      <c r="B435" s="5">
        <v>2</v>
      </c>
      <c r="C435" s="10">
        <f t="shared" si="6"/>
        <v>0.5</v>
      </c>
    </row>
    <row r="436" spans="1:3" x14ac:dyDescent="0.3">
      <c r="A436" s="5">
        <v>1</v>
      </c>
      <c r="B436" s="5">
        <v>2</v>
      </c>
      <c r="C436" s="10">
        <f t="shared" si="6"/>
        <v>0.5</v>
      </c>
    </row>
    <row r="437" spans="1:3" x14ac:dyDescent="0.3">
      <c r="A437" s="5">
        <v>1</v>
      </c>
      <c r="B437" s="5">
        <v>2</v>
      </c>
      <c r="C437" s="10">
        <f t="shared" si="6"/>
        <v>0.5</v>
      </c>
    </row>
    <row r="438" spans="1:3" x14ac:dyDescent="0.3">
      <c r="A438" s="5">
        <v>1</v>
      </c>
      <c r="B438" s="5">
        <v>2</v>
      </c>
      <c r="C438" s="10">
        <f t="shared" si="6"/>
        <v>0.5</v>
      </c>
    </row>
    <row r="439" spans="1:3" x14ac:dyDescent="0.3">
      <c r="A439" s="5">
        <v>1</v>
      </c>
      <c r="B439" s="5">
        <v>2</v>
      </c>
      <c r="C439" s="10">
        <f t="shared" si="6"/>
        <v>0.5</v>
      </c>
    </row>
    <row r="440" spans="1:3" x14ac:dyDescent="0.3">
      <c r="A440" s="5">
        <v>0</v>
      </c>
      <c r="B440" s="5">
        <v>1</v>
      </c>
      <c r="C440" s="10">
        <f t="shared" si="6"/>
        <v>0</v>
      </c>
    </row>
    <row r="441" spans="1:3" x14ac:dyDescent="0.3">
      <c r="A441" s="5">
        <v>2</v>
      </c>
      <c r="B441" s="5">
        <v>4</v>
      </c>
      <c r="C441" s="10">
        <f t="shared" si="6"/>
        <v>0.5</v>
      </c>
    </row>
    <row r="442" spans="1:3" x14ac:dyDescent="0.3">
      <c r="A442" s="5">
        <v>2</v>
      </c>
      <c r="B442" s="5">
        <v>4</v>
      </c>
      <c r="C442" s="10">
        <f t="shared" si="6"/>
        <v>0.5</v>
      </c>
    </row>
    <row r="443" spans="1:3" x14ac:dyDescent="0.3">
      <c r="A443" s="5">
        <v>2</v>
      </c>
      <c r="B443" s="5">
        <v>4</v>
      </c>
      <c r="C443" s="10">
        <f t="shared" si="6"/>
        <v>0.5</v>
      </c>
    </row>
    <row r="444" spans="1:3" x14ac:dyDescent="0.3">
      <c r="A444" s="5">
        <v>1</v>
      </c>
      <c r="B444" s="5">
        <v>3</v>
      </c>
      <c r="C444" s="10">
        <f t="shared" si="6"/>
        <v>0.33333333333333331</v>
      </c>
    </row>
    <row r="445" spans="1:3" x14ac:dyDescent="0.3">
      <c r="A445" s="5">
        <v>1</v>
      </c>
      <c r="B445" s="5">
        <v>3</v>
      </c>
      <c r="C445" s="10">
        <f t="shared" si="6"/>
        <v>0.33333333333333331</v>
      </c>
    </row>
    <row r="446" spans="1:3" x14ac:dyDescent="0.3">
      <c r="A446" s="5">
        <v>1</v>
      </c>
      <c r="B446" s="5">
        <v>3</v>
      </c>
      <c r="C446" s="10">
        <f t="shared" si="6"/>
        <v>0.33333333333333331</v>
      </c>
    </row>
    <row r="447" spans="1:3" x14ac:dyDescent="0.3">
      <c r="A447" s="5">
        <v>0</v>
      </c>
      <c r="B447" s="5">
        <v>2</v>
      </c>
      <c r="C447" s="10">
        <f t="shared" si="6"/>
        <v>0</v>
      </c>
    </row>
    <row r="448" spans="1:3" x14ac:dyDescent="0.3">
      <c r="A448" s="5">
        <v>2</v>
      </c>
      <c r="B448" s="5">
        <v>5</v>
      </c>
      <c r="C448" s="10">
        <f t="shared" si="6"/>
        <v>0.4</v>
      </c>
    </row>
    <row r="449" spans="1:3" x14ac:dyDescent="0.3">
      <c r="A449" s="5">
        <v>1</v>
      </c>
      <c r="B449" s="5">
        <v>4</v>
      </c>
      <c r="C449" s="10">
        <f t="shared" si="6"/>
        <v>0.25</v>
      </c>
    </row>
    <row r="450" spans="1:3" x14ac:dyDescent="0.3">
      <c r="A450" s="5">
        <v>0</v>
      </c>
      <c r="B450" s="5">
        <v>3</v>
      </c>
      <c r="C450" s="10">
        <f t="shared" si="6"/>
        <v>0</v>
      </c>
    </row>
    <row r="451" spans="1:3" x14ac:dyDescent="0.3">
      <c r="A451" s="5">
        <v>1</v>
      </c>
      <c r="B451" s="5">
        <v>5</v>
      </c>
      <c r="C451" s="10">
        <f t="shared" ref="C451:C514" si="7">A451/B451</f>
        <v>0.2</v>
      </c>
    </row>
    <row r="452" spans="1:3" x14ac:dyDescent="0.3">
      <c r="A452" s="5">
        <v>1</v>
      </c>
      <c r="B452" s="5">
        <v>5</v>
      </c>
      <c r="C452" s="10">
        <f t="shared" si="7"/>
        <v>0.2</v>
      </c>
    </row>
    <row r="453" spans="1:3" x14ac:dyDescent="0.3">
      <c r="A453" s="5">
        <v>0</v>
      </c>
      <c r="B453" s="5">
        <v>4</v>
      </c>
      <c r="C453" s="10">
        <f t="shared" si="7"/>
        <v>0</v>
      </c>
    </row>
    <row r="454" spans="1:3" x14ac:dyDescent="0.3">
      <c r="A454" s="5">
        <v>3</v>
      </c>
      <c r="B454" s="5">
        <v>8</v>
      </c>
      <c r="C454" s="10">
        <f t="shared" si="7"/>
        <v>0.375</v>
      </c>
    </row>
    <row r="455" spans="1:3" x14ac:dyDescent="0.3">
      <c r="A455" s="5">
        <v>0</v>
      </c>
      <c r="B455" s="5">
        <v>5</v>
      </c>
      <c r="C455" s="10">
        <f t="shared" si="7"/>
        <v>0</v>
      </c>
    </row>
    <row r="456" spans="1:3" x14ac:dyDescent="0.3">
      <c r="A456" s="5">
        <v>0</v>
      </c>
      <c r="B456" s="5">
        <v>5</v>
      </c>
      <c r="C456" s="10">
        <f t="shared" si="7"/>
        <v>0</v>
      </c>
    </row>
    <row r="457" spans="1:3" x14ac:dyDescent="0.3">
      <c r="A457" s="5">
        <v>1</v>
      </c>
      <c r="B457" s="5">
        <v>7</v>
      </c>
      <c r="C457" s="10">
        <f t="shared" si="7"/>
        <v>0.14285714285714285</v>
      </c>
    </row>
    <row r="458" spans="1:3" x14ac:dyDescent="0.3">
      <c r="A458" s="5">
        <v>0</v>
      </c>
      <c r="B458" s="5">
        <v>6</v>
      </c>
      <c r="C458" s="10">
        <f t="shared" si="7"/>
        <v>0</v>
      </c>
    </row>
    <row r="459" spans="1:3" x14ac:dyDescent="0.3">
      <c r="A459" s="5">
        <v>1</v>
      </c>
      <c r="B459" s="5">
        <v>8</v>
      </c>
      <c r="C459" s="10">
        <f t="shared" si="7"/>
        <v>0.125</v>
      </c>
    </row>
    <row r="460" spans="1:3" x14ac:dyDescent="0.3">
      <c r="A460" s="5">
        <v>3</v>
      </c>
      <c r="B460" s="5">
        <v>11</v>
      </c>
      <c r="C460" s="10">
        <f t="shared" si="7"/>
        <v>0.27272727272727271</v>
      </c>
    </row>
    <row r="461" spans="1:3" x14ac:dyDescent="0.3">
      <c r="A461" s="5">
        <v>1</v>
      </c>
      <c r="B461" s="5">
        <v>13</v>
      </c>
      <c r="C461" s="10">
        <f t="shared" si="7"/>
        <v>7.6923076923076927E-2</v>
      </c>
    </row>
    <row r="462" spans="1:3" x14ac:dyDescent="0.3">
      <c r="A462" s="5">
        <v>3</v>
      </c>
      <c r="B462" s="5">
        <v>16</v>
      </c>
      <c r="C462" s="10">
        <f t="shared" si="7"/>
        <v>0.1875</v>
      </c>
    </row>
    <row r="463" spans="1:3" x14ac:dyDescent="0.3">
      <c r="A463" s="5">
        <v>2</v>
      </c>
      <c r="B463" s="5">
        <v>16</v>
      </c>
      <c r="C463" s="10">
        <f t="shared" si="7"/>
        <v>0.125</v>
      </c>
    </row>
    <row r="464" spans="1:3" x14ac:dyDescent="0.3">
      <c r="A464" s="5">
        <v>6</v>
      </c>
      <c r="B464" s="5">
        <v>21</v>
      </c>
      <c r="C464" s="10">
        <f t="shared" si="7"/>
        <v>0.2857142857142857</v>
      </c>
    </row>
    <row r="465" spans="1:3" x14ac:dyDescent="0.3">
      <c r="A465" s="5">
        <v>1</v>
      </c>
      <c r="B465" s="5">
        <v>17</v>
      </c>
      <c r="C465" s="10">
        <f t="shared" si="7"/>
        <v>5.8823529411764705E-2</v>
      </c>
    </row>
    <row r="466" spans="1:3" x14ac:dyDescent="0.3">
      <c r="A466" s="5">
        <v>2</v>
      </c>
      <c r="B466" s="5">
        <v>19</v>
      </c>
      <c r="C466" s="10">
        <f t="shared" si="7"/>
        <v>0.10526315789473684</v>
      </c>
    </row>
    <row r="467" spans="1:3" x14ac:dyDescent="0.3">
      <c r="A467" s="5">
        <v>6</v>
      </c>
      <c r="B467" s="5">
        <v>25</v>
      </c>
      <c r="C467" s="10">
        <f t="shared" si="7"/>
        <v>0.24</v>
      </c>
    </row>
    <row r="468" spans="1:3" x14ac:dyDescent="0.3">
      <c r="A468" s="5">
        <v>1</v>
      </c>
      <c r="B468" s="5">
        <v>20</v>
      </c>
      <c r="C468" s="10">
        <f t="shared" si="7"/>
        <v>0.05</v>
      </c>
    </row>
    <row r="469" spans="1:3" x14ac:dyDescent="0.3">
      <c r="A469" s="5">
        <v>3</v>
      </c>
      <c r="B469" s="5">
        <v>24</v>
      </c>
      <c r="C469" s="10">
        <f t="shared" si="7"/>
        <v>0.125</v>
      </c>
    </row>
    <row r="470" spans="1:3" x14ac:dyDescent="0.3">
      <c r="A470" s="5">
        <v>4</v>
      </c>
      <c r="B470" s="5">
        <v>26</v>
      </c>
      <c r="C470" s="10">
        <f t="shared" si="7"/>
        <v>0.15384615384615385</v>
      </c>
    </row>
    <row r="471" spans="1:3" x14ac:dyDescent="0.3">
      <c r="A471" s="5">
        <v>4</v>
      </c>
      <c r="B471" s="5">
        <v>28</v>
      </c>
      <c r="C471" s="10">
        <f t="shared" si="7"/>
        <v>0.14285714285714285</v>
      </c>
    </row>
    <row r="472" spans="1:3" x14ac:dyDescent="0.3">
      <c r="A472" s="5">
        <v>4</v>
      </c>
      <c r="B472" s="5">
        <v>36</v>
      </c>
      <c r="C472" s="10">
        <f t="shared" si="7"/>
        <v>0.1111111111111111</v>
      </c>
    </row>
    <row r="473" spans="1:3" x14ac:dyDescent="0.3">
      <c r="A473" s="5">
        <v>0</v>
      </c>
      <c r="B473" s="5">
        <v>1</v>
      </c>
      <c r="C473" s="10">
        <f t="shared" si="7"/>
        <v>0</v>
      </c>
    </row>
    <row r="474" spans="1:3" x14ac:dyDescent="0.3">
      <c r="A474" s="5">
        <v>4</v>
      </c>
      <c r="B474" s="5">
        <v>6</v>
      </c>
      <c r="C474" s="10">
        <f t="shared" si="7"/>
        <v>0.66666666666666663</v>
      </c>
    </row>
    <row r="475" spans="1:3" x14ac:dyDescent="0.3">
      <c r="A475" s="5">
        <v>0</v>
      </c>
      <c r="B475" s="5">
        <v>2</v>
      </c>
      <c r="C475" s="10">
        <f t="shared" si="7"/>
        <v>0</v>
      </c>
    </row>
    <row r="476" spans="1:3" x14ac:dyDescent="0.3">
      <c r="A476" s="5">
        <v>0</v>
      </c>
      <c r="B476" s="5">
        <v>2</v>
      </c>
      <c r="C476" s="10">
        <f t="shared" si="7"/>
        <v>0</v>
      </c>
    </row>
    <row r="477" spans="1:3" x14ac:dyDescent="0.3">
      <c r="A477" s="5">
        <v>0</v>
      </c>
      <c r="B477" s="5">
        <v>2</v>
      </c>
      <c r="C477" s="10">
        <f t="shared" si="7"/>
        <v>0</v>
      </c>
    </row>
    <row r="478" spans="1:3" x14ac:dyDescent="0.3">
      <c r="A478" s="5">
        <v>3</v>
      </c>
      <c r="B478" s="5">
        <v>6</v>
      </c>
      <c r="C478" s="10">
        <f t="shared" si="7"/>
        <v>0.5</v>
      </c>
    </row>
    <row r="479" spans="1:3" x14ac:dyDescent="0.3">
      <c r="A479" s="5">
        <v>3</v>
      </c>
      <c r="B479" s="5">
        <v>6</v>
      </c>
      <c r="C479" s="10">
        <f t="shared" si="7"/>
        <v>0.5</v>
      </c>
    </row>
    <row r="480" spans="1:3" x14ac:dyDescent="0.3">
      <c r="A480" s="5">
        <v>2</v>
      </c>
      <c r="B480" s="5">
        <v>5</v>
      </c>
      <c r="C480" s="10">
        <f t="shared" si="7"/>
        <v>0.4</v>
      </c>
    </row>
    <row r="481" spans="1:3" x14ac:dyDescent="0.3">
      <c r="A481" s="5">
        <v>0</v>
      </c>
      <c r="B481" s="5">
        <v>3</v>
      </c>
      <c r="C481" s="10">
        <f t="shared" si="7"/>
        <v>0</v>
      </c>
    </row>
    <row r="482" spans="1:3" x14ac:dyDescent="0.3">
      <c r="A482" s="5">
        <v>0</v>
      </c>
      <c r="B482" s="5">
        <v>3</v>
      </c>
      <c r="C482" s="10">
        <f t="shared" si="7"/>
        <v>0</v>
      </c>
    </row>
    <row r="483" spans="1:3" x14ac:dyDescent="0.3">
      <c r="A483" s="5">
        <v>0</v>
      </c>
      <c r="B483" s="5">
        <v>3</v>
      </c>
      <c r="C483" s="10">
        <f t="shared" si="7"/>
        <v>0</v>
      </c>
    </row>
    <row r="484" spans="1:3" x14ac:dyDescent="0.3">
      <c r="A484" s="5">
        <v>0</v>
      </c>
      <c r="B484" s="5">
        <v>3</v>
      </c>
      <c r="C484" s="10">
        <f t="shared" si="7"/>
        <v>0</v>
      </c>
    </row>
    <row r="485" spans="1:3" x14ac:dyDescent="0.3">
      <c r="A485" s="5">
        <v>0</v>
      </c>
      <c r="B485" s="5">
        <v>3</v>
      </c>
      <c r="C485" s="10">
        <f t="shared" si="7"/>
        <v>0</v>
      </c>
    </row>
    <row r="486" spans="1:3" x14ac:dyDescent="0.3">
      <c r="A486" s="5">
        <v>3</v>
      </c>
      <c r="B486" s="5">
        <v>7</v>
      </c>
      <c r="C486" s="10">
        <f t="shared" si="7"/>
        <v>0.42857142857142855</v>
      </c>
    </row>
    <row r="487" spans="1:3" x14ac:dyDescent="0.3">
      <c r="A487" s="5">
        <v>2</v>
      </c>
      <c r="B487" s="5">
        <v>6</v>
      </c>
      <c r="C487" s="10">
        <f t="shared" si="7"/>
        <v>0.33333333333333331</v>
      </c>
    </row>
    <row r="488" spans="1:3" x14ac:dyDescent="0.3">
      <c r="A488" s="5">
        <v>2</v>
      </c>
      <c r="B488" s="5">
        <v>6</v>
      </c>
      <c r="C488" s="10">
        <f t="shared" si="7"/>
        <v>0.33333333333333331</v>
      </c>
    </row>
    <row r="489" spans="1:3" x14ac:dyDescent="0.3">
      <c r="A489" s="5">
        <v>2</v>
      </c>
      <c r="B489" s="5">
        <v>6</v>
      </c>
      <c r="C489" s="10">
        <f t="shared" si="7"/>
        <v>0.33333333333333331</v>
      </c>
    </row>
    <row r="490" spans="1:3" x14ac:dyDescent="0.3">
      <c r="A490" s="5">
        <v>2</v>
      </c>
      <c r="B490" s="5">
        <v>6</v>
      </c>
      <c r="C490" s="10">
        <f t="shared" si="7"/>
        <v>0.33333333333333331</v>
      </c>
    </row>
    <row r="491" spans="1:3" x14ac:dyDescent="0.3">
      <c r="A491" s="5">
        <v>1</v>
      </c>
      <c r="B491" s="5">
        <v>5</v>
      </c>
      <c r="C491" s="10">
        <f t="shared" si="7"/>
        <v>0.2</v>
      </c>
    </row>
    <row r="492" spans="1:3" x14ac:dyDescent="0.3">
      <c r="A492" s="5">
        <v>0</v>
      </c>
      <c r="B492" s="5">
        <v>4</v>
      </c>
      <c r="C492" s="10">
        <f t="shared" si="7"/>
        <v>0</v>
      </c>
    </row>
    <row r="493" spans="1:3" x14ac:dyDescent="0.3">
      <c r="A493" s="5">
        <v>0</v>
      </c>
      <c r="B493" s="5">
        <v>4</v>
      </c>
      <c r="C493" s="10">
        <f t="shared" si="7"/>
        <v>0</v>
      </c>
    </row>
    <row r="494" spans="1:3" x14ac:dyDescent="0.3">
      <c r="A494" s="5">
        <v>3</v>
      </c>
      <c r="B494" s="5">
        <v>8</v>
      </c>
      <c r="C494" s="10">
        <f t="shared" si="7"/>
        <v>0.375</v>
      </c>
    </row>
    <row r="495" spans="1:3" x14ac:dyDescent="0.3">
      <c r="A495" s="5">
        <v>2</v>
      </c>
      <c r="B495" s="5">
        <v>7</v>
      </c>
      <c r="C495" s="10">
        <f t="shared" si="7"/>
        <v>0.2857142857142857</v>
      </c>
    </row>
    <row r="496" spans="1:3" x14ac:dyDescent="0.3">
      <c r="A496" s="5">
        <v>1</v>
      </c>
      <c r="B496" s="5">
        <v>6</v>
      </c>
      <c r="C496" s="10">
        <f t="shared" si="7"/>
        <v>0.16666666666666666</v>
      </c>
    </row>
    <row r="497" spans="1:3" x14ac:dyDescent="0.3">
      <c r="A497" s="5">
        <v>0</v>
      </c>
      <c r="B497" s="5">
        <v>5</v>
      </c>
      <c r="C497" s="10">
        <f t="shared" si="7"/>
        <v>0</v>
      </c>
    </row>
    <row r="498" spans="1:3" x14ac:dyDescent="0.3">
      <c r="A498" s="5">
        <v>0</v>
      </c>
      <c r="B498" s="5">
        <v>5</v>
      </c>
      <c r="C498" s="10">
        <f t="shared" si="7"/>
        <v>0</v>
      </c>
    </row>
    <row r="499" spans="1:3" x14ac:dyDescent="0.3">
      <c r="A499" s="5">
        <v>0</v>
      </c>
      <c r="B499" s="5">
        <v>5</v>
      </c>
      <c r="C499" s="10">
        <f t="shared" si="7"/>
        <v>0</v>
      </c>
    </row>
    <row r="500" spans="1:3" x14ac:dyDescent="0.3">
      <c r="A500" s="5">
        <v>0</v>
      </c>
      <c r="B500" s="5">
        <v>5</v>
      </c>
      <c r="C500" s="10">
        <f t="shared" si="7"/>
        <v>0</v>
      </c>
    </row>
    <row r="501" spans="1:3" x14ac:dyDescent="0.3">
      <c r="A501" s="5">
        <v>0</v>
      </c>
      <c r="B501" s="5">
        <v>5</v>
      </c>
      <c r="C501" s="10">
        <f t="shared" si="7"/>
        <v>0</v>
      </c>
    </row>
    <row r="502" spans="1:3" x14ac:dyDescent="0.3">
      <c r="A502" s="5">
        <v>0</v>
      </c>
      <c r="B502" s="5">
        <v>5</v>
      </c>
      <c r="C502" s="10">
        <f t="shared" si="7"/>
        <v>0</v>
      </c>
    </row>
    <row r="503" spans="1:3" x14ac:dyDescent="0.3">
      <c r="A503" s="5">
        <v>0</v>
      </c>
      <c r="B503" s="5">
        <v>5</v>
      </c>
      <c r="C503" s="10">
        <f t="shared" si="7"/>
        <v>0</v>
      </c>
    </row>
    <row r="504" spans="1:3" x14ac:dyDescent="0.3">
      <c r="A504" s="5">
        <v>0</v>
      </c>
      <c r="B504" s="5">
        <v>5</v>
      </c>
      <c r="C504" s="10">
        <f t="shared" si="7"/>
        <v>0</v>
      </c>
    </row>
    <row r="505" spans="1:3" x14ac:dyDescent="0.3">
      <c r="A505" s="5">
        <v>0</v>
      </c>
      <c r="B505" s="5">
        <v>5</v>
      </c>
      <c r="C505" s="10">
        <f t="shared" si="7"/>
        <v>0</v>
      </c>
    </row>
    <row r="506" spans="1:3" x14ac:dyDescent="0.3">
      <c r="A506" s="5">
        <v>1</v>
      </c>
      <c r="B506" s="5">
        <v>7</v>
      </c>
      <c r="C506" s="10">
        <f t="shared" si="7"/>
        <v>0.14285714285714285</v>
      </c>
    </row>
    <row r="507" spans="1:3" x14ac:dyDescent="0.3">
      <c r="A507" s="5">
        <v>1</v>
      </c>
      <c r="B507" s="5">
        <v>7</v>
      </c>
      <c r="C507" s="10">
        <f t="shared" si="7"/>
        <v>0.14285714285714285</v>
      </c>
    </row>
    <row r="508" spans="1:3" x14ac:dyDescent="0.3">
      <c r="A508" s="5">
        <v>1</v>
      </c>
      <c r="B508" s="5">
        <v>7</v>
      </c>
      <c r="C508" s="10">
        <f t="shared" si="7"/>
        <v>0.14285714285714285</v>
      </c>
    </row>
    <row r="509" spans="1:3" x14ac:dyDescent="0.3">
      <c r="A509" s="5">
        <v>0</v>
      </c>
      <c r="B509" s="5">
        <v>6</v>
      </c>
      <c r="C509" s="10">
        <f t="shared" si="7"/>
        <v>0</v>
      </c>
    </row>
    <row r="510" spans="1:3" x14ac:dyDescent="0.3">
      <c r="A510" s="5">
        <v>0</v>
      </c>
      <c r="B510" s="5">
        <v>6</v>
      </c>
      <c r="C510" s="10">
        <f t="shared" si="7"/>
        <v>0</v>
      </c>
    </row>
    <row r="511" spans="1:3" x14ac:dyDescent="0.3">
      <c r="A511" s="5">
        <v>0</v>
      </c>
      <c r="B511" s="5">
        <v>6</v>
      </c>
      <c r="C511" s="10">
        <f t="shared" si="7"/>
        <v>0</v>
      </c>
    </row>
    <row r="512" spans="1:3" x14ac:dyDescent="0.3">
      <c r="A512" s="5">
        <v>5</v>
      </c>
      <c r="B512" s="5">
        <v>12</v>
      </c>
      <c r="C512" s="10">
        <f t="shared" si="7"/>
        <v>0.41666666666666669</v>
      </c>
    </row>
    <row r="513" spans="1:3" x14ac:dyDescent="0.3">
      <c r="A513" s="5">
        <v>3</v>
      </c>
      <c r="B513" s="5">
        <v>10</v>
      </c>
      <c r="C513" s="10">
        <f t="shared" si="7"/>
        <v>0.3</v>
      </c>
    </row>
    <row r="514" spans="1:3" x14ac:dyDescent="0.3">
      <c r="A514" s="5">
        <v>3</v>
      </c>
      <c r="B514" s="5">
        <v>10</v>
      </c>
      <c r="C514" s="10">
        <f t="shared" si="7"/>
        <v>0.3</v>
      </c>
    </row>
    <row r="515" spans="1:3" x14ac:dyDescent="0.3">
      <c r="A515" s="5">
        <v>1</v>
      </c>
      <c r="B515" s="5">
        <v>8</v>
      </c>
      <c r="C515" s="10">
        <f t="shared" ref="C515:C537" si="8">A515/B515</f>
        <v>0.125</v>
      </c>
    </row>
    <row r="516" spans="1:3" x14ac:dyDescent="0.3">
      <c r="A516" s="5">
        <v>0</v>
      </c>
      <c r="B516" s="5">
        <v>7</v>
      </c>
      <c r="C516" s="10">
        <f t="shared" si="8"/>
        <v>0</v>
      </c>
    </row>
    <row r="517" spans="1:3" x14ac:dyDescent="0.3">
      <c r="A517" s="5">
        <v>3</v>
      </c>
      <c r="B517" s="5">
        <v>11</v>
      </c>
      <c r="C517" s="10">
        <f t="shared" si="8"/>
        <v>0.27272727272727271</v>
      </c>
    </row>
    <row r="518" spans="1:3" x14ac:dyDescent="0.3">
      <c r="A518" s="5">
        <v>2</v>
      </c>
      <c r="B518" s="5">
        <v>10</v>
      </c>
      <c r="C518" s="10">
        <f t="shared" si="8"/>
        <v>0.2</v>
      </c>
    </row>
    <row r="519" spans="1:3" x14ac:dyDescent="0.3">
      <c r="A519" s="5">
        <v>1</v>
      </c>
      <c r="B519" s="5">
        <v>9</v>
      </c>
      <c r="C519" s="10">
        <f t="shared" si="8"/>
        <v>0.1111111111111111</v>
      </c>
    </row>
    <row r="520" spans="1:3" x14ac:dyDescent="0.3">
      <c r="A520" s="5">
        <v>0</v>
      </c>
      <c r="B520" s="5">
        <v>8</v>
      </c>
      <c r="C520" s="10">
        <f t="shared" si="8"/>
        <v>0</v>
      </c>
    </row>
    <row r="521" spans="1:3" x14ac:dyDescent="0.3">
      <c r="A521" s="5">
        <v>1</v>
      </c>
      <c r="B521" s="5">
        <v>10</v>
      </c>
      <c r="C521" s="10">
        <f t="shared" si="8"/>
        <v>0.1</v>
      </c>
    </row>
    <row r="522" spans="1:3" x14ac:dyDescent="0.3">
      <c r="A522" s="5">
        <v>0</v>
      </c>
      <c r="B522" s="5">
        <v>9</v>
      </c>
      <c r="C522" s="10">
        <f t="shared" si="8"/>
        <v>0</v>
      </c>
    </row>
    <row r="523" spans="1:3" x14ac:dyDescent="0.3">
      <c r="A523" s="5">
        <v>0</v>
      </c>
      <c r="B523" s="5">
        <v>9</v>
      </c>
      <c r="C523" s="10">
        <f t="shared" si="8"/>
        <v>0</v>
      </c>
    </row>
    <row r="524" spans="1:3" x14ac:dyDescent="0.3">
      <c r="A524" s="5">
        <v>1</v>
      </c>
      <c r="B524" s="5">
        <v>11</v>
      </c>
      <c r="C524" s="10">
        <f t="shared" si="8"/>
        <v>9.0909090909090912E-2</v>
      </c>
    </row>
    <row r="525" spans="1:3" x14ac:dyDescent="0.3">
      <c r="A525" s="5">
        <v>1</v>
      </c>
      <c r="B525" s="5">
        <v>11</v>
      </c>
      <c r="C525" s="10">
        <f t="shared" si="8"/>
        <v>9.0909090909090912E-2</v>
      </c>
    </row>
    <row r="526" spans="1:3" x14ac:dyDescent="0.3">
      <c r="A526" s="5">
        <v>0</v>
      </c>
      <c r="B526" s="5">
        <v>11</v>
      </c>
      <c r="C526" s="10">
        <f t="shared" si="8"/>
        <v>0</v>
      </c>
    </row>
    <row r="527" spans="1:3" x14ac:dyDescent="0.3">
      <c r="A527" s="5">
        <v>4</v>
      </c>
      <c r="B527" s="5">
        <v>16</v>
      </c>
      <c r="C527" s="10">
        <f t="shared" si="8"/>
        <v>0.25</v>
      </c>
    </row>
    <row r="528" spans="1:3" x14ac:dyDescent="0.3">
      <c r="A528" s="5">
        <v>1</v>
      </c>
      <c r="B528" s="5">
        <v>13</v>
      </c>
      <c r="C528" s="10">
        <f t="shared" si="8"/>
        <v>7.6923076923076927E-2</v>
      </c>
    </row>
    <row r="529" spans="1:3" x14ac:dyDescent="0.3">
      <c r="A529" s="5">
        <v>0</v>
      </c>
      <c r="B529" s="5">
        <v>13</v>
      </c>
      <c r="C529" s="10">
        <f t="shared" si="8"/>
        <v>0</v>
      </c>
    </row>
    <row r="530" spans="1:3" x14ac:dyDescent="0.3">
      <c r="A530" s="5">
        <v>0</v>
      </c>
      <c r="B530" s="5">
        <v>14</v>
      </c>
      <c r="C530" s="10">
        <f t="shared" si="8"/>
        <v>0</v>
      </c>
    </row>
    <row r="531" spans="1:3" x14ac:dyDescent="0.3">
      <c r="A531" s="5">
        <v>0</v>
      </c>
      <c r="B531" s="5">
        <v>16</v>
      </c>
      <c r="C531" s="10">
        <f t="shared" si="8"/>
        <v>0</v>
      </c>
    </row>
    <row r="532" spans="1:3" x14ac:dyDescent="0.3">
      <c r="A532" s="5">
        <v>1</v>
      </c>
      <c r="B532" s="5">
        <v>19</v>
      </c>
      <c r="C532" s="10">
        <f t="shared" si="8"/>
        <v>5.2631578947368418E-2</v>
      </c>
    </row>
    <row r="533" spans="1:3" x14ac:dyDescent="0.3">
      <c r="A533" s="5">
        <v>0</v>
      </c>
      <c r="B533" s="5">
        <v>18</v>
      </c>
      <c r="C533" s="10">
        <f t="shared" si="8"/>
        <v>0</v>
      </c>
    </row>
    <row r="534" spans="1:3" x14ac:dyDescent="0.3">
      <c r="A534" s="5">
        <v>0</v>
      </c>
      <c r="B534" s="5">
        <v>20</v>
      </c>
      <c r="C534" s="10">
        <f t="shared" si="8"/>
        <v>0</v>
      </c>
    </row>
    <row r="535" spans="1:3" x14ac:dyDescent="0.3">
      <c r="A535" s="5">
        <v>5</v>
      </c>
      <c r="B535" s="5">
        <v>35</v>
      </c>
      <c r="C535" s="10">
        <f t="shared" si="8"/>
        <v>0.14285714285714285</v>
      </c>
    </row>
    <row r="536" spans="1:3" x14ac:dyDescent="0.3">
      <c r="A536" s="5">
        <v>3</v>
      </c>
      <c r="B536" s="5">
        <v>43</v>
      </c>
      <c r="C536" s="10">
        <f t="shared" si="8"/>
        <v>6.9767441860465115E-2</v>
      </c>
    </row>
    <row r="537" spans="1:3" x14ac:dyDescent="0.3">
      <c r="A537" s="5">
        <v>1</v>
      </c>
      <c r="B537" s="5">
        <v>56</v>
      </c>
      <c r="C537" s="10">
        <f t="shared" si="8"/>
        <v>1.7857142857142856E-2</v>
      </c>
    </row>
    <row r="539" spans="1:3" x14ac:dyDescent="0.3">
      <c r="A539" s="6"/>
      <c r="B539" s="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457A-ACEF-4036-8186-7E1267E6F8BE}">
  <dimension ref="A1:G539"/>
  <sheetViews>
    <sheetView rightToLeft="1" workbookViewId="0">
      <selection activeCell="F5" sqref="F5"/>
    </sheetView>
  </sheetViews>
  <sheetFormatPr defaultRowHeight="14" x14ac:dyDescent="0.3"/>
  <cols>
    <col min="1" max="1" width="29.4140625" bestFit="1" customWidth="1"/>
    <col min="4" max="4" width="10.83203125" bestFit="1" customWidth="1"/>
    <col min="5" max="5" width="13.33203125" bestFit="1" customWidth="1"/>
  </cols>
  <sheetData>
    <row r="1" spans="1:7" x14ac:dyDescent="0.3">
      <c r="A1" s="3" t="s">
        <v>1</v>
      </c>
      <c r="B1" s="3" t="s">
        <v>5</v>
      </c>
      <c r="C1" s="3" t="s">
        <v>12</v>
      </c>
      <c r="D1" s="3" t="s">
        <v>9</v>
      </c>
      <c r="E1" s="12" t="s">
        <v>629</v>
      </c>
    </row>
    <row r="2" spans="1:7" x14ac:dyDescent="0.3">
      <c r="A2" s="5" t="s">
        <v>13</v>
      </c>
      <c r="B2" s="5">
        <v>476</v>
      </c>
      <c r="C2" s="5">
        <v>526</v>
      </c>
      <c r="D2" s="5">
        <v>1047</v>
      </c>
      <c r="E2" s="13">
        <f>D2/B2</f>
        <v>2.1995798319327733</v>
      </c>
    </row>
    <row r="3" spans="1:7" x14ac:dyDescent="0.3">
      <c r="A3" s="5" t="s">
        <v>15</v>
      </c>
      <c r="B3" s="5">
        <v>382</v>
      </c>
      <c r="C3" s="5">
        <v>431</v>
      </c>
      <c r="D3" s="5">
        <v>804</v>
      </c>
      <c r="E3" s="13">
        <f t="shared" ref="E3:E66" si="0">D3/B3</f>
        <v>2.1047120418848166</v>
      </c>
      <c r="F3">
        <f>CORREL(C:C,B:B)</f>
        <v>0.69044005186728208</v>
      </c>
      <c r="G3" t="s">
        <v>611</v>
      </c>
    </row>
    <row r="4" spans="1:7" x14ac:dyDescent="0.3">
      <c r="A4" s="5" t="s">
        <v>17</v>
      </c>
      <c r="B4" s="5">
        <v>339</v>
      </c>
      <c r="C4" s="5">
        <v>324</v>
      </c>
      <c r="D4" s="5">
        <v>667</v>
      </c>
      <c r="E4" s="13">
        <f t="shared" si="0"/>
        <v>1.9675516224188792</v>
      </c>
      <c r="F4">
        <f>INTERCEPT(C:C,B:B)</f>
        <v>-16.180516202030404</v>
      </c>
      <c r="G4" t="s">
        <v>625</v>
      </c>
    </row>
    <row r="5" spans="1:7" x14ac:dyDescent="0.3">
      <c r="A5" s="5" t="s">
        <v>18</v>
      </c>
      <c r="B5" s="5">
        <v>293</v>
      </c>
      <c r="C5" s="5">
        <v>249</v>
      </c>
      <c r="D5" s="5">
        <v>533</v>
      </c>
      <c r="E5" s="13">
        <f t="shared" si="0"/>
        <v>1.8191126279863481</v>
      </c>
      <c r="F5">
        <f>SLOPE(C:C,B:B)</f>
        <v>0.54042601472384699</v>
      </c>
      <c r="G5" t="s">
        <v>624</v>
      </c>
    </row>
    <row r="6" spans="1:7" x14ac:dyDescent="0.3">
      <c r="A6" s="5" t="s">
        <v>20</v>
      </c>
      <c r="B6" s="5">
        <v>301</v>
      </c>
      <c r="C6" s="5">
        <v>178</v>
      </c>
      <c r="D6" s="5">
        <v>479</v>
      </c>
      <c r="E6" s="13">
        <f t="shared" si="0"/>
        <v>1.5913621262458473</v>
      </c>
    </row>
    <row r="7" spans="1:7" x14ac:dyDescent="0.3">
      <c r="A7" s="5" t="s">
        <v>22</v>
      </c>
      <c r="B7" s="5">
        <v>248</v>
      </c>
      <c r="C7" s="5">
        <v>244</v>
      </c>
      <c r="D7" s="5">
        <v>472</v>
      </c>
      <c r="E7" s="13">
        <f t="shared" si="0"/>
        <v>1.903225806451613</v>
      </c>
      <c r="F7">
        <f>CORREL(D:D,B:B)</f>
        <v>0.97758635884168654</v>
      </c>
      <c r="G7" t="s">
        <v>628</v>
      </c>
    </row>
    <row r="8" spans="1:7" x14ac:dyDescent="0.3">
      <c r="A8" s="5" t="s">
        <v>23</v>
      </c>
      <c r="B8" s="5">
        <v>267</v>
      </c>
      <c r="C8" s="5">
        <v>186</v>
      </c>
      <c r="D8" s="5">
        <v>437</v>
      </c>
      <c r="E8" s="13">
        <f t="shared" si="0"/>
        <v>1.6367041198501873</v>
      </c>
      <c r="F8">
        <f>INTERCEPT(D:D,B:B)</f>
        <v>-8.2330429613906944</v>
      </c>
      <c r="G8" t="s">
        <v>625</v>
      </c>
    </row>
    <row r="9" spans="1:7" x14ac:dyDescent="0.3">
      <c r="A9" s="5" t="s">
        <v>24</v>
      </c>
      <c r="B9" s="5">
        <v>287</v>
      </c>
      <c r="C9" s="5">
        <v>141</v>
      </c>
      <c r="D9" s="5">
        <v>475</v>
      </c>
      <c r="E9" s="13">
        <f t="shared" si="0"/>
        <v>1.6550522648083623</v>
      </c>
      <c r="F9">
        <f>SLOPE(D:D,B:B)</f>
        <v>1.693289570495103</v>
      </c>
      <c r="G9" t="s">
        <v>624</v>
      </c>
    </row>
    <row r="10" spans="1:7" x14ac:dyDescent="0.3">
      <c r="A10" s="5" t="s">
        <v>26</v>
      </c>
      <c r="B10" s="5">
        <v>269</v>
      </c>
      <c r="C10" s="5">
        <v>91</v>
      </c>
      <c r="D10" s="5">
        <v>395</v>
      </c>
      <c r="E10" s="13">
        <f t="shared" si="0"/>
        <v>1.4684014869888475</v>
      </c>
    </row>
    <row r="11" spans="1:7" x14ac:dyDescent="0.3">
      <c r="A11" s="5" t="s">
        <v>27</v>
      </c>
      <c r="B11" s="5">
        <v>247</v>
      </c>
      <c r="C11" s="5">
        <v>114</v>
      </c>
      <c r="D11" s="5">
        <v>396</v>
      </c>
      <c r="E11" s="13">
        <f t="shared" si="0"/>
        <v>1.6032388663967612</v>
      </c>
    </row>
    <row r="12" spans="1:7" x14ac:dyDescent="0.3">
      <c r="A12" s="5" t="s">
        <v>29</v>
      </c>
      <c r="B12" s="5">
        <v>254</v>
      </c>
      <c r="C12" s="5">
        <v>35</v>
      </c>
      <c r="D12" s="5">
        <v>350</v>
      </c>
      <c r="E12" s="13">
        <f t="shared" si="0"/>
        <v>1.3779527559055118</v>
      </c>
    </row>
    <row r="13" spans="1:7" x14ac:dyDescent="0.3">
      <c r="A13" s="5" t="s">
        <v>31</v>
      </c>
      <c r="B13" s="5">
        <v>201</v>
      </c>
      <c r="C13" s="5">
        <v>161</v>
      </c>
      <c r="D13" s="5">
        <v>342</v>
      </c>
      <c r="E13" s="13">
        <f t="shared" si="0"/>
        <v>1.7014925373134329</v>
      </c>
    </row>
    <row r="14" spans="1:7" x14ac:dyDescent="0.3">
      <c r="A14" s="5" t="s">
        <v>32</v>
      </c>
      <c r="B14" s="5">
        <v>205</v>
      </c>
      <c r="C14" s="5">
        <v>86</v>
      </c>
      <c r="D14" s="5">
        <v>290</v>
      </c>
      <c r="E14" s="13">
        <f t="shared" si="0"/>
        <v>1.4146341463414633</v>
      </c>
    </row>
    <row r="15" spans="1:7" x14ac:dyDescent="0.3">
      <c r="A15" s="5" t="s">
        <v>33</v>
      </c>
      <c r="B15" s="5">
        <v>201</v>
      </c>
      <c r="C15" s="5">
        <v>114</v>
      </c>
      <c r="D15" s="5">
        <v>332</v>
      </c>
      <c r="E15" s="13">
        <f t="shared" si="0"/>
        <v>1.6517412935323383</v>
      </c>
    </row>
    <row r="16" spans="1:7" x14ac:dyDescent="0.3">
      <c r="A16" s="5" t="s">
        <v>34</v>
      </c>
      <c r="B16" s="5">
        <v>222</v>
      </c>
      <c r="C16" s="5">
        <v>67</v>
      </c>
      <c r="D16" s="5">
        <v>337</v>
      </c>
      <c r="E16" s="13">
        <f t="shared" si="0"/>
        <v>1.5180180180180181</v>
      </c>
    </row>
    <row r="17" spans="1:5" x14ac:dyDescent="0.3">
      <c r="A17" s="5" t="s">
        <v>36</v>
      </c>
      <c r="B17" s="5">
        <v>170</v>
      </c>
      <c r="C17" s="5">
        <v>73</v>
      </c>
      <c r="D17" s="5">
        <v>287</v>
      </c>
      <c r="E17" s="13">
        <f t="shared" si="0"/>
        <v>1.6882352941176471</v>
      </c>
    </row>
    <row r="18" spans="1:5" x14ac:dyDescent="0.3">
      <c r="A18" s="5" t="s">
        <v>37</v>
      </c>
      <c r="B18" s="5">
        <v>160</v>
      </c>
      <c r="C18" s="5">
        <v>74</v>
      </c>
      <c r="D18" s="5">
        <v>226</v>
      </c>
      <c r="E18" s="13">
        <f t="shared" si="0"/>
        <v>1.4125000000000001</v>
      </c>
    </row>
    <row r="19" spans="1:5" x14ac:dyDescent="0.3">
      <c r="A19" s="5" t="s">
        <v>38</v>
      </c>
      <c r="B19" s="5">
        <v>200</v>
      </c>
      <c r="C19" s="5">
        <v>-38</v>
      </c>
      <c r="D19" s="5">
        <v>282</v>
      </c>
      <c r="E19" s="13">
        <f t="shared" si="0"/>
        <v>1.41</v>
      </c>
    </row>
    <row r="20" spans="1:5" x14ac:dyDescent="0.3">
      <c r="A20" s="5" t="s">
        <v>40</v>
      </c>
      <c r="B20" s="5">
        <v>187</v>
      </c>
      <c r="C20" s="5">
        <v>15</v>
      </c>
      <c r="D20" s="5">
        <v>249</v>
      </c>
      <c r="E20" s="13">
        <f t="shared" si="0"/>
        <v>1.3315508021390374</v>
      </c>
    </row>
    <row r="21" spans="1:5" x14ac:dyDescent="0.3">
      <c r="A21" s="5" t="s">
        <v>41</v>
      </c>
      <c r="B21" s="5">
        <v>143</v>
      </c>
      <c r="C21" s="5">
        <v>117</v>
      </c>
      <c r="D21" s="5">
        <v>283</v>
      </c>
      <c r="E21" s="13">
        <f t="shared" si="0"/>
        <v>1.979020979020979</v>
      </c>
    </row>
    <row r="22" spans="1:5" x14ac:dyDescent="0.3">
      <c r="A22" s="5" t="s">
        <v>43</v>
      </c>
      <c r="B22" s="5">
        <v>151</v>
      </c>
      <c r="C22" s="5">
        <v>75</v>
      </c>
      <c r="D22" s="5">
        <v>278</v>
      </c>
      <c r="E22" s="13">
        <f t="shared" si="0"/>
        <v>1.8410596026490067</v>
      </c>
    </row>
    <row r="23" spans="1:5" x14ac:dyDescent="0.3">
      <c r="A23" s="5" t="s">
        <v>45</v>
      </c>
      <c r="B23" s="5">
        <v>173</v>
      </c>
      <c r="C23" s="5">
        <v>-6</v>
      </c>
      <c r="D23" s="5">
        <v>242</v>
      </c>
      <c r="E23" s="13">
        <f t="shared" si="0"/>
        <v>1.3988439306358382</v>
      </c>
    </row>
    <row r="24" spans="1:5" x14ac:dyDescent="0.3">
      <c r="A24" s="5" t="s">
        <v>46</v>
      </c>
      <c r="B24" s="5">
        <v>186</v>
      </c>
      <c r="C24" s="5">
        <v>-61</v>
      </c>
      <c r="D24" s="5">
        <v>222</v>
      </c>
      <c r="E24" s="13">
        <f t="shared" si="0"/>
        <v>1.1935483870967742</v>
      </c>
    </row>
    <row r="25" spans="1:5" x14ac:dyDescent="0.3">
      <c r="A25" s="5" t="s">
        <v>48</v>
      </c>
      <c r="B25" s="5">
        <v>148</v>
      </c>
      <c r="C25" s="5">
        <v>54</v>
      </c>
      <c r="D25" s="5">
        <v>232</v>
      </c>
      <c r="E25" s="13">
        <f t="shared" si="0"/>
        <v>1.5675675675675675</v>
      </c>
    </row>
    <row r="26" spans="1:5" x14ac:dyDescent="0.3">
      <c r="A26" s="5" t="s">
        <v>49</v>
      </c>
      <c r="B26" s="5">
        <v>156</v>
      </c>
      <c r="C26" s="5">
        <v>13</v>
      </c>
      <c r="D26" s="5">
        <v>230</v>
      </c>
      <c r="E26" s="13">
        <f t="shared" si="0"/>
        <v>1.4743589743589745</v>
      </c>
    </row>
    <row r="27" spans="1:5" x14ac:dyDescent="0.3">
      <c r="A27" s="5" t="s">
        <v>51</v>
      </c>
      <c r="B27" s="5">
        <v>177</v>
      </c>
      <c r="C27" s="5">
        <v>-64</v>
      </c>
      <c r="D27" s="5">
        <v>215</v>
      </c>
      <c r="E27" s="13">
        <f t="shared" si="0"/>
        <v>1.2146892655367232</v>
      </c>
    </row>
    <row r="28" spans="1:5" x14ac:dyDescent="0.3">
      <c r="A28" s="5" t="s">
        <v>53</v>
      </c>
      <c r="B28" s="5">
        <v>119</v>
      </c>
      <c r="C28" s="5">
        <v>114</v>
      </c>
      <c r="D28" s="5">
        <v>245</v>
      </c>
      <c r="E28" s="13">
        <f t="shared" si="0"/>
        <v>2.0588235294117645</v>
      </c>
    </row>
    <row r="29" spans="1:5" x14ac:dyDescent="0.3">
      <c r="A29" s="5" t="s">
        <v>54</v>
      </c>
      <c r="B29" s="5">
        <v>152</v>
      </c>
      <c r="C29" s="5">
        <v>-17</v>
      </c>
      <c r="D29" s="5">
        <v>214</v>
      </c>
      <c r="E29" s="13">
        <f t="shared" si="0"/>
        <v>1.4078947368421053</v>
      </c>
    </row>
    <row r="30" spans="1:5" x14ac:dyDescent="0.3">
      <c r="A30" s="5" t="s">
        <v>55</v>
      </c>
      <c r="B30" s="5">
        <v>128</v>
      </c>
      <c r="C30" s="5">
        <v>61</v>
      </c>
      <c r="D30" s="5">
        <v>191</v>
      </c>
      <c r="E30" s="13">
        <f t="shared" si="0"/>
        <v>1.4921875</v>
      </c>
    </row>
    <row r="31" spans="1:5" x14ac:dyDescent="0.3">
      <c r="A31" s="5" t="s">
        <v>56</v>
      </c>
      <c r="B31" s="5">
        <v>152</v>
      </c>
      <c r="C31" s="5">
        <v>-8</v>
      </c>
      <c r="D31" s="5">
        <v>224</v>
      </c>
      <c r="E31" s="13">
        <f t="shared" si="0"/>
        <v>1.4736842105263157</v>
      </c>
    </row>
    <row r="32" spans="1:5" x14ac:dyDescent="0.3">
      <c r="A32" s="5" t="s">
        <v>58</v>
      </c>
      <c r="B32" s="5">
        <v>145</v>
      </c>
      <c r="C32" s="5">
        <v>-1</v>
      </c>
      <c r="D32" s="5">
        <v>203</v>
      </c>
      <c r="E32" s="13">
        <f t="shared" si="0"/>
        <v>1.4</v>
      </c>
    </row>
    <row r="33" spans="1:5" x14ac:dyDescent="0.3">
      <c r="A33" s="5" t="s">
        <v>60</v>
      </c>
      <c r="B33" s="5">
        <v>157</v>
      </c>
      <c r="C33" s="5">
        <v>-32</v>
      </c>
      <c r="D33" s="5">
        <v>182</v>
      </c>
      <c r="E33" s="13">
        <f t="shared" si="0"/>
        <v>1.1592356687898089</v>
      </c>
    </row>
    <row r="34" spans="1:5" x14ac:dyDescent="0.3">
      <c r="A34" s="5" t="s">
        <v>61</v>
      </c>
      <c r="B34" s="5">
        <v>146</v>
      </c>
      <c r="C34" s="5">
        <v>-13</v>
      </c>
      <c r="D34" s="5">
        <v>190</v>
      </c>
      <c r="E34" s="13">
        <f t="shared" si="0"/>
        <v>1.3013698630136987</v>
      </c>
    </row>
    <row r="35" spans="1:5" x14ac:dyDescent="0.3">
      <c r="A35" s="5" t="s">
        <v>63</v>
      </c>
      <c r="B35" s="5">
        <v>118</v>
      </c>
      <c r="C35" s="5">
        <v>-22</v>
      </c>
      <c r="D35" s="5">
        <v>170</v>
      </c>
      <c r="E35" s="13">
        <f t="shared" si="0"/>
        <v>1.4406779661016949</v>
      </c>
    </row>
    <row r="36" spans="1:5" x14ac:dyDescent="0.3">
      <c r="A36" s="5" t="s">
        <v>65</v>
      </c>
      <c r="B36" s="5">
        <v>118</v>
      </c>
      <c r="C36" s="5">
        <v>26</v>
      </c>
      <c r="D36" s="5">
        <v>185</v>
      </c>
      <c r="E36" s="13">
        <f t="shared" si="0"/>
        <v>1.5677966101694916</v>
      </c>
    </row>
    <row r="37" spans="1:5" x14ac:dyDescent="0.3">
      <c r="A37" s="5" t="s">
        <v>66</v>
      </c>
      <c r="B37" s="5">
        <v>127</v>
      </c>
      <c r="C37" s="5">
        <v>-29</v>
      </c>
      <c r="D37" s="5">
        <v>157</v>
      </c>
      <c r="E37" s="13">
        <f t="shared" si="0"/>
        <v>1.2362204724409449</v>
      </c>
    </row>
    <row r="38" spans="1:5" x14ac:dyDescent="0.3">
      <c r="A38" s="5" t="s">
        <v>67</v>
      </c>
      <c r="B38" s="5">
        <v>117</v>
      </c>
      <c r="C38" s="5">
        <v>-9</v>
      </c>
      <c r="D38" s="5">
        <v>171</v>
      </c>
      <c r="E38" s="13">
        <f t="shared" si="0"/>
        <v>1.4615384615384615</v>
      </c>
    </row>
    <row r="39" spans="1:5" x14ac:dyDescent="0.3">
      <c r="A39" s="5" t="s">
        <v>68</v>
      </c>
      <c r="B39" s="5">
        <v>114</v>
      </c>
      <c r="C39" s="5">
        <v>22</v>
      </c>
      <c r="D39" s="5">
        <v>161</v>
      </c>
      <c r="E39" s="13">
        <f t="shared" si="0"/>
        <v>1.4122807017543859</v>
      </c>
    </row>
    <row r="40" spans="1:5" x14ac:dyDescent="0.3">
      <c r="A40" s="5" t="s">
        <v>69</v>
      </c>
      <c r="B40" s="5">
        <v>124</v>
      </c>
      <c r="C40" s="5">
        <v>-20</v>
      </c>
      <c r="D40" s="5">
        <v>173</v>
      </c>
      <c r="E40" s="13">
        <f t="shared" si="0"/>
        <v>1.3951612903225807</v>
      </c>
    </row>
    <row r="41" spans="1:5" x14ac:dyDescent="0.3">
      <c r="A41" s="5" t="s">
        <v>71</v>
      </c>
      <c r="B41" s="5">
        <v>110</v>
      </c>
      <c r="C41" s="5">
        <v>-10</v>
      </c>
      <c r="D41" s="5">
        <v>148</v>
      </c>
      <c r="E41" s="13">
        <f t="shared" si="0"/>
        <v>1.3454545454545455</v>
      </c>
    </row>
    <row r="42" spans="1:5" x14ac:dyDescent="0.3">
      <c r="A42" s="5" t="s">
        <v>72</v>
      </c>
      <c r="B42" s="5">
        <v>105</v>
      </c>
      <c r="C42" s="5">
        <v>28</v>
      </c>
      <c r="D42" s="5">
        <v>161</v>
      </c>
      <c r="E42" s="13">
        <f t="shared" si="0"/>
        <v>1.5333333333333334</v>
      </c>
    </row>
    <row r="43" spans="1:5" x14ac:dyDescent="0.3">
      <c r="A43" s="5" t="s">
        <v>73</v>
      </c>
      <c r="B43" s="5">
        <v>100</v>
      </c>
      <c r="C43" s="5">
        <v>-27</v>
      </c>
      <c r="D43" s="5">
        <v>111</v>
      </c>
      <c r="E43" s="13">
        <f t="shared" si="0"/>
        <v>1.1100000000000001</v>
      </c>
    </row>
    <row r="44" spans="1:5" x14ac:dyDescent="0.3">
      <c r="A44" s="5" t="s">
        <v>75</v>
      </c>
      <c r="B44" s="5">
        <v>94</v>
      </c>
      <c r="C44" s="5">
        <v>13</v>
      </c>
      <c r="D44" s="5">
        <v>126</v>
      </c>
      <c r="E44" s="13">
        <f t="shared" si="0"/>
        <v>1.3404255319148937</v>
      </c>
    </row>
    <row r="45" spans="1:5" x14ac:dyDescent="0.3">
      <c r="A45" s="5" t="s">
        <v>77</v>
      </c>
      <c r="B45" s="5">
        <v>98</v>
      </c>
      <c r="C45" s="5">
        <v>-4</v>
      </c>
      <c r="D45" s="5">
        <v>140</v>
      </c>
      <c r="E45" s="13">
        <f t="shared" si="0"/>
        <v>1.4285714285714286</v>
      </c>
    </row>
    <row r="46" spans="1:5" x14ac:dyDescent="0.3">
      <c r="A46" s="5" t="s">
        <v>79</v>
      </c>
      <c r="B46" s="5">
        <v>86</v>
      </c>
      <c r="C46" s="5">
        <v>10</v>
      </c>
      <c r="D46" s="5">
        <v>125</v>
      </c>
      <c r="E46" s="13">
        <f t="shared" si="0"/>
        <v>1.4534883720930232</v>
      </c>
    </row>
    <row r="47" spans="1:5" x14ac:dyDescent="0.3">
      <c r="A47" s="5" t="s">
        <v>81</v>
      </c>
      <c r="B47" s="5">
        <v>104</v>
      </c>
      <c r="C47" s="5">
        <v>-30</v>
      </c>
      <c r="D47" s="5">
        <v>125</v>
      </c>
      <c r="E47" s="13">
        <f t="shared" si="0"/>
        <v>1.2019230769230769</v>
      </c>
    </row>
    <row r="48" spans="1:5" x14ac:dyDescent="0.3">
      <c r="A48" s="5" t="s">
        <v>82</v>
      </c>
      <c r="B48" s="5">
        <v>89</v>
      </c>
      <c r="C48" s="5">
        <v>31</v>
      </c>
      <c r="D48" s="5">
        <v>147</v>
      </c>
      <c r="E48" s="13">
        <f t="shared" si="0"/>
        <v>1.651685393258427</v>
      </c>
    </row>
    <row r="49" spans="1:5" x14ac:dyDescent="0.3">
      <c r="A49" s="5" t="s">
        <v>83</v>
      </c>
      <c r="B49" s="5">
        <v>76</v>
      </c>
      <c r="C49" s="5">
        <v>15</v>
      </c>
      <c r="D49" s="5">
        <v>106</v>
      </c>
      <c r="E49" s="13">
        <f t="shared" si="0"/>
        <v>1.3947368421052631</v>
      </c>
    </row>
    <row r="50" spans="1:5" x14ac:dyDescent="0.3">
      <c r="A50" s="5" t="s">
        <v>85</v>
      </c>
      <c r="B50" s="5">
        <v>95</v>
      </c>
      <c r="C50" s="5">
        <v>-45</v>
      </c>
      <c r="D50" s="5">
        <v>103</v>
      </c>
      <c r="E50" s="13">
        <f t="shared" si="0"/>
        <v>1.0842105263157895</v>
      </c>
    </row>
    <row r="51" spans="1:5" x14ac:dyDescent="0.3">
      <c r="A51" s="5" t="s">
        <v>87</v>
      </c>
      <c r="B51" s="5">
        <v>90</v>
      </c>
      <c r="C51" s="5">
        <v>1</v>
      </c>
      <c r="D51" s="5">
        <v>94</v>
      </c>
      <c r="E51" s="13">
        <f t="shared" si="0"/>
        <v>1.0444444444444445</v>
      </c>
    </row>
    <row r="52" spans="1:5" x14ac:dyDescent="0.3">
      <c r="A52" s="5" t="s">
        <v>89</v>
      </c>
      <c r="B52" s="5">
        <v>107</v>
      </c>
      <c r="C52" s="5">
        <v>-59</v>
      </c>
      <c r="D52" s="5">
        <v>120</v>
      </c>
      <c r="E52" s="13">
        <f t="shared" si="0"/>
        <v>1.1214953271028036</v>
      </c>
    </row>
    <row r="53" spans="1:5" x14ac:dyDescent="0.3">
      <c r="A53" s="5" t="s">
        <v>90</v>
      </c>
      <c r="B53" s="5">
        <v>82</v>
      </c>
      <c r="C53" s="5">
        <v>-17</v>
      </c>
      <c r="D53" s="5">
        <v>94</v>
      </c>
      <c r="E53" s="13">
        <f t="shared" si="0"/>
        <v>1.1463414634146341</v>
      </c>
    </row>
    <row r="54" spans="1:5" x14ac:dyDescent="0.3">
      <c r="A54" s="5" t="s">
        <v>92</v>
      </c>
      <c r="B54" s="5">
        <v>106</v>
      </c>
      <c r="C54" s="5">
        <v>-38</v>
      </c>
      <c r="D54" s="5">
        <v>140</v>
      </c>
      <c r="E54" s="13">
        <f t="shared" si="0"/>
        <v>1.320754716981132</v>
      </c>
    </row>
    <row r="55" spans="1:5" x14ac:dyDescent="0.3">
      <c r="A55" s="5" t="s">
        <v>93</v>
      </c>
      <c r="B55" s="5">
        <v>82</v>
      </c>
      <c r="C55" s="5">
        <v>19</v>
      </c>
      <c r="D55" s="5">
        <v>138</v>
      </c>
      <c r="E55" s="13">
        <f t="shared" si="0"/>
        <v>1.6829268292682926</v>
      </c>
    </row>
    <row r="56" spans="1:5" x14ac:dyDescent="0.3">
      <c r="A56" s="5" t="s">
        <v>94</v>
      </c>
      <c r="B56" s="5">
        <v>94</v>
      </c>
      <c r="C56" s="5">
        <v>-23</v>
      </c>
      <c r="D56" s="5">
        <v>99</v>
      </c>
      <c r="E56" s="13">
        <f t="shared" si="0"/>
        <v>1.053191489361702</v>
      </c>
    </row>
    <row r="57" spans="1:5" x14ac:dyDescent="0.3">
      <c r="A57" s="5" t="s">
        <v>96</v>
      </c>
      <c r="B57" s="5">
        <v>77</v>
      </c>
      <c r="C57" s="5">
        <v>-8</v>
      </c>
      <c r="D57" s="5">
        <v>109</v>
      </c>
      <c r="E57" s="13">
        <f t="shared" si="0"/>
        <v>1.4155844155844155</v>
      </c>
    </row>
    <row r="58" spans="1:5" x14ac:dyDescent="0.3">
      <c r="A58" s="5" t="s">
        <v>97</v>
      </c>
      <c r="B58" s="5">
        <v>81</v>
      </c>
      <c r="C58" s="5">
        <v>8</v>
      </c>
      <c r="D58" s="5">
        <v>130</v>
      </c>
      <c r="E58" s="13">
        <f t="shared" si="0"/>
        <v>1.6049382716049383</v>
      </c>
    </row>
    <row r="59" spans="1:5" x14ac:dyDescent="0.3">
      <c r="A59" s="5" t="s">
        <v>98</v>
      </c>
      <c r="B59" s="5">
        <v>72</v>
      </c>
      <c r="C59" s="5">
        <v>7</v>
      </c>
      <c r="D59" s="5">
        <v>110</v>
      </c>
      <c r="E59" s="13">
        <f t="shared" si="0"/>
        <v>1.5277777777777777</v>
      </c>
    </row>
    <row r="60" spans="1:5" x14ac:dyDescent="0.3">
      <c r="A60" s="5" t="s">
        <v>99</v>
      </c>
      <c r="B60" s="5">
        <v>76</v>
      </c>
      <c r="C60" s="5">
        <v>2</v>
      </c>
      <c r="D60" s="5">
        <v>98</v>
      </c>
      <c r="E60" s="13">
        <f t="shared" si="0"/>
        <v>1.2894736842105263</v>
      </c>
    </row>
    <row r="61" spans="1:5" x14ac:dyDescent="0.3">
      <c r="A61" s="5" t="s">
        <v>100</v>
      </c>
      <c r="B61" s="5">
        <v>62</v>
      </c>
      <c r="C61" s="5">
        <v>33</v>
      </c>
      <c r="D61" s="5">
        <v>106</v>
      </c>
      <c r="E61" s="13">
        <f t="shared" si="0"/>
        <v>1.7096774193548387</v>
      </c>
    </row>
    <row r="62" spans="1:5" x14ac:dyDescent="0.3">
      <c r="A62" s="5" t="s">
        <v>101</v>
      </c>
      <c r="B62" s="5">
        <v>89</v>
      </c>
      <c r="C62" s="5">
        <v>-64</v>
      </c>
      <c r="D62" s="5">
        <v>89</v>
      </c>
      <c r="E62" s="13">
        <f t="shared" si="0"/>
        <v>1</v>
      </c>
    </row>
    <row r="63" spans="1:5" x14ac:dyDescent="0.3">
      <c r="A63" s="5" t="s">
        <v>102</v>
      </c>
      <c r="B63" s="5">
        <v>80</v>
      </c>
      <c r="C63" s="5">
        <v>-22</v>
      </c>
      <c r="D63" s="5">
        <v>104</v>
      </c>
      <c r="E63" s="13">
        <f t="shared" si="0"/>
        <v>1.3</v>
      </c>
    </row>
    <row r="64" spans="1:5" x14ac:dyDescent="0.3">
      <c r="A64" s="5" t="s">
        <v>104</v>
      </c>
      <c r="B64" s="5">
        <v>69</v>
      </c>
      <c r="C64" s="5">
        <v>-6</v>
      </c>
      <c r="D64" s="5">
        <v>111</v>
      </c>
      <c r="E64" s="13">
        <f t="shared" si="0"/>
        <v>1.6086956521739131</v>
      </c>
    </row>
    <row r="65" spans="1:5" x14ac:dyDescent="0.3">
      <c r="A65" s="5" t="s">
        <v>106</v>
      </c>
      <c r="B65" s="5">
        <v>63</v>
      </c>
      <c r="C65" s="5">
        <v>26</v>
      </c>
      <c r="D65" s="5">
        <v>116</v>
      </c>
      <c r="E65" s="13">
        <f t="shared" si="0"/>
        <v>1.8412698412698412</v>
      </c>
    </row>
    <row r="66" spans="1:5" x14ac:dyDescent="0.3">
      <c r="A66" s="5" t="s">
        <v>107</v>
      </c>
      <c r="B66" s="5">
        <v>66</v>
      </c>
      <c r="C66" s="5">
        <v>2</v>
      </c>
      <c r="D66" s="5">
        <v>109</v>
      </c>
      <c r="E66" s="13">
        <f t="shared" si="0"/>
        <v>1.6515151515151516</v>
      </c>
    </row>
    <row r="67" spans="1:5" x14ac:dyDescent="0.3">
      <c r="A67" s="5" t="s">
        <v>108</v>
      </c>
      <c r="B67" s="5">
        <v>62</v>
      </c>
      <c r="C67" s="5">
        <v>-1</v>
      </c>
      <c r="D67" s="5">
        <v>78</v>
      </c>
      <c r="E67" s="13">
        <f t="shared" ref="E67:E130" si="1">D67/B67</f>
        <v>1.2580645161290323</v>
      </c>
    </row>
    <row r="68" spans="1:5" x14ac:dyDescent="0.3">
      <c r="A68" s="5" t="s">
        <v>109</v>
      </c>
      <c r="B68" s="5">
        <v>73</v>
      </c>
      <c r="C68" s="5">
        <v>-10</v>
      </c>
      <c r="D68" s="5">
        <v>100</v>
      </c>
      <c r="E68" s="13">
        <f t="shared" si="1"/>
        <v>1.3698630136986301</v>
      </c>
    </row>
    <row r="69" spans="1:5" x14ac:dyDescent="0.3">
      <c r="A69" s="5" t="s">
        <v>110</v>
      </c>
      <c r="B69" s="5">
        <v>60</v>
      </c>
      <c r="C69" s="5">
        <v>16</v>
      </c>
      <c r="D69" s="5">
        <v>93</v>
      </c>
      <c r="E69" s="13">
        <f t="shared" si="1"/>
        <v>1.55</v>
      </c>
    </row>
    <row r="70" spans="1:5" x14ac:dyDescent="0.3">
      <c r="A70" s="5" t="s">
        <v>111</v>
      </c>
      <c r="B70" s="5">
        <v>55</v>
      </c>
      <c r="C70" s="5">
        <v>36</v>
      </c>
      <c r="D70" s="5">
        <v>110</v>
      </c>
      <c r="E70" s="13">
        <f t="shared" si="1"/>
        <v>2</v>
      </c>
    </row>
    <row r="71" spans="1:5" x14ac:dyDescent="0.3">
      <c r="A71" s="5" t="s">
        <v>112</v>
      </c>
      <c r="B71" s="5">
        <v>58</v>
      </c>
      <c r="C71" s="5">
        <v>14</v>
      </c>
      <c r="D71" s="5">
        <v>87</v>
      </c>
      <c r="E71" s="13">
        <f t="shared" si="1"/>
        <v>1.5</v>
      </c>
    </row>
    <row r="72" spans="1:5" x14ac:dyDescent="0.3">
      <c r="A72" s="5" t="s">
        <v>113</v>
      </c>
      <c r="B72" s="5">
        <v>60</v>
      </c>
      <c r="C72" s="5">
        <v>6</v>
      </c>
      <c r="D72" s="5">
        <v>90</v>
      </c>
      <c r="E72" s="13">
        <f t="shared" si="1"/>
        <v>1.5</v>
      </c>
    </row>
    <row r="73" spans="1:5" x14ac:dyDescent="0.3">
      <c r="A73" s="5" t="s">
        <v>114</v>
      </c>
      <c r="B73" s="5">
        <v>50</v>
      </c>
      <c r="C73" s="5">
        <v>0</v>
      </c>
      <c r="D73" s="5">
        <v>54</v>
      </c>
      <c r="E73" s="13">
        <f t="shared" si="1"/>
        <v>1.08</v>
      </c>
    </row>
    <row r="74" spans="1:5" x14ac:dyDescent="0.3">
      <c r="A74" s="5" t="s">
        <v>115</v>
      </c>
      <c r="B74" s="5">
        <v>66</v>
      </c>
      <c r="C74" s="5">
        <v>-10</v>
      </c>
      <c r="D74" s="5">
        <v>96</v>
      </c>
      <c r="E74" s="13">
        <f t="shared" si="1"/>
        <v>1.4545454545454546</v>
      </c>
    </row>
    <row r="75" spans="1:5" x14ac:dyDescent="0.3">
      <c r="A75" s="5" t="s">
        <v>116</v>
      </c>
      <c r="B75" s="5">
        <v>74</v>
      </c>
      <c r="C75" s="5">
        <v>-39</v>
      </c>
      <c r="D75" s="5">
        <v>79</v>
      </c>
      <c r="E75" s="13">
        <f t="shared" si="1"/>
        <v>1.0675675675675675</v>
      </c>
    </row>
    <row r="76" spans="1:5" x14ac:dyDescent="0.3">
      <c r="A76" s="5" t="s">
        <v>117</v>
      </c>
      <c r="B76" s="5">
        <v>45</v>
      </c>
      <c r="C76" s="5">
        <v>14</v>
      </c>
      <c r="D76" s="5">
        <v>63</v>
      </c>
      <c r="E76" s="13">
        <f t="shared" si="1"/>
        <v>1.4</v>
      </c>
    </row>
    <row r="77" spans="1:5" x14ac:dyDescent="0.3">
      <c r="A77" s="5" t="s">
        <v>118</v>
      </c>
      <c r="B77" s="5">
        <v>47</v>
      </c>
      <c r="C77" s="5">
        <v>18</v>
      </c>
      <c r="D77" s="5">
        <v>58</v>
      </c>
      <c r="E77" s="13">
        <f t="shared" si="1"/>
        <v>1.2340425531914894</v>
      </c>
    </row>
    <row r="78" spans="1:5" x14ac:dyDescent="0.3">
      <c r="A78" s="5" t="s">
        <v>120</v>
      </c>
      <c r="B78" s="5">
        <v>45</v>
      </c>
      <c r="C78" s="5">
        <v>17</v>
      </c>
      <c r="D78" s="5">
        <v>75</v>
      </c>
      <c r="E78" s="13">
        <f t="shared" si="1"/>
        <v>1.6666666666666667</v>
      </c>
    </row>
    <row r="79" spans="1:5" x14ac:dyDescent="0.3">
      <c r="A79" s="5" t="s">
        <v>121</v>
      </c>
      <c r="B79" s="5">
        <v>53</v>
      </c>
      <c r="C79" s="5">
        <v>-23</v>
      </c>
      <c r="D79" s="5">
        <v>82</v>
      </c>
      <c r="E79" s="13">
        <f t="shared" si="1"/>
        <v>1.5471698113207548</v>
      </c>
    </row>
    <row r="80" spans="1:5" x14ac:dyDescent="0.3">
      <c r="A80" s="5" t="s">
        <v>122</v>
      </c>
      <c r="B80" s="5">
        <v>57</v>
      </c>
      <c r="C80" s="5">
        <v>-32</v>
      </c>
      <c r="D80" s="5">
        <v>77</v>
      </c>
      <c r="E80" s="13">
        <f t="shared" si="1"/>
        <v>1.3508771929824561</v>
      </c>
    </row>
    <row r="81" spans="1:5" x14ac:dyDescent="0.3">
      <c r="A81" s="5" t="s">
        <v>123</v>
      </c>
      <c r="B81" s="5">
        <v>40</v>
      </c>
      <c r="C81" s="5">
        <v>35</v>
      </c>
      <c r="D81" s="5">
        <v>76</v>
      </c>
      <c r="E81" s="13">
        <f t="shared" si="1"/>
        <v>1.9</v>
      </c>
    </row>
    <row r="82" spans="1:5" x14ac:dyDescent="0.3">
      <c r="A82" s="5" t="s">
        <v>124</v>
      </c>
      <c r="B82" s="5">
        <v>43</v>
      </c>
      <c r="C82" s="5">
        <v>16</v>
      </c>
      <c r="D82" s="5">
        <v>72</v>
      </c>
      <c r="E82" s="13">
        <f t="shared" si="1"/>
        <v>1.6744186046511629</v>
      </c>
    </row>
    <row r="83" spans="1:5" x14ac:dyDescent="0.3">
      <c r="A83" s="5" t="s">
        <v>125</v>
      </c>
      <c r="B83" s="5">
        <v>40</v>
      </c>
      <c r="C83" s="5">
        <v>11</v>
      </c>
      <c r="D83" s="5">
        <v>58</v>
      </c>
      <c r="E83" s="13">
        <f t="shared" si="1"/>
        <v>1.45</v>
      </c>
    </row>
    <row r="84" spans="1:5" x14ac:dyDescent="0.3">
      <c r="A84" s="5" t="s">
        <v>126</v>
      </c>
      <c r="B84" s="5">
        <v>43</v>
      </c>
      <c r="C84" s="5">
        <v>4</v>
      </c>
      <c r="D84" s="5">
        <v>69</v>
      </c>
      <c r="E84" s="13">
        <f t="shared" si="1"/>
        <v>1.6046511627906976</v>
      </c>
    </row>
    <row r="85" spans="1:5" x14ac:dyDescent="0.3">
      <c r="A85" s="5" t="s">
        <v>127</v>
      </c>
      <c r="B85" s="5">
        <v>41</v>
      </c>
      <c r="C85" s="5">
        <v>6</v>
      </c>
      <c r="D85" s="5">
        <v>50</v>
      </c>
      <c r="E85" s="13">
        <f t="shared" si="1"/>
        <v>1.2195121951219512</v>
      </c>
    </row>
    <row r="86" spans="1:5" x14ac:dyDescent="0.3">
      <c r="A86" s="5" t="s">
        <v>128</v>
      </c>
      <c r="B86" s="5">
        <v>52</v>
      </c>
      <c r="C86" s="5">
        <v>0</v>
      </c>
      <c r="D86" s="5">
        <v>88</v>
      </c>
      <c r="E86" s="13">
        <f t="shared" si="1"/>
        <v>1.6923076923076923</v>
      </c>
    </row>
    <row r="87" spans="1:5" x14ac:dyDescent="0.3">
      <c r="A87" s="5" t="s">
        <v>130</v>
      </c>
      <c r="B87" s="5">
        <v>44</v>
      </c>
      <c r="C87" s="5">
        <v>-2</v>
      </c>
      <c r="D87" s="5">
        <v>70</v>
      </c>
      <c r="E87" s="13">
        <f t="shared" si="1"/>
        <v>1.5909090909090908</v>
      </c>
    </row>
    <row r="88" spans="1:5" x14ac:dyDescent="0.3">
      <c r="A88" s="5" t="s">
        <v>131</v>
      </c>
      <c r="B88" s="5">
        <v>58</v>
      </c>
      <c r="C88" s="5">
        <v>-8</v>
      </c>
      <c r="D88" s="5">
        <v>74</v>
      </c>
      <c r="E88" s="13">
        <f t="shared" si="1"/>
        <v>1.2758620689655173</v>
      </c>
    </row>
    <row r="89" spans="1:5" x14ac:dyDescent="0.3">
      <c r="A89" s="5" t="s">
        <v>132</v>
      </c>
      <c r="B89" s="5">
        <v>56</v>
      </c>
      <c r="C89" s="5">
        <v>-14</v>
      </c>
      <c r="D89" s="5">
        <v>49</v>
      </c>
      <c r="E89" s="13">
        <f t="shared" si="1"/>
        <v>0.875</v>
      </c>
    </row>
    <row r="90" spans="1:5" x14ac:dyDescent="0.3">
      <c r="A90" s="5" t="s">
        <v>133</v>
      </c>
      <c r="B90" s="5">
        <v>46</v>
      </c>
      <c r="C90" s="5">
        <v>-5</v>
      </c>
      <c r="D90" s="5">
        <v>51</v>
      </c>
      <c r="E90" s="13">
        <f t="shared" si="1"/>
        <v>1.1086956521739131</v>
      </c>
    </row>
    <row r="91" spans="1:5" x14ac:dyDescent="0.3">
      <c r="A91" s="5" t="s">
        <v>134</v>
      </c>
      <c r="B91" s="5">
        <v>44</v>
      </c>
      <c r="C91" s="5">
        <v>-8</v>
      </c>
      <c r="D91" s="5">
        <v>50</v>
      </c>
      <c r="E91" s="13">
        <f t="shared" si="1"/>
        <v>1.1363636363636365</v>
      </c>
    </row>
    <row r="92" spans="1:5" x14ac:dyDescent="0.3">
      <c r="A92" s="5" t="s">
        <v>136</v>
      </c>
      <c r="B92" s="5">
        <v>77</v>
      </c>
      <c r="C92" s="5">
        <v>-76</v>
      </c>
      <c r="D92" s="5">
        <v>63</v>
      </c>
      <c r="E92" s="13">
        <f t="shared" si="1"/>
        <v>0.81818181818181823</v>
      </c>
    </row>
    <row r="93" spans="1:5" x14ac:dyDescent="0.3">
      <c r="A93" s="5" t="s">
        <v>138</v>
      </c>
      <c r="B93" s="5">
        <v>42</v>
      </c>
      <c r="C93" s="5">
        <v>0</v>
      </c>
      <c r="D93" s="5">
        <v>54</v>
      </c>
      <c r="E93" s="13">
        <f t="shared" si="1"/>
        <v>1.2857142857142858</v>
      </c>
    </row>
    <row r="94" spans="1:5" x14ac:dyDescent="0.3">
      <c r="A94" s="5" t="s">
        <v>139</v>
      </c>
      <c r="B94" s="5">
        <v>55</v>
      </c>
      <c r="C94" s="5">
        <v>-47</v>
      </c>
      <c r="D94" s="5">
        <v>65</v>
      </c>
      <c r="E94" s="13">
        <f t="shared" si="1"/>
        <v>1.1818181818181819</v>
      </c>
    </row>
    <row r="95" spans="1:5" x14ac:dyDescent="0.3">
      <c r="A95" s="5" t="s">
        <v>140</v>
      </c>
      <c r="B95" s="5">
        <v>38</v>
      </c>
      <c r="C95" s="5">
        <v>-4</v>
      </c>
      <c r="D95" s="5">
        <v>66</v>
      </c>
      <c r="E95" s="13">
        <f t="shared" si="1"/>
        <v>1.736842105263158</v>
      </c>
    </row>
    <row r="96" spans="1:5" x14ac:dyDescent="0.3">
      <c r="A96" s="5" t="s">
        <v>141</v>
      </c>
      <c r="B96" s="5">
        <v>54</v>
      </c>
      <c r="C96" s="5">
        <v>-5</v>
      </c>
      <c r="D96" s="5">
        <v>80</v>
      </c>
      <c r="E96" s="13">
        <f t="shared" si="1"/>
        <v>1.4814814814814814</v>
      </c>
    </row>
    <row r="97" spans="1:5" x14ac:dyDescent="0.3">
      <c r="A97" s="5" t="s">
        <v>142</v>
      </c>
      <c r="B97" s="5">
        <v>47</v>
      </c>
      <c r="C97" s="5">
        <v>-13</v>
      </c>
      <c r="D97" s="5">
        <v>50</v>
      </c>
      <c r="E97" s="13">
        <f t="shared" si="1"/>
        <v>1.0638297872340425</v>
      </c>
    </row>
    <row r="98" spans="1:5" x14ac:dyDescent="0.3">
      <c r="A98" s="5" t="s">
        <v>143</v>
      </c>
      <c r="B98" s="5">
        <v>47</v>
      </c>
      <c r="C98" s="5">
        <v>-22</v>
      </c>
      <c r="D98" s="5">
        <v>60</v>
      </c>
      <c r="E98" s="13">
        <f t="shared" si="1"/>
        <v>1.2765957446808511</v>
      </c>
    </row>
    <row r="99" spans="1:5" x14ac:dyDescent="0.3">
      <c r="A99" s="5" t="s">
        <v>144</v>
      </c>
      <c r="B99" s="5">
        <v>30</v>
      </c>
      <c r="C99" s="5">
        <v>25</v>
      </c>
      <c r="D99" s="5">
        <v>50</v>
      </c>
      <c r="E99" s="13">
        <f t="shared" si="1"/>
        <v>1.6666666666666667</v>
      </c>
    </row>
    <row r="100" spans="1:5" x14ac:dyDescent="0.3">
      <c r="A100" s="5" t="s">
        <v>145</v>
      </c>
      <c r="B100" s="5">
        <v>57</v>
      </c>
      <c r="C100" s="5">
        <v>-28</v>
      </c>
      <c r="D100" s="5">
        <v>56</v>
      </c>
      <c r="E100" s="13">
        <f t="shared" si="1"/>
        <v>0.98245614035087714</v>
      </c>
    </row>
    <row r="101" spans="1:5" x14ac:dyDescent="0.3">
      <c r="A101" s="5" t="s">
        <v>146</v>
      </c>
      <c r="B101" s="5">
        <v>38</v>
      </c>
      <c r="C101" s="5">
        <v>2</v>
      </c>
      <c r="D101" s="5">
        <v>54</v>
      </c>
      <c r="E101" s="13">
        <f t="shared" si="1"/>
        <v>1.4210526315789473</v>
      </c>
    </row>
    <row r="102" spans="1:5" x14ac:dyDescent="0.3">
      <c r="A102" s="5" t="s">
        <v>147</v>
      </c>
      <c r="B102" s="5">
        <v>40</v>
      </c>
      <c r="C102" s="5">
        <v>-2</v>
      </c>
      <c r="D102" s="5">
        <v>52</v>
      </c>
      <c r="E102" s="13">
        <f t="shared" si="1"/>
        <v>1.3</v>
      </c>
    </row>
    <row r="103" spans="1:5" x14ac:dyDescent="0.3">
      <c r="A103" s="5" t="s">
        <v>148</v>
      </c>
      <c r="B103" s="5">
        <v>42</v>
      </c>
      <c r="C103" s="5">
        <v>-5</v>
      </c>
      <c r="D103" s="5">
        <v>57</v>
      </c>
      <c r="E103" s="13">
        <f t="shared" si="1"/>
        <v>1.3571428571428572</v>
      </c>
    </row>
    <row r="104" spans="1:5" x14ac:dyDescent="0.3">
      <c r="A104" s="5" t="s">
        <v>150</v>
      </c>
      <c r="B104" s="5">
        <v>44</v>
      </c>
      <c r="C104" s="5">
        <v>-11</v>
      </c>
      <c r="D104" s="5">
        <v>56</v>
      </c>
      <c r="E104" s="13">
        <f t="shared" si="1"/>
        <v>1.2727272727272727</v>
      </c>
    </row>
    <row r="105" spans="1:5" x14ac:dyDescent="0.3">
      <c r="A105" s="5" t="s">
        <v>151</v>
      </c>
      <c r="B105" s="5">
        <v>46</v>
      </c>
      <c r="C105" s="5">
        <v>-29</v>
      </c>
      <c r="D105" s="5">
        <v>34</v>
      </c>
      <c r="E105" s="13">
        <f t="shared" si="1"/>
        <v>0.73913043478260865</v>
      </c>
    </row>
    <row r="106" spans="1:5" x14ac:dyDescent="0.3">
      <c r="A106" s="5" t="s">
        <v>152</v>
      </c>
      <c r="B106" s="5">
        <v>44</v>
      </c>
      <c r="C106" s="5">
        <v>-30</v>
      </c>
      <c r="D106" s="5">
        <v>51</v>
      </c>
      <c r="E106" s="13">
        <f t="shared" si="1"/>
        <v>1.1590909090909092</v>
      </c>
    </row>
    <row r="107" spans="1:5" x14ac:dyDescent="0.3">
      <c r="A107" s="5" t="s">
        <v>153</v>
      </c>
      <c r="B107" s="5">
        <v>32</v>
      </c>
      <c r="C107" s="5">
        <v>8</v>
      </c>
      <c r="D107" s="5">
        <v>58</v>
      </c>
      <c r="E107" s="13">
        <f t="shared" si="1"/>
        <v>1.8125</v>
      </c>
    </row>
    <row r="108" spans="1:5" x14ac:dyDescent="0.3">
      <c r="A108" s="5" t="s">
        <v>154</v>
      </c>
      <c r="B108" s="5">
        <v>36</v>
      </c>
      <c r="C108" s="5">
        <v>3</v>
      </c>
      <c r="D108" s="5">
        <v>47</v>
      </c>
      <c r="E108" s="13">
        <f t="shared" si="1"/>
        <v>1.3055555555555556</v>
      </c>
    </row>
    <row r="109" spans="1:5" x14ac:dyDescent="0.3">
      <c r="A109" s="5" t="s">
        <v>155</v>
      </c>
      <c r="B109" s="5">
        <v>39</v>
      </c>
      <c r="C109" s="5">
        <v>-6</v>
      </c>
      <c r="D109" s="5">
        <v>52</v>
      </c>
      <c r="E109" s="13">
        <f t="shared" si="1"/>
        <v>1.3333333333333333</v>
      </c>
    </row>
    <row r="110" spans="1:5" x14ac:dyDescent="0.3">
      <c r="A110" s="5" t="s">
        <v>157</v>
      </c>
      <c r="B110" s="5">
        <v>31</v>
      </c>
      <c r="C110" s="5">
        <v>-8</v>
      </c>
      <c r="D110" s="5">
        <v>37</v>
      </c>
      <c r="E110" s="13">
        <f t="shared" si="1"/>
        <v>1.1935483870967742</v>
      </c>
    </row>
    <row r="111" spans="1:5" x14ac:dyDescent="0.3">
      <c r="A111" s="5" t="s">
        <v>159</v>
      </c>
      <c r="B111" s="5">
        <v>24</v>
      </c>
      <c r="C111" s="5">
        <v>33</v>
      </c>
      <c r="D111" s="5">
        <v>63</v>
      </c>
      <c r="E111" s="13">
        <f t="shared" si="1"/>
        <v>2.625</v>
      </c>
    </row>
    <row r="112" spans="1:5" x14ac:dyDescent="0.3">
      <c r="A112" s="5" t="s">
        <v>160</v>
      </c>
      <c r="B112" s="5">
        <v>27</v>
      </c>
      <c r="C112" s="5">
        <v>28</v>
      </c>
      <c r="D112" s="5">
        <v>62</v>
      </c>
      <c r="E112" s="13">
        <f t="shared" si="1"/>
        <v>2.2962962962962963</v>
      </c>
    </row>
    <row r="113" spans="1:5" x14ac:dyDescent="0.3">
      <c r="A113" s="5" t="s">
        <v>161</v>
      </c>
      <c r="B113" s="5">
        <v>30</v>
      </c>
      <c r="C113" s="5">
        <v>4</v>
      </c>
      <c r="D113" s="5">
        <v>48</v>
      </c>
      <c r="E113" s="13">
        <f t="shared" si="1"/>
        <v>1.6</v>
      </c>
    </row>
    <row r="114" spans="1:5" x14ac:dyDescent="0.3">
      <c r="A114" s="5" t="s">
        <v>162</v>
      </c>
      <c r="B114" s="5">
        <v>20</v>
      </c>
      <c r="C114" s="5">
        <v>18</v>
      </c>
      <c r="D114" s="5">
        <v>32</v>
      </c>
      <c r="E114" s="13">
        <f t="shared" si="1"/>
        <v>1.6</v>
      </c>
    </row>
    <row r="115" spans="1:5" x14ac:dyDescent="0.3">
      <c r="A115" s="5" t="s">
        <v>163</v>
      </c>
      <c r="B115" s="5">
        <v>28</v>
      </c>
      <c r="C115" s="5">
        <v>2</v>
      </c>
      <c r="D115" s="5">
        <v>41</v>
      </c>
      <c r="E115" s="13">
        <f t="shared" si="1"/>
        <v>1.4642857142857142</v>
      </c>
    </row>
    <row r="116" spans="1:5" x14ac:dyDescent="0.3">
      <c r="A116" s="5" t="s">
        <v>165</v>
      </c>
      <c r="B116" s="5">
        <v>28</v>
      </c>
      <c r="C116" s="5">
        <v>2</v>
      </c>
      <c r="D116" s="5">
        <v>38</v>
      </c>
      <c r="E116" s="13">
        <f t="shared" si="1"/>
        <v>1.3571428571428572</v>
      </c>
    </row>
    <row r="117" spans="1:5" x14ac:dyDescent="0.3">
      <c r="A117" s="5" t="s">
        <v>166</v>
      </c>
      <c r="B117" s="5">
        <v>30</v>
      </c>
      <c r="C117" s="5">
        <v>-11</v>
      </c>
      <c r="D117" s="5">
        <v>25</v>
      </c>
      <c r="E117" s="13">
        <f t="shared" si="1"/>
        <v>0.83333333333333337</v>
      </c>
    </row>
    <row r="118" spans="1:5" x14ac:dyDescent="0.3">
      <c r="A118" s="5" t="s">
        <v>167</v>
      </c>
      <c r="B118" s="5">
        <v>27</v>
      </c>
      <c r="C118" s="5">
        <v>9</v>
      </c>
      <c r="D118" s="5">
        <v>39</v>
      </c>
      <c r="E118" s="13">
        <f t="shared" si="1"/>
        <v>1.4444444444444444</v>
      </c>
    </row>
    <row r="119" spans="1:5" x14ac:dyDescent="0.3">
      <c r="A119" s="5" t="s">
        <v>168</v>
      </c>
      <c r="B119" s="5">
        <v>30</v>
      </c>
      <c r="C119" s="5">
        <v>-7</v>
      </c>
      <c r="D119" s="5">
        <v>47</v>
      </c>
      <c r="E119" s="13">
        <f t="shared" si="1"/>
        <v>1.5666666666666667</v>
      </c>
    </row>
    <row r="120" spans="1:5" x14ac:dyDescent="0.3">
      <c r="A120" s="5" t="s">
        <v>169</v>
      </c>
      <c r="B120" s="5">
        <v>32</v>
      </c>
      <c r="C120" s="5">
        <v>-13</v>
      </c>
      <c r="D120" s="5">
        <v>37</v>
      </c>
      <c r="E120" s="13">
        <f t="shared" si="1"/>
        <v>1.15625</v>
      </c>
    </row>
    <row r="121" spans="1:5" x14ac:dyDescent="0.3">
      <c r="A121" s="5" t="s">
        <v>170</v>
      </c>
      <c r="B121" s="5">
        <v>38</v>
      </c>
      <c r="C121" s="5">
        <v>-29</v>
      </c>
      <c r="D121" s="5">
        <v>33</v>
      </c>
      <c r="E121" s="13">
        <f t="shared" si="1"/>
        <v>0.86842105263157898</v>
      </c>
    </row>
    <row r="122" spans="1:5" x14ac:dyDescent="0.3">
      <c r="A122" s="5" t="s">
        <v>172</v>
      </c>
      <c r="B122" s="5">
        <v>44</v>
      </c>
      <c r="C122" s="5">
        <v>-42</v>
      </c>
      <c r="D122" s="5">
        <v>50</v>
      </c>
      <c r="E122" s="13">
        <f t="shared" si="1"/>
        <v>1.1363636363636365</v>
      </c>
    </row>
    <row r="123" spans="1:5" x14ac:dyDescent="0.3">
      <c r="A123" s="5" t="s">
        <v>174</v>
      </c>
      <c r="B123" s="5">
        <v>29</v>
      </c>
      <c r="C123" s="5">
        <v>-7</v>
      </c>
      <c r="D123" s="5">
        <v>35</v>
      </c>
      <c r="E123" s="13">
        <f t="shared" si="1"/>
        <v>1.2068965517241379</v>
      </c>
    </row>
    <row r="124" spans="1:5" x14ac:dyDescent="0.3">
      <c r="A124" s="5" t="s">
        <v>175</v>
      </c>
      <c r="B124" s="5">
        <v>24</v>
      </c>
      <c r="C124" s="5">
        <v>0</v>
      </c>
      <c r="D124" s="5">
        <v>33</v>
      </c>
      <c r="E124" s="13">
        <f t="shared" si="1"/>
        <v>1.375</v>
      </c>
    </row>
    <row r="125" spans="1:5" x14ac:dyDescent="0.3">
      <c r="A125" s="5" t="s">
        <v>176</v>
      </c>
      <c r="B125" s="5">
        <v>38</v>
      </c>
      <c r="C125" s="5">
        <v>-28</v>
      </c>
      <c r="D125" s="5">
        <v>37</v>
      </c>
      <c r="E125" s="13">
        <f t="shared" si="1"/>
        <v>0.97368421052631582</v>
      </c>
    </row>
    <row r="126" spans="1:5" x14ac:dyDescent="0.3">
      <c r="A126" s="5" t="s">
        <v>178</v>
      </c>
      <c r="B126" s="5">
        <v>22</v>
      </c>
      <c r="C126" s="5">
        <v>0</v>
      </c>
      <c r="D126" s="5">
        <v>29</v>
      </c>
      <c r="E126" s="13">
        <f t="shared" si="1"/>
        <v>1.3181818181818181</v>
      </c>
    </row>
    <row r="127" spans="1:5" x14ac:dyDescent="0.3">
      <c r="A127" s="5" t="s">
        <v>179</v>
      </c>
      <c r="B127" s="5">
        <v>26</v>
      </c>
      <c r="C127" s="5">
        <v>-14</v>
      </c>
      <c r="D127" s="5">
        <v>29</v>
      </c>
      <c r="E127" s="13">
        <f t="shared" si="1"/>
        <v>1.1153846153846154</v>
      </c>
    </row>
    <row r="128" spans="1:5" x14ac:dyDescent="0.3">
      <c r="A128" s="5" t="s">
        <v>180</v>
      </c>
      <c r="B128" s="5">
        <v>28</v>
      </c>
      <c r="C128" s="5">
        <v>-18</v>
      </c>
      <c r="D128" s="5">
        <v>27</v>
      </c>
      <c r="E128" s="13">
        <f t="shared" si="1"/>
        <v>0.9642857142857143</v>
      </c>
    </row>
    <row r="129" spans="1:5" x14ac:dyDescent="0.3">
      <c r="A129" s="5" t="s">
        <v>181</v>
      </c>
      <c r="B129" s="5">
        <v>46</v>
      </c>
      <c r="C129" s="5">
        <v>-75</v>
      </c>
      <c r="D129" s="5">
        <v>38</v>
      </c>
      <c r="E129" s="13">
        <f t="shared" si="1"/>
        <v>0.82608695652173914</v>
      </c>
    </row>
    <row r="130" spans="1:5" x14ac:dyDescent="0.3">
      <c r="A130" s="5" t="s">
        <v>183</v>
      </c>
      <c r="B130" s="5">
        <v>17</v>
      </c>
      <c r="C130" s="5">
        <v>8</v>
      </c>
      <c r="D130" s="5">
        <v>27</v>
      </c>
      <c r="E130" s="13">
        <f t="shared" si="1"/>
        <v>1.588235294117647</v>
      </c>
    </row>
    <row r="131" spans="1:5" x14ac:dyDescent="0.3">
      <c r="A131" s="5" t="s">
        <v>184</v>
      </c>
      <c r="B131" s="5">
        <v>23</v>
      </c>
      <c r="C131" s="5">
        <v>-3</v>
      </c>
      <c r="D131" s="5">
        <v>40</v>
      </c>
      <c r="E131" s="13">
        <f t="shared" ref="E131:E194" si="2">D131/B131</f>
        <v>1.7391304347826086</v>
      </c>
    </row>
    <row r="132" spans="1:5" x14ac:dyDescent="0.3">
      <c r="A132" s="5" t="s">
        <v>185</v>
      </c>
      <c r="B132" s="5">
        <v>24</v>
      </c>
      <c r="C132" s="5">
        <v>-5</v>
      </c>
      <c r="D132" s="5">
        <v>41</v>
      </c>
      <c r="E132" s="13">
        <f t="shared" si="2"/>
        <v>1.7083333333333333</v>
      </c>
    </row>
    <row r="133" spans="1:5" x14ac:dyDescent="0.3">
      <c r="A133" s="5" t="s">
        <v>186</v>
      </c>
      <c r="B133" s="5">
        <v>24</v>
      </c>
      <c r="C133" s="5">
        <v>-5</v>
      </c>
      <c r="D133" s="5">
        <v>27</v>
      </c>
      <c r="E133" s="13">
        <f t="shared" si="2"/>
        <v>1.125</v>
      </c>
    </row>
    <row r="134" spans="1:5" x14ac:dyDescent="0.3">
      <c r="A134" s="5" t="s">
        <v>187</v>
      </c>
      <c r="B134" s="5">
        <v>26</v>
      </c>
      <c r="C134" s="5">
        <v>-5</v>
      </c>
      <c r="D134" s="5">
        <v>24</v>
      </c>
      <c r="E134" s="13">
        <f t="shared" si="2"/>
        <v>0.92307692307692313</v>
      </c>
    </row>
    <row r="135" spans="1:5" x14ac:dyDescent="0.3">
      <c r="A135" s="5" t="s">
        <v>188</v>
      </c>
      <c r="B135" s="5">
        <v>15</v>
      </c>
      <c r="C135" s="5">
        <v>14</v>
      </c>
      <c r="D135" s="5">
        <v>24</v>
      </c>
      <c r="E135" s="13">
        <f t="shared" si="2"/>
        <v>1.6</v>
      </c>
    </row>
    <row r="136" spans="1:5" x14ac:dyDescent="0.3">
      <c r="A136" s="5" t="s">
        <v>189</v>
      </c>
      <c r="B136" s="5">
        <v>16</v>
      </c>
      <c r="C136" s="5">
        <v>3</v>
      </c>
      <c r="D136" s="5">
        <v>27</v>
      </c>
      <c r="E136" s="13">
        <f t="shared" si="2"/>
        <v>1.6875</v>
      </c>
    </row>
    <row r="137" spans="1:5" x14ac:dyDescent="0.3">
      <c r="A137" s="5" t="s">
        <v>190</v>
      </c>
      <c r="B137" s="5">
        <v>24</v>
      </c>
      <c r="C137" s="5">
        <v>-8</v>
      </c>
      <c r="D137" s="5">
        <v>25</v>
      </c>
      <c r="E137" s="13">
        <f t="shared" si="2"/>
        <v>1.0416666666666667</v>
      </c>
    </row>
    <row r="138" spans="1:5" x14ac:dyDescent="0.3">
      <c r="A138" s="5" t="s">
        <v>191</v>
      </c>
      <c r="B138" s="5">
        <v>28</v>
      </c>
      <c r="C138" s="5">
        <v>-13</v>
      </c>
      <c r="D138" s="5">
        <v>36</v>
      </c>
      <c r="E138" s="13">
        <f t="shared" si="2"/>
        <v>1.2857142857142858</v>
      </c>
    </row>
    <row r="139" spans="1:5" x14ac:dyDescent="0.3">
      <c r="A139" s="5" t="s">
        <v>192</v>
      </c>
      <c r="B139" s="5">
        <v>18</v>
      </c>
      <c r="C139" s="5">
        <v>1</v>
      </c>
      <c r="D139" s="5">
        <v>25</v>
      </c>
      <c r="E139" s="13">
        <f t="shared" si="2"/>
        <v>1.3888888888888888</v>
      </c>
    </row>
    <row r="140" spans="1:5" x14ac:dyDescent="0.3">
      <c r="A140" s="5" t="s">
        <v>193</v>
      </c>
      <c r="B140" s="5">
        <v>26</v>
      </c>
      <c r="C140" s="5">
        <v>-3</v>
      </c>
      <c r="D140" s="5">
        <v>48</v>
      </c>
      <c r="E140" s="13">
        <f t="shared" si="2"/>
        <v>1.8461538461538463</v>
      </c>
    </row>
    <row r="141" spans="1:5" x14ac:dyDescent="0.3">
      <c r="A141" s="5" t="s">
        <v>194</v>
      </c>
      <c r="B141" s="5">
        <v>24</v>
      </c>
      <c r="C141" s="5">
        <v>-9</v>
      </c>
      <c r="D141" s="5">
        <v>32</v>
      </c>
      <c r="E141" s="13">
        <f t="shared" si="2"/>
        <v>1.3333333333333333</v>
      </c>
    </row>
    <row r="142" spans="1:5" x14ac:dyDescent="0.3">
      <c r="A142" s="5" t="s">
        <v>195</v>
      </c>
      <c r="B142" s="5">
        <v>24</v>
      </c>
      <c r="C142" s="5">
        <v>-12</v>
      </c>
      <c r="D142" s="5">
        <v>19</v>
      </c>
      <c r="E142" s="13">
        <f t="shared" si="2"/>
        <v>0.79166666666666663</v>
      </c>
    </row>
    <row r="143" spans="1:5" x14ac:dyDescent="0.3">
      <c r="A143" s="5" t="s">
        <v>196</v>
      </c>
      <c r="B143" s="5">
        <v>24</v>
      </c>
      <c r="C143" s="5">
        <v>-16</v>
      </c>
      <c r="D143" s="5">
        <v>21</v>
      </c>
      <c r="E143" s="13">
        <f t="shared" si="2"/>
        <v>0.875</v>
      </c>
    </row>
    <row r="144" spans="1:5" x14ac:dyDescent="0.3">
      <c r="A144" s="5" t="s">
        <v>197</v>
      </c>
      <c r="B144" s="5">
        <v>27</v>
      </c>
      <c r="C144" s="5">
        <v>-17</v>
      </c>
      <c r="D144" s="5">
        <v>37</v>
      </c>
      <c r="E144" s="13">
        <f t="shared" si="2"/>
        <v>1.3703703703703705</v>
      </c>
    </row>
    <row r="145" spans="1:5" x14ac:dyDescent="0.3">
      <c r="A145" s="5" t="s">
        <v>198</v>
      </c>
      <c r="B145" s="5">
        <v>40</v>
      </c>
      <c r="C145" s="5">
        <v>-28</v>
      </c>
      <c r="D145" s="5">
        <v>37</v>
      </c>
      <c r="E145" s="13">
        <f t="shared" si="2"/>
        <v>0.92500000000000004</v>
      </c>
    </row>
    <row r="146" spans="1:5" x14ac:dyDescent="0.3">
      <c r="A146" s="5" t="s">
        <v>200</v>
      </c>
      <c r="B146" s="5">
        <v>33</v>
      </c>
      <c r="C146" s="5">
        <v>-36</v>
      </c>
      <c r="D146" s="5">
        <v>24</v>
      </c>
      <c r="E146" s="13">
        <f t="shared" si="2"/>
        <v>0.72727272727272729</v>
      </c>
    </row>
    <row r="147" spans="1:5" x14ac:dyDescent="0.3">
      <c r="A147" s="5" t="s">
        <v>202</v>
      </c>
      <c r="B147" s="5">
        <v>22</v>
      </c>
      <c r="C147" s="5">
        <v>2</v>
      </c>
      <c r="D147" s="5">
        <v>35</v>
      </c>
      <c r="E147" s="13">
        <f t="shared" si="2"/>
        <v>1.5909090909090908</v>
      </c>
    </row>
    <row r="148" spans="1:5" x14ac:dyDescent="0.3">
      <c r="A148" s="5" t="s">
        <v>203</v>
      </c>
      <c r="B148" s="5">
        <v>22</v>
      </c>
      <c r="C148" s="5">
        <v>-18</v>
      </c>
      <c r="D148" s="5">
        <v>18</v>
      </c>
      <c r="E148" s="13">
        <f t="shared" si="2"/>
        <v>0.81818181818181823</v>
      </c>
    </row>
    <row r="149" spans="1:5" x14ac:dyDescent="0.3">
      <c r="A149" s="5" t="s">
        <v>204</v>
      </c>
      <c r="B149" s="5">
        <v>30</v>
      </c>
      <c r="C149" s="5">
        <v>-38</v>
      </c>
      <c r="D149" s="5">
        <v>27</v>
      </c>
      <c r="E149" s="13">
        <f t="shared" si="2"/>
        <v>0.9</v>
      </c>
    </row>
    <row r="150" spans="1:5" x14ac:dyDescent="0.3">
      <c r="A150" s="5" t="s">
        <v>205</v>
      </c>
      <c r="B150" s="5">
        <v>16</v>
      </c>
      <c r="C150" s="5">
        <v>5</v>
      </c>
      <c r="D150" s="5">
        <v>23</v>
      </c>
      <c r="E150" s="13">
        <f t="shared" si="2"/>
        <v>1.4375</v>
      </c>
    </row>
    <row r="151" spans="1:5" x14ac:dyDescent="0.3">
      <c r="A151" s="5" t="s">
        <v>206</v>
      </c>
      <c r="B151" s="5">
        <v>18</v>
      </c>
      <c r="C151" s="5">
        <v>0</v>
      </c>
      <c r="D151" s="5">
        <v>32</v>
      </c>
      <c r="E151" s="13">
        <f t="shared" si="2"/>
        <v>1.7777777777777777</v>
      </c>
    </row>
    <row r="152" spans="1:5" x14ac:dyDescent="0.3">
      <c r="A152" s="5" t="s">
        <v>207</v>
      </c>
      <c r="B152" s="5">
        <v>21</v>
      </c>
      <c r="C152" s="5">
        <v>-7</v>
      </c>
      <c r="D152" s="5">
        <v>32</v>
      </c>
      <c r="E152" s="13">
        <f t="shared" si="2"/>
        <v>1.5238095238095237</v>
      </c>
    </row>
    <row r="153" spans="1:5" x14ac:dyDescent="0.3">
      <c r="A153" s="5" t="s">
        <v>208</v>
      </c>
      <c r="B153" s="5">
        <v>21</v>
      </c>
      <c r="C153" s="5">
        <v>-8</v>
      </c>
      <c r="D153" s="5">
        <v>21</v>
      </c>
      <c r="E153" s="13">
        <f t="shared" si="2"/>
        <v>1</v>
      </c>
    </row>
    <row r="154" spans="1:5" x14ac:dyDescent="0.3">
      <c r="A154" s="5" t="s">
        <v>210</v>
      </c>
      <c r="B154" s="5">
        <v>24</v>
      </c>
      <c r="C154" s="5">
        <v>-10</v>
      </c>
      <c r="D154" s="5">
        <v>30</v>
      </c>
      <c r="E154" s="13">
        <f t="shared" si="2"/>
        <v>1.25</v>
      </c>
    </row>
    <row r="155" spans="1:5" x14ac:dyDescent="0.3">
      <c r="A155" s="5" t="s">
        <v>212</v>
      </c>
      <c r="B155" s="5">
        <v>49</v>
      </c>
      <c r="C155" s="5">
        <v>-115</v>
      </c>
      <c r="D155" s="5">
        <v>43</v>
      </c>
      <c r="E155" s="13">
        <f t="shared" si="2"/>
        <v>0.87755102040816324</v>
      </c>
    </row>
    <row r="156" spans="1:5" x14ac:dyDescent="0.3">
      <c r="A156" s="5" t="s">
        <v>213</v>
      </c>
      <c r="B156" s="5">
        <v>15</v>
      </c>
      <c r="C156" s="5">
        <v>2</v>
      </c>
      <c r="D156" s="5">
        <v>30</v>
      </c>
      <c r="E156" s="13">
        <f t="shared" si="2"/>
        <v>2</v>
      </c>
    </row>
    <row r="157" spans="1:5" x14ac:dyDescent="0.3">
      <c r="A157" s="5" t="s">
        <v>214</v>
      </c>
      <c r="B157" s="5">
        <v>16</v>
      </c>
      <c r="C157" s="5">
        <v>1</v>
      </c>
      <c r="D157" s="5">
        <v>29</v>
      </c>
      <c r="E157" s="13">
        <f t="shared" si="2"/>
        <v>1.8125</v>
      </c>
    </row>
    <row r="158" spans="1:5" x14ac:dyDescent="0.3">
      <c r="A158" s="5" t="s">
        <v>215</v>
      </c>
      <c r="B158" s="5">
        <v>16</v>
      </c>
      <c r="C158" s="5">
        <v>0</v>
      </c>
      <c r="D158" s="5">
        <v>19</v>
      </c>
      <c r="E158" s="13">
        <f t="shared" si="2"/>
        <v>1.1875</v>
      </c>
    </row>
    <row r="159" spans="1:5" x14ac:dyDescent="0.3">
      <c r="A159" s="5" t="s">
        <v>216</v>
      </c>
      <c r="B159" s="5">
        <v>20</v>
      </c>
      <c r="C159" s="5">
        <v>-11</v>
      </c>
      <c r="D159" s="5">
        <v>18</v>
      </c>
      <c r="E159" s="13">
        <f t="shared" si="2"/>
        <v>0.9</v>
      </c>
    </row>
    <row r="160" spans="1:5" x14ac:dyDescent="0.3">
      <c r="A160" s="5" t="s">
        <v>217</v>
      </c>
      <c r="B160" s="5">
        <v>24</v>
      </c>
      <c r="C160" s="5">
        <v>-14</v>
      </c>
      <c r="D160" s="5">
        <v>21</v>
      </c>
      <c r="E160" s="13">
        <f t="shared" si="2"/>
        <v>0.875</v>
      </c>
    </row>
    <row r="161" spans="1:5" x14ac:dyDescent="0.3">
      <c r="A161" s="5" t="s">
        <v>219</v>
      </c>
      <c r="B161" s="5">
        <v>13</v>
      </c>
      <c r="C161" s="5">
        <v>10</v>
      </c>
      <c r="D161" s="5">
        <v>25</v>
      </c>
      <c r="E161" s="13">
        <f t="shared" si="2"/>
        <v>1.9230769230769231</v>
      </c>
    </row>
    <row r="162" spans="1:5" x14ac:dyDescent="0.3">
      <c r="A162" s="5" t="s">
        <v>220</v>
      </c>
      <c r="B162" s="5">
        <v>16</v>
      </c>
      <c r="C162" s="5">
        <v>7</v>
      </c>
      <c r="D162" s="5">
        <v>24</v>
      </c>
      <c r="E162" s="13">
        <f t="shared" si="2"/>
        <v>1.5</v>
      </c>
    </row>
    <row r="163" spans="1:5" x14ac:dyDescent="0.3">
      <c r="A163" s="5" t="s">
        <v>221</v>
      </c>
      <c r="B163" s="5">
        <v>18</v>
      </c>
      <c r="C163" s="5">
        <v>-3</v>
      </c>
      <c r="D163" s="5">
        <v>22</v>
      </c>
      <c r="E163" s="13">
        <f t="shared" si="2"/>
        <v>1.2222222222222223</v>
      </c>
    </row>
    <row r="164" spans="1:5" x14ac:dyDescent="0.3">
      <c r="A164" s="5" t="s">
        <v>222</v>
      </c>
      <c r="B164" s="5">
        <v>18</v>
      </c>
      <c r="C164" s="5">
        <v>-8</v>
      </c>
      <c r="D164" s="5">
        <v>23</v>
      </c>
      <c r="E164" s="13">
        <f t="shared" si="2"/>
        <v>1.2777777777777777</v>
      </c>
    </row>
    <row r="165" spans="1:5" x14ac:dyDescent="0.3">
      <c r="A165" s="5" t="s">
        <v>223</v>
      </c>
      <c r="B165" s="5">
        <v>20</v>
      </c>
      <c r="C165" s="5">
        <v>-10</v>
      </c>
      <c r="D165" s="5">
        <v>21</v>
      </c>
      <c r="E165" s="13">
        <f t="shared" si="2"/>
        <v>1.05</v>
      </c>
    </row>
    <row r="166" spans="1:5" x14ac:dyDescent="0.3">
      <c r="A166" s="5" t="s">
        <v>224</v>
      </c>
      <c r="B166" s="5">
        <v>26</v>
      </c>
      <c r="C166" s="5">
        <v>-26</v>
      </c>
      <c r="D166" s="5">
        <v>30</v>
      </c>
      <c r="E166" s="13">
        <f t="shared" si="2"/>
        <v>1.1538461538461537</v>
      </c>
    </row>
    <row r="167" spans="1:5" x14ac:dyDescent="0.3">
      <c r="A167" s="5" t="s">
        <v>225</v>
      </c>
      <c r="B167" s="5">
        <v>12</v>
      </c>
      <c r="C167" s="5">
        <v>9</v>
      </c>
      <c r="D167" s="5">
        <v>18</v>
      </c>
      <c r="E167" s="13">
        <f t="shared" si="2"/>
        <v>1.5</v>
      </c>
    </row>
    <row r="168" spans="1:5" x14ac:dyDescent="0.3">
      <c r="A168" s="5" t="s">
        <v>226</v>
      </c>
      <c r="B168" s="5">
        <v>12</v>
      </c>
      <c r="C168" s="5">
        <v>5</v>
      </c>
      <c r="D168" s="5">
        <v>15</v>
      </c>
      <c r="E168" s="13">
        <f t="shared" si="2"/>
        <v>1.25</v>
      </c>
    </row>
    <row r="169" spans="1:5" x14ac:dyDescent="0.3">
      <c r="A169" s="5" t="s">
        <v>227</v>
      </c>
      <c r="B169" s="5">
        <v>14</v>
      </c>
      <c r="C169" s="5">
        <v>0</v>
      </c>
      <c r="D169" s="5">
        <v>13</v>
      </c>
      <c r="E169" s="13">
        <f t="shared" si="2"/>
        <v>0.9285714285714286</v>
      </c>
    </row>
    <row r="170" spans="1:5" x14ac:dyDescent="0.3">
      <c r="A170" s="5" t="s">
        <v>228</v>
      </c>
      <c r="B170" s="5">
        <v>16</v>
      </c>
      <c r="C170" s="5">
        <v>-4</v>
      </c>
      <c r="D170" s="5">
        <v>12</v>
      </c>
      <c r="E170" s="13">
        <f t="shared" si="2"/>
        <v>0.75</v>
      </c>
    </row>
    <row r="171" spans="1:5" x14ac:dyDescent="0.3">
      <c r="A171" s="5" t="s">
        <v>229</v>
      </c>
      <c r="B171" s="5">
        <v>16</v>
      </c>
      <c r="C171" s="5">
        <v>-6</v>
      </c>
      <c r="D171" s="5">
        <v>28</v>
      </c>
      <c r="E171" s="13">
        <f t="shared" si="2"/>
        <v>1.75</v>
      </c>
    </row>
    <row r="172" spans="1:5" x14ac:dyDescent="0.3">
      <c r="A172" s="5" t="s">
        <v>230</v>
      </c>
      <c r="B172" s="5">
        <v>19</v>
      </c>
      <c r="C172" s="5">
        <v>-7</v>
      </c>
      <c r="D172" s="5">
        <v>22</v>
      </c>
      <c r="E172" s="13">
        <f t="shared" si="2"/>
        <v>1.1578947368421053</v>
      </c>
    </row>
    <row r="173" spans="1:5" x14ac:dyDescent="0.3">
      <c r="A173" s="5" t="s">
        <v>232</v>
      </c>
      <c r="B173" s="5">
        <v>16</v>
      </c>
      <c r="C173" s="5">
        <v>-7</v>
      </c>
      <c r="D173" s="5">
        <v>18</v>
      </c>
      <c r="E173" s="13">
        <f t="shared" si="2"/>
        <v>1.125</v>
      </c>
    </row>
    <row r="174" spans="1:5" x14ac:dyDescent="0.3">
      <c r="A174" s="5" t="s">
        <v>233</v>
      </c>
      <c r="B174" s="5">
        <v>16</v>
      </c>
      <c r="C174" s="5">
        <v>-9</v>
      </c>
      <c r="D174" s="5">
        <v>20</v>
      </c>
      <c r="E174" s="13">
        <f t="shared" si="2"/>
        <v>1.25</v>
      </c>
    </row>
    <row r="175" spans="1:5" x14ac:dyDescent="0.3">
      <c r="A175" s="5" t="s">
        <v>234</v>
      </c>
      <c r="B175" s="5">
        <v>16</v>
      </c>
      <c r="C175" s="5">
        <v>-9</v>
      </c>
      <c r="D175" s="5">
        <v>20</v>
      </c>
      <c r="E175" s="13">
        <f t="shared" si="2"/>
        <v>1.25</v>
      </c>
    </row>
    <row r="176" spans="1:5" x14ac:dyDescent="0.3">
      <c r="A176" s="5" t="s">
        <v>235</v>
      </c>
      <c r="B176" s="5">
        <v>26</v>
      </c>
      <c r="C176" s="5">
        <v>-24</v>
      </c>
      <c r="D176" s="5">
        <v>16</v>
      </c>
      <c r="E176" s="13">
        <f t="shared" si="2"/>
        <v>0.61538461538461542</v>
      </c>
    </row>
    <row r="177" spans="1:5" x14ac:dyDescent="0.3">
      <c r="A177" s="5" t="s">
        <v>236</v>
      </c>
      <c r="B177" s="5">
        <v>28</v>
      </c>
      <c r="C177" s="5">
        <v>-51</v>
      </c>
      <c r="D177" s="5">
        <v>20</v>
      </c>
      <c r="E177" s="13">
        <f t="shared" si="2"/>
        <v>0.7142857142857143</v>
      </c>
    </row>
    <row r="178" spans="1:5" x14ac:dyDescent="0.3">
      <c r="A178" s="5" t="s">
        <v>237</v>
      </c>
      <c r="B178" s="5">
        <v>12</v>
      </c>
      <c r="C178" s="5">
        <v>6</v>
      </c>
      <c r="D178" s="5">
        <v>18</v>
      </c>
      <c r="E178" s="13">
        <f t="shared" si="2"/>
        <v>1.5</v>
      </c>
    </row>
    <row r="179" spans="1:5" x14ac:dyDescent="0.3">
      <c r="A179" s="5" t="s">
        <v>238</v>
      </c>
      <c r="B179" s="5">
        <v>16</v>
      </c>
      <c r="C179" s="5">
        <v>3</v>
      </c>
      <c r="D179" s="5">
        <v>26</v>
      </c>
      <c r="E179" s="13">
        <f t="shared" si="2"/>
        <v>1.625</v>
      </c>
    </row>
    <row r="180" spans="1:5" x14ac:dyDescent="0.3">
      <c r="A180" s="5" t="s">
        <v>239</v>
      </c>
      <c r="B180" s="5">
        <v>12</v>
      </c>
      <c r="C180" s="5">
        <v>2</v>
      </c>
      <c r="D180" s="5">
        <v>18</v>
      </c>
      <c r="E180" s="13">
        <f t="shared" si="2"/>
        <v>1.5</v>
      </c>
    </row>
    <row r="181" spans="1:5" x14ac:dyDescent="0.3">
      <c r="A181" s="5" t="s">
        <v>240</v>
      </c>
      <c r="B181" s="5">
        <v>12</v>
      </c>
      <c r="C181" s="5">
        <v>2</v>
      </c>
      <c r="D181" s="5">
        <v>14</v>
      </c>
      <c r="E181" s="13">
        <f t="shared" si="2"/>
        <v>1.1666666666666667</v>
      </c>
    </row>
    <row r="182" spans="1:5" x14ac:dyDescent="0.3">
      <c r="A182" s="5" t="s">
        <v>241</v>
      </c>
      <c r="B182" s="5">
        <v>14</v>
      </c>
      <c r="C182" s="5">
        <v>0</v>
      </c>
      <c r="D182" s="5">
        <v>15</v>
      </c>
      <c r="E182" s="13">
        <f t="shared" si="2"/>
        <v>1.0714285714285714</v>
      </c>
    </row>
    <row r="183" spans="1:5" x14ac:dyDescent="0.3">
      <c r="A183" s="5" t="s">
        <v>242</v>
      </c>
      <c r="B183" s="5">
        <v>14</v>
      </c>
      <c r="C183" s="5">
        <v>-5</v>
      </c>
      <c r="D183" s="5">
        <v>20</v>
      </c>
      <c r="E183" s="13">
        <f t="shared" si="2"/>
        <v>1.4285714285714286</v>
      </c>
    </row>
    <row r="184" spans="1:5" x14ac:dyDescent="0.3">
      <c r="A184" s="5" t="s">
        <v>243</v>
      </c>
      <c r="B184" s="5">
        <v>20</v>
      </c>
      <c r="C184" s="5">
        <v>-10</v>
      </c>
      <c r="D184" s="5">
        <v>21</v>
      </c>
      <c r="E184" s="13">
        <f t="shared" si="2"/>
        <v>1.05</v>
      </c>
    </row>
    <row r="185" spans="1:5" x14ac:dyDescent="0.3">
      <c r="A185" s="5" t="s">
        <v>244</v>
      </c>
      <c r="B185" s="5">
        <v>14</v>
      </c>
      <c r="C185" s="5">
        <v>5</v>
      </c>
      <c r="D185" s="5">
        <v>22</v>
      </c>
      <c r="E185" s="13">
        <f t="shared" si="2"/>
        <v>1.5714285714285714</v>
      </c>
    </row>
    <row r="186" spans="1:5" x14ac:dyDescent="0.3">
      <c r="A186" s="5" t="s">
        <v>245</v>
      </c>
      <c r="B186" s="5">
        <v>14</v>
      </c>
      <c r="C186" s="5">
        <v>1</v>
      </c>
      <c r="D186" s="5">
        <v>21</v>
      </c>
      <c r="E186" s="13">
        <f t="shared" si="2"/>
        <v>1.5</v>
      </c>
    </row>
    <row r="187" spans="1:5" x14ac:dyDescent="0.3">
      <c r="A187" s="5" t="s">
        <v>246</v>
      </c>
      <c r="B187" s="5">
        <v>12</v>
      </c>
      <c r="C187" s="5">
        <v>-1</v>
      </c>
      <c r="D187" s="5">
        <v>16</v>
      </c>
      <c r="E187" s="13">
        <f t="shared" si="2"/>
        <v>1.3333333333333333</v>
      </c>
    </row>
    <row r="188" spans="1:5" x14ac:dyDescent="0.3">
      <c r="A188" s="5" t="s">
        <v>247</v>
      </c>
      <c r="B188" s="5">
        <v>17</v>
      </c>
      <c r="C188" s="5">
        <v>-13</v>
      </c>
      <c r="D188" s="5">
        <v>17</v>
      </c>
      <c r="E188" s="13">
        <f t="shared" si="2"/>
        <v>1</v>
      </c>
    </row>
    <row r="189" spans="1:5" x14ac:dyDescent="0.3">
      <c r="A189" s="5" t="s">
        <v>248</v>
      </c>
      <c r="B189" s="5">
        <v>20</v>
      </c>
      <c r="C189" s="5">
        <v>-21</v>
      </c>
      <c r="D189" s="5">
        <v>19</v>
      </c>
      <c r="E189" s="13">
        <f t="shared" si="2"/>
        <v>0.95</v>
      </c>
    </row>
    <row r="190" spans="1:5" x14ac:dyDescent="0.3">
      <c r="A190" s="5" t="s">
        <v>249</v>
      </c>
      <c r="B190" s="5">
        <v>28</v>
      </c>
      <c r="C190" s="5">
        <v>-39</v>
      </c>
      <c r="D190" s="5">
        <v>20</v>
      </c>
      <c r="E190" s="13">
        <f t="shared" si="2"/>
        <v>0.7142857142857143</v>
      </c>
    </row>
    <row r="191" spans="1:5" x14ac:dyDescent="0.3">
      <c r="A191" s="5" t="s">
        <v>250</v>
      </c>
      <c r="B191" s="5">
        <v>10</v>
      </c>
      <c r="C191" s="5">
        <v>6</v>
      </c>
      <c r="D191" s="5">
        <v>19</v>
      </c>
      <c r="E191" s="13">
        <f t="shared" si="2"/>
        <v>1.9</v>
      </c>
    </row>
    <row r="192" spans="1:5" x14ac:dyDescent="0.3">
      <c r="A192" s="5" t="s">
        <v>251</v>
      </c>
      <c r="B192" s="5">
        <v>12</v>
      </c>
      <c r="C192" s="5">
        <v>3</v>
      </c>
      <c r="D192" s="5">
        <v>21</v>
      </c>
      <c r="E192" s="13">
        <f t="shared" si="2"/>
        <v>1.75</v>
      </c>
    </row>
    <row r="193" spans="1:5" x14ac:dyDescent="0.3">
      <c r="A193" s="5" t="s">
        <v>252</v>
      </c>
      <c r="B193" s="5">
        <v>14</v>
      </c>
      <c r="C193" s="5">
        <v>2</v>
      </c>
      <c r="D193" s="5">
        <v>15</v>
      </c>
      <c r="E193" s="13">
        <f t="shared" si="2"/>
        <v>1.0714285714285714</v>
      </c>
    </row>
    <row r="194" spans="1:5" x14ac:dyDescent="0.3">
      <c r="A194" s="5" t="s">
        <v>253</v>
      </c>
      <c r="B194" s="5">
        <v>10</v>
      </c>
      <c r="C194" s="5">
        <v>1</v>
      </c>
      <c r="D194" s="5">
        <v>11</v>
      </c>
      <c r="E194" s="13">
        <f t="shared" si="2"/>
        <v>1.1000000000000001</v>
      </c>
    </row>
    <row r="195" spans="1:5" x14ac:dyDescent="0.3">
      <c r="A195" s="5" t="s">
        <v>254</v>
      </c>
      <c r="B195" s="5">
        <v>12</v>
      </c>
      <c r="C195" s="5">
        <v>-1</v>
      </c>
      <c r="D195" s="5">
        <v>16</v>
      </c>
      <c r="E195" s="13">
        <f t="shared" ref="E195:E258" si="3">D195/B195</f>
        <v>1.3333333333333333</v>
      </c>
    </row>
    <row r="196" spans="1:5" x14ac:dyDescent="0.3">
      <c r="A196" s="5" t="s">
        <v>255</v>
      </c>
      <c r="B196" s="5">
        <v>18</v>
      </c>
      <c r="C196" s="5">
        <v>-2</v>
      </c>
      <c r="D196" s="5">
        <v>24</v>
      </c>
      <c r="E196" s="13">
        <f t="shared" si="3"/>
        <v>1.3333333333333333</v>
      </c>
    </row>
    <row r="197" spans="1:5" x14ac:dyDescent="0.3">
      <c r="A197" s="5" t="s">
        <v>257</v>
      </c>
      <c r="B197" s="5">
        <v>12</v>
      </c>
      <c r="C197" s="5">
        <v>-5</v>
      </c>
      <c r="D197" s="5">
        <v>14</v>
      </c>
      <c r="E197" s="13">
        <f t="shared" si="3"/>
        <v>1.1666666666666667</v>
      </c>
    </row>
    <row r="198" spans="1:5" x14ac:dyDescent="0.3">
      <c r="A198" s="5" t="s">
        <v>258</v>
      </c>
      <c r="B198" s="5">
        <v>18</v>
      </c>
      <c r="C198" s="5">
        <v>-16</v>
      </c>
      <c r="D198" s="5">
        <v>13</v>
      </c>
      <c r="E198" s="13">
        <f t="shared" si="3"/>
        <v>0.72222222222222221</v>
      </c>
    </row>
    <row r="199" spans="1:5" x14ac:dyDescent="0.3">
      <c r="A199" s="5" t="s">
        <v>259</v>
      </c>
      <c r="B199" s="5">
        <v>23</v>
      </c>
      <c r="C199" s="5">
        <v>-25</v>
      </c>
      <c r="D199" s="5">
        <v>20</v>
      </c>
      <c r="E199" s="13">
        <f t="shared" si="3"/>
        <v>0.86956521739130432</v>
      </c>
    </row>
    <row r="200" spans="1:5" x14ac:dyDescent="0.3">
      <c r="A200" s="5" t="s">
        <v>260</v>
      </c>
      <c r="B200" s="5">
        <v>22</v>
      </c>
      <c r="C200" s="5">
        <v>-27</v>
      </c>
      <c r="D200" s="5">
        <v>9</v>
      </c>
      <c r="E200" s="13">
        <f t="shared" si="3"/>
        <v>0.40909090909090912</v>
      </c>
    </row>
    <row r="201" spans="1:5" x14ac:dyDescent="0.3">
      <c r="A201" s="5" t="s">
        <v>261</v>
      </c>
      <c r="B201" s="5">
        <v>8</v>
      </c>
      <c r="C201" s="5">
        <v>9</v>
      </c>
      <c r="D201" s="5">
        <v>14</v>
      </c>
      <c r="E201" s="13">
        <f t="shared" si="3"/>
        <v>1.75</v>
      </c>
    </row>
    <row r="202" spans="1:5" x14ac:dyDescent="0.3">
      <c r="A202" s="5" t="s">
        <v>262</v>
      </c>
      <c r="B202" s="5">
        <v>10</v>
      </c>
      <c r="C202" s="5">
        <v>7</v>
      </c>
      <c r="D202" s="5">
        <v>14</v>
      </c>
      <c r="E202" s="13">
        <f t="shared" si="3"/>
        <v>1.4</v>
      </c>
    </row>
    <row r="203" spans="1:5" x14ac:dyDescent="0.3">
      <c r="A203" s="5" t="s">
        <v>263</v>
      </c>
      <c r="B203" s="5">
        <v>8</v>
      </c>
      <c r="C203" s="5">
        <v>2</v>
      </c>
      <c r="D203" s="5">
        <v>16</v>
      </c>
      <c r="E203" s="13">
        <f t="shared" si="3"/>
        <v>2</v>
      </c>
    </row>
    <row r="204" spans="1:5" x14ac:dyDescent="0.3">
      <c r="A204" s="5" t="s">
        <v>264</v>
      </c>
      <c r="B204" s="5">
        <v>9</v>
      </c>
      <c r="C204" s="5">
        <v>1</v>
      </c>
      <c r="D204" s="5">
        <v>10</v>
      </c>
      <c r="E204" s="13">
        <f t="shared" si="3"/>
        <v>1.1111111111111112</v>
      </c>
    </row>
    <row r="205" spans="1:5" x14ac:dyDescent="0.3">
      <c r="A205" s="5" t="s">
        <v>265</v>
      </c>
      <c r="B205" s="5">
        <v>12</v>
      </c>
      <c r="C205" s="5">
        <v>0</v>
      </c>
      <c r="D205" s="5">
        <v>18</v>
      </c>
      <c r="E205" s="13">
        <f t="shared" si="3"/>
        <v>1.5</v>
      </c>
    </row>
    <row r="206" spans="1:5" x14ac:dyDescent="0.3">
      <c r="A206" s="5" t="s">
        <v>266</v>
      </c>
      <c r="B206" s="5">
        <v>12</v>
      </c>
      <c r="C206" s="5">
        <v>-2</v>
      </c>
      <c r="D206" s="5">
        <v>17</v>
      </c>
      <c r="E206" s="13">
        <f t="shared" si="3"/>
        <v>1.4166666666666667</v>
      </c>
    </row>
    <row r="207" spans="1:5" x14ac:dyDescent="0.3">
      <c r="A207" s="5" t="s">
        <v>267</v>
      </c>
      <c r="B207" s="5">
        <v>12</v>
      </c>
      <c r="C207" s="5">
        <v>-2</v>
      </c>
      <c r="D207" s="5">
        <v>15</v>
      </c>
      <c r="E207" s="13">
        <f t="shared" si="3"/>
        <v>1.25</v>
      </c>
    </row>
    <row r="208" spans="1:5" x14ac:dyDescent="0.3">
      <c r="A208" s="5" t="s">
        <v>268</v>
      </c>
      <c r="B208" s="5">
        <v>12</v>
      </c>
      <c r="C208" s="5">
        <v>-5</v>
      </c>
      <c r="D208" s="5">
        <v>20</v>
      </c>
      <c r="E208" s="13">
        <f t="shared" si="3"/>
        <v>1.6666666666666667</v>
      </c>
    </row>
    <row r="209" spans="1:5" x14ac:dyDescent="0.3">
      <c r="A209" s="5" t="s">
        <v>269</v>
      </c>
      <c r="B209" s="5">
        <v>14</v>
      </c>
      <c r="C209" s="5">
        <v>-6</v>
      </c>
      <c r="D209" s="5">
        <v>12</v>
      </c>
      <c r="E209" s="13">
        <f t="shared" si="3"/>
        <v>0.8571428571428571</v>
      </c>
    </row>
    <row r="210" spans="1:5" x14ac:dyDescent="0.3">
      <c r="A210" s="5" t="s">
        <v>270</v>
      </c>
      <c r="B210" s="5">
        <v>14</v>
      </c>
      <c r="C210" s="5">
        <v>-7</v>
      </c>
      <c r="D210" s="5">
        <v>18</v>
      </c>
      <c r="E210" s="13">
        <f t="shared" si="3"/>
        <v>1.2857142857142858</v>
      </c>
    </row>
    <row r="211" spans="1:5" x14ac:dyDescent="0.3">
      <c r="A211" s="5" t="s">
        <v>271</v>
      </c>
      <c r="B211" s="5">
        <v>14</v>
      </c>
      <c r="C211" s="5">
        <v>-7</v>
      </c>
      <c r="D211" s="5">
        <v>10</v>
      </c>
      <c r="E211" s="13">
        <f t="shared" si="3"/>
        <v>0.7142857142857143</v>
      </c>
    </row>
    <row r="212" spans="1:5" x14ac:dyDescent="0.3">
      <c r="A212" s="5" t="s">
        <v>272</v>
      </c>
      <c r="B212" s="5">
        <v>14</v>
      </c>
      <c r="C212" s="5">
        <v>-8</v>
      </c>
      <c r="D212" s="5">
        <v>17</v>
      </c>
      <c r="E212" s="13">
        <f t="shared" si="3"/>
        <v>1.2142857142857142</v>
      </c>
    </row>
    <row r="213" spans="1:5" x14ac:dyDescent="0.3">
      <c r="A213" s="5" t="s">
        <v>273</v>
      </c>
      <c r="B213" s="5">
        <v>14</v>
      </c>
      <c r="C213" s="5">
        <v>-8</v>
      </c>
      <c r="D213" s="5">
        <v>15</v>
      </c>
      <c r="E213" s="13">
        <f t="shared" si="3"/>
        <v>1.0714285714285714</v>
      </c>
    </row>
    <row r="214" spans="1:5" x14ac:dyDescent="0.3">
      <c r="A214" s="5" t="s">
        <v>274</v>
      </c>
      <c r="B214" s="5">
        <v>14</v>
      </c>
      <c r="C214" s="5">
        <v>-8</v>
      </c>
      <c r="D214" s="5">
        <v>12</v>
      </c>
      <c r="E214" s="13">
        <f t="shared" si="3"/>
        <v>0.8571428571428571</v>
      </c>
    </row>
    <row r="215" spans="1:5" x14ac:dyDescent="0.3">
      <c r="A215" s="5" t="s">
        <v>275</v>
      </c>
      <c r="B215" s="5">
        <v>10</v>
      </c>
      <c r="C215" s="5">
        <v>-10</v>
      </c>
      <c r="D215" s="5">
        <v>8</v>
      </c>
      <c r="E215" s="13">
        <f t="shared" si="3"/>
        <v>0.8</v>
      </c>
    </row>
    <row r="216" spans="1:5" x14ac:dyDescent="0.3">
      <c r="A216" s="5" t="s">
        <v>276</v>
      </c>
      <c r="B216" s="5">
        <v>14</v>
      </c>
      <c r="C216" s="5">
        <v>-13</v>
      </c>
      <c r="D216" s="5">
        <v>12</v>
      </c>
      <c r="E216" s="13">
        <f t="shared" si="3"/>
        <v>0.8571428571428571</v>
      </c>
    </row>
    <row r="217" spans="1:5" x14ac:dyDescent="0.3">
      <c r="A217" s="5" t="s">
        <v>277</v>
      </c>
      <c r="B217" s="5">
        <v>14</v>
      </c>
      <c r="C217" s="5">
        <v>-14</v>
      </c>
      <c r="D217" s="5">
        <v>13</v>
      </c>
      <c r="E217" s="13">
        <f t="shared" si="3"/>
        <v>0.9285714285714286</v>
      </c>
    </row>
    <row r="218" spans="1:5" x14ac:dyDescent="0.3">
      <c r="A218" s="5" t="s">
        <v>278</v>
      </c>
      <c r="B218" s="5">
        <v>21</v>
      </c>
      <c r="C218" s="5">
        <v>-33</v>
      </c>
      <c r="D218" s="5">
        <v>19</v>
      </c>
      <c r="E218" s="13">
        <f t="shared" si="3"/>
        <v>0.90476190476190477</v>
      </c>
    </row>
    <row r="219" spans="1:5" x14ac:dyDescent="0.3">
      <c r="A219" s="5" t="s">
        <v>280</v>
      </c>
      <c r="B219" s="5">
        <v>24</v>
      </c>
      <c r="C219" s="5">
        <v>-49</v>
      </c>
      <c r="D219" s="5">
        <v>17</v>
      </c>
      <c r="E219" s="13">
        <f t="shared" si="3"/>
        <v>0.70833333333333337</v>
      </c>
    </row>
    <row r="220" spans="1:5" x14ac:dyDescent="0.3">
      <c r="A220" s="5" t="s">
        <v>281</v>
      </c>
      <c r="B220" s="5">
        <v>6</v>
      </c>
      <c r="C220" s="5">
        <v>9</v>
      </c>
      <c r="D220" s="5">
        <v>14</v>
      </c>
      <c r="E220" s="13">
        <f t="shared" si="3"/>
        <v>2.3333333333333335</v>
      </c>
    </row>
    <row r="221" spans="1:5" x14ac:dyDescent="0.3">
      <c r="A221" s="5" t="s">
        <v>282</v>
      </c>
      <c r="B221" s="5">
        <v>8</v>
      </c>
      <c r="C221" s="5">
        <v>6</v>
      </c>
      <c r="D221" s="5">
        <v>20</v>
      </c>
      <c r="E221" s="13">
        <f t="shared" si="3"/>
        <v>2.5</v>
      </c>
    </row>
    <row r="222" spans="1:5" x14ac:dyDescent="0.3">
      <c r="A222" s="5" t="s">
        <v>283</v>
      </c>
      <c r="B222" s="5">
        <v>8</v>
      </c>
      <c r="C222" s="5">
        <v>1</v>
      </c>
      <c r="D222" s="5">
        <v>12</v>
      </c>
      <c r="E222" s="13">
        <f t="shared" si="3"/>
        <v>1.5</v>
      </c>
    </row>
    <row r="223" spans="1:5" x14ac:dyDescent="0.3">
      <c r="A223" s="5" t="s">
        <v>284</v>
      </c>
      <c r="B223" s="5">
        <v>10</v>
      </c>
      <c r="C223" s="5">
        <v>0</v>
      </c>
      <c r="D223" s="5">
        <v>11</v>
      </c>
      <c r="E223" s="13">
        <f t="shared" si="3"/>
        <v>1.1000000000000001</v>
      </c>
    </row>
    <row r="224" spans="1:5" x14ac:dyDescent="0.3">
      <c r="A224" s="5" t="s">
        <v>285</v>
      </c>
      <c r="B224" s="5">
        <v>10</v>
      </c>
      <c r="C224" s="5">
        <v>-1</v>
      </c>
      <c r="D224" s="5">
        <v>15</v>
      </c>
      <c r="E224" s="13">
        <f t="shared" si="3"/>
        <v>1.5</v>
      </c>
    </row>
    <row r="225" spans="1:5" x14ac:dyDescent="0.3">
      <c r="A225" s="5" t="s">
        <v>286</v>
      </c>
      <c r="B225" s="5">
        <v>10</v>
      </c>
      <c r="C225" s="5">
        <v>-1</v>
      </c>
      <c r="D225" s="5">
        <v>13</v>
      </c>
      <c r="E225" s="13">
        <f t="shared" si="3"/>
        <v>1.3</v>
      </c>
    </row>
    <row r="226" spans="1:5" x14ac:dyDescent="0.3">
      <c r="A226" s="5" t="s">
        <v>287</v>
      </c>
      <c r="B226" s="5">
        <v>12</v>
      </c>
      <c r="C226" s="5">
        <v>-3</v>
      </c>
      <c r="D226" s="5">
        <v>14</v>
      </c>
      <c r="E226" s="13">
        <f t="shared" si="3"/>
        <v>1.1666666666666667</v>
      </c>
    </row>
    <row r="227" spans="1:5" x14ac:dyDescent="0.3">
      <c r="A227" s="5" t="s">
        <v>288</v>
      </c>
      <c r="B227" s="5">
        <v>10</v>
      </c>
      <c r="C227" s="5">
        <v>-4</v>
      </c>
      <c r="D227" s="5">
        <v>7</v>
      </c>
      <c r="E227" s="13">
        <f t="shared" si="3"/>
        <v>0.7</v>
      </c>
    </row>
    <row r="228" spans="1:5" x14ac:dyDescent="0.3">
      <c r="A228" s="5" t="s">
        <v>289</v>
      </c>
      <c r="B228" s="5">
        <v>13</v>
      </c>
      <c r="C228" s="5">
        <v>-6</v>
      </c>
      <c r="D228" s="5">
        <v>19</v>
      </c>
      <c r="E228" s="13">
        <f t="shared" si="3"/>
        <v>1.4615384615384615</v>
      </c>
    </row>
    <row r="229" spans="1:5" x14ac:dyDescent="0.3">
      <c r="A229" s="5" t="s">
        <v>290</v>
      </c>
      <c r="B229" s="5">
        <v>12</v>
      </c>
      <c r="C229" s="5">
        <v>-8</v>
      </c>
      <c r="D229" s="5">
        <v>14</v>
      </c>
      <c r="E229" s="13">
        <f t="shared" si="3"/>
        <v>1.1666666666666667</v>
      </c>
    </row>
    <row r="230" spans="1:5" x14ac:dyDescent="0.3">
      <c r="A230" s="5" t="s">
        <v>291</v>
      </c>
      <c r="B230" s="5">
        <v>12</v>
      </c>
      <c r="C230" s="5">
        <v>-9</v>
      </c>
      <c r="D230" s="5">
        <v>13</v>
      </c>
      <c r="E230" s="13">
        <f t="shared" si="3"/>
        <v>1.0833333333333333</v>
      </c>
    </row>
    <row r="231" spans="1:5" x14ac:dyDescent="0.3">
      <c r="A231" s="5" t="s">
        <v>292</v>
      </c>
      <c r="B231" s="5">
        <v>22</v>
      </c>
      <c r="C231" s="5">
        <v>-29</v>
      </c>
      <c r="D231" s="5">
        <v>18</v>
      </c>
      <c r="E231" s="13">
        <f t="shared" si="3"/>
        <v>0.81818181818181823</v>
      </c>
    </row>
    <row r="232" spans="1:5" x14ac:dyDescent="0.3">
      <c r="A232" s="5" t="s">
        <v>293</v>
      </c>
      <c r="B232" s="5">
        <v>21</v>
      </c>
      <c r="C232" s="5">
        <v>-46</v>
      </c>
      <c r="D232" s="5">
        <v>20</v>
      </c>
      <c r="E232" s="13">
        <f t="shared" si="3"/>
        <v>0.95238095238095233</v>
      </c>
    </row>
    <row r="233" spans="1:5" x14ac:dyDescent="0.3">
      <c r="A233" s="5" t="s">
        <v>294</v>
      </c>
      <c r="B233" s="5">
        <v>6</v>
      </c>
      <c r="C233" s="5">
        <v>9</v>
      </c>
      <c r="D233" s="5">
        <v>13</v>
      </c>
      <c r="E233" s="13">
        <f t="shared" si="3"/>
        <v>2.1666666666666665</v>
      </c>
    </row>
    <row r="234" spans="1:5" x14ac:dyDescent="0.3">
      <c r="A234" s="5" t="s">
        <v>295</v>
      </c>
      <c r="B234" s="5">
        <v>10</v>
      </c>
      <c r="C234" s="5">
        <v>8</v>
      </c>
      <c r="D234" s="5">
        <v>22</v>
      </c>
      <c r="E234" s="13">
        <f t="shared" si="3"/>
        <v>2.2000000000000002</v>
      </c>
    </row>
    <row r="235" spans="1:5" x14ac:dyDescent="0.3">
      <c r="A235" s="5" t="s">
        <v>296</v>
      </c>
      <c r="B235" s="5">
        <v>10</v>
      </c>
      <c r="C235" s="5">
        <v>4</v>
      </c>
      <c r="D235" s="5">
        <v>14</v>
      </c>
      <c r="E235" s="13">
        <f t="shared" si="3"/>
        <v>1.4</v>
      </c>
    </row>
    <row r="236" spans="1:5" x14ac:dyDescent="0.3">
      <c r="A236" s="5" t="s">
        <v>297</v>
      </c>
      <c r="B236" s="5">
        <v>8</v>
      </c>
      <c r="C236" s="5">
        <v>2</v>
      </c>
      <c r="D236" s="5">
        <v>10</v>
      </c>
      <c r="E236" s="13">
        <f t="shared" si="3"/>
        <v>1.25</v>
      </c>
    </row>
    <row r="237" spans="1:5" x14ac:dyDescent="0.3">
      <c r="A237" s="5" t="s">
        <v>298</v>
      </c>
      <c r="B237" s="5">
        <v>8</v>
      </c>
      <c r="C237" s="5">
        <v>0</v>
      </c>
      <c r="D237" s="5">
        <v>16</v>
      </c>
      <c r="E237" s="13">
        <f t="shared" si="3"/>
        <v>2</v>
      </c>
    </row>
    <row r="238" spans="1:5" x14ac:dyDescent="0.3">
      <c r="A238" s="5" t="s">
        <v>299</v>
      </c>
      <c r="B238" s="5">
        <v>10</v>
      </c>
      <c r="C238" s="5">
        <v>-1</v>
      </c>
      <c r="D238" s="5">
        <v>12</v>
      </c>
      <c r="E238" s="13">
        <f t="shared" si="3"/>
        <v>1.2</v>
      </c>
    </row>
    <row r="239" spans="1:5" x14ac:dyDescent="0.3">
      <c r="A239" s="5" t="s">
        <v>300</v>
      </c>
      <c r="B239" s="5">
        <v>10</v>
      </c>
      <c r="C239" s="5">
        <v>-3</v>
      </c>
      <c r="D239" s="5">
        <v>12</v>
      </c>
      <c r="E239" s="13">
        <f t="shared" si="3"/>
        <v>1.2</v>
      </c>
    </row>
    <row r="240" spans="1:5" x14ac:dyDescent="0.3">
      <c r="A240" s="5" t="s">
        <v>301</v>
      </c>
      <c r="B240" s="5">
        <v>13</v>
      </c>
      <c r="C240" s="5">
        <v>-9</v>
      </c>
      <c r="D240" s="5">
        <v>14</v>
      </c>
      <c r="E240" s="13">
        <f t="shared" si="3"/>
        <v>1.0769230769230769</v>
      </c>
    </row>
    <row r="241" spans="1:5" x14ac:dyDescent="0.3">
      <c r="A241" s="5" t="s">
        <v>302</v>
      </c>
      <c r="B241" s="5">
        <v>14</v>
      </c>
      <c r="C241" s="5">
        <v>-13</v>
      </c>
      <c r="D241" s="5">
        <v>6</v>
      </c>
      <c r="E241" s="13">
        <f t="shared" si="3"/>
        <v>0.42857142857142855</v>
      </c>
    </row>
    <row r="242" spans="1:5" x14ac:dyDescent="0.3">
      <c r="A242" s="5" t="s">
        <v>303</v>
      </c>
      <c r="B242" s="5">
        <v>12</v>
      </c>
      <c r="C242" s="5">
        <v>-17</v>
      </c>
      <c r="D242" s="5">
        <v>11</v>
      </c>
      <c r="E242" s="13">
        <f t="shared" si="3"/>
        <v>0.91666666666666663</v>
      </c>
    </row>
    <row r="243" spans="1:5" x14ac:dyDescent="0.3">
      <c r="A243" s="5" t="s">
        <v>304</v>
      </c>
      <c r="B243" s="5">
        <v>16</v>
      </c>
      <c r="C243" s="5">
        <v>-18</v>
      </c>
      <c r="D243" s="5">
        <v>13</v>
      </c>
      <c r="E243" s="13">
        <f t="shared" si="3"/>
        <v>0.8125</v>
      </c>
    </row>
    <row r="244" spans="1:5" x14ac:dyDescent="0.3">
      <c r="A244" s="5" t="s">
        <v>305</v>
      </c>
      <c r="B244" s="5">
        <v>14</v>
      </c>
      <c r="C244" s="5">
        <v>-27</v>
      </c>
      <c r="D244" s="5">
        <v>11</v>
      </c>
      <c r="E244" s="13">
        <f t="shared" si="3"/>
        <v>0.7857142857142857</v>
      </c>
    </row>
    <row r="245" spans="1:5" x14ac:dyDescent="0.3">
      <c r="A245" s="5" t="s">
        <v>306</v>
      </c>
      <c r="B245" s="5">
        <v>24</v>
      </c>
      <c r="C245" s="5">
        <v>-53</v>
      </c>
      <c r="D245" s="5">
        <v>13</v>
      </c>
      <c r="E245" s="13">
        <f t="shared" si="3"/>
        <v>0.54166666666666663</v>
      </c>
    </row>
    <row r="246" spans="1:5" x14ac:dyDescent="0.3">
      <c r="A246" s="5" t="s">
        <v>307</v>
      </c>
      <c r="B246" s="5">
        <v>8</v>
      </c>
      <c r="C246" s="5">
        <v>3</v>
      </c>
      <c r="D246" s="5">
        <v>13</v>
      </c>
      <c r="E246" s="13">
        <f t="shared" si="3"/>
        <v>1.625</v>
      </c>
    </row>
    <row r="247" spans="1:5" x14ac:dyDescent="0.3">
      <c r="A247" s="5" t="s">
        <v>308</v>
      </c>
      <c r="B247" s="5">
        <v>8</v>
      </c>
      <c r="C247" s="5">
        <v>1</v>
      </c>
      <c r="D247" s="5">
        <v>14</v>
      </c>
      <c r="E247" s="13">
        <f t="shared" si="3"/>
        <v>1.75</v>
      </c>
    </row>
    <row r="248" spans="1:5" x14ac:dyDescent="0.3">
      <c r="A248" s="5" t="s">
        <v>309</v>
      </c>
      <c r="B248" s="5">
        <v>8</v>
      </c>
      <c r="C248" s="5">
        <v>0</v>
      </c>
      <c r="D248" s="5">
        <v>12</v>
      </c>
      <c r="E248" s="13">
        <f t="shared" si="3"/>
        <v>1.5</v>
      </c>
    </row>
    <row r="249" spans="1:5" x14ac:dyDescent="0.3">
      <c r="A249" s="5" t="s">
        <v>310</v>
      </c>
      <c r="B249" s="5">
        <v>8</v>
      </c>
      <c r="C249" s="5">
        <v>-2</v>
      </c>
      <c r="D249" s="5">
        <v>10</v>
      </c>
      <c r="E249" s="13">
        <f t="shared" si="3"/>
        <v>1.25</v>
      </c>
    </row>
    <row r="250" spans="1:5" x14ac:dyDescent="0.3">
      <c r="A250" s="5" t="s">
        <v>311</v>
      </c>
      <c r="B250" s="5">
        <v>8</v>
      </c>
      <c r="C250" s="5">
        <v>-3</v>
      </c>
      <c r="D250" s="5">
        <v>6</v>
      </c>
      <c r="E250" s="13">
        <f t="shared" si="3"/>
        <v>0.75</v>
      </c>
    </row>
    <row r="251" spans="1:5" x14ac:dyDescent="0.3">
      <c r="A251" s="5" t="s">
        <v>312</v>
      </c>
      <c r="B251" s="5">
        <v>6</v>
      </c>
      <c r="C251" s="5">
        <v>6</v>
      </c>
      <c r="D251" s="5">
        <v>9</v>
      </c>
      <c r="E251" s="13">
        <f t="shared" si="3"/>
        <v>1.5</v>
      </c>
    </row>
    <row r="252" spans="1:5" x14ac:dyDescent="0.3">
      <c r="A252" s="5" t="s">
        <v>313</v>
      </c>
      <c r="B252" s="5">
        <v>6</v>
      </c>
      <c r="C252" s="5">
        <v>4</v>
      </c>
      <c r="D252" s="5">
        <v>9</v>
      </c>
      <c r="E252" s="13">
        <f t="shared" si="3"/>
        <v>1.5</v>
      </c>
    </row>
    <row r="253" spans="1:5" x14ac:dyDescent="0.3">
      <c r="A253" s="5" t="s">
        <v>314</v>
      </c>
      <c r="B253" s="5">
        <v>6</v>
      </c>
      <c r="C253" s="5">
        <v>2</v>
      </c>
      <c r="D253" s="5">
        <v>8</v>
      </c>
      <c r="E253" s="13">
        <f t="shared" si="3"/>
        <v>1.3333333333333333</v>
      </c>
    </row>
    <row r="254" spans="1:5" x14ac:dyDescent="0.3">
      <c r="A254" s="5" t="s">
        <v>315</v>
      </c>
      <c r="B254" s="5">
        <v>6</v>
      </c>
      <c r="C254" s="5">
        <v>0</v>
      </c>
      <c r="D254" s="5">
        <v>7</v>
      </c>
      <c r="E254" s="13">
        <f t="shared" si="3"/>
        <v>1.1666666666666667</v>
      </c>
    </row>
    <row r="255" spans="1:5" x14ac:dyDescent="0.3">
      <c r="A255" s="5" t="s">
        <v>316</v>
      </c>
      <c r="B255" s="5">
        <v>8</v>
      </c>
      <c r="C255" s="5">
        <v>-1</v>
      </c>
      <c r="D255" s="5">
        <v>11</v>
      </c>
      <c r="E255" s="13">
        <f t="shared" si="3"/>
        <v>1.375</v>
      </c>
    </row>
    <row r="256" spans="1:5" x14ac:dyDescent="0.3">
      <c r="A256" s="5" t="s">
        <v>317</v>
      </c>
      <c r="B256" s="5">
        <v>6</v>
      </c>
      <c r="C256" s="5">
        <v>-1</v>
      </c>
      <c r="D256" s="5">
        <v>9</v>
      </c>
      <c r="E256" s="13">
        <f t="shared" si="3"/>
        <v>1.5</v>
      </c>
    </row>
    <row r="257" spans="1:5" x14ac:dyDescent="0.3">
      <c r="A257" s="5" t="s">
        <v>318</v>
      </c>
      <c r="B257" s="5">
        <v>8</v>
      </c>
      <c r="C257" s="5">
        <v>-1</v>
      </c>
      <c r="D257" s="5">
        <v>8</v>
      </c>
      <c r="E257" s="13">
        <f t="shared" si="3"/>
        <v>1</v>
      </c>
    </row>
    <row r="258" spans="1:5" x14ac:dyDescent="0.3">
      <c r="A258" s="5" t="s">
        <v>319</v>
      </c>
      <c r="B258" s="5">
        <v>6</v>
      </c>
      <c r="C258" s="5">
        <v>-1</v>
      </c>
      <c r="D258" s="5">
        <v>4</v>
      </c>
      <c r="E258" s="13">
        <f t="shared" si="3"/>
        <v>0.66666666666666663</v>
      </c>
    </row>
    <row r="259" spans="1:5" x14ac:dyDescent="0.3">
      <c r="A259" s="5" t="s">
        <v>320</v>
      </c>
      <c r="B259" s="5">
        <v>8</v>
      </c>
      <c r="C259" s="5">
        <v>-2</v>
      </c>
      <c r="D259" s="5">
        <v>19</v>
      </c>
      <c r="E259" s="13">
        <f t="shared" ref="E259:E322" si="4">D259/B259</f>
        <v>2.375</v>
      </c>
    </row>
    <row r="260" spans="1:5" x14ac:dyDescent="0.3">
      <c r="A260" s="5" t="s">
        <v>321</v>
      </c>
      <c r="B260" s="5">
        <v>6</v>
      </c>
      <c r="C260" s="5">
        <v>-3</v>
      </c>
      <c r="D260" s="5">
        <v>8</v>
      </c>
      <c r="E260" s="13">
        <f t="shared" si="4"/>
        <v>1.3333333333333333</v>
      </c>
    </row>
    <row r="261" spans="1:5" x14ac:dyDescent="0.3">
      <c r="A261" s="5" t="s">
        <v>322</v>
      </c>
      <c r="B261" s="5">
        <v>12</v>
      </c>
      <c r="C261" s="5">
        <v>-13</v>
      </c>
      <c r="D261" s="5">
        <v>8</v>
      </c>
      <c r="E261" s="13">
        <f t="shared" si="4"/>
        <v>0.66666666666666663</v>
      </c>
    </row>
    <row r="262" spans="1:5" x14ac:dyDescent="0.3">
      <c r="A262" s="5" t="s">
        <v>323</v>
      </c>
      <c r="B262" s="5">
        <v>14</v>
      </c>
      <c r="C262" s="5">
        <v>-18</v>
      </c>
      <c r="D262" s="5">
        <v>12</v>
      </c>
      <c r="E262" s="13">
        <f t="shared" si="4"/>
        <v>0.8571428571428571</v>
      </c>
    </row>
    <row r="263" spans="1:5" x14ac:dyDescent="0.3">
      <c r="A263" s="5" t="s">
        <v>324</v>
      </c>
      <c r="B263" s="5">
        <v>18</v>
      </c>
      <c r="C263" s="5">
        <v>-20</v>
      </c>
      <c r="D263" s="5">
        <v>12</v>
      </c>
      <c r="E263" s="13">
        <f t="shared" si="4"/>
        <v>0.66666666666666663</v>
      </c>
    </row>
    <row r="264" spans="1:5" x14ac:dyDescent="0.3">
      <c r="A264" s="5" t="s">
        <v>326</v>
      </c>
      <c r="B264" s="5">
        <v>17</v>
      </c>
      <c r="C264" s="5">
        <v>-48</v>
      </c>
      <c r="D264" s="5">
        <v>5</v>
      </c>
      <c r="E264" s="13">
        <f t="shared" si="4"/>
        <v>0.29411764705882354</v>
      </c>
    </row>
    <row r="265" spans="1:5" x14ac:dyDescent="0.3">
      <c r="A265" s="5" t="s">
        <v>327</v>
      </c>
      <c r="B265" s="5">
        <v>4</v>
      </c>
      <c r="C265" s="5">
        <v>11</v>
      </c>
      <c r="D265" s="5">
        <v>16</v>
      </c>
      <c r="E265" s="13">
        <f t="shared" si="4"/>
        <v>4</v>
      </c>
    </row>
    <row r="266" spans="1:5" x14ac:dyDescent="0.3">
      <c r="A266" s="5" t="s">
        <v>328</v>
      </c>
      <c r="B266" s="5">
        <v>6</v>
      </c>
      <c r="C266" s="5">
        <v>6</v>
      </c>
      <c r="D266" s="5">
        <v>13</v>
      </c>
      <c r="E266" s="13">
        <f t="shared" si="4"/>
        <v>2.1666666666666665</v>
      </c>
    </row>
    <row r="267" spans="1:5" x14ac:dyDescent="0.3">
      <c r="A267" s="5" t="s">
        <v>329</v>
      </c>
      <c r="B267" s="5">
        <v>4</v>
      </c>
      <c r="C267" s="5">
        <v>5</v>
      </c>
      <c r="D267" s="5">
        <v>7</v>
      </c>
      <c r="E267" s="13">
        <f t="shared" si="4"/>
        <v>1.75</v>
      </c>
    </row>
    <row r="268" spans="1:5" x14ac:dyDescent="0.3">
      <c r="A268" s="5" t="s">
        <v>330</v>
      </c>
      <c r="B268" s="5">
        <v>8</v>
      </c>
      <c r="C268" s="5">
        <v>4</v>
      </c>
      <c r="D268" s="5">
        <v>15</v>
      </c>
      <c r="E268" s="13">
        <f t="shared" si="4"/>
        <v>1.875</v>
      </c>
    </row>
    <row r="269" spans="1:5" x14ac:dyDescent="0.3">
      <c r="A269" s="5" t="s">
        <v>331</v>
      </c>
      <c r="B269" s="5">
        <v>6</v>
      </c>
      <c r="C269" s="5">
        <v>3</v>
      </c>
      <c r="D269" s="5">
        <v>11</v>
      </c>
      <c r="E269" s="13">
        <f t="shared" si="4"/>
        <v>1.8333333333333333</v>
      </c>
    </row>
    <row r="270" spans="1:5" x14ac:dyDescent="0.3">
      <c r="A270" s="5" t="s">
        <v>332</v>
      </c>
      <c r="B270" s="5">
        <v>6</v>
      </c>
      <c r="C270" s="5">
        <v>3</v>
      </c>
      <c r="D270" s="5">
        <v>9</v>
      </c>
      <c r="E270" s="13">
        <f t="shared" si="4"/>
        <v>1.5</v>
      </c>
    </row>
    <row r="271" spans="1:5" x14ac:dyDescent="0.3">
      <c r="A271" s="5" t="s">
        <v>333</v>
      </c>
      <c r="B271" s="5">
        <v>6</v>
      </c>
      <c r="C271" s="5">
        <v>1</v>
      </c>
      <c r="D271" s="5">
        <v>12</v>
      </c>
      <c r="E271" s="13">
        <f t="shared" si="4"/>
        <v>2</v>
      </c>
    </row>
    <row r="272" spans="1:5" x14ac:dyDescent="0.3">
      <c r="A272" s="5" t="s">
        <v>334</v>
      </c>
      <c r="B272" s="5">
        <v>5</v>
      </c>
      <c r="C272" s="5">
        <v>1</v>
      </c>
      <c r="D272" s="5">
        <v>8</v>
      </c>
      <c r="E272" s="13">
        <f t="shared" si="4"/>
        <v>1.6</v>
      </c>
    </row>
    <row r="273" spans="1:5" x14ac:dyDescent="0.3">
      <c r="A273" s="5" t="s">
        <v>336</v>
      </c>
      <c r="B273" s="5">
        <v>8</v>
      </c>
      <c r="C273" s="5">
        <v>-1</v>
      </c>
      <c r="D273" s="5">
        <v>10</v>
      </c>
      <c r="E273" s="13">
        <f t="shared" si="4"/>
        <v>1.25</v>
      </c>
    </row>
    <row r="274" spans="1:5" x14ac:dyDescent="0.3">
      <c r="A274" s="5" t="s">
        <v>337</v>
      </c>
      <c r="B274" s="5">
        <v>6</v>
      </c>
      <c r="C274" s="5">
        <v>-1</v>
      </c>
      <c r="D274" s="5">
        <v>7</v>
      </c>
      <c r="E274" s="13">
        <f t="shared" si="4"/>
        <v>1.1666666666666667</v>
      </c>
    </row>
    <row r="275" spans="1:5" x14ac:dyDescent="0.3">
      <c r="A275" s="5" t="s">
        <v>338</v>
      </c>
      <c r="B275" s="5">
        <v>8</v>
      </c>
      <c r="C275" s="5">
        <v>-2</v>
      </c>
      <c r="D275" s="5">
        <v>6</v>
      </c>
      <c r="E275" s="13">
        <f t="shared" si="4"/>
        <v>0.75</v>
      </c>
    </row>
    <row r="276" spans="1:5" x14ac:dyDescent="0.3">
      <c r="A276" s="5" t="s">
        <v>339</v>
      </c>
      <c r="B276" s="5">
        <v>8</v>
      </c>
      <c r="C276" s="5">
        <v>-4</v>
      </c>
      <c r="D276" s="5">
        <v>12</v>
      </c>
      <c r="E276" s="13">
        <f t="shared" si="4"/>
        <v>1.5</v>
      </c>
    </row>
    <row r="277" spans="1:5" x14ac:dyDescent="0.3">
      <c r="A277" s="5" t="s">
        <v>340</v>
      </c>
      <c r="B277" s="5">
        <v>6</v>
      </c>
      <c r="C277" s="5">
        <v>-4</v>
      </c>
      <c r="D277" s="5">
        <v>8</v>
      </c>
      <c r="E277" s="13">
        <f t="shared" si="4"/>
        <v>1.3333333333333333</v>
      </c>
    </row>
    <row r="278" spans="1:5" x14ac:dyDescent="0.3">
      <c r="A278" s="5" t="s">
        <v>341</v>
      </c>
      <c r="B278" s="5">
        <v>8</v>
      </c>
      <c r="C278" s="5">
        <v>-6</v>
      </c>
      <c r="D278" s="5">
        <v>13</v>
      </c>
      <c r="E278" s="13">
        <f t="shared" si="4"/>
        <v>1.625</v>
      </c>
    </row>
    <row r="279" spans="1:5" x14ac:dyDescent="0.3">
      <c r="A279" s="5" t="s">
        <v>342</v>
      </c>
      <c r="B279" s="5">
        <v>8</v>
      </c>
      <c r="C279" s="5">
        <v>-7</v>
      </c>
      <c r="D279" s="5">
        <v>9</v>
      </c>
      <c r="E279" s="13">
        <f t="shared" si="4"/>
        <v>1.125</v>
      </c>
    </row>
    <row r="280" spans="1:5" x14ac:dyDescent="0.3">
      <c r="A280" s="5" t="s">
        <v>343</v>
      </c>
      <c r="B280" s="5">
        <v>9</v>
      </c>
      <c r="C280" s="5">
        <v>-10</v>
      </c>
      <c r="D280" s="5">
        <v>9</v>
      </c>
      <c r="E280" s="13">
        <f t="shared" si="4"/>
        <v>1</v>
      </c>
    </row>
    <row r="281" spans="1:5" x14ac:dyDescent="0.3">
      <c r="A281" s="5" t="s">
        <v>344</v>
      </c>
      <c r="B281" s="5">
        <v>12</v>
      </c>
      <c r="C281" s="5">
        <v>-13</v>
      </c>
      <c r="D281" s="5">
        <v>15</v>
      </c>
      <c r="E281" s="13">
        <f t="shared" si="4"/>
        <v>1.25</v>
      </c>
    </row>
    <row r="282" spans="1:5" x14ac:dyDescent="0.3">
      <c r="A282" s="5" t="s">
        <v>345</v>
      </c>
      <c r="B282" s="5">
        <v>10</v>
      </c>
      <c r="C282" s="5">
        <v>-17</v>
      </c>
      <c r="D282" s="5">
        <v>10</v>
      </c>
      <c r="E282" s="13">
        <f t="shared" si="4"/>
        <v>1</v>
      </c>
    </row>
    <row r="283" spans="1:5" x14ac:dyDescent="0.3">
      <c r="A283" s="5" t="s">
        <v>346</v>
      </c>
      <c r="B283" s="5">
        <v>14</v>
      </c>
      <c r="C283" s="5">
        <v>-18</v>
      </c>
      <c r="D283" s="5">
        <v>7</v>
      </c>
      <c r="E283" s="13">
        <f t="shared" si="4"/>
        <v>0.5</v>
      </c>
    </row>
    <row r="284" spans="1:5" x14ac:dyDescent="0.3">
      <c r="A284" s="5" t="s">
        <v>347</v>
      </c>
      <c r="B284" s="5">
        <v>8</v>
      </c>
      <c r="C284" s="5">
        <v>-22</v>
      </c>
      <c r="D284" s="5">
        <v>8</v>
      </c>
      <c r="E284" s="13">
        <f t="shared" si="4"/>
        <v>1</v>
      </c>
    </row>
    <row r="285" spans="1:5" x14ac:dyDescent="0.3">
      <c r="A285" s="5" t="s">
        <v>348</v>
      </c>
      <c r="B285" s="5">
        <v>14</v>
      </c>
      <c r="C285" s="5">
        <v>-32</v>
      </c>
      <c r="D285" s="5">
        <v>15</v>
      </c>
      <c r="E285" s="13">
        <f t="shared" si="4"/>
        <v>1.0714285714285714</v>
      </c>
    </row>
    <row r="286" spans="1:5" x14ac:dyDescent="0.3">
      <c r="A286" s="5" t="s">
        <v>349</v>
      </c>
      <c r="B286" s="5">
        <v>4</v>
      </c>
      <c r="C286" s="5">
        <v>4</v>
      </c>
      <c r="D286" s="5">
        <v>7</v>
      </c>
      <c r="E286" s="13">
        <f t="shared" si="4"/>
        <v>1.75</v>
      </c>
    </row>
    <row r="287" spans="1:5" x14ac:dyDescent="0.3">
      <c r="A287" s="5" t="s">
        <v>350</v>
      </c>
      <c r="B287" s="5">
        <v>4</v>
      </c>
      <c r="C287" s="5">
        <v>2</v>
      </c>
      <c r="D287" s="5">
        <v>10</v>
      </c>
      <c r="E287" s="13">
        <f t="shared" si="4"/>
        <v>2.5</v>
      </c>
    </row>
    <row r="288" spans="1:5" x14ac:dyDescent="0.3">
      <c r="A288" s="5" t="s">
        <v>351</v>
      </c>
      <c r="B288" s="5">
        <v>4</v>
      </c>
      <c r="C288" s="5">
        <v>2</v>
      </c>
      <c r="D288" s="5">
        <v>7</v>
      </c>
      <c r="E288" s="13">
        <f t="shared" si="4"/>
        <v>1.75</v>
      </c>
    </row>
    <row r="289" spans="1:5" x14ac:dyDescent="0.3">
      <c r="A289" s="5" t="s">
        <v>352</v>
      </c>
      <c r="B289" s="5">
        <v>6</v>
      </c>
      <c r="C289" s="5">
        <v>2</v>
      </c>
      <c r="D289" s="5">
        <v>7</v>
      </c>
      <c r="E289" s="13">
        <f t="shared" si="4"/>
        <v>1.1666666666666667</v>
      </c>
    </row>
    <row r="290" spans="1:5" x14ac:dyDescent="0.3">
      <c r="A290" s="5" t="s">
        <v>353</v>
      </c>
      <c r="B290" s="5">
        <v>4</v>
      </c>
      <c r="C290" s="5">
        <v>2</v>
      </c>
      <c r="D290" s="5">
        <v>3</v>
      </c>
      <c r="E290" s="13">
        <f t="shared" si="4"/>
        <v>0.75</v>
      </c>
    </row>
    <row r="291" spans="1:5" x14ac:dyDescent="0.3">
      <c r="A291" s="5" t="s">
        <v>354</v>
      </c>
      <c r="B291" s="5">
        <v>6</v>
      </c>
      <c r="C291" s="5">
        <v>1</v>
      </c>
      <c r="D291" s="5">
        <v>6</v>
      </c>
      <c r="E291" s="13">
        <f t="shared" si="4"/>
        <v>1</v>
      </c>
    </row>
    <row r="292" spans="1:5" x14ac:dyDescent="0.3">
      <c r="A292" s="5" t="s">
        <v>355</v>
      </c>
      <c r="B292" s="5">
        <v>4</v>
      </c>
      <c r="C292" s="5">
        <v>1</v>
      </c>
      <c r="D292" s="5">
        <v>6</v>
      </c>
      <c r="E292" s="13">
        <f t="shared" si="4"/>
        <v>1.5</v>
      </c>
    </row>
    <row r="293" spans="1:5" x14ac:dyDescent="0.3">
      <c r="A293" s="5" t="s">
        <v>356</v>
      </c>
      <c r="B293" s="5">
        <v>4</v>
      </c>
      <c r="C293" s="5">
        <v>1</v>
      </c>
      <c r="D293" s="5">
        <v>5</v>
      </c>
      <c r="E293" s="13">
        <f t="shared" si="4"/>
        <v>1.25</v>
      </c>
    </row>
    <row r="294" spans="1:5" x14ac:dyDescent="0.3">
      <c r="A294" s="5" t="s">
        <v>357</v>
      </c>
      <c r="B294" s="5">
        <v>4</v>
      </c>
      <c r="C294" s="5">
        <v>1</v>
      </c>
      <c r="D294" s="5">
        <v>5</v>
      </c>
      <c r="E294" s="13">
        <f t="shared" si="4"/>
        <v>1.25</v>
      </c>
    </row>
    <row r="295" spans="1:5" x14ac:dyDescent="0.3">
      <c r="A295" s="5" t="s">
        <v>358</v>
      </c>
      <c r="B295" s="5">
        <v>6</v>
      </c>
      <c r="C295" s="5">
        <v>0</v>
      </c>
      <c r="D295" s="5">
        <v>7</v>
      </c>
      <c r="E295" s="13">
        <f t="shared" si="4"/>
        <v>1.1666666666666667</v>
      </c>
    </row>
    <row r="296" spans="1:5" x14ac:dyDescent="0.3">
      <c r="A296" s="5" t="s">
        <v>360</v>
      </c>
      <c r="B296" s="5">
        <v>4</v>
      </c>
      <c r="C296" s="5">
        <v>0</v>
      </c>
      <c r="D296" s="5">
        <v>4</v>
      </c>
      <c r="E296" s="13">
        <f t="shared" si="4"/>
        <v>1</v>
      </c>
    </row>
    <row r="297" spans="1:5" x14ac:dyDescent="0.3">
      <c r="A297" s="5" t="s">
        <v>361</v>
      </c>
      <c r="B297" s="5">
        <v>4</v>
      </c>
      <c r="C297" s="5">
        <v>-1</v>
      </c>
      <c r="D297" s="5">
        <v>5</v>
      </c>
      <c r="E297" s="13">
        <f t="shared" si="4"/>
        <v>1.25</v>
      </c>
    </row>
    <row r="298" spans="1:5" x14ac:dyDescent="0.3">
      <c r="A298" s="5" t="s">
        <v>362</v>
      </c>
      <c r="B298" s="5">
        <v>4</v>
      </c>
      <c r="C298" s="5">
        <v>-1</v>
      </c>
      <c r="D298" s="5">
        <v>4</v>
      </c>
      <c r="E298" s="13">
        <f t="shared" si="4"/>
        <v>1</v>
      </c>
    </row>
    <row r="299" spans="1:5" x14ac:dyDescent="0.3">
      <c r="A299" s="5" t="s">
        <v>363</v>
      </c>
      <c r="B299" s="5">
        <v>8</v>
      </c>
      <c r="C299" s="5">
        <v>-2</v>
      </c>
      <c r="D299" s="5">
        <v>9</v>
      </c>
      <c r="E299" s="13">
        <f t="shared" si="4"/>
        <v>1.125</v>
      </c>
    </row>
    <row r="300" spans="1:5" x14ac:dyDescent="0.3">
      <c r="A300" s="5" t="s">
        <v>364</v>
      </c>
      <c r="B300" s="5">
        <v>6</v>
      </c>
      <c r="C300" s="5">
        <v>-2</v>
      </c>
      <c r="D300" s="5">
        <v>9</v>
      </c>
      <c r="E300" s="13">
        <f t="shared" si="4"/>
        <v>1.5</v>
      </c>
    </row>
    <row r="301" spans="1:5" x14ac:dyDescent="0.3">
      <c r="A301" s="5" t="s">
        <v>365</v>
      </c>
      <c r="B301" s="5">
        <v>6</v>
      </c>
      <c r="C301" s="5">
        <v>-2</v>
      </c>
      <c r="D301" s="5">
        <v>3</v>
      </c>
      <c r="E301" s="13">
        <f t="shared" si="4"/>
        <v>0.5</v>
      </c>
    </row>
    <row r="302" spans="1:5" x14ac:dyDescent="0.3">
      <c r="A302" s="5" t="s">
        <v>366</v>
      </c>
      <c r="B302" s="5">
        <v>10</v>
      </c>
      <c r="C302" s="5">
        <v>-3</v>
      </c>
      <c r="D302" s="5">
        <v>17</v>
      </c>
      <c r="E302" s="13">
        <f t="shared" si="4"/>
        <v>1.7</v>
      </c>
    </row>
    <row r="303" spans="1:5" x14ac:dyDescent="0.3">
      <c r="A303" s="5" t="s">
        <v>367</v>
      </c>
      <c r="B303" s="5">
        <v>6</v>
      </c>
      <c r="C303" s="5">
        <v>-3</v>
      </c>
      <c r="D303" s="5">
        <v>3</v>
      </c>
      <c r="E303" s="13">
        <f t="shared" si="4"/>
        <v>0.5</v>
      </c>
    </row>
    <row r="304" spans="1:5" x14ac:dyDescent="0.3">
      <c r="A304" s="5" t="s">
        <v>368</v>
      </c>
      <c r="B304" s="5">
        <v>8</v>
      </c>
      <c r="C304" s="5">
        <v>-4</v>
      </c>
      <c r="D304" s="5">
        <v>7</v>
      </c>
      <c r="E304" s="13">
        <f t="shared" si="4"/>
        <v>0.875</v>
      </c>
    </row>
    <row r="305" spans="1:5" x14ac:dyDescent="0.3">
      <c r="A305" s="5" t="s">
        <v>369</v>
      </c>
      <c r="B305" s="5">
        <v>6</v>
      </c>
      <c r="C305" s="5">
        <v>-5</v>
      </c>
      <c r="D305" s="5">
        <v>9</v>
      </c>
      <c r="E305" s="13">
        <f t="shared" si="4"/>
        <v>1.5</v>
      </c>
    </row>
    <row r="306" spans="1:5" x14ac:dyDescent="0.3">
      <c r="A306" s="5" t="s">
        <v>370</v>
      </c>
      <c r="B306" s="5">
        <v>8</v>
      </c>
      <c r="C306" s="5">
        <v>-6</v>
      </c>
      <c r="D306" s="5">
        <v>7</v>
      </c>
      <c r="E306" s="13">
        <f t="shared" si="4"/>
        <v>0.875</v>
      </c>
    </row>
    <row r="307" spans="1:5" x14ac:dyDescent="0.3">
      <c r="A307" s="5" t="s">
        <v>371</v>
      </c>
      <c r="B307" s="5">
        <v>8</v>
      </c>
      <c r="C307" s="5">
        <v>-6</v>
      </c>
      <c r="D307" s="5">
        <v>6</v>
      </c>
      <c r="E307" s="13">
        <f t="shared" si="4"/>
        <v>0.75</v>
      </c>
    </row>
    <row r="308" spans="1:5" x14ac:dyDescent="0.3">
      <c r="A308" s="5" t="s">
        <v>372</v>
      </c>
      <c r="B308" s="5">
        <v>8</v>
      </c>
      <c r="C308" s="5">
        <v>-7</v>
      </c>
      <c r="D308" s="5">
        <v>8</v>
      </c>
      <c r="E308" s="13">
        <f t="shared" si="4"/>
        <v>1</v>
      </c>
    </row>
    <row r="309" spans="1:5" x14ac:dyDescent="0.3">
      <c r="A309" s="5" t="s">
        <v>373</v>
      </c>
      <c r="B309" s="5">
        <v>10</v>
      </c>
      <c r="C309" s="5">
        <v>-7</v>
      </c>
      <c r="D309" s="5">
        <v>5</v>
      </c>
      <c r="E309" s="13">
        <f t="shared" si="4"/>
        <v>0.5</v>
      </c>
    </row>
    <row r="310" spans="1:5" x14ac:dyDescent="0.3">
      <c r="A310" s="5" t="s">
        <v>374</v>
      </c>
      <c r="B310" s="5">
        <v>8</v>
      </c>
      <c r="C310" s="5">
        <v>-8</v>
      </c>
      <c r="D310" s="5">
        <v>8</v>
      </c>
      <c r="E310" s="13">
        <f t="shared" si="4"/>
        <v>1</v>
      </c>
    </row>
    <row r="311" spans="1:5" x14ac:dyDescent="0.3">
      <c r="A311" s="5" t="s">
        <v>375</v>
      </c>
      <c r="B311" s="5">
        <v>10</v>
      </c>
      <c r="C311" s="5">
        <v>-9</v>
      </c>
      <c r="D311" s="5">
        <v>7</v>
      </c>
      <c r="E311" s="13">
        <f t="shared" si="4"/>
        <v>0.7</v>
      </c>
    </row>
    <row r="312" spans="1:5" x14ac:dyDescent="0.3">
      <c r="A312" s="5" t="s">
        <v>376</v>
      </c>
      <c r="B312" s="5">
        <v>8</v>
      </c>
      <c r="C312" s="5">
        <v>-12</v>
      </c>
      <c r="D312" s="5">
        <v>9</v>
      </c>
      <c r="E312" s="13">
        <f t="shared" si="4"/>
        <v>1.125</v>
      </c>
    </row>
    <row r="313" spans="1:5" x14ac:dyDescent="0.3">
      <c r="A313" s="5" t="s">
        <v>377</v>
      </c>
      <c r="B313" s="5">
        <v>8</v>
      </c>
      <c r="C313" s="5">
        <v>-14</v>
      </c>
      <c r="D313" s="5">
        <v>6</v>
      </c>
      <c r="E313" s="13">
        <f t="shared" si="4"/>
        <v>0.75</v>
      </c>
    </row>
    <row r="314" spans="1:5" x14ac:dyDescent="0.3">
      <c r="A314" s="5" t="s">
        <v>378</v>
      </c>
      <c r="B314" s="5">
        <v>3</v>
      </c>
      <c r="C314" s="5">
        <v>3</v>
      </c>
      <c r="D314" s="5">
        <v>8</v>
      </c>
      <c r="E314" s="13">
        <f t="shared" si="4"/>
        <v>2.6666666666666665</v>
      </c>
    </row>
    <row r="315" spans="1:5" x14ac:dyDescent="0.3">
      <c r="A315" s="5" t="s">
        <v>379</v>
      </c>
      <c r="B315" s="5">
        <v>4</v>
      </c>
      <c r="C315" s="5">
        <v>2</v>
      </c>
      <c r="D315" s="5">
        <v>6</v>
      </c>
      <c r="E315" s="13">
        <f t="shared" si="4"/>
        <v>1.5</v>
      </c>
    </row>
    <row r="316" spans="1:5" x14ac:dyDescent="0.3">
      <c r="A316" s="5" t="s">
        <v>380</v>
      </c>
      <c r="B316" s="5">
        <v>4</v>
      </c>
      <c r="C316" s="5">
        <v>1</v>
      </c>
      <c r="D316" s="5">
        <v>15</v>
      </c>
      <c r="E316" s="13">
        <f t="shared" si="4"/>
        <v>3.75</v>
      </c>
    </row>
    <row r="317" spans="1:5" x14ac:dyDescent="0.3">
      <c r="A317" s="5" t="s">
        <v>381</v>
      </c>
      <c r="B317" s="5">
        <v>4</v>
      </c>
      <c r="C317" s="5">
        <v>1</v>
      </c>
      <c r="D317" s="5">
        <v>7</v>
      </c>
      <c r="E317" s="13">
        <f t="shared" si="4"/>
        <v>1.75</v>
      </c>
    </row>
    <row r="318" spans="1:5" x14ac:dyDescent="0.3">
      <c r="A318" s="5" t="s">
        <v>382</v>
      </c>
      <c r="B318" s="5">
        <v>4</v>
      </c>
      <c r="C318" s="5">
        <v>0</v>
      </c>
      <c r="D318" s="5">
        <v>8</v>
      </c>
      <c r="E318" s="13">
        <f t="shared" si="4"/>
        <v>2</v>
      </c>
    </row>
    <row r="319" spans="1:5" x14ac:dyDescent="0.3">
      <c r="A319" s="5" t="s">
        <v>383</v>
      </c>
      <c r="B319" s="5">
        <v>5</v>
      </c>
      <c r="C319" s="5">
        <v>0</v>
      </c>
      <c r="D319" s="5">
        <v>5</v>
      </c>
      <c r="E319" s="13">
        <f t="shared" si="4"/>
        <v>1</v>
      </c>
    </row>
    <row r="320" spans="1:5" x14ac:dyDescent="0.3">
      <c r="A320" s="5" t="s">
        <v>384</v>
      </c>
      <c r="B320" s="5">
        <v>4</v>
      </c>
      <c r="C320" s="5">
        <v>0</v>
      </c>
      <c r="D320" s="5">
        <v>5</v>
      </c>
      <c r="E320" s="13">
        <f t="shared" si="4"/>
        <v>1.25</v>
      </c>
    </row>
    <row r="321" spans="1:5" x14ac:dyDescent="0.3">
      <c r="A321" s="5" t="s">
        <v>385</v>
      </c>
      <c r="B321" s="5">
        <v>4</v>
      </c>
      <c r="C321" s="5">
        <v>0</v>
      </c>
      <c r="D321" s="5">
        <v>4</v>
      </c>
      <c r="E321" s="13">
        <f t="shared" si="4"/>
        <v>1</v>
      </c>
    </row>
    <row r="322" spans="1:5" x14ac:dyDescent="0.3">
      <c r="A322" s="5" t="s">
        <v>386</v>
      </c>
      <c r="B322" s="5">
        <v>4</v>
      </c>
      <c r="C322" s="5">
        <v>-1</v>
      </c>
      <c r="D322" s="5">
        <v>8</v>
      </c>
      <c r="E322" s="13">
        <f t="shared" si="4"/>
        <v>2</v>
      </c>
    </row>
    <row r="323" spans="1:5" x14ac:dyDescent="0.3">
      <c r="A323" s="5" t="s">
        <v>387</v>
      </c>
      <c r="B323" s="5">
        <v>4</v>
      </c>
      <c r="C323" s="5">
        <v>-1</v>
      </c>
      <c r="D323" s="5">
        <v>5</v>
      </c>
      <c r="E323" s="13">
        <f t="shared" ref="E323:E386" si="5">D323/B323</f>
        <v>1.25</v>
      </c>
    </row>
    <row r="324" spans="1:5" x14ac:dyDescent="0.3">
      <c r="A324" s="5" t="s">
        <v>388</v>
      </c>
      <c r="B324" s="5">
        <v>6</v>
      </c>
      <c r="C324" s="5">
        <v>-2</v>
      </c>
      <c r="D324" s="5">
        <v>8</v>
      </c>
      <c r="E324" s="13">
        <f t="shared" si="5"/>
        <v>1.3333333333333333</v>
      </c>
    </row>
    <row r="325" spans="1:5" x14ac:dyDescent="0.3">
      <c r="A325" s="5" t="s">
        <v>389</v>
      </c>
      <c r="B325" s="5">
        <v>4</v>
      </c>
      <c r="C325" s="5">
        <v>-2</v>
      </c>
      <c r="D325" s="5">
        <v>6</v>
      </c>
      <c r="E325" s="13">
        <f t="shared" si="5"/>
        <v>1.5</v>
      </c>
    </row>
    <row r="326" spans="1:5" x14ac:dyDescent="0.3">
      <c r="A326" s="5" t="s">
        <v>390</v>
      </c>
      <c r="B326" s="5">
        <v>5</v>
      </c>
      <c r="C326" s="5">
        <v>-2</v>
      </c>
      <c r="D326" s="5">
        <v>4</v>
      </c>
      <c r="E326" s="13">
        <f t="shared" si="5"/>
        <v>0.8</v>
      </c>
    </row>
    <row r="327" spans="1:5" x14ac:dyDescent="0.3">
      <c r="A327" s="5" t="s">
        <v>391</v>
      </c>
      <c r="B327" s="5">
        <v>6</v>
      </c>
      <c r="C327" s="5">
        <v>-2</v>
      </c>
      <c r="D327" s="5">
        <v>4</v>
      </c>
      <c r="E327" s="13">
        <f t="shared" si="5"/>
        <v>0.66666666666666663</v>
      </c>
    </row>
    <row r="328" spans="1:5" x14ac:dyDescent="0.3">
      <c r="A328" s="5" t="s">
        <v>392</v>
      </c>
      <c r="B328" s="5">
        <v>4</v>
      </c>
      <c r="C328" s="5">
        <v>-2</v>
      </c>
      <c r="D328" s="5">
        <v>3</v>
      </c>
      <c r="E328" s="13">
        <f t="shared" si="5"/>
        <v>0.75</v>
      </c>
    </row>
    <row r="329" spans="1:5" x14ac:dyDescent="0.3">
      <c r="A329" s="5" t="s">
        <v>393</v>
      </c>
      <c r="B329" s="5">
        <v>4</v>
      </c>
      <c r="C329" s="5">
        <v>-3</v>
      </c>
      <c r="D329" s="5">
        <v>6</v>
      </c>
      <c r="E329" s="13">
        <f t="shared" si="5"/>
        <v>1.5</v>
      </c>
    </row>
    <row r="330" spans="1:5" x14ac:dyDescent="0.3">
      <c r="A330" s="5" t="s">
        <v>394</v>
      </c>
      <c r="B330" s="5">
        <v>6</v>
      </c>
      <c r="C330" s="5">
        <v>-3</v>
      </c>
      <c r="D330" s="5">
        <v>6</v>
      </c>
      <c r="E330" s="13">
        <f t="shared" si="5"/>
        <v>1</v>
      </c>
    </row>
    <row r="331" spans="1:5" x14ac:dyDescent="0.3">
      <c r="A331" s="5" t="s">
        <v>395</v>
      </c>
      <c r="B331" s="5">
        <v>5</v>
      </c>
      <c r="C331" s="5">
        <v>-3</v>
      </c>
      <c r="D331" s="5">
        <v>6</v>
      </c>
      <c r="E331" s="13">
        <f t="shared" si="5"/>
        <v>1.2</v>
      </c>
    </row>
    <row r="332" spans="1:5" x14ac:dyDescent="0.3">
      <c r="A332" s="5" t="s">
        <v>396</v>
      </c>
      <c r="B332" s="5">
        <v>4</v>
      </c>
      <c r="C332" s="5">
        <v>-3</v>
      </c>
      <c r="D332" s="5">
        <v>5</v>
      </c>
      <c r="E332" s="13">
        <f t="shared" si="5"/>
        <v>1.25</v>
      </c>
    </row>
    <row r="333" spans="1:5" x14ac:dyDescent="0.3">
      <c r="A333" s="5" t="s">
        <v>397</v>
      </c>
      <c r="B333" s="5">
        <v>4</v>
      </c>
      <c r="C333" s="5">
        <v>-3</v>
      </c>
      <c r="D333" s="5">
        <v>4</v>
      </c>
      <c r="E333" s="13">
        <f t="shared" si="5"/>
        <v>1</v>
      </c>
    </row>
    <row r="334" spans="1:5" x14ac:dyDescent="0.3">
      <c r="A334" s="5" t="s">
        <v>398</v>
      </c>
      <c r="B334" s="5">
        <v>4</v>
      </c>
      <c r="C334" s="5">
        <v>-3</v>
      </c>
      <c r="D334" s="5">
        <v>2</v>
      </c>
      <c r="E334" s="13">
        <f t="shared" si="5"/>
        <v>0.5</v>
      </c>
    </row>
    <row r="335" spans="1:5" x14ac:dyDescent="0.3">
      <c r="A335" s="5" t="s">
        <v>399</v>
      </c>
      <c r="B335" s="5">
        <v>4</v>
      </c>
      <c r="C335" s="5">
        <v>-4</v>
      </c>
      <c r="D335" s="5">
        <v>7</v>
      </c>
      <c r="E335" s="13">
        <f t="shared" si="5"/>
        <v>1.75</v>
      </c>
    </row>
    <row r="336" spans="1:5" x14ac:dyDescent="0.3">
      <c r="A336" s="5" t="s">
        <v>400</v>
      </c>
      <c r="B336" s="5">
        <v>4</v>
      </c>
      <c r="C336" s="5">
        <v>-4</v>
      </c>
      <c r="D336" s="5">
        <v>5</v>
      </c>
      <c r="E336" s="13">
        <f t="shared" si="5"/>
        <v>1.25</v>
      </c>
    </row>
    <row r="337" spans="1:5" x14ac:dyDescent="0.3">
      <c r="A337" s="5" t="s">
        <v>401</v>
      </c>
      <c r="B337" s="5">
        <v>4</v>
      </c>
      <c r="C337" s="5">
        <v>-4</v>
      </c>
      <c r="D337" s="5">
        <v>3</v>
      </c>
      <c r="E337" s="13">
        <f t="shared" si="5"/>
        <v>0.75</v>
      </c>
    </row>
    <row r="338" spans="1:5" x14ac:dyDescent="0.3">
      <c r="A338" s="5" t="s">
        <v>402</v>
      </c>
      <c r="B338" s="5">
        <v>6</v>
      </c>
      <c r="C338" s="5">
        <v>-6</v>
      </c>
      <c r="D338" s="5">
        <v>8</v>
      </c>
      <c r="E338" s="13">
        <f t="shared" si="5"/>
        <v>1.3333333333333333</v>
      </c>
    </row>
    <row r="339" spans="1:5" x14ac:dyDescent="0.3">
      <c r="A339" s="5" t="s">
        <v>403</v>
      </c>
      <c r="B339" s="5">
        <v>8</v>
      </c>
      <c r="C339" s="5">
        <v>-8</v>
      </c>
      <c r="D339" s="5">
        <v>5</v>
      </c>
      <c r="E339" s="13">
        <f t="shared" si="5"/>
        <v>0.625</v>
      </c>
    </row>
    <row r="340" spans="1:5" x14ac:dyDescent="0.3">
      <c r="A340" s="5" t="s">
        <v>404</v>
      </c>
      <c r="B340" s="5">
        <v>6</v>
      </c>
      <c r="C340" s="5">
        <v>-10</v>
      </c>
      <c r="D340" s="5">
        <v>7</v>
      </c>
      <c r="E340" s="13">
        <f t="shared" si="5"/>
        <v>1.1666666666666667</v>
      </c>
    </row>
    <row r="341" spans="1:5" x14ac:dyDescent="0.3">
      <c r="A341" s="5" t="s">
        <v>405</v>
      </c>
      <c r="B341" s="5">
        <v>9</v>
      </c>
      <c r="C341" s="5">
        <v>-12</v>
      </c>
      <c r="D341" s="5">
        <v>5</v>
      </c>
      <c r="E341" s="13">
        <f t="shared" si="5"/>
        <v>0.55555555555555558</v>
      </c>
    </row>
    <row r="342" spans="1:5" x14ac:dyDescent="0.3">
      <c r="A342" s="5" t="s">
        <v>406</v>
      </c>
      <c r="B342" s="5">
        <v>14</v>
      </c>
      <c r="C342" s="5">
        <v>-18</v>
      </c>
      <c r="D342" s="5">
        <v>11</v>
      </c>
      <c r="E342" s="13">
        <f t="shared" si="5"/>
        <v>0.7857142857142857</v>
      </c>
    </row>
    <row r="343" spans="1:5" x14ac:dyDescent="0.3">
      <c r="A343" s="5" t="s">
        <v>407</v>
      </c>
      <c r="B343" s="5">
        <v>10</v>
      </c>
      <c r="C343" s="5">
        <v>-27</v>
      </c>
      <c r="D343" s="5">
        <v>14</v>
      </c>
      <c r="E343" s="13">
        <f t="shared" si="5"/>
        <v>1.4</v>
      </c>
    </row>
    <row r="344" spans="1:5" x14ac:dyDescent="0.3">
      <c r="A344" s="5" t="s">
        <v>408</v>
      </c>
      <c r="B344" s="5">
        <v>14</v>
      </c>
      <c r="C344" s="5">
        <v>-45</v>
      </c>
      <c r="D344" s="5">
        <v>7</v>
      </c>
      <c r="E344" s="13">
        <f t="shared" si="5"/>
        <v>0.5</v>
      </c>
    </row>
    <row r="345" spans="1:5" x14ac:dyDescent="0.3">
      <c r="A345" s="5" t="s">
        <v>409</v>
      </c>
      <c r="B345" s="5">
        <v>2</v>
      </c>
      <c r="C345" s="5">
        <v>2</v>
      </c>
      <c r="D345" s="5">
        <v>3</v>
      </c>
      <c r="E345" s="13">
        <f t="shared" si="5"/>
        <v>1.5</v>
      </c>
    </row>
    <row r="346" spans="1:5" x14ac:dyDescent="0.3">
      <c r="A346" s="5" t="s">
        <v>410</v>
      </c>
      <c r="B346" s="5">
        <v>4</v>
      </c>
      <c r="C346" s="5">
        <v>0</v>
      </c>
      <c r="D346" s="5">
        <v>5</v>
      </c>
      <c r="E346" s="13">
        <f t="shared" si="5"/>
        <v>1.25</v>
      </c>
    </row>
    <row r="347" spans="1:5" x14ac:dyDescent="0.3">
      <c r="A347" s="5" t="s">
        <v>411</v>
      </c>
      <c r="B347" s="5">
        <v>4</v>
      </c>
      <c r="C347" s="5">
        <v>0</v>
      </c>
      <c r="D347" s="5">
        <v>3</v>
      </c>
      <c r="E347" s="13">
        <f t="shared" si="5"/>
        <v>0.75</v>
      </c>
    </row>
    <row r="348" spans="1:5" x14ac:dyDescent="0.3">
      <c r="A348" s="5" t="s">
        <v>412</v>
      </c>
      <c r="B348" s="5">
        <v>4</v>
      </c>
      <c r="C348" s="5">
        <v>0</v>
      </c>
      <c r="D348" s="5">
        <v>3</v>
      </c>
      <c r="E348" s="13">
        <f t="shared" si="5"/>
        <v>0.75</v>
      </c>
    </row>
    <row r="349" spans="1:5" x14ac:dyDescent="0.3">
      <c r="A349" s="5" t="s">
        <v>413</v>
      </c>
      <c r="B349" s="5">
        <v>3</v>
      </c>
      <c r="C349" s="5">
        <v>0</v>
      </c>
      <c r="D349" s="5">
        <v>2</v>
      </c>
      <c r="E349" s="13">
        <f t="shared" si="5"/>
        <v>0.66666666666666663</v>
      </c>
    </row>
    <row r="350" spans="1:5" x14ac:dyDescent="0.3">
      <c r="A350" s="5" t="s">
        <v>414</v>
      </c>
      <c r="B350" s="5">
        <v>4</v>
      </c>
      <c r="C350" s="5">
        <v>-1</v>
      </c>
      <c r="D350" s="5">
        <v>4</v>
      </c>
      <c r="E350" s="13">
        <f t="shared" si="5"/>
        <v>1</v>
      </c>
    </row>
    <row r="351" spans="1:5" x14ac:dyDescent="0.3">
      <c r="A351" s="5" t="s">
        <v>415</v>
      </c>
      <c r="B351" s="5">
        <v>4</v>
      </c>
      <c r="C351" s="5">
        <v>-1</v>
      </c>
      <c r="D351" s="5">
        <v>3</v>
      </c>
      <c r="E351" s="13">
        <f t="shared" si="5"/>
        <v>0.75</v>
      </c>
    </row>
    <row r="352" spans="1:5" x14ac:dyDescent="0.3">
      <c r="A352" s="5" t="s">
        <v>416</v>
      </c>
      <c r="B352" s="5">
        <v>4</v>
      </c>
      <c r="C352" s="5">
        <v>-1</v>
      </c>
      <c r="D352" s="5">
        <v>0</v>
      </c>
      <c r="E352" s="13">
        <f t="shared" si="5"/>
        <v>0</v>
      </c>
    </row>
    <row r="353" spans="1:5" x14ac:dyDescent="0.3">
      <c r="A353" s="5" t="s">
        <v>417</v>
      </c>
      <c r="B353" s="5">
        <v>4</v>
      </c>
      <c r="C353" s="5">
        <v>-2</v>
      </c>
      <c r="D353" s="5">
        <v>2</v>
      </c>
      <c r="E353" s="13">
        <f t="shared" si="5"/>
        <v>0.5</v>
      </c>
    </row>
    <row r="354" spans="1:5" x14ac:dyDescent="0.3">
      <c r="A354" s="5" t="s">
        <v>418</v>
      </c>
      <c r="B354" s="5">
        <v>6</v>
      </c>
      <c r="C354" s="5">
        <v>-3</v>
      </c>
      <c r="D354" s="5">
        <v>5</v>
      </c>
      <c r="E354" s="13">
        <f t="shared" si="5"/>
        <v>0.83333333333333337</v>
      </c>
    </row>
    <row r="355" spans="1:5" x14ac:dyDescent="0.3">
      <c r="A355" s="5" t="s">
        <v>419</v>
      </c>
      <c r="B355" s="5">
        <v>5</v>
      </c>
      <c r="C355" s="5">
        <v>-3</v>
      </c>
      <c r="D355" s="5">
        <v>1</v>
      </c>
      <c r="E355" s="13">
        <f t="shared" si="5"/>
        <v>0.2</v>
      </c>
    </row>
    <row r="356" spans="1:5" x14ac:dyDescent="0.3">
      <c r="A356" s="5" t="s">
        <v>420</v>
      </c>
      <c r="B356" s="5">
        <v>4</v>
      </c>
      <c r="C356" s="5">
        <v>-4</v>
      </c>
      <c r="D356" s="5">
        <v>4</v>
      </c>
      <c r="E356" s="13">
        <f t="shared" si="5"/>
        <v>1</v>
      </c>
    </row>
    <row r="357" spans="1:5" x14ac:dyDescent="0.3">
      <c r="A357" s="5" t="s">
        <v>421</v>
      </c>
      <c r="B357" s="5">
        <v>4</v>
      </c>
      <c r="C357" s="5">
        <v>-4</v>
      </c>
      <c r="D357" s="5">
        <v>3</v>
      </c>
      <c r="E357" s="13">
        <f t="shared" si="5"/>
        <v>0.75</v>
      </c>
    </row>
    <row r="358" spans="1:5" x14ac:dyDescent="0.3">
      <c r="A358" s="5" t="s">
        <v>422</v>
      </c>
      <c r="B358" s="5">
        <v>8</v>
      </c>
      <c r="C358" s="5">
        <v>-6</v>
      </c>
      <c r="D358" s="5">
        <v>14</v>
      </c>
      <c r="E358" s="13">
        <f t="shared" si="5"/>
        <v>1.75</v>
      </c>
    </row>
    <row r="359" spans="1:5" x14ac:dyDescent="0.3">
      <c r="A359" s="5" t="s">
        <v>423</v>
      </c>
      <c r="B359" s="5">
        <v>6</v>
      </c>
      <c r="C359" s="5">
        <v>-6</v>
      </c>
      <c r="D359" s="5">
        <v>3</v>
      </c>
      <c r="E359" s="13">
        <f t="shared" si="5"/>
        <v>0.5</v>
      </c>
    </row>
    <row r="360" spans="1:5" x14ac:dyDescent="0.3">
      <c r="A360" s="5" t="s">
        <v>424</v>
      </c>
      <c r="B360" s="5">
        <v>6</v>
      </c>
      <c r="C360" s="5">
        <v>-7</v>
      </c>
      <c r="D360" s="5">
        <v>5</v>
      </c>
      <c r="E360" s="13">
        <f t="shared" si="5"/>
        <v>0.83333333333333337</v>
      </c>
    </row>
    <row r="361" spans="1:5" x14ac:dyDescent="0.3">
      <c r="A361" s="5" t="s">
        <v>425</v>
      </c>
      <c r="B361" s="5">
        <v>5</v>
      </c>
      <c r="C361" s="5">
        <v>-7</v>
      </c>
      <c r="D361" s="5">
        <v>2</v>
      </c>
      <c r="E361" s="13">
        <f t="shared" si="5"/>
        <v>0.4</v>
      </c>
    </row>
    <row r="362" spans="1:5" x14ac:dyDescent="0.3">
      <c r="A362" s="5" t="s">
        <v>426</v>
      </c>
      <c r="B362" s="5">
        <v>6</v>
      </c>
      <c r="C362" s="5">
        <v>-8</v>
      </c>
      <c r="D362" s="5">
        <v>9</v>
      </c>
      <c r="E362" s="13">
        <f t="shared" si="5"/>
        <v>1.5</v>
      </c>
    </row>
    <row r="363" spans="1:5" x14ac:dyDescent="0.3">
      <c r="A363" s="5" t="s">
        <v>427</v>
      </c>
      <c r="B363" s="5">
        <v>6</v>
      </c>
      <c r="C363" s="5">
        <v>-9</v>
      </c>
      <c r="D363" s="5">
        <v>8</v>
      </c>
      <c r="E363" s="13">
        <f t="shared" si="5"/>
        <v>1.3333333333333333</v>
      </c>
    </row>
    <row r="364" spans="1:5" x14ac:dyDescent="0.3">
      <c r="A364" s="5" t="s">
        <v>428</v>
      </c>
      <c r="B364" s="5">
        <v>6</v>
      </c>
      <c r="C364" s="5">
        <v>-11</v>
      </c>
      <c r="D364" s="5">
        <v>3</v>
      </c>
      <c r="E364" s="13">
        <f t="shared" si="5"/>
        <v>0.5</v>
      </c>
    </row>
    <row r="365" spans="1:5" x14ac:dyDescent="0.3">
      <c r="A365" s="5" t="s">
        <v>429</v>
      </c>
      <c r="B365" s="5">
        <v>8</v>
      </c>
      <c r="C365" s="5">
        <v>-11</v>
      </c>
      <c r="D365" s="5">
        <v>3</v>
      </c>
      <c r="E365" s="13">
        <f t="shared" si="5"/>
        <v>0.375</v>
      </c>
    </row>
    <row r="366" spans="1:5" x14ac:dyDescent="0.3">
      <c r="A366" s="5" t="s">
        <v>430</v>
      </c>
      <c r="B366" s="5">
        <v>10</v>
      </c>
      <c r="C366" s="5">
        <v>-13</v>
      </c>
      <c r="D366" s="5">
        <v>6</v>
      </c>
      <c r="E366" s="13">
        <f t="shared" si="5"/>
        <v>0.6</v>
      </c>
    </row>
    <row r="367" spans="1:5" x14ac:dyDescent="0.3">
      <c r="A367" s="5" t="s">
        <v>431</v>
      </c>
      <c r="B367" s="5">
        <v>8</v>
      </c>
      <c r="C367" s="5">
        <v>-16</v>
      </c>
      <c r="D367" s="5">
        <v>6</v>
      </c>
      <c r="E367" s="13">
        <f t="shared" si="5"/>
        <v>0.75</v>
      </c>
    </row>
    <row r="368" spans="1:5" x14ac:dyDescent="0.3">
      <c r="A368" s="5" t="s">
        <v>432</v>
      </c>
      <c r="B368" s="5">
        <v>9</v>
      </c>
      <c r="C368" s="5">
        <v>-17</v>
      </c>
      <c r="D368" s="5">
        <v>9</v>
      </c>
      <c r="E368" s="13">
        <f t="shared" si="5"/>
        <v>1</v>
      </c>
    </row>
    <row r="369" spans="1:5" x14ac:dyDescent="0.3">
      <c r="A369" s="5" t="s">
        <v>433</v>
      </c>
      <c r="B369" s="5">
        <v>12</v>
      </c>
      <c r="C369" s="5">
        <v>-20</v>
      </c>
      <c r="D369" s="5">
        <v>3</v>
      </c>
      <c r="E369" s="13">
        <f t="shared" si="5"/>
        <v>0.25</v>
      </c>
    </row>
    <row r="370" spans="1:5" x14ac:dyDescent="0.3">
      <c r="A370" s="5" t="s">
        <v>434</v>
      </c>
      <c r="B370" s="5">
        <v>8</v>
      </c>
      <c r="C370" s="5">
        <v>-21</v>
      </c>
      <c r="D370" s="5">
        <v>2</v>
      </c>
      <c r="E370" s="13">
        <f t="shared" si="5"/>
        <v>0.25</v>
      </c>
    </row>
    <row r="371" spans="1:5" x14ac:dyDescent="0.3">
      <c r="A371" s="5" t="s">
        <v>435</v>
      </c>
      <c r="B371" s="5">
        <v>2</v>
      </c>
      <c r="C371" s="5">
        <v>2</v>
      </c>
      <c r="D371" s="5">
        <v>4</v>
      </c>
      <c r="E371" s="13">
        <f t="shared" si="5"/>
        <v>2</v>
      </c>
    </row>
    <row r="372" spans="1:5" x14ac:dyDescent="0.3">
      <c r="A372" s="5" t="s">
        <v>436</v>
      </c>
      <c r="B372" s="5">
        <v>2</v>
      </c>
      <c r="C372" s="5">
        <v>0</v>
      </c>
      <c r="D372" s="5">
        <v>4</v>
      </c>
      <c r="E372" s="13">
        <f t="shared" si="5"/>
        <v>2</v>
      </c>
    </row>
    <row r="373" spans="1:5" x14ac:dyDescent="0.3">
      <c r="A373" s="5" t="s">
        <v>437</v>
      </c>
      <c r="B373" s="5">
        <v>2</v>
      </c>
      <c r="C373" s="5">
        <v>0</v>
      </c>
      <c r="D373" s="5">
        <v>3</v>
      </c>
      <c r="E373" s="13">
        <f t="shared" si="5"/>
        <v>1.5</v>
      </c>
    </row>
    <row r="374" spans="1:5" x14ac:dyDescent="0.3">
      <c r="A374" s="5" t="s">
        <v>438</v>
      </c>
      <c r="B374" s="5">
        <v>2</v>
      </c>
      <c r="C374" s="5">
        <v>0</v>
      </c>
      <c r="D374" s="5">
        <v>3</v>
      </c>
      <c r="E374" s="13">
        <f t="shared" si="5"/>
        <v>1.5</v>
      </c>
    </row>
    <row r="375" spans="1:5" x14ac:dyDescent="0.3">
      <c r="A375" s="5" t="s">
        <v>439</v>
      </c>
      <c r="B375" s="5">
        <v>2</v>
      </c>
      <c r="C375" s="5">
        <v>0</v>
      </c>
      <c r="D375" s="5">
        <v>3</v>
      </c>
      <c r="E375" s="13">
        <f t="shared" si="5"/>
        <v>1.5</v>
      </c>
    </row>
    <row r="376" spans="1:5" x14ac:dyDescent="0.3">
      <c r="A376" s="5" t="s">
        <v>440</v>
      </c>
      <c r="B376" s="5">
        <v>2</v>
      </c>
      <c r="C376" s="5">
        <v>0</v>
      </c>
      <c r="D376" s="5">
        <v>2</v>
      </c>
      <c r="E376" s="13">
        <f t="shared" si="5"/>
        <v>1</v>
      </c>
    </row>
    <row r="377" spans="1:5" x14ac:dyDescent="0.3">
      <c r="A377" s="5" t="s">
        <v>441</v>
      </c>
      <c r="B377" s="5">
        <v>2</v>
      </c>
      <c r="C377" s="5">
        <v>0</v>
      </c>
      <c r="D377" s="5">
        <v>2</v>
      </c>
      <c r="E377" s="13">
        <f t="shared" si="5"/>
        <v>1</v>
      </c>
    </row>
    <row r="378" spans="1:5" x14ac:dyDescent="0.3">
      <c r="A378" s="5" t="s">
        <v>442</v>
      </c>
      <c r="B378" s="5">
        <v>2</v>
      </c>
      <c r="C378" s="5">
        <v>0</v>
      </c>
      <c r="D378" s="5">
        <v>2</v>
      </c>
      <c r="E378" s="13">
        <f t="shared" si="5"/>
        <v>1</v>
      </c>
    </row>
    <row r="379" spans="1:5" x14ac:dyDescent="0.3">
      <c r="A379" s="5" t="s">
        <v>443</v>
      </c>
      <c r="B379" s="5">
        <v>2</v>
      </c>
      <c r="C379" s="5">
        <v>0</v>
      </c>
      <c r="D379" s="5">
        <v>1</v>
      </c>
      <c r="E379" s="13">
        <f t="shared" si="5"/>
        <v>0.5</v>
      </c>
    </row>
    <row r="380" spans="1:5" x14ac:dyDescent="0.3">
      <c r="A380" s="5" t="s">
        <v>444</v>
      </c>
      <c r="B380" s="5">
        <v>2</v>
      </c>
      <c r="C380" s="5">
        <v>0</v>
      </c>
      <c r="D380" s="5">
        <v>1</v>
      </c>
      <c r="E380" s="13">
        <f t="shared" si="5"/>
        <v>0.5</v>
      </c>
    </row>
    <row r="381" spans="1:5" x14ac:dyDescent="0.3">
      <c r="A381" s="5" t="s">
        <v>445</v>
      </c>
      <c r="B381" s="5">
        <v>2</v>
      </c>
      <c r="C381" s="5">
        <v>-1</v>
      </c>
      <c r="D381" s="5">
        <v>4</v>
      </c>
      <c r="E381" s="13">
        <f t="shared" si="5"/>
        <v>2</v>
      </c>
    </row>
    <row r="382" spans="1:5" x14ac:dyDescent="0.3">
      <c r="A382" s="5" t="s">
        <v>446</v>
      </c>
      <c r="B382" s="5">
        <v>2</v>
      </c>
      <c r="C382" s="5">
        <v>-1</v>
      </c>
      <c r="D382" s="5">
        <v>3</v>
      </c>
      <c r="E382" s="13">
        <f t="shared" si="5"/>
        <v>1.5</v>
      </c>
    </row>
    <row r="383" spans="1:5" x14ac:dyDescent="0.3">
      <c r="A383" s="5" t="s">
        <v>447</v>
      </c>
      <c r="B383" s="5">
        <v>2</v>
      </c>
      <c r="C383" s="5">
        <v>-1</v>
      </c>
      <c r="D383" s="5">
        <v>2</v>
      </c>
      <c r="E383" s="13">
        <f t="shared" si="5"/>
        <v>1</v>
      </c>
    </row>
    <row r="384" spans="1:5" x14ac:dyDescent="0.3">
      <c r="A384" s="5" t="s">
        <v>448</v>
      </c>
      <c r="B384" s="5">
        <v>2</v>
      </c>
      <c r="C384" s="5">
        <v>-1</v>
      </c>
      <c r="D384" s="5">
        <v>2</v>
      </c>
      <c r="E384" s="13">
        <f t="shared" si="5"/>
        <v>1</v>
      </c>
    </row>
    <row r="385" spans="1:5" x14ac:dyDescent="0.3">
      <c r="A385" s="5" t="s">
        <v>449</v>
      </c>
      <c r="B385" s="5">
        <v>2</v>
      </c>
      <c r="C385" s="5">
        <v>-1</v>
      </c>
      <c r="D385" s="5">
        <v>1</v>
      </c>
      <c r="E385" s="13">
        <f t="shared" si="5"/>
        <v>0.5</v>
      </c>
    </row>
    <row r="386" spans="1:5" x14ac:dyDescent="0.3">
      <c r="A386" s="5" t="s">
        <v>450</v>
      </c>
      <c r="B386" s="5">
        <v>2</v>
      </c>
      <c r="C386" s="5">
        <v>-1</v>
      </c>
      <c r="D386" s="5">
        <v>1</v>
      </c>
      <c r="E386" s="13">
        <f t="shared" si="5"/>
        <v>0.5</v>
      </c>
    </row>
    <row r="387" spans="1:5" x14ac:dyDescent="0.3">
      <c r="A387" s="5" t="s">
        <v>451</v>
      </c>
      <c r="B387" s="5">
        <v>2</v>
      </c>
      <c r="C387" s="5">
        <v>-2</v>
      </c>
      <c r="D387" s="5">
        <v>5</v>
      </c>
      <c r="E387" s="13">
        <f t="shared" ref="E387:E450" si="6">D387/B387</f>
        <v>2.5</v>
      </c>
    </row>
    <row r="388" spans="1:5" x14ac:dyDescent="0.3">
      <c r="A388" s="5" t="s">
        <v>452</v>
      </c>
      <c r="B388" s="5">
        <v>4</v>
      </c>
      <c r="C388" s="5">
        <v>-2</v>
      </c>
      <c r="D388" s="5">
        <v>5</v>
      </c>
      <c r="E388" s="13">
        <f t="shared" si="6"/>
        <v>1.25</v>
      </c>
    </row>
    <row r="389" spans="1:5" x14ac:dyDescent="0.3">
      <c r="A389" s="5" t="s">
        <v>453</v>
      </c>
      <c r="B389" s="5">
        <v>3</v>
      </c>
      <c r="C389" s="5">
        <v>-2</v>
      </c>
      <c r="D389" s="5">
        <v>3</v>
      </c>
      <c r="E389" s="13">
        <f t="shared" si="6"/>
        <v>1</v>
      </c>
    </row>
    <row r="390" spans="1:5" x14ac:dyDescent="0.3">
      <c r="A390" s="5" t="s">
        <v>454</v>
      </c>
      <c r="B390" s="5">
        <v>2</v>
      </c>
      <c r="C390" s="5">
        <v>-2</v>
      </c>
      <c r="D390" s="5">
        <v>2</v>
      </c>
      <c r="E390" s="13">
        <f t="shared" si="6"/>
        <v>1</v>
      </c>
    </row>
    <row r="391" spans="1:5" x14ac:dyDescent="0.3">
      <c r="A391" s="5" t="s">
        <v>455</v>
      </c>
      <c r="B391" s="5">
        <v>2</v>
      </c>
      <c r="C391" s="5">
        <v>-2</v>
      </c>
      <c r="D391" s="5">
        <v>1</v>
      </c>
      <c r="E391" s="13">
        <f t="shared" si="6"/>
        <v>0.5</v>
      </c>
    </row>
    <row r="392" spans="1:5" x14ac:dyDescent="0.3">
      <c r="A392" s="5" t="s">
        <v>456</v>
      </c>
      <c r="B392" s="5">
        <v>2</v>
      </c>
      <c r="C392" s="5">
        <v>-2</v>
      </c>
      <c r="D392" s="5">
        <v>1</v>
      </c>
      <c r="E392" s="13">
        <f t="shared" si="6"/>
        <v>0.5</v>
      </c>
    </row>
    <row r="393" spans="1:5" x14ac:dyDescent="0.3">
      <c r="A393" s="5" t="s">
        <v>457</v>
      </c>
      <c r="B393" s="5">
        <v>2</v>
      </c>
      <c r="C393" s="5">
        <v>-2</v>
      </c>
      <c r="D393" s="5">
        <v>1</v>
      </c>
      <c r="E393" s="13">
        <f t="shared" si="6"/>
        <v>0.5</v>
      </c>
    </row>
    <row r="394" spans="1:5" x14ac:dyDescent="0.3">
      <c r="A394" s="5" t="s">
        <v>458</v>
      </c>
      <c r="B394" s="5">
        <v>4</v>
      </c>
      <c r="C394" s="5">
        <v>-3</v>
      </c>
      <c r="D394" s="5">
        <v>5</v>
      </c>
      <c r="E394" s="13">
        <f t="shared" si="6"/>
        <v>1.25</v>
      </c>
    </row>
    <row r="395" spans="1:5" x14ac:dyDescent="0.3">
      <c r="A395" s="5" t="s">
        <v>459</v>
      </c>
      <c r="B395" s="5">
        <v>4</v>
      </c>
      <c r="C395" s="5">
        <v>-3</v>
      </c>
      <c r="D395" s="5">
        <v>4</v>
      </c>
      <c r="E395" s="13">
        <f t="shared" si="6"/>
        <v>1</v>
      </c>
    </row>
    <row r="396" spans="1:5" x14ac:dyDescent="0.3">
      <c r="A396" s="5" t="s">
        <v>460</v>
      </c>
      <c r="B396" s="5">
        <v>2</v>
      </c>
      <c r="C396" s="5">
        <v>-3</v>
      </c>
      <c r="D396" s="5">
        <v>3</v>
      </c>
      <c r="E396" s="13">
        <f t="shared" si="6"/>
        <v>1.5</v>
      </c>
    </row>
    <row r="397" spans="1:5" x14ac:dyDescent="0.3">
      <c r="A397" s="5" t="s">
        <v>461</v>
      </c>
      <c r="B397" s="5">
        <v>4</v>
      </c>
      <c r="C397" s="5">
        <v>-3</v>
      </c>
      <c r="D397" s="5">
        <v>2</v>
      </c>
      <c r="E397" s="13">
        <f t="shared" si="6"/>
        <v>0.5</v>
      </c>
    </row>
    <row r="398" spans="1:5" x14ac:dyDescent="0.3">
      <c r="A398" s="5" t="s">
        <v>462</v>
      </c>
      <c r="B398" s="5">
        <v>2</v>
      </c>
      <c r="C398" s="5">
        <v>-3</v>
      </c>
      <c r="D398" s="5">
        <v>2</v>
      </c>
      <c r="E398" s="13">
        <f t="shared" si="6"/>
        <v>1</v>
      </c>
    </row>
    <row r="399" spans="1:5" x14ac:dyDescent="0.3">
      <c r="A399" s="5" t="s">
        <v>463</v>
      </c>
      <c r="B399" s="5">
        <v>4</v>
      </c>
      <c r="C399" s="5">
        <v>-3</v>
      </c>
      <c r="D399" s="5">
        <v>2</v>
      </c>
      <c r="E399" s="13">
        <f t="shared" si="6"/>
        <v>0.5</v>
      </c>
    </row>
    <row r="400" spans="1:5" x14ac:dyDescent="0.3">
      <c r="A400" s="5" t="s">
        <v>464</v>
      </c>
      <c r="B400" s="5">
        <v>4</v>
      </c>
      <c r="C400" s="5">
        <v>-3</v>
      </c>
      <c r="D400" s="5">
        <v>1</v>
      </c>
      <c r="E400" s="13">
        <f t="shared" si="6"/>
        <v>0.25</v>
      </c>
    </row>
    <row r="401" spans="1:5" x14ac:dyDescent="0.3">
      <c r="A401" s="5" t="s">
        <v>465</v>
      </c>
      <c r="B401" s="5">
        <v>2</v>
      </c>
      <c r="C401" s="5">
        <v>-3</v>
      </c>
      <c r="D401" s="5">
        <v>1</v>
      </c>
      <c r="E401" s="13">
        <f t="shared" si="6"/>
        <v>0.5</v>
      </c>
    </row>
    <row r="402" spans="1:5" x14ac:dyDescent="0.3">
      <c r="A402" s="5" t="s">
        <v>466</v>
      </c>
      <c r="B402" s="5">
        <v>2</v>
      </c>
      <c r="C402" s="5">
        <v>-3</v>
      </c>
      <c r="D402" s="5">
        <v>1</v>
      </c>
      <c r="E402" s="13">
        <f t="shared" si="6"/>
        <v>0.5</v>
      </c>
    </row>
    <row r="403" spans="1:5" x14ac:dyDescent="0.3">
      <c r="A403" s="5" t="s">
        <v>467</v>
      </c>
      <c r="B403" s="5">
        <v>4</v>
      </c>
      <c r="C403" s="5">
        <v>-4</v>
      </c>
      <c r="D403" s="5">
        <v>4</v>
      </c>
      <c r="E403" s="13">
        <f t="shared" si="6"/>
        <v>1</v>
      </c>
    </row>
    <row r="404" spans="1:5" x14ac:dyDescent="0.3">
      <c r="A404" s="5" t="s">
        <v>468</v>
      </c>
      <c r="B404" s="5">
        <v>2</v>
      </c>
      <c r="C404" s="5">
        <v>-4</v>
      </c>
      <c r="D404" s="5">
        <v>3</v>
      </c>
      <c r="E404" s="13">
        <f t="shared" si="6"/>
        <v>1.5</v>
      </c>
    </row>
    <row r="405" spans="1:5" x14ac:dyDescent="0.3">
      <c r="A405" s="5" t="s">
        <v>469</v>
      </c>
      <c r="B405" s="5">
        <v>4</v>
      </c>
      <c r="C405" s="5">
        <v>-4</v>
      </c>
      <c r="D405" s="5">
        <v>3</v>
      </c>
      <c r="E405" s="13">
        <f t="shared" si="6"/>
        <v>0.75</v>
      </c>
    </row>
    <row r="406" spans="1:5" x14ac:dyDescent="0.3">
      <c r="A406" s="5" t="s">
        <v>470</v>
      </c>
      <c r="B406" s="5">
        <v>4</v>
      </c>
      <c r="C406" s="5">
        <v>-4</v>
      </c>
      <c r="D406" s="5">
        <v>3</v>
      </c>
      <c r="E406" s="13">
        <f t="shared" si="6"/>
        <v>0.75</v>
      </c>
    </row>
    <row r="407" spans="1:5" x14ac:dyDescent="0.3">
      <c r="A407" s="5" t="s">
        <v>471</v>
      </c>
      <c r="B407" s="5">
        <v>4</v>
      </c>
      <c r="C407" s="5">
        <v>-4</v>
      </c>
      <c r="D407" s="5">
        <v>1</v>
      </c>
      <c r="E407" s="13">
        <f t="shared" si="6"/>
        <v>0.25</v>
      </c>
    </row>
    <row r="408" spans="1:5" x14ac:dyDescent="0.3">
      <c r="A408" s="5" t="s">
        <v>472</v>
      </c>
      <c r="B408" s="5">
        <v>6</v>
      </c>
      <c r="C408" s="5">
        <v>-5</v>
      </c>
      <c r="D408" s="5">
        <v>6</v>
      </c>
      <c r="E408" s="13">
        <f t="shared" si="6"/>
        <v>1</v>
      </c>
    </row>
    <row r="409" spans="1:5" x14ac:dyDescent="0.3">
      <c r="A409" s="5" t="s">
        <v>473</v>
      </c>
      <c r="B409" s="5">
        <v>4</v>
      </c>
      <c r="C409" s="5">
        <v>-5</v>
      </c>
      <c r="D409" s="5">
        <v>4</v>
      </c>
      <c r="E409" s="13">
        <f t="shared" si="6"/>
        <v>1</v>
      </c>
    </row>
    <row r="410" spans="1:5" x14ac:dyDescent="0.3">
      <c r="A410" s="5" t="s">
        <v>474</v>
      </c>
      <c r="B410" s="5">
        <v>4</v>
      </c>
      <c r="C410" s="5">
        <v>-5</v>
      </c>
      <c r="D410" s="5">
        <v>2</v>
      </c>
      <c r="E410" s="13">
        <f t="shared" si="6"/>
        <v>0.5</v>
      </c>
    </row>
    <row r="411" spans="1:5" x14ac:dyDescent="0.3">
      <c r="A411" s="5" t="s">
        <v>475</v>
      </c>
      <c r="B411" s="5">
        <v>4</v>
      </c>
      <c r="C411" s="5">
        <v>-5</v>
      </c>
      <c r="D411" s="5">
        <v>1</v>
      </c>
      <c r="E411" s="13">
        <f t="shared" si="6"/>
        <v>0.25</v>
      </c>
    </row>
    <row r="412" spans="1:5" x14ac:dyDescent="0.3">
      <c r="A412" s="5" t="s">
        <v>476</v>
      </c>
      <c r="B412" s="5">
        <v>6</v>
      </c>
      <c r="C412" s="5">
        <v>-6</v>
      </c>
      <c r="D412" s="5">
        <v>6</v>
      </c>
      <c r="E412" s="13">
        <f t="shared" si="6"/>
        <v>1</v>
      </c>
    </row>
    <row r="413" spans="1:5" x14ac:dyDescent="0.3">
      <c r="A413" s="5" t="s">
        <v>477</v>
      </c>
      <c r="B413" s="5">
        <v>3</v>
      </c>
      <c r="C413" s="5">
        <v>-6</v>
      </c>
      <c r="D413" s="5">
        <v>3</v>
      </c>
      <c r="E413" s="13">
        <f t="shared" si="6"/>
        <v>1</v>
      </c>
    </row>
    <row r="414" spans="1:5" x14ac:dyDescent="0.3">
      <c r="A414" s="5" t="s">
        <v>478</v>
      </c>
      <c r="B414" s="5">
        <v>4</v>
      </c>
      <c r="C414" s="5">
        <v>-6</v>
      </c>
      <c r="D414" s="5">
        <v>2</v>
      </c>
      <c r="E414" s="13">
        <f t="shared" si="6"/>
        <v>0.5</v>
      </c>
    </row>
    <row r="415" spans="1:5" x14ac:dyDescent="0.3">
      <c r="A415" s="5" t="s">
        <v>479</v>
      </c>
      <c r="B415" s="5">
        <v>4</v>
      </c>
      <c r="C415" s="5">
        <v>-7</v>
      </c>
      <c r="D415" s="5">
        <v>7</v>
      </c>
      <c r="E415" s="13">
        <f t="shared" si="6"/>
        <v>1.75</v>
      </c>
    </row>
    <row r="416" spans="1:5" x14ac:dyDescent="0.3">
      <c r="A416" s="5" t="s">
        <v>480</v>
      </c>
      <c r="B416" s="5">
        <v>6</v>
      </c>
      <c r="C416" s="5">
        <v>-8</v>
      </c>
      <c r="D416" s="5">
        <v>7</v>
      </c>
      <c r="E416" s="13">
        <f t="shared" si="6"/>
        <v>1.1666666666666667</v>
      </c>
    </row>
    <row r="417" spans="1:5" x14ac:dyDescent="0.3">
      <c r="A417" s="5" t="s">
        <v>481</v>
      </c>
      <c r="B417" s="5">
        <v>4</v>
      </c>
      <c r="C417" s="5">
        <v>-8</v>
      </c>
      <c r="D417" s="5">
        <v>1</v>
      </c>
      <c r="E417" s="13">
        <f t="shared" si="6"/>
        <v>0.25</v>
      </c>
    </row>
    <row r="418" spans="1:5" x14ac:dyDescent="0.3">
      <c r="A418" s="5" t="s">
        <v>482</v>
      </c>
      <c r="B418" s="5">
        <v>4</v>
      </c>
      <c r="C418" s="5">
        <v>-9</v>
      </c>
      <c r="D418" s="5">
        <v>2</v>
      </c>
      <c r="E418" s="13">
        <f t="shared" si="6"/>
        <v>0.5</v>
      </c>
    </row>
    <row r="419" spans="1:5" x14ac:dyDescent="0.3">
      <c r="A419" s="5" t="s">
        <v>483</v>
      </c>
      <c r="B419" s="5">
        <v>7</v>
      </c>
      <c r="C419" s="5">
        <v>-12</v>
      </c>
      <c r="D419" s="5">
        <v>4</v>
      </c>
      <c r="E419" s="13">
        <f t="shared" si="6"/>
        <v>0.5714285714285714</v>
      </c>
    </row>
    <row r="420" spans="1:5" x14ac:dyDescent="0.3">
      <c r="A420" s="5" t="s">
        <v>485</v>
      </c>
      <c r="B420" s="5">
        <v>7</v>
      </c>
      <c r="C420" s="5">
        <v>-13</v>
      </c>
      <c r="D420" s="5">
        <v>5</v>
      </c>
      <c r="E420" s="13">
        <f t="shared" si="6"/>
        <v>0.7142857142857143</v>
      </c>
    </row>
    <row r="421" spans="1:5" x14ac:dyDescent="0.3">
      <c r="A421" s="5" t="s">
        <v>486</v>
      </c>
      <c r="B421" s="5">
        <v>6</v>
      </c>
      <c r="C421" s="5">
        <v>-14</v>
      </c>
      <c r="D421" s="5">
        <v>3</v>
      </c>
      <c r="E421" s="13">
        <f t="shared" si="6"/>
        <v>0.5</v>
      </c>
    </row>
    <row r="422" spans="1:5" x14ac:dyDescent="0.3">
      <c r="A422" s="5" t="s">
        <v>487</v>
      </c>
      <c r="B422" s="5">
        <v>7</v>
      </c>
      <c r="C422" s="5">
        <v>-16</v>
      </c>
      <c r="D422" s="5">
        <v>3</v>
      </c>
      <c r="E422" s="13">
        <f t="shared" si="6"/>
        <v>0.42857142857142855</v>
      </c>
    </row>
    <row r="423" spans="1:5" x14ac:dyDescent="0.3">
      <c r="A423" s="5" t="s">
        <v>488</v>
      </c>
      <c r="B423" s="5">
        <v>7</v>
      </c>
      <c r="C423" s="5">
        <v>-18</v>
      </c>
      <c r="D423" s="5">
        <v>2</v>
      </c>
      <c r="E423" s="13">
        <f t="shared" si="6"/>
        <v>0.2857142857142857</v>
      </c>
    </row>
    <row r="424" spans="1:5" x14ac:dyDescent="0.3">
      <c r="A424" s="5" t="s">
        <v>489</v>
      </c>
      <c r="B424" s="5">
        <v>6</v>
      </c>
      <c r="C424" s="5">
        <v>-22</v>
      </c>
      <c r="D424" s="5">
        <v>3</v>
      </c>
      <c r="E424" s="13">
        <f t="shared" si="6"/>
        <v>0.5</v>
      </c>
    </row>
    <row r="425" spans="1:5" x14ac:dyDescent="0.3">
      <c r="A425" s="5" t="s">
        <v>490</v>
      </c>
      <c r="B425" s="5">
        <v>10</v>
      </c>
      <c r="C425" s="5">
        <v>-24</v>
      </c>
      <c r="D425" s="5">
        <v>4</v>
      </c>
      <c r="E425" s="13">
        <f t="shared" si="6"/>
        <v>0.4</v>
      </c>
    </row>
    <row r="426" spans="1:5" x14ac:dyDescent="0.3">
      <c r="A426" s="5" t="s">
        <v>491</v>
      </c>
      <c r="B426" s="5">
        <v>8</v>
      </c>
      <c r="C426" s="5">
        <v>-24</v>
      </c>
      <c r="D426" s="5">
        <v>4</v>
      </c>
      <c r="E426" s="13">
        <f t="shared" si="6"/>
        <v>0.5</v>
      </c>
    </row>
    <row r="427" spans="1:5" x14ac:dyDescent="0.3">
      <c r="A427" s="5" t="s">
        <v>492</v>
      </c>
      <c r="B427" s="5">
        <v>8</v>
      </c>
      <c r="C427" s="5">
        <v>-24</v>
      </c>
      <c r="D427" s="5">
        <v>2</v>
      </c>
      <c r="E427" s="13">
        <f t="shared" si="6"/>
        <v>0.25</v>
      </c>
    </row>
    <row r="428" spans="1:5" x14ac:dyDescent="0.3">
      <c r="A428" s="5" t="s">
        <v>493</v>
      </c>
      <c r="B428" s="5">
        <v>7</v>
      </c>
      <c r="C428" s="5">
        <v>-29</v>
      </c>
      <c r="D428" s="5">
        <v>7</v>
      </c>
      <c r="E428" s="13">
        <f t="shared" si="6"/>
        <v>1</v>
      </c>
    </row>
    <row r="429" spans="1:5" x14ac:dyDescent="0.3">
      <c r="A429" s="5" t="s">
        <v>494</v>
      </c>
      <c r="B429" s="5">
        <v>2</v>
      </c>
      <c r="C429" s="5">
        <v>-1</v>
      </c>
      <c r="D429" s="5">
        <v>3</v>
      </c>
      <c r="E429" s="13">
        <f t="shared" si="6"/>
        <v>1.5</v>
      </c>
    </row>
    <row r="430" spans="1:5" x14ac:dyDescent="0.3">
      <c r="A430" s="5" t="s">
        <v>495</v>
      </c>
      <c r="B430" s="5">
        <v>2</v>
      </c>
      <c r="C430" s="5">
        <v>-1</v>
      </c>
      <c r="D430" s="5">
        <v>3</v>
      </c>
      <c r="E430" s="13">
        <f t="shared" si="6"/>
        <v>1.5</v>
      </c>
    </row>
    <row r="431" spans="1:5" x14ac:dyDescent="0.3">
      <c r="A431" s="5" t="s">
        <v>496</v>
      </c>
      <c r="B431" s="5">
        <v>2</v>
      </c>
      <c r="C431" s="5">
        <v>-1</v>
      </c>
      <c r="D431" s="5">
        <v>3</v>
      </c>
      <c r="E431" s="13">
        <f t="shared" si="6"/>
        <v>1.5</v>
      </c>
    </row>
    <row r="432" spans="1:5" x14ac:dyDescent="0.3">
      <c r="A432" s="5" t="s">
        <v>497</v>
      </c>
      <c r="B432" s="5">
        <v>2</v>
      </c>
      <c r="C432" s="5">
        <v>-1</v>
      </c>
      <c r="D432" s="5">
        <v>3</v>
      </c>
      <c r="E432" s="13">
        <f t="shared" si="6"/>
        <v>1.5</v>
      </c>
    </row>
    <row r="433" spans="1:5" x14ac:dyDescent="0.3">
      <c r="A433" s="5" t="s">
        <v>498</v>
      </c>
      <c r="B433" s="5">
        <v>2</v>
      </c>
      <c r="C433" s="5">
        <v>-1</v>
      </c>
      <c r="D433" s="5">
        <v>2</v>
      </c>
      <c r="E433" s="13">
        <f t="shared" si="6"/>
        <v>1</v>
      </c>
    </row>
    <row r="434" spans="1:5" x14ac:dyDescent="0.3">
      <c r="A434" s="5" t="s">
        <v>499</v>
      </c>
      <c r="B434" s="5">
        <v>2</v>
      </c>
      <c r="C434" s="5">
        <v>-1</v>
      </c>
      <c r="D434" s="5">
        <v>1</v>
      </c>
      <c r="E434" s="13">
        <f t="shared" si="6"/>
        <v>0.5</v>
      </c>
    </row>
    <row r="435" spans="1:5" x14ac:dyDescent="0.3">
      <c r="A435" s="5" t="s">
        <v>500</v>
      </c>
      <c r="B435" s="5">
        <v>2</v>
      </c>
      <c r="C435" s="5">
        <v>-1</v>
      </c>
      <c r="D435" s="5">
        <v>1</v>
      </c>
      <c r="E435" s="13">
        <f t="shared" si="6"/>
        <v>0.5</v>
      </c>
    </row>
    <row r="436" spans="1:5" x14ac:dyDescent="0.3">
      <c r="A436" s="5" t="s">
        <v>501</v>
      </c>
      <c r="B436" s="5">
        <v>2</v>
      </c>
      <c r="C436" s="5">
        <v>-1</v>
      </c>
      <c r="D436" s="5">
        <v>1</v>
      </c>
      <c r="E436" s="13">
        <f t="shared" si="6"/>
        <v>0.5</v>
      </c>
    </row>
    <row r="437" spans="1:5" x14ac:dyDescent="0.3">
      <c r="A437" s="5" t="s">
        <v>502</v>
      </c>
      <c r="B437" s="5">
        <v>2</v>
      </c>
      <c r="C437" s="5">
        <v>-1</v>
      </c>
      <c r="D437" s="5">
        <v>1</v>
      </c>
      <c r="E437" s="13">
        <f t="shared" si="6"/>
        <v>0.5</v>
      </c>
    </row>
    <row r="438" spans="1:5" x14ac:dyDescent="0.3">
      <c r="A438" s="5" t="s">
        <v>503</v>
      </c>
      <c r="B438" s="5">
        <v>2</v>
      </c>
      <c r="C438" s="5">
        <v>-1</v>
      </c>
      <c r="D438" s="5">
        <v>1</v>
      </c>
      <c r="E438" s="13">
        <f t="shared" si="6"/>
        <v>0.5</v>
      </c>
    </row>
    <row r="439" spans="1:5" x14ac:dyDescent="0.3">
      <c r="A439" s="5" t="s">
        <v>504</v>
      </c>
      <c r="B439" s="5">
        <v>2</v>
      </c>
      <c r="C439" s="5">
        <v>-1</v>
      </c>
      <c r="D439" s="5">
        <v>1</v>
      </c>
      <c r="E439" s="13">
        <f t="shared" si="6"/>
        <v>0.5</v>
      </c>
    </row>
    <row r="440" spans="1:5" x14ac:dyDescent="0.3">
      <c r="A440" s="5" t="s">
        <v>505</v>
      </c>
      <c r="B440" s="5">
        <v>2</v>
      </c>
      <c r="C440" s="5">
        <v>-1</v>
      </c>
      <c r="D440" s="5">
        <v>0</v>
      </c>
      <c r="E440" s="13">
        <f t="shared" si="6"/>
        <v>0</v>
      </c>
    </row>
    <row r="441" spans="1:5" x14ac:dyDescent="0.3">
      <c r="A441" s="5" t="s">
        <v>506</v>
      </c>
      <c r="B441" s="5">
        <v>2</v>
      </c>
      <c r="C441" s="5">
        <v>-2</v>
      </c>
      <c r="D441" s="5">
        <v>2</v>
      </c>
      <c r="E441" s="13">
        <f t="shared" si="6"/>
        <v>1</v>
      </c>
    </row>
    <row r="442" spans="1:5" x14ac:dyDescent="0.3">
      <c r="A442" s="5" t="s">
        <v>507</v>
      </c>
      <c r="B442" s="5">
        <v>2</v>
      </c>
      <c r="C442" s="5">
        <v>-2</v>
      </c>
      <c r="D442" s="5">
        <v>2</v>
      </c>
      <c r="E442" s="13">
        <f t="shared" si="6"/>
        <v>1</v>
      </c>
    </row>
    <row r="443" spans="1:5" x14ac:dyDescent="0.3">
      <c r="A443" s="5" t="s">
        <v>508</v>
      </c>
      <c r="B443" s="5">
        <v>2</v>
      </c>
      <c r="C443" s="5">
        <v>-2</v>
      </c>
      <c r="D443" s="5">
        <v>2</v>
      </c>
      <c r="E443" s="13">
        <f t="shared" si="6"/>
        <v>1</v>
      </c>
    </row>
    <row r="444" spans="1:5" x14ac:dyDescent="0.3">
      <c r="A444" s="5" t="s">
        <v>509</v>
      </c>
      <c r="B444" s="5">
        <v>2</v>
      </c>
      <c r="C444" s="5">
        <v>-2</v>
      </c>
      <c r="D444" s="5">
        <v>1</v>
      </c>
      <c r="E444" s="13">
        <f t="shared" si="6"/>
        <v>0.5</v>
      </c>
    </row>
    <row r="445" spans="1:5" x14ac:dyDescent="0.3">
      <c r="A445" s="5" t="s">
        <v>510</v>
      </c>
      <c r="B445" s="5">
        <v>2</v>
      </c>
      <c r="C445" s="5">
        <v>-2</v>
      </c>
      <c r="D445" s="5">
        <v>1</v>
      </c>
      <c r="E445" s="13">
        <f t="shared" si="6"/>
        <v>0.5</v>
      </c>
    </row>
    <row r="446" spans="1:5" x14ac:dyDescent="0.3">
      <c r="A446" s="5" t="s">
        <v>511</v>
      </c>
      <c r="B446" s="5">
        <v>2</v>
      </c>
      <c r="C446" s="5">
        <v>-2</v>
      </c>
      <c r="D446" s="5">
        <v>1</v>
      </c>
      <c r="E446" s="13">
        <f t="shared" si="6"/>
        <v>0.5</v>
      </c>
    </row>
    <row r="447" spans="1:5" x14ac:dyDescent="0.3">
      <c r="A447" s="5" t="s">
        <v>512</v>
      </c>
      <c r="B447" s="5">
        <v>2</v>
      </c>
      <c r="C447" s="5">
        <v>-2</v>
      </c>
      <c r="D447" s="5">
        <v>0</v>
      </c>
      <c r="E447" s="13">
        <f t="shared" si="6"/>
        <v>0</v>
      </c>
    </row>
    <row r="448" spans="1:5" x14ac:dyDescent="0.3">
      <c r="A448" s="5" t="s">
        <v>513</v>
      </c>
      <c r="B448" s="5">
        <v>3</v>
      </c>
      <c r="C448" s="5">
        <v>-3</v>
      </c>
      <c r="D448" s="5">
        <v>2</v>
      </c>
      <c r="E448" s="13">
        <f t="shared" si="6"/>
        <v>0.66666666666666663</v>
      </c>
    </row>
    <row r="449" spans="1:5" x14ac:dyDescent="0.3">
      <c r="A449" s="5" t="s">
        <v>514</v>
      </c>
      <c r="B449" s="5">
        <v>2</v>
      </c>
      <c r="C449" s="5">
        <v>-3</v>
      </c>
      <c r="D449" s="5">
        <v>1</v>
      </c>
      <c r="E449" s="13">
        <f t="shared" si="6"/>
        <v>0.5</v>
      </c>
    </row>
    <row r="450" spans="1:5" x14ac:dyDescent="0.3">
      <c r="A450" s="5" t="s">
        <v>515</v>
      </c>
      <c r="B450" s="5">
        <v>2</v>
      </c>
      <c r="C450" s="5">
        <v>-3</v>
      </c>
      <c r="D450" s="5">
        <v>0</v>
      </c>
      <c r="E450" s="13">
        <f t="shared" si="6"/>
        <v>0</v>
      </c>
    </row>
    <row r="451" spans="1:5" x14ac:dyDescent="0.3">
      <c r="A451" s="5" t="s">
        <v>516</v>
      </c>
      <c r="B451" s="5">
        <v>2</v>
      </c>
      <c r="C451" s="5">
        <v>-4</v>
      </c>
      <c r="D451" s="5">
        <v>1</v>
      </c>
      <c r="E451" s="13">
        <f t="shared" ref="E451:E514" si="7">D451/B451</f>
        <v>0.5</v>
      </c>
    </row>
    <row r="452" spans="1:5" x14ac:dyDescent="0.3">
      <c r="A452" s="5" t="s">
        <v>517</v>
      </c>
      <c r="B452" s="5">
        <v>2</v>
      </c>
      <c r="C452" s="5">
        <v>-4</v>
      </c>
      <c r="D452" s="5">
        <v>1</v>
      </c>
      <c r="E452" s="13">
        <f t="shared" si="7"/>
        <v>0.5</v>
      </c>
    </row>
    <row r="453" spans="1:5" x14ac:dyDescent="0.3">
      <c r="A453" s="5" t="s">
        <v>518</v>
      </c>
      <c r="B453" s="5">
        <v>2</v>
      </c>
      <c r="C453" s="5">
        <v>-4</v>
      </c>
      <c r="D453" s="5">
        <v>0</v>
      </c>
      <c r="E453" s="13">
        <f t="shared" si="7"/>
        <v>0</v>
      </c>
    </row>
    <row r="454" spans="1:5" x14ac:dyDescent="0.3">
      <c r="A454" s="5" t="s">
        <v>519</v>
      </c>
      <c r="B454" s="5">
        <v>2</v>
      </c>
      <c r="C454" s="5">
        <v>-5</v>
      </c>
      <c r="D454" s="5">
        <v>3</v>
      </c>
      <c r="E454" s="13">
        <f t="shared" si="7"/>
        <v>1.5</v>
      </c>
    </row>
    <row r="455" spans="1:5" x14ac:dyDescent="0.3">
      <c r="A455" s="5" t="s">
        <v>520</v>
      </c>
      <c r="B455" s="5">
        <v>2</v>
      </c>
      <c r="C455" s="5">
        <v>-5</v>
      </c>
      <c r="D455" s="5">
        <v>0</v>
      </c>
      <c r="E455" s="13">
        <f t="shared" si="7"/>
        <v>0</v>
      </c>
    </row>
    <row r="456" spans="1:5" x14ac:dyDescent="0.3">
      <c r="A456" s="5" t="s">
        <v>521</v>
      </c>
      <c r="B456" s="5">
        <v>2</v>
      </c>
      <c r="C456" s="5">
        <v>-5</v>
      </c>
      <c r="D456" s="5">
        <v>0</v>
      </c>
      <c r="E456" s="13">
        <f t="shared" si="7"/>
        <v>0</v>
      </c>
    </row>
    <row r="457" spans="1:5" x14ac:dyDescent="0.3">
      <c r="A457" s="5" t="s">
        <v>522</v>
      </c>
      <c r="B457" s="5">
        <v>4</v>
      </c>
      <c r="C457" s="5">
        <v>-6</v>
      </c>
      <c r="D457" s="5">
        <v>1</v>
      </c>
      <c r="E457" s="13">
        <f t="shared" si="7"/>
        <v>0.25</v>
      </c>
    </row>
    <row r="458" spans="1:5" x14ac:dyDescent="0.3">
      <c r="A458" s="5" t="s">
        <v>523</v>
      </c>
      <c r="B458" s="5">
        <v>6</v>
      </c>
      <c r="C458" s="5">
        <v>-6</v>
      </c>
      <c r="D458" s="5">
        <v>0</v>
      </c>
      <c r="E458" s="13">
        <f t="shared" si="7"/>
        <v>0</v>
      </c>
    </row>
    <row r="459" spans="1:5" x14ac:dyDescent="0.3">
      <c r="A459" s="5" t="s">
        <v>524</v>
      </c>
      <c r="B459" s="5">
        <v>4</v>
      </c>
      <c r="C459" s="5">
        <v>-7</v>
      </c>
      <c r="D459" s="5">
        <v>1</v>
      </c>
      <c r="E459" s="13">
        <f t="shared" si="7"/>
        <v>0.25</v>
      </c>
    </row>
    <row r="460" spans="1:5" x14ac:dyDescent="0.3">
      <c r="A460" s="5" t="s">
        <v>525</v>
      </c>
      <c r="B460" s="5">
        <v>6</v>
      </c>
      <c r="C460" s="5">
        <v>-8</v>
      </c>
      <c r="D460" s="5">
        <v>3</v>
      </c>
      <c r="E460" s="13">
        <f t="shared" si="7"/>
        <v>0.5</v>
      </c>
    </row>
    <row r="461" spans="1:5" x14ac:dyDescent="0.3">
      <c r="A461" s="5" t="s">
        <v>526</v>
      </c>
      <c r="B461" s="5">
        <v>6</v>
      </c>
      <c r="C461" s="5">
        <v>-12</v>
      </c>
      <c r="D461" s="5">
        <v>1</v>
      </c>
      <c r="E461" s="13">
        <f t="shared" si="7"/>
        <v>0.16666666666666666</v>
      </c>
    </row>
    <row r="462" spans="1:5" x14ac:dyDescent="0.3">
      <c r="A462" s="5" t="s">
        <v>527</v>
      </c>
      <c r="B462" s="5">
        <v>4</v>
      </c>
      <c r="C462" s="5">
        <v>-13</v>
      </c>
      <c r="D462" s="5">
        <v>3</v>
      </c>
      <c r="E462" s="13">
        <f t="shared" si="7"/>
        <v>0.75</v>
      </c>
    </row>
    <row r="463" spans="1:5" x14ac:dyDescent="0.3">
      <c r="A463" s="5" t="s">
        <v>528</v>
      </c>
      <c r="B463" s="5">
        <v>6</v>
      </c>
      <c r="C463" s="5">
        <v>-14</v>
      </c>
      <c r="D463" s="5">
        <v>2</v>
      </c>
      <c r="E463" s="13">
        <f t="shared" si="7"/>
        <v>0.33333333333333331</v>
      </c>
    </row>
    <row r="464" spans="1:5" x14ac:dyDescent="0.3">
      <c r="A464" s="5" t="s">
        <v>529</v>
      </c>
      <c r="B464" s="5">
        <v>6</v>
      </c>
      <c r="C464" s="5">
        <v>-15</v>
      </c>
      <c r="D464" s="5">
        <v>6</v>
      </c>
      <c r="E464" s="13">
        <f t="shared" si="7"/>
        <v>1</v>
      </c>
    </row>
    <row r="465" spans="1:5" x14ac:dyDescent="0.3">
      <c r="A465" s="5" t="s">
        <v>530</v>
      </c>
      <c r="B465" s="5">
        <v>4</v>
      </c>
      <c r="C465" s="5">
        <v>-16</v>
      </c>
      <c r="D465" s="5">
        <v>1</v>
      </c>
      <c r="E465" s="13">
        <f t="shared" si="7"/>
        <v>0.25</v>
      </c>
    </row>
    <row r="466" spans="1:5" x14ac:dyDescent="0.3">
      <c r="A466" s="5" t="s">
        <v>531</v>
      </c>
      <c r="B466" s="5">
        <v>4</v>
      </c>
      <c r="C466" s="5">
        <v>-17</v>
      </c>
      <c r="D466" s="5">
        <v>2</v>
      </c>
      <c r="E466" s="13">
        <f t="shared" si="7"/>
        <v>0.5</v>
      </c>
    </row>
    <row r="467" spans="1:5" x14ac:dyDescent="0.3">
      <c r="A467" s="5" t="s">
        <v>532</v>
      </c>
      <c r="B467" s="5">
        <v>6</v>
      </c>
      <c r="C467" s="5">
        <v>-19</v>
      </c>
      <c r="D467" s="5">
        <v>6</v>
      </c>
      <c r="E467" s="13">
        <f t="shared" si="7"/>
        <v>1</v>
      </c>
    </row>
    <row r="468" spans="1:5" x14ac:dyDescent="0.3">
      <c r="A468" s="5" t="s">
        <v>533</v>
      </c>
      <c r="B468" s="5">
        <v>6</v>
      </c>
      <c r="C468" s="5">
        <v>-19</v>
      </c>
      <c r="D468" s="5">
        <v>1</v>
      </c>
      <c r="E468" s="13">
        <f t="shared" si="7"/>
        <v>0.16666666666666666</v>
      </c>
    </row>
    <row r="469" spans="1:5" x14ac:dyDescent="0.3">
      <c r="A469" s="5" t="s">
        <v>534</v>
      </c>
      <c r="B469" s="5">
        <v>6</v>
      </c>
      <c r="C469" s="5">
        <v>-21</v>
      </c>
      <c r="D469" s="5">
        <v>3</v>
      </c>
      <c r="E469" s="13">
        <f t="shared" si="7"/>
        <v>0.5</v>
      </c>
    </row>
    <row r="470" spans="1:5" x14ac:dyDescent="0.3">
      <c r="A470" s="5" t="s">
        <v>535</v>
      </c>
      <c r="B470" s="5">
        <v>7</v>
      </c>
      <c r="C470" s="5">
        <v>-22</v>
      </c>
      <c r="D470" s="5">
        <v>4</v>
      </c>
      <c r="E470" s="13">
        <f t="shared" si="7"/>
        <v>0.5714285714285714</v>
      </c>
    </row>
    <row r="471" spans="1:5" x14ac:dyDescent="0.3">
      <c r="A471" s="5" t="s">
        <v>536</v>
      </c>
      <c r="B471" s="5">
        <v>8</v>
      </c>
      <c r="C471" s="5">
        <v>-24</v>
      </c>
      <c r="D471" s="5">
        <v>4</v>
      </c>
      <c r="E471" s="13">
        <f t="shared" si="7"/>
        <v>0.5</v>
      </c>
    </row>
    <row r="472" spans="1:5" x14ac:dyDescent="0.3">
      <c r="A472" s="5" t="s">
        <v>537</v>
      </c>
      <c r="B472" s="5">
        <v>6</v>
      </c>
      <c r="C472" s="5">
        <v>-32</v>
      </c>
      <c r="D472" s="5">
        <v>4</v>
      </c>
      <c r="E472" s="13">
        <f t="shared" si="7"/>
        <v>0.66666666666666663</v>
      </c>
    </row>
    <row r="473" spans="1:5" x14ac:dyDescent="0.3">
      <c r="A473" s="5" t="s">
        <v>538</v>
      </c>
      <c r="B473" s="5">
        <v>1</v>
      </c>
      <c r="C473" s="5">
        <v>-1</v>
      </c>
      <c r="D473" s="5">
        <v>0</v>
      </c>
      <c r="E473" s="13">
        <f t="shared" si="7"/>
        <v>0</v>
      </c>
    </row>
    <row r="474" spans="1:5" x14ac:dyDescent="0.3">
      <c r="A474" s="5" t="s">
        <v>539</v>
      </c>
      <c r="B474" s="5">
        <v>2</v>
      </c>
      <c r="C474" s="5">
        <v>-2</v>
      </c>
      <c r="D474" s="5">
        <v>4</v>
      </c>
      <c r="E474" s="13">
        <f t="shared" si="7"/>
        <v>2</v>
      </c>
    </row>
    <row r="475" spans="1:5" x14ac:dyDescent="0.3">
      <c r="A475" s="5" t="s">
        <v>540</v>
      </c>
      <c r="B475" s="5">
        <v>2</v>
      </c>
      <c r="C475" s="5">
        <v>-2</v>
      </c>
      <c r="D475" s="5">
        <v>0</v>
      </c>
      <c r="E475" s="13">
        <f t="shared" si="7"/>
        <v>0</v>
      </c>
    </row>
    <row r="476" spans="1:5" x14ac:dyDescent="0.3">
      <c r="A476" s="5" t="s">
        <v>541</v>
      </c>
      <c r="B476" s="5">
        <v>2</v>
      </c>
      <c r="C476" s="5">
        <v>-2</v>
      </c>
      <c r="D476" s="5">
        <v>0</v>
      </c>
      <c r="E476" s="13">
        <f t="shared" si="7"/>
        <v>0</v>
      </c>
    </row>
    <row r="477" spans="1:5" x14ac:dyDescent="0.3">
      <c r="A477" s="5" t="s">
        <v>542</v>
      </c>
      <c r="B477" s="5">
        <v>2</v>
      </c>
      <c r="C477" s="5">
        <v>-2</v>
      </c>
      <c r="D477" s="5">
        <v>0</v>
      </c>
      <c r="E477" s="13">
        <f t="shared" si="7"/>
        <v>0</v>
      </c>
    </row>
    <row r="478" spans="1:5" x14ac:dyDescent="0.3">
      <c r="A478" s="5" t="s">
        <v>543</v>
      </c>
      <c r="B478" s="5">
        <v>2</v>
      </c>
      <c r="C478" s="5">
        <v>-3</v>
      </c>
      <c r="D478" s="5">
        <v>3</v>
      </c>
      <c r="E478" s="13">
        <f t="shared" si="7"/>
        <v>1.5</v>
      </c>
    </row>
    <row r="479" spans="1:5" x14ac:dyDescent="0.3">
      <c r="A479" s="5" t="s">
        <v>544</v>
      </c>
      <c r="B479" s="5">
        <v>2</v>
      </c>
      <c r="C479" s="5">
        <v>-3</v>
      </c>
      <c r="D479" s="5">
        <v>3</v>
      </c>
      <c r="E479" s="13">
        <f t="shared" si="7"/>
        <v>1.5</v>
      </c>
    </row>
    <row r="480" spans="1:5" x14ac:dyDescent="0.3">
      <c r="A480" s="5" t="s">
        <v>545</v>
      </c>
      <c r="B480" s="5">
        <v>2</v>
      </c>
      <c r="C480" s="5">
        <v>-3</v>
      </c>
      <c r="D480" s="5">
        <v>2</v>
      </c>
      <c r="E480" s="13">
        <f t="shared" si="7"/>
        <v>1</v>
      </c>
    </row>
    <row r="481" spans="1:5" x14ac:dyDescent="0.3">
      <c r="A481" s="5" t="s">
        <v>546</v>
      </c>
      <c r="B481" s="5">
        <v>2</v>
      </c>
      <c r="C481" s="5">
        <v>-3</v>
      </c>
      <c r="D481" s="5">
        <v>0</v>
      </c>
      <c r="E481" s="13">
        <f t="shared" si="7"/>
        <v>0</v>
      </c>
    </row>
    <row r="482" spans="1:5" x14ac:dyDescent="0.3">
      <c r="A482" s="5" t="s">
        <v>547</v>
      </c>
      <c r="B482" s="5">
        <v>2</v>
      </c>
      <c r="C482" s="5">
        <v>-3</v>
      </c>
      <c r="D482" s="5">
        <v>0</v>
      </c>
      <c r="E482" s="13">
        <f t="shared" si="7"/>
        <v>0</v>
      </c>
    </row>
    <row r="483" spans="1:5" x14ac:dyDescent="0.3">
      <c r="A483" s="5" t="s">
        <v>548</v>
      </c>
      <c r="B483" s="5">
        <v>2</v>
      </c>
      <c r="C483" s="5">
        <v>-3</v>
      </c>
      <c r="D483" s="5">
        <v>0</v>
      </c>
      <c r="E483" s="13">
        <f t="shared" si="7"/>
        <v>0</v>
      </c>
    </row>
    <row r="484" spans="1:5" x14ac:dyDescent="0.3">
      <c r="A484" s="5" t="s">
        <v>549</v>
      </c>
      <c r="B484" s="5">
        <v>2</v>
      </c>
      <c r="C484" s="5">
        <v>-3</v>
      </c>
      <c r="D484" s="5">
        <v>0</v>
      </c>
      <c r="E484" s="13">
        <f t="shared" si="7"/>
        <v>0</v>
      </c>
    </row>
    <row r="485" spans="1:5" x14ac:dyDescent="0.3">
      <c r="A485" s="5" t="s">
        <v>550</v>
      </c>
      <c r="B485" s="5">
        <v>2</v>
      </c>
      <c r="C485" s="5">
        <v>-3</v>
      </c>
      <c r="D485" s="5">
        <v>0</v>
      </c>
      <c r="E485" s="13">
        <f t="shared" si="7"/>
        <v>0</v>
      </c>
    </row>
    <row r="486" spans="1:5" x14ac:dyDescent="0.3">
      <c r="A486" s="5" t="s">
        <v>551</v>
      </c>
      <c r="B486" s="5">
        <v>2</v>
      </c>
      <c r="C486" s="5">
        <v>-4</v>
      </c>
      <c r="D486" s="5">
        <v>3</v>
      </c>
      <c r="E486" s="13">
        <f t="shared" si="7"/>
        <v>1.5</v>
      </c>
    </row>
    <row r="487" spans="1:5" x14ac:dyDescent="0.3">
      <c r="A487" s="5" t="s">
        <v>552</v>
      </c>
      <c r="B487" s="5">
        <v>2</v>
      </c>
      <c r="C487" s="5">
        <v>-4</v>
      </c>
      <c r="D487" s="5">
        <v>2</v>
      </c>
      <c r="E487" s="13">
        <f t="shared" si="7"/>
        <v>1</v>
      </c>
    </row>
    <row r="488" spans="1:5" x14ac:dyDescent="0.3">
      <c r="A488" s="5" t="s">
        <v>553</v>
      </c>
      <c r="B488" s="5">
        <v>2</v>
      </c>
      <c r="C488" s="5">
        <v>-4</v>
      </c>
      <c r="D488" s="5">
        <v>2</v>
      </c>
      <c r="E488" s="13">
        <f t="shared" si="7"/>
        <v>1</v>
      </c>
    </row>
    <row r="489" spans="1:5" x14ac:dyDescent="0.3">
      <c r="A489" s="5" t="s">
        <v>554</v>
      </c>
      <c r="B489" s="5">
        <v>4</v>
      </c>
      <c r="C489" s="5">
        <v>-4</v>
      </c>
      <c r="D489" s="5">
        <v>2</v>
      </c>
      <c r="E489" s="13">
        <f t="shared" si="7"/>
        <v>0.5</v>
      </c>
    </row>
    <row r="490" spans="1:5" x14ac:dyDescent="0.3">
      <c r="A490" s="5" t="s">
        <v>555</v>
      </c>
      <c r="B490" s="5">
        <v>3</v>
      </c>
      <c r="C490" s="5">
        <v>-4</v>
      </c>
      <c r="D490" s="5">
        <v>2</v>
      </c>
      <c r="E490" s="13">
        <f t="shared" si="7"/>
        <v>0.66666666666666663</v>
      </c>
    </row>
    <row r="491" spans="1:5" x14ac:dyDescent="0.3">
      <c r="A491" s="5" t="s">
        <v>556</v>
      </c>
      <c r="B491" s="5">
        <v>2</v>
      </c>
      <c r="C491" s="5">
        <v>-4</v>
      </c>
      <c r="D491" s="5">
        <v>1</v>
      </c>
      <c r="E491" s="13">
        <f t="shared" si="7"/>
        <v>0.5</v>
      </c>
    </row>
    <row r="492" spans="1:5" x14ac:dyDescent="0.3">
      <c r="A492" s="5" t="s">
        <v>557</v>
      </c>
      <c r="B492" s="5">
        <v>2</v>
      </c>
      <c r="C492" s="5">
        <v>-4</v>
      </c>
      <c r="D492" s="5">
        <v>0</v>
      </c>
      <c r="E492" s="13">
        <f t="shared" si="7"/>
        <v>0</v>
      </c>
    </row>
    <row r="493" spans="1:5" x14ac:dyDescent="0.3">
      <c r="A493" s="5" t="s">
        <v>558</v>
      </c>
      <c r="B493" s="5">
        <v>2</v>
      </c>
      <c r="C493" s="5">
        <v>-4</v>
      </c>
      <c r="D493" s="5">
        <v>0</v>
      </c>
      <c r="E493" s="13">
        <f t="shared" si="7"/>
        <v>0</v>
      </c>
    </row>
    <row r="494" spans="1:5" x14ac:dyDescent="0.3">
      <c r="A494" s="5" t="s">
        <v>559</v>
      </c>
      <c r="B494" s="5">
        <v>2</v>
      </c>
      <c r="C494" s="5">
        <v>-5</v>
      </c>
      <c r="D494" s="5">
        <v>3</v>
      </c>
      <c r="E494" s="13">
        <f t="shared" si="7"/>
        <v>1.5</v>
      </c>
    </row>
    <row r="495" spans="1:5" x14ac:dyDescent="0.3">
      <c r="A495" s="5" t="s">
        <v>560</v>
      </c>
      <c r="B495" s="5">
        <v>2</v>
      </c>
      <c r="C495" s="5">
        <v>-5</v>
      </c>
      <c r="D495" s="5">
        <v>2</v>
      </c>
      <c r="E495" s="13">
        <f t="shared" si="7"/>
        <v>1</v>
      </c>
    </row>
    <row r="496" spans="1:5" x14ac:dyDescent="0.3">
      <c r="A496" s="5" t="s">
        <v>561</v>
      </c>
      <c r="B496" s="5">
        <v>2</v>
      </c>
      <c r="C496" s="5">
        <v>-5</v>
      </c>
      <c r="D496" s="5">
        <v>1</v>
      </c>
      <c r="E496" s="13">
        <f t="shared" si="7"/>
        <v>0.5</v>
      </c>
    </row>
    <row r="497" spans="1:5" x14ac:dyDescent="0.3">
      <c r="A497" s="5" t="s">
        <v>562</v>
      </c>
      <c r="B497" s="5">
        <v>2</v>
      </c>
      <c r="C497" s="5">
        <v>-5</v>
      </c>
      <c r="D497" s="5">
        <v>0</v>
      </c>
      <c r="E497" s="13">
        <f t="shared" si="7"/>
        <v>0</v>
      </c>
    </row>
    <row r="498" spans="1:5" x14ac:dyDescent="0.3">
      <c r="A498" s="5" t="s">
        <v>563</v>
      </c>
      <c r="B498" s="5">
        <v>2</v>
      </c>
      <c r="C498" s="5">
        <v>-5</v>
      </c>
      <c r="D498" s="5">
        <v>0</v>
      </c>
      <c r="E498" s="13">
        <f t="shared" si="7"/>
        <v>0</v>
      </c>
    </row>
    <row r="499" spans="1:5" x14ac:dyDescent="0.3">
      <c r="A499" s="5" t="s">
        <v>564</v>
      </c>
      <c r="B499" s="5">
        <v>2</v>
      </c>
      <c r="C499" s="5">
        <v>-5</v>
      </c>
      <c r="D499" s="5">
        <v>0</v>
      </c>
      <c r="E499" s="13">
        <f t="shared" si="7"/>
        <v>0</v>
      </c>
    </row>
    <row r="500" spans="1:5" x14ac:dyDescent="0.3">
      <c r="A500" s="5" t="s">
        <v>565</v>
      </c>
      <c r="B500" s="5">
        <v>2</v>
      </c>
      <c r="C500" s="5">
        <v>-5</v>
      </c>
      <c r="D500" s="5">
        <v>0</v>
      </c>
      <c r="E500" s="13">
        <f t="shared" si="7"/>
        <v>0</v>
      </c>
    </row>
    <row r="501" spans="1:5" x14ac:dyDescent="0.3">
      <c r="A501" s="5" t="s">
        <v>566</v>
      </c>
      <c r="B501" s="5">
        <v>2</v>
      </c>
      <c r="C501" s="5">
        <v>-5</v>
      </c>
      <c r="D501" s="5">
        <v>0</v>
      </c>
      <c r="E501" s="13">
        <f t="shared" si="7"/>
        <v>0</v>
      </c>
    </row>
    <row r="502" spans="1:5" x14ac:dyDescent="0.3">
      <c r="A502" s="5" t="s">
        <v>567</v>
      </c>
      <c r="B502" s="5">
        <v>2</v>
      </c>
      <c r="C502" s="5">
        <v>-5</v>
      </c>
      <c r="D502" s="5">
        <v>0</v>
      </c>
      <c r="E502" s="13">
        <f t="shared" si="7"/>
        <v>0</v>
      </c>
    </row>
    <row r="503" spans="1:5" x14ac:dyDescent="0.3">
      <c r="A503" s="5" t="s">
        <v>568</v>
      </c>
      <c r="B503" s="5">
        <v>2</v>
      </c>
      <c r="C503" s="5">
        <v>-5</v>
      </c>
      <c r="D503" s="5">
        <v>0</v>
      </c>
      <c r="E503" s="13">
        <f t="shared" si="7"/>
        <v>0</v>
      </c>
    </row>
    <row r="504" spans="1:5" x14ac:dyDescent="0.3">
      <c r="A504" s="5" t="s">
        <v>569</v>
      </c>
      <c r="B504" s="5">
        <v>2</v>
      </c>
      <c r="C504" s="5">
        <v>-5</v>
      </c>
      <c r="D504" s="5">
        <v>0</v>
      </c>
      <c r="E504" s="13">
        <f t="shared" si="7"/>
        <v>0</v>
      </c>
    </row>
    <row r="505" spans="1:5" x14ac:dyDescent="0.3">
      <c r="A505" s="5" t="s">
        <v>570</v>
      </c>
      <c r="B505" s="5">
        <v>2</v>
      </c>
      <c r="C505" s="5">
        <v>-5</v>
      </c>
      <c r="D505" s="5">
        <v>0</v>
      </c>
      <c r="E505" s="13">
        <f t="shared" si="7"/>
        <v>0</v>
      </c>
    </row>
    <row r="506" spans="1:5" x14ac:dyDescent="0.3">
      <c r="A506" s="5" t="s">
        <v>571</v>
      </c>
      <c r="B506" s="5">
        <v>2</v>
      </c>
      <c r="C506" s="5">
        <v>-6</v>
      </c>
      <c r="D506" s="5">
        <v>1</v>
      </c>
      <c r="E506" s="13">
        <f t="shared" si="7"/>
        <v>0.5</v>
      </c>
    </row>
    <row r="507" spans="1:5" x14ac:dyDescent="0.3">
      <c r="A507" s="5" t="s">
        <v>572</v>
      </c>
      <c r="B507" s="5">
        <v>2</v>
      </c>
      <c r="C507" s="5">
        <v>-6</v>
      </c>
      <c r="D507" s="5">
        <v>1</v>
      </c>
      <c r="E507" s="13">
        <f t="shared" si="7"/>
        <v>0.5</v>
      </c>
    </row>
    <row r="508" spans="1:5" x14ac:dyDescent="0.3">
      <c r="A508" s="5" t="s">
        <v>573</v>
      </c>
      <c r="B508" s="5">
        <v>2</v>
      </c>
      <c r="C508" s="5">
        <v>-6</v>
      </c>
      <c r="D508" s="5">
        <v>1</v>
      </c>
      <c r="E508" s="13">
        <f t="shared" si="7"/>
        <v>0.5</v>
      </c>
    </row>
    <row r="509" spans="1:5" x14ac:dyDescent="0.3">
      <c r="A509" s="5" t="s">
        <v>574</v>
      </c>
      <c r="B509" s="5">
        <v>2</v>
      </c>
      <c r="C509" s="5">
        <v>-6</v>
      </c>
      <c r="D509" s="5">
        <v>0</v>
      </c>
      <c r="E509" s="13">
        <f t="shared" si="7"/>
        <v>0</v>
      </c>
    </row>
    <row r="510" spans="1:5" x14ac:dyDescent="0.3">
      <c r="A510" s="5" t="s">
        <v>575</v>
      </c>
      <c r="B510" s="5">
        <v>2</v>
      </c>
      <c r="C510" s="5">
        <v>-6</v>
      </c>
      <c r="D510" s="5">
        <v>0</v>
      </c>
      <c r="E510" s="13">
        <f t="shared" si="7"/>
        <v>0</v>
      </c>
    </row>
    <row r="511" spans="1:5" x14ac:dyDescent="0.3">
      <c r="A511" s="5" t="s">
        <v>576</v>
      </c>
      <c r="B511" s="5">
        <v>2</v>
      </c>
      <c r="C511" s="5">
        <v>-6</v>
      </c>
      <c r="D511" s="5">
        <v>0</v>
      </c>
      <c r="E511" s="13">
        <f t="shared" si="7"/>
        <v>0</v>
      </c>
    </row>
    <row r="512" spans="1:5" x14ac:dyDescent="0.3">
      <c r="A512" s="5" t="s">
        <v>577</v>
      </c>
      <c r="B512" s="5">
        <v>4</v>
      </c>
      <c r="C512" s="5">
        <v>-7</v>
      </c>
      <c r="D512" s="5">
        <v>5</v>
      </c>
      <c r="E512" s="13">
        <f t="shared" si="7"/>
        <v>1.25</v>
      </c>
    </row>
    <row r="513" spans="1:5" x14ac:dyDescent="0.3">
      <c r="A513" s="5" t="s">
        <v>578</v>
      </c>
      <c r="B513" s="5">
        <v>2</v>
      </c>
      <c r="C513" s="5">
        <v>-7</v>
      </c>
      <c r="D513" s="5">
        <v>3</v>
      </c>
      <c r="E513" s="13">
        <f t="shared" si="7"/>
        <v>1.5</v>
      </c>
    </row>
    <row r="514" spans="1:5" x14ac:dyDescent="0.3">
      <c r="A514" s="5" t="s">
        <v>579</v>
      </c>
      <c r="B514" s="5">
        <v>2</v>
      </c>
      <c r="C514" s="5">
        <v>-7</v>
      </c>
      <c r="D514" s="5">
        <v>3</v>
      </c>
      <c r="E514" s="13">
        <f t="shared" si="7"/>
        <v>1.5</v>
      </c>
    </row>
    <row r="515" spans="1:5" x14ac:dyDescent="0.3">
      <c r="A515" s="5" t="s">
        <v>580</v>
      </c>
      <c r="B515" s="5">
        <v>2</v>
      </c>
      <c r="C515" s="5">
        <v>-7</v>
      </c>
      <c r="D515" s="5">
        <v>1</v>
      </c>
      <c r="E515" s="13">
        <f t="shared" ref="E515:E537" si="8">D515/B515</f>
        <v>0.5</v>
      </c>
    </row>
    <row r="516" spans="1:5" x14ac:dyDescent="0.3">
      <c r="A516" s="5" t="s">
        <v>581</v>
      </c>
      <c r="B516" s="5">
        <v>2</v>
      </c>
      <c r="C516" s="5">
        <v>-7</v>
      </c>
      <c r="D516" s="5">
        <v>0</v>
      </c>
      <c r="E516" s="13">
        <f t="shared" si="8"/>
        <v>0</v>
      </c>
    </row>
    <row r="517" spans="1:5" x14ac:dyDescent="0.3">
      <c r="A517" s="5" t="s">
        <v>582</v>
      </c>
      <c r="B517" s="5">
        <v>6</v>
      </c>
      <c r="C517" s="5">
        <v>-8</v>
      </c>
      <c r="D517" s="5">
        <v>3</v>
      </c>
      <c r="E517" s="13">
        <f t="shared" si="8"/>
        <v>0.5</v>
      </c>
    </row>
    <row r="518" spans="1:5" x14ac:dyDescent="0.3">
      <c r="A518" s="5" t="s">
        <v>583</v>
      </c>
      <c r="B518" s="5">
        <v>4</v>
      </c>
      <c r="C518" s="5">
        <v>-8</v>
      </c>
      <c r="D518" s="5">
        <v>2</v>
      </c>
      <c r="E518" s="13">
        <f t="shared" si="8"/>
        <v>0.5</v>
      </c>
    </row>
    <row r="519" spans="1:5" x14ac:dyDescent="0.3">
      <c r="A519" s="5" t="s">
        <v>584</v>
      </c>
      <c r="B519" s="5">
        <v>2</v>
      </c>
      <c r="C519" s="5">
        <v>-8</v>
      </c>
      <c r="D519" s="5">
        <v>1</v>
      </c>
      <c r="E519" s="13">
        <f t="shared" si="8"/>
        <v>0.5</v>
      </c>
    </row>
    <row r="520" spans="1:5" x14ac:dyDescent="0.3">
      <c r="A520" s="5" t="s">
        <v>585</v>
      </c>
      <c r="B520" s="5">
        <v>4</v>
      </c>
      <c r="C520" s="5">
        <v>-8</v>
      </c>
      <c r="D520" s="5">
        <v>0</v>
      </c>
      <c r="E520" s="13">
        <f t="shared" si="8"/>
        <v>0</v>
      </c>
    </row>
    <row r="521" spans="1:5" x14ac:dyDescent="0.3">
      <c r="A521" s="5" t="s">
        <v>586</v>
      </c>
      <c r="B521" s="5">
        <v>4</v>
      </c>
      <c r="C521" s="5">
        <v>-9</v>
      </c>
      <c r="D521" s="5">
        <v>1</v>
      </c>
      <c r="E521" s="13">
        <f t="shared" si="8"/>
        <v>0.25</v>
      </c>
    </row>
    <row r="522" spans="1:5" x14ac:dyDescent="0.3">
      <c r="A522" s="5" t="s">
        <v>587</v>
      </c>
      <c r="B522" s="5">
        <v>2</v>
      </c>
      <c r="C522" s="5">
        <v>-9</v>
      </c>
      <c r="D522" s="5">
        <v>0</v>
      </c>
      <c r="E522" s="13">
        <f t="shared" si="8"/>
        <v>0</v>
      </c>
    </row>
    <row r="523" spans="1:5" x14ac:dyDescent="0.3">
      <c r="A523" s="5" t="s">
        <v>588</v>
      </c>
      <c r="B523" s="5">
        <v>4</v>
      </c>
      <c r="C523" s="5">
        <v>-9</v>
      </c>
      <c r="D523" s="5">
        <v>0</v>
      </c>
      <c r="E523" s="13">
        <f t="shared" si="8"/>
        <v>0</v>
      </c>
    </row>
    <row r="524" spans="1:5" x14ac:dyDescent="0.3">
      <c r="A524" s="5" t="s">
        <v>589</v>
      </c>
      <c r="B524" s="5">
        <v>2</v>
      </c>
      <c r="C524" s="5">
        <v>-10</v>
      </c>
      <c r="D524" s="5">
        <v>1</v>
      </c>
      <c r="E524" s="13">
        <f t="shared" si="8"/>
        <v>0.5</v>
      </c>
    </row>
    <row r="525" spans="1:5" x14ac:dyDescent="0.3">
      <c r="A525" s="5" t="s">
        <v>590</v>
      </c>
      <c r="B525" s="5">
        <v>2</v>
      </c>
      <c r="C525" s="5">
        <v>-10</v>
      </c>
      <c r="D525" s="5">
        <v>1</v>
      </c>
      <c r="E525" s="13">
        <f t="shared" si="8"/>
        <v>0.5</v>
      </c>
    </row>
    <row r="526" spans="1:5" x14ac:dyDescent="0.3">
      <c r="A526" s="5" t="s">
        <v>591</v>
      </c>
      <c r="B526" s="5">
        <v>2</v>
      </c>
      <c r="C526" s="5">
        <v>-11</v>
      </c>
      <c r="D526" s="5">
        <v>0</v>
      </c>
      <c r="E526" s="13">
        <f t="shared" si="8"/>
        <v>0</v>
      </c>
    </row>
    <row r="527" spans="1:5" x14ac:dyDescent="0.3">
      <c r="A527" s="5" t="s">
        <v>592</v>
      </c>
      <c r="B527" s="5">
        <v>4</v>
      </c>
      <c r="C527" s="5">
        <v>-12</v>
      </c>
      <c r="D527" s="5">
        <v>4</v>
      </c>
      <c r="E527" s="13">
        <f t="shared" si="8"/>
        <v>1</v>
      </c>
    </row>
    <row r="528" spans="1:5" x14ac:dyDescent="0.3">
      <c r="A528" s="5" t="s">
        <v>593</v>
      </c>
      <c r="B528" s="5">
        <v>4</v>
      </c>
      <c r="C528" s="5">
        <v>-12</v>
      </c>
      <c r="D528" s="5">
        <v>1</v>
      </c>
      <c r="E528" s="13">
        <f t="shared" si="8"/>
        <v>0.25</v>
      </c>
    </row>
    <row r="529" spans="1:5" x14ac:dyDescent="0.3">
      <c r="A529" s="5" t="s">
        <v>594</v>
      </c>
      <c r="B529" s="5">
        <v>2</v>
      </c>
      <c r="C529" s="5">
        <v>-13</v>
      </c>
      <c r="D529" s="5">
        <v>0</v>
      </c>
      <c r="E529" s="13">
        <f t="shared" si="8"/>
        <v>0</v>
      </c>
    </row>
    <row r="530" spans="1:5" x14ac:dyDescent="0.3">
      <c r="A530" s="5" t="s">
        <v>595</v>
      </c>
      <c r="B530" s="5">
        <v>2</v>
      </c>
      <c r="C530" s="5">
        <v>-14</v>
      </c>
      <c r="D530" s="5">
        <v>0</v>
      </c>
      <c r="E530" s="13">
        <f t="shared" si="8"/>
        <v>0</v>
      </c>
    </row>
    <row r="531" spans="1:5" x14ac:dyDescent="0.3">
      <c r="A531" s="5" t="s">
        <v>596</v>
      </c>
      <c r="B531" s="5">
        <v>2</v>
      </c>
      <c r="C531" s="5">
        <v>-16</v>
      </c>
      <c r="D531" s="5">
        <v>0</v>
      </c>
      <c r="E531" s="13">
        <f t="shared" si="8"/>
        <v>0</v>
      </c>
    </row>
    <row r="532" spans="1:5" x14ac:dyDescent="0.3">
      <c r="A532" s="5" t="s">
        <v>597</v>
      </c>
      <c r="B532" s="5">
        <v>4</v>
      </c>
      <c r="C532" s="5">
        <v>-18</v>
      </c>
      <c r="D532" s="5">
        <v>1</v>
      </c>
      <c r="E532" s="13">
        <f t="shared" si="8"/>
        <v>0.25</v>
      </c>
    </row>
    <row r="533" spans="1:5" x14ac:dyDescent="0.3">
      <c r="A533" s="5" t="s">
        <v>598</v>
      </c>
      <c r="B533" s="5">
        <v>2</v>
      </c>
      <c r="C533" s="5">
        <v>-18</v>
      </c>
      <c r="D533" s="5">
        <v>0</v>
      </c>
      <c r="E533" s="13">
        <f t="shared" si="8"/>
        <v>0</v>
      </c>
    </row>
    <row r="534" spans="1:5" x14ac:dyDescent="0.3">
      <c r="A534" s="5" t="s">
        <v>599</v>
      </c>
      <c r="B534" s="5">
        <v>4</v>
      </c>
      <c r="C534" s="5">
        <v>-20</v>
      </c>
      <c r="D534" s="5">
        <v>0</v>
      </c>
      <c r="E534" s="13">
        <f t="shared" si="8"/>
        <v>0</v>
      </c>
    </row>
    <row r="535" spans="1:5" x14ac:dyDescent="0.3">
      <c r="A535" s="5" t="s">
        <v>600</v>
      </c>
      <c r="B535" s="5">
        <v>8</v>
      </c>
      <c r="C535" s="5">
        <v>-30</v>
      </c>
      <c r="D535" s="5">
        <v>5</v>
      </c>
      <c r="E535" s="13">
        <f t="shared" si="8"/>
        <v>0.625</v>
      </c>
    </row>
    <row r="536" spans="1:5" x14ac:dyDescent="0.3">
      <c r="A536" s="5" t="s">
        <v>601</v>
      </c>
      <c r="B536" s="5">
        <v>10</v>
      </c>
      <c r="C536" s="5">
        <v>-40</v>
      </c>
      <c r="D536" s="5">
        <v>3</v>
      </c>
      <c r="E536" s="13">
        <f t="shared" si="8"/>
        <v>0.3</v>
      </c>
    </row>
    <row r="537" spans="1:5" x14ac:dyDescent="0.3">
      <c r="A537" s="5" t="s">
        <v>602</v>
      </c>
      <c r="B537" s="5">
        <v>12</v>
      </c>
      <c r="C537" s="5">
        <v>-55</v>
      </c>
      <c r="D537" s="5">
        <v>1</v>
      </c>
      <c r="E537" s="13">
        <f t="shared" si="8"/>
        <v>8.3333333333333329E-2</v>
      </c>
    </row>
    <row r="539" spans="1:5" x14ac:dyDescent="0.3">
      <c r="A539" s="4">
        <f t="shared" ref="A539" si="9">COUNTA(A1:A537)/COUNTA($A$1:$A$537)</f>
        <v>1</v>
      </c>
      <c r="B539" s="9"/>
      <c r="C539" s="4">
        <f>COUNTA(C1:C537)/COUNTA('AllTimeRankingByClub-מקורי'!$A$1:$A$537)</f>
        <v>1</v>
      </c>
      <c r="D539" s="4">
        <f t="shared" ref="D539" si="10">COUNTA(D1:D537)/COUNTA($B$1:$B$537)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6966-1D5A-4854-877D-E0D48CB7D95D}">
  <dimension ref="A1:G7"/>
  <sheetViews>
    <sheetView rightToLeft="1" workbookViewId="0">
      <selection activeCell="G21" sqref="G21"/>
    </sheetView>
  </sheetViews>
  <sheetFormatPr defaultRowHeight="14" x14ac:dyDescent="0.3"/>
  <sheetData>
    <row r="1" spans="1:7" ht="14.5" x14ac:dyDescent="0.35">
      <c r="A1" s="24"/>
      <c r="B1" s="24" t="s">
        <v>3</v>
      </c>
      <c r="C1" s="24" t="s">
        <v>4</v>
      </c>
      <c r="D1" s="24" t="s">
        <v>5</v>
      </c>
      <c r="E1" s="24" t="s">
        <v>6</v>
      </c>
      <c r="F1" s="24" t="s">
        <v>7</v>
      </c>
      <c r="G1" s="24" t="s">
        <v>8</v>
      </c>
    </row>
    <row r="2" spans="1:7" x14ac:dyDescent="0.3">
      <c r="A2" s="25" t="s">
        <v>3</v>
      </c>
      <c r="B2" s="25">
        <v>1</v>
      </c>
      <c r="C2" s="25"/>
      <c r="D2" s="25"/>
      <c r="E2" s="25"/>
      <c r="F2" s="25"/>
      <c r="G2" s="25"/>
    </row>
    <row r="3" spans="1:7" x14ac:dyDescent="0.3">
      <c r="A3" s="25" t="s">
        <v>4</v>
      </c>
      <c r="B3" s="25">
        <v>0.51730299091839338</v>
      </c>
      <c r="C3" s="25">
        <v>1</v>
      </c>
      <c r="D3" s="25"/>
      <c r="E3" s="25"/>
      <c r="F3" s="25"/>
      <c r="G3" s="25"/>
    </row>
    <row r="4" spans="1:7" x14ac:dyDescent="0.3">
      <c r="A4" s="25" t="s">
        <v>5</v>
      </c>
      <c r="B4" s="25">
        <v>0.92604630538457</v>
      </c>
      <c r="C4" s="25">
        <v>0.6877999912475915</v>
      </c>
      <c r="D4" s="25">
        <v>1</v>
      </c>
      <c r="E4" s="25"/>
      <c r="F4" s="25"/>
      <c r="G4" s="25"/>
    </row>
    <row r="5" spans="1:7" x14ac:dyDescent="0.3">
      <c r="A5" s="25" t="s">
        <v>6</v>
      </c>
      <c r="B5" s="25">
        <v>0.84577637930675853</v>
      </c>
      <c r="C5" s="25">
        <v>0.78531148454578092</v>
      </c>
      <c r="D5" s="25">
        <v>0.97656984380850143</v>
      </c>
      <c r="E5" s="25">
        <v>1</v>
      </c>
      <c r="F5" s="25"/>
      <c r="G5" s="25"/>
    </row>
    <row r="6" spans="1:7" x14ac:dyDescent="0.3">
      <c r="A6" s="25" t="s">
        <v>7</v>
      </c>
      <c r="B6" s="25">
        <v>0.90305154632546847</v>
      </c>
      <c r="C6" s="25">
        <v>0.6365688108169032</v>
      </c>
      <c r="D6" s="25">
        <v>0.98087478003123307</v>
      </c>
      <c r="E6" s="25">
        <v>0.94395115100512905</v>
      </c>
      <c r="F6" s="25">
        <v>1</v>
      </c>
      <c r="G6" s="25"/>
    </row>
    <row r="7" spans="1:7" x14ac:dyDescent="0.3">
      <c r="A7" s="25" t="s">
        <v>8</v>
      </c>
      <c r="B7" s="25">
        <v>0.97310479706213526</v>
      </c>
      <c r="C7" s="25">
        <v>0.49713891949933964</v>
      </c>
      <c r="D7" s="25">
        <v>0.94591703312117914</v>
      </c>
      <c r="E7" s="25">
        <v>0.85997880285424122</v>
      </c>
      <c r="F7" s="25">
        <v>0.92281983313763694</v>
      </c>
      <c r="G7" s="25">
        <v>1</v>
      </c>
    </row>
  </sheetData>
  <conditionalFormatting sqref="A1:G7">
    <cfRule type="colorScale" priority="1">
      <colorScale>
        <cfvo type="min"/>
        <cfvo type="percentile" val="50"/>
        <cfvo type="max"/>
        <color rgb="FFFF0000"/>
        <color theme="0"/>
        <color rgb="FF00B0F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A918-5118-49A1-AEF1-038B3616CC72}">
  <dimension ref="A1:K11"/>
  <sheetViews>
    <sheetView rightToLeft="1" workbookViewId="0">
      <selection activeCell="E11" sqref="E11"/>
    </sheetView>
  </sheetViews>
  <sheetFormatPr defaultRowHeight="14" x14ac:dyDescent="0.3"/>
  <sheetData>
    <row r="1" spans="1:11" ht="14.5" x14ac:dyDescent="0.35">
      <c r="A1" s="18"/>
      <c r="B1" s="18" t="s">
        <v>3</v>
      </c>
      <c r="C1" s="18" t="s">
        <v>4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  <c r="K1" s="18" t="s">
        <v>626</v>
      </c>
    </row>
    <row r="2" spans="1:11" x14ac:dyDescent="0.3">
      <c r="A2" s="16" t="s">
        <v>3</v>
      </c>
      <c r="B2" s="16">
        <v>1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3">
      <c r="A3" s="16" t="s">
        <v>4</v>
      </c>
      <c r="B3" s="16">
        <v>0.51730299091839338</v>
      </c>
      <c r="C3" s="16">
        <v>1</v>
      </c>
      <c r="D3" s="16"/>
      <c r="E3" s="16"/>
      <c r="F3" s="16"/>
      <c r="G3" s="16"/>
      <c r="H3" s="16"/>
      <c r="I3" s="16"/>
      <c r="J3" s="16"/>
      <c r="K3" s="16"/>
    </row>
    <row r="4" spans="1:11" x14ac:dyDescent="0.3">
      <c r="A4" s="16" t="s">
        <v>5</v>
      </c>
      <c r="B4" s="16">
        <v>0.92604630538457</v>
      </c>
      <c r="C4" s="16">
        <v>0.6877999912475915</v>
      </c>
      <c r="D4" s="16">
        <v>1</v>
      </c>
      <c r="E4" s="16"/>
      <c r="F4" s="16"/>
      <c r="G4" s="16"/>
      <c r="H4" s="16"/>
      <c r="I4" s="16"/>
      <c r="J4" s="16"/>
      <c r="K4" s="16"/>
    </row>
    <row r="5" spans="1:11" x14ac:dyDescent="0.3">
      <c r="A5" s="16" t="s">
        <v>6</v>
      </c>
      <c r="B5" s="16">
        <v>0.84577637930675853</v>
      </c>
      <c r="C5" s="16">
        <v>0.78531148454578092</v>
      </c>
      <c r="D5" s="16">
        <v>0.97656984380850143</v>
      </c>
      <c r="E5" s="16">
        <v>1</v>
      </c>
      <c r="F5" s="16"/>
      <c r="G5" s="16"/>
      <c r="H5" s="16"/>
      <c r="I5" s="16"/>
      <c r="J5" s="16"/>
      <c r="K5" s="16"/>
    </row>
    <row r="6" spans="1:11" x14ac:dyDescent="0.3">
      <c r="A6" s="16" t="s">
        <v>7</v>
      </c>
      <c r="B6" s="16">
        <v>0.90305154632546847</v>
      </c>
      <c r="C6" s="16">
        <v>0.6365688108169032</v>
      </c>
      <c r="D6" s="16">
        <v>0.98087478003123307</v>
      </c>
      <c r="E6" s="16">
        <v>0.94395115100512905</v>
      </c>
      <c r="F6" s="16">
        <v>1</v>
      </c>
      <c r="G6" s="16"/>
      <c r="H6" s="16"/>
      <c r="I6" s="16"/>
      <c r="J6" s="16"/>
      <c r="K6" s="16"/>
    </row>
    <row r="7" spans="1:11" x14ac:dyDescent="0.3">
      <c r="A7" s="16" t="s">
        <v>8</v>
      </c>
      <c r="B7" s="16">
        <v>0.97310479706213526</v>
      </c>
      <c r="C7" s="16">
        <v>0.49713891949933964</v>
      </c>
      <c r="D7" s="16">
        <v>0.94591703312117914</v>
      </c>
      <c r="E7" s="16">
        <v>0.85997880285424122</v>
      </c>
      <c r="F7" s="16">
        <v>0.92281983313763694</v>
      </c>
      <c r="G7" s="16">
        <v>1</v>
      </c>
      <c r="H7" s="16"/>
      <c r="I7" s="16"/>
      <c r="J7" s="16"/>
      <c r="K7" s="16"/>
    </row>
    <row r="8" spans="1:11" x14ac:dyDescent="0.3">
      <c r="A8" s="16" t="s">
        <v>9</v>
      </c>
      <c r="B8" s="16">
        <v>0.85725909014440871</v>
      </c>
      <c r="C8" s="16">
        <v>0.78547955417334026</v>
      </c>
      <c r="D8" s="16">
        <v>0.9775883115434153</v>
      </c>
      <c r="E8" s="16">
        <v>0.99609049967034757</v>
      </c>
      <c r="F8" s="16">
        <v>0.94215835403521786</v>
      </c>
      <c r="G8" s="16">
        <v>0.8707589102289448</v>
      </c>
      <c r="H8" s="16">
        <v>1</v>
      </c>
      <c r="I8" s="16"/>
      <c r="J8" s="16"/>
      <c r="K8" s="16"/>
    </row>
    <row r="9" spans="1:11" x14ac:dyDescent="0.3">
      <c r="A9" s="16" t="s">
        <v>10</v>
      </c>
      <c r="B9" s="16">
        <v>0.96418597315576093</v>
      </c>
      <c r="C9" s="16">
        <v>0.58135002182794027</v>
      </c>
      <c r="D9" s="16">
        <v>0.97207755034611709</v>
      </c>
      <c r="E9" s="16">
        <v>0.91159635227740077</v>
      </c>
      <c r="F9" s="16">
        <v>0.94619835265991714</v>
      </c>
      <c r="G9" s="16">
        <v>0.9848278760480722</v>
      </c>
      <c r="H9" s="16">
        <v>0.92347894546785547</v>
      </c>
      <c r="I9" s="16">
        <v>1</v>
      </c>
      <c r="J9" s="16"/>
      <c r="K9" s="16"/>
    </row>
    <row r="10" spans="1:11" x14ac:dyDescent="0.3">
      <c r="A10" s="16" t="s">
        <v>11</v>
      </c>
      <c r="B10" s="16">
        <v>0.86358971566719078</v>
      </c>
      <c r="C10" s="16">
        <v>0.76435548361115369</v>
      </c>
      <c r="D10" s="16">
        <v>0.98569720433993457</v>
      </c>
      <c r="E10" s="16">
        <v>0.99811949289632651</v>
      </c>
      <c r="F10" s="16">
        <v>0.96239357917081847</v>
      </c>
      <c r="G10" s="16">
        <v>0.87894366710260752</v>
      </c>
      <c r="H10" s="16">
        <v>0.9945705002996722</v>
      </c>
      <c r="I10" s="16">
        <v>0.92577576012434326</v>
      </c>
      <c r="J10" s="16">
        <v>1</v>
      </c>
      <c r="K10" s="16"/>
    </row>
    <row r="11" spans="1:11" ht="14.5" thickBot="1" x14ac:dyDescent="0.35">
      <c r="A11" s="17" t="s">
        <v>626</v>
      </c>
      <c r="B11" s="17">
        <v>0.4360652656632773</v>
      </c>
      <c r="C11" s="17">
        <v>0.85813986559354061</v>
      </c>
      <c r="D11" s="17">
        <v>0.69044005186728208</v>
      </c>
      <c r="E11" s="17">
        <v>0.82300715151028292</v>
      </c>
      <c r="F11" s="17">
        <v>0.65119498502022166</v>
      </c>
      <c r="G11" s="17">
        <v>0.43464964035787323</v>
      </c>
      <c r="H11" s="17">
        <v>0.81367379990648803</v>
      </c>
      <c r="I11" s="17">
        <v>0.52837664565280207</v>
      </c>
      <c r="J11" s="17">
        <v>0.79813050488249249</v>
      </c>
      <c r="K11" s="17">
        <v>1</v>
      </c>
    </row>
  </sheetData>
  <conditionalFormatting sqref="A1:K11">
    <cfRule type="colorScale" priority="1">
      <colorScale>
        <cfvo type="min"/>
        <cfvo type="percentile" val="50"/>
        <cfvo type="max"/>
        <color rgb="FFFF0000"/>
        <color theme="0"/>
        <color theme="7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DF47-E93D-476F-AAE4-FBBDEEC6A904}">
  <dimension ref="A1:K4"/>
  <sheetViews>
    <sheetView rightToLeft="1" workbookViewId="0">
      <selection activeCell="B4" sqref="B4"/>
    </sheetView>
  </sheetViews>
  <sheetFormatPr defaultRowHeight="14" x14ac:dyDescent="0.3"/>
  <cols>
    <col min="1" max="1" width="10.33203125" bestFit="1" customWidth="1"/>
    <col min="2" max="2" width="10.4140625" bestFit="1" customWidth="1"/>
    <col min="3" max="3" width="10.25" bestFit="1" customWidth="1"/>
    <col min="4" max="4" width="8.75" customWidth="1"/>
    <col min="5" max="5" width="11.25" bestFit="1" customWidth="1"/>
    <col min="6" max="6" width="10.25" bestFit="1" customWidth="1"/>
    <col min="7" max="7" width="11.25" bestFit="1" customWidth="1"/>
    <col min="8" max="8" width="12.08203125" bestFit="1" customWidth="1"/>
    <col min="9" max="9" width="12" bestFit="1" customWidth="1"/>
    <col min="10" max="10" width="11.25" bestFit="1" customWidth="1"/>
    <col min="11" max="11" width="12.6640625" bestFit="1" customWidth="1"/>
  </cols>
  <sheetData>
    <row r="1" spans="1:11" x14ac:dyDescent="0.3"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626</v>
      </c>
    </row>
    <row r="2" spans="1:11" x14ac:dyDescent="0.3">
      <c r="A2" t="s">
        <v>636</v>
      </c>
      <c r="B2" s="15">
        <f>AVERAGE('AllTimeRankingByClub-מקורי'!D:D)</f>
        <v>5.9422718808193666</v>
      </c>
      <c r="C2" s="15">
        <f>AVERAGE('AllTimeRankingByClub-מקורי'!E:E)</f>
        <v>0.12849162011173185</v>
      </c>
      <c r="D2" s="15">
        <f>AVERAGE('AllTimeRankingByClub-מקורי'!F:F)</f>
        <v>29.886405959031656</v>
      </c>
      <c r="E2" s="15">
        <f>AVERAGE('AllTimeRankingByClub-מקורי'!G:G)</f>
        <v>11.692737430167599</v>
      </c>
      <c r="F2" s="15">
        <f>AVERAGE('AllTimeRankingByClub-מקורי'!H:H)</f>
        <v>6.5046554934823089</v>
      </c>
      <c r="G2" s="15">
        <f>AVERAGE('AllTimeRankingByClub-מקורי'!I:I)</f>
        <v>11.692737430167599</v>
      </c>
      <c r="H2" s="15">
        <f>AVERAGE('AllTimeRankingByClub-מקורי'!J:J)</f>
        <v>42.387337057728118</v>
      </c>
      <c r="I2" s="15">
        <f>AVERAGE('AllTimeRankingByClub-מקורי'!K:K)</f>
        <v>42.387337057728118</v>
      </c>
      <c r="J2" s="15">
        <f>AVERAGE('AllTimeRankingByClub-מקורי'!L:L)</f>
        <v>29.94216070485561</v>
      </c>
      <c r="K2" s="15">
        <f>AVERAGE('AllTimeRankingByClub-מקורי'!M:M)</f>
        <v>0</v>
      </c>
    </row>
    <row r="3" spans="1:11" x14ac:dyDescent="0.3">
      <c r="A3" t="s">
        <v>637</v>
      </c>
      <c r="B3">
        <f>MEDIAN('AllTimeRankingByClub-מקורי'!D:D)</f>
        <v>3</v>
      </c>
      <c r="C3">
        <f>MEDIAN('AllTimeRankingByClub-מקורי'!E:E)</f>
        <v>0</v>
      </c>
      <c r="D3">
        <f>MEDIAN('AllTimeRankingByClub-מקורי'!F:F)</f>
        <v>8</v>
      </c>
      <c r="E3">
        <f>MEDIAN('AllTimeRankingByClub-מקורי'!G:G)</f>
        <v>2</v>
      </c>
      <c r="F3">
        <f>MEDIAN('AllTimeRankingByClub-מקורי'!H:H)</f>
        <v>2</v>
      </c>
      <c r="G3">
        <f>MEDIAN('AllTimeRankingByClub-מקורי'!I:I)</f>
        <v>4</v>
      </c>
      <c r="H3">
        <f>MEDIAN('AllTimeRankingByClub-מקורי'!J:J)</f>
        <v>9</v>
      </c>
      <c r="I3">
        <f>MEDIAN('AllTimeRankingByClub-מקורי'!K:K)</f>
        <v>16</v>
      </c>
      <c r="J3">
        <f>MEDIAN('AllTimeRankingByClub-מקורי'!L:L)</f>
        <v>6</v>
      </c>
      <c r="K3">
        <f>MEDIAN('AllTimeRankingByClub-מקורי'!M:M)</f>
        <v>-4</v>
      </c>
    </row>
    <row r="4" spans="1:11" x14ac:dyDescent="0.3">
      <c r="A4" t="s">
        <v>638</v>
      </c>
      <c r="B4" s="13">
        <f>STDEVA('AllTimeRankingByClub-מקורי'!D:D)</f>
        <v>7.9223954052920442</v>
      </c>
      <c r="C4" s="13">
        <f>STDEVA('AllTimeRankingByClub-מקורי'!E:E)</f>
        <v>0.86106615912633822</v>
      </c>
      <c r="D4" s="13">
        <f>STDEVA('AllTimeRankingByClub-מקורי'!F:F)</f>
        <v>56.110153829485384</v>
      </c>
      <c r="E4" s="13">
        <f>STDEVA('AllTimeRankingByClub-מקורי'!G:G)</f>
        <v>27.877851672757252</v>
      </c>
      <c r="F4" s="13">
        <f>STDEVA('AllTimeRankingByClub-מקורי'!H:H)</f>
        <v>12.577689320420157</v>
      </c>
      <c r="G4" s="13">
        <f>STDEVA('AllTimeRankingByClub-מקורי'!I:I)</f>
        <v>17.492044888246362</v>
      </c>
      <c r="H4" s="13">
        <f>STDEVA('AllTimeRankingByClub-מקורי'!J:J)</f>
        <v>97.173066256629753</v>
      </c>
      <c r="I4" s="13">
        <f>STDEVA('AllTimeRankingByClub-מקורי'!K:K)</f>
        <v>66.560997922575197</v>
      </c>
      <c r="J4" s="13">
        <f>STDEVA('AllTimeRankingByClub-מקורי'!L:L)</f>
        <v>67.808336375395413</v>
      </c>
      <c r="K4" s="13">
        <f>STDEVA('AllTimeRankingByClub-מקורי'!M:M)</f>
        <v>43.937413085623469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1728-0624-4F61-9336-A779B2185DA9}">
  <dimension ref="A3:G50"/>
  <sheetViews>
    <sheetView rightToLeft="1" workbookViewId="0">
      <selection activeCell="A13" sqref="A13"/>
    </sheetView>
  </sheetViews>
  <sheetFormatPr defaultRowHeight="14" x14ac:dyDescent="0.3"/>
  <cols>
    <col min="1" max="1" width="11.25" bestFit="1" customWidth="1"/>
    <col min="2" max="2" width="17.75" bestFit="1" customWidth="1"/>
    <col min="3" max="3" width="12.1640625" bestFit="1" customWidth="1"/>
    <col min="4" max="4" width="13.25" bestFit="1" customWidth="1"/>
    <col min="5" max="5" width="10.75" bestFit="1" customWidth="1"/>
    <col min="6" max="6" width="12.08203125" bestFit="1" customWidth="1"/>
    <col min="7" max="7" width="11.6640625" bestFit="1" customWidth="1"/>
  </cols>
  <sheetData>
    <row r="3" spans="1:7" x14ac:dyDescent="0.3">
      <c r="A3" s="2" t="s">
        <v>603</v>
      </c>
      <c r="B3" t="s">
        <v>606</v>
      </c>
      <c r="C3" t="s">
        <v>605</v>
      </c>
      <c r="D3" t="s">
        <v>607</v>
      </c>
      <c r="E3" t="s">
        <v>608</v>
      </c>
      <c r="F3" t="s">
        <v>609</v>
      </c>
      <c r="G3" t="s">
        <v>610</v>
      </c>
    </row>
    <row r="4" spans="1:7" x14ac:dyDescent="0.3">
      <c r="A4" s="1" t="s">
        <v>16</v>
      </c>
      <c r="B4">
        <v>171</v>
      </c>
      <c r="C4">
        <v>8</v>
      </c>
      <c r="D4">
        <v>1216</v>
      </c>
      <c r="E4">
        <v>573</v>
      </c>
      <c r="F4">
        <v>250</v>
      </c>
      <c r="G4">
        <v>393</v>
      </c>
    </row>
    <row r="5" spans="1:7" x14ac:dyDescent="0.3">
      <c r="A5" s="1" t="s">
        <v>14</v>
      </c>
      <c r="B5">
        <v>152</v>
      </c>
      <c r="C5">
        <v>19</v>
      </c>
      <c r="D5">
        <v>1379</v>
      </c>
      <c r="E5">
        <v>717</v>
      </c>
      <c r="F5">
        <v>313</v>
      </c>
      <c r="G5">
        <v>349</v>
      </c>
    </row>
    <row r="6" spans="1:7" x14ac:dyDescent="0.3">
      <c r="A6" s="1" t="s">
        <v>21</v>
      </c>
      <c r="B6">
        <v>142</v>
      </c>
      <c r="C6">
        <v>12</v>
      </c>
      <c r="D6">
        <v>1127</v>
      </c>
      <c r="E6">
        <v>528</v>
      </c>
      <c r="F6">
        <v>285</v>
      </c>
      <c r="G6">
        <v>314</v>
      </c>
    </row>
    <row r="7" spans="1:7" x14ac:dyDescent="0.3">
      <c r="A7" s="1" t="s">
        <v>19</v>
      </c>
      <c r="B7">
        <v>140</v>
      </c>
      <c r="C7">
        <v>15</v>
      </c>
      <c r="D7">
        <v>1278</v>
      </c>
      <c r="E7">
        <v>676</v>
      </c>
      <c r="F7">
        <v>280</v>
      </c>
      <c r="G7">
        <v>322</v>
      </c>
    </row>
    <row r="8" spans="1:7" x14ac:dyDescent="0.3">
      <c r="A8" s="1" t="s">
        <v>42</v>
      </c>
      <c r="B8">
        <v>118</v>
      </c>
      <c r="C8">
        <v>1</v>
      </c>
      <c r="D8">
        <v>810</v>
      </c>
      <c r="E8">
        <v>337</v>
      </c>
      <c r="F8">
        <v>178</v>
      </c>
      <c r="G8">
        <v>295</v>
      </c>
    </row>
    <row r="9" spans="1:7" x14ac:dyDescent="0.3">
      <c r="A9" s="1" t="s">
        <v>25</v>
      </c>
      <c r="B9">
        <v>109</v>
      </c>
      <c r="C9">
        <v>4</v>
      </c>
      <c r="D9">
        <v>708</v>
      </c>
      <c r="E9">
        <v>296</v>
      </c>
      <c r="F9">
        <v>161</v>
      </c>
      <c r="G9">
        <v>251</v>
      </c>
    </row>
    <row r="10" spans="1:7" x14ac:dyDescent="0.3">
      <c r="A10" s="1" t="s">
        <v>28</v>
      </c>
      <c r="B10">
        <v>99</v>
      </c>
      <c r="C10">
        <v>6</v>
      </c>
      <c r="D10">
        <v>577</v>
      </c>
      <c r="E10">
        <v>228</v>
      </c>
      <c r="F10">
        <v>147</v>
      </c>
      <c r="G10">
        <v>202</v>
      </c>
    </row>
    <row r="11" spans="1:7" x14ac:dyDescent="0.3">
      <c r="A11" s="1" t="s">
        <v>52</v>
      </c>
      <c r="B11">
        <v>90</v>
      </c>
      <c r="C11">
        <v>0</v>
      </c>
      <c r="D11">
        <v>423</v>
      </c>
      <c r="E11">
        <v>129</v>
      </c>
      <c r="F11">
        <v>94</v>
      </c>
      <c r="G11">
        <v>200</v>
      </c>
    </row>
    <row r="12" spans="1:7" x14ac:dyDescent="0.3">
      <c r="A12" s="1" t="s">
        <v>47</v>
      </c>
      <c r="B12">
        <v>89</v>
      </c>
      <c r="C12">
        <v>0</v>
      </c>
      <c r="D12">
        <v>447</v>
      </c>
      <c r="E12">
        <v>140</v>
      </c>
      <c r="F12">
        <v>112</v>
      </c>
      <c r="G12">
        <v>195</v>
      </c>
    </row>
    <row r="13" spans="1:7" x14ac:dyDescent="0.3">
      <c r="A13" s="1" t="s">
        <v>35</v>
      </c>
      <c r="B13">
        <v>80</v>
      </c>
      <c r="C13">
        <v>1</v>
      </c>
      <c r="D13">
        <v>443</v>
      </c>
      <c r="E13">
        <v>186</v>
      </c>
      <c r="F13">
        <v>89</v>
      </c>
      <c r="G13">
        <v>168</v>
      </c>
    </row>
    <row r="14" spans="1:7" x14ac:dyDescent="0.3">
      <c r="A14" s="1" t="s">
        <v>64</v>
      </c>
      <c r="B14">
        <v>80</v>
      </c>
      <c r="C14">
        <v>0</v>
      </c>
      <c r="D14">
        <v>339</v>
      </c>
      <c r="E14">
        <v>119</v>
      </c>
      <c r="F14">
        <v>69</v>
      </c>
      <c r="G14">
        <v>151</v>
      </c>
    </row>
    <row r="15" spans="1:7" x14ac:dyDescent="0.3">
      <c r="A15" s="1" t="s">
        <v>76</v>
      </c>
      <c r="B15">
        <v>76</v>
      </c>
      <c r="C15">
        <v>0</v>
      </c>
      <c r="D15">
        <v>301</v>
      </c>
      <c r="E15">
        <v>93</v>
      </c>
      <c r="F15">
        <v>69</v>
      </c>
      <c r="G15">
        <v>139</v>
      </c>
    </row>
    <row r="16" spans="1:7" x14ac:dyDescent="0.3">
      <c r="A16" s="1" t="s">
        <v>59</v>
      </c>
      <c r="B16">
        <v>74</v>
      </c>
      <c r="C16">
        <v>1</v>
      </c>
      <c r="D16">
        <v>321</v>
      </c>
      <c r="E16">
        <v>106</v>
      </c>
      <c r="F16">
        <v>78</v>
      </c>
      <c r="G16">
        <v>137</v>
      </c>
    </row>
    <row r="17" spans="1:7" x14ac:dyDescent="0.3">
      <c r="A17" s="1" t="s">
        <v>62</v>
      </c>
      <c r="B17">
        <v>73</v>
      </c>
      <c r="C17">
        <v>0</v>
      </c>
      <c r="D17">
        <v>336</v>
      </c>
      <c r="E17">
        <v>127</v>
      </c>
      <c r="F17">
        <v>74</v>
      </c>
      <c r="G17">
        <v>135</v>
      </c>
    </row>
    <row r="18" spans="1:7" x14ac:dyDescent="0.3">
      <c r="A18" s="1" t="s">
        <v>86</v>
      </c>
      <c r="B18">
        <v>68</v>
      </c>
      <c r="C18">
        <v>0</v>
      </c>
      <c r="D18">
        <v>292</v>
      </c>
      <c r="E18">
        <v>105</v>
      </c>
      <c r="F18">
        <v>62</v>
      </c>
      <c r="G18">
        <v>125</v>
      </c>
    </row>
    <row r="19" spans="1:7" x14ac:dyDescent="0.3">
      <c r="A19" s="1" t="s">
        <v>30</v>
      </c>
      <c r="B19">
        <v>68</v>
      </c>
      <c r="C19">
        <v>0</v>
      </c>
      <c r="D19">
        <v>430</v>
      </c>
      <c r="E19">
        <v>171</v>
      </c>
      <c r="F19">
        <v>98</v>
      </c>
      <c r="G19">
        <v>161</v>
      </c>
    </row>
    <row r="20" spans="1:7" x14ac:dyDescent="0.3">
      <c r="A20" s="1" t="s">
        <v>105</v>
      </c>
      <c r="B20">
        <v>67</v>
      </c>
      <c r="C20">
        <v>0</v>
      </c>
      <c r="D20">
        <v>268</v>
      </c>
      <c r="E20">
        <v>103</v>
      </c>
      <c r="F20">
        <v>53</v>
      </c>
      <c r="G20">
        <v>112</v>
      </c>
    </row>
    <row r="21" spans="1:7" x14ac:dyDescent="0.3">
      <c r="A21" s="1" t="s">
        <v>84</v>
      </c>
      <c r="B21">
        <v>67</v>
      </c>
      <c r="C21">
        <v>0</v>
      </c>
      <c r="D21">
        <v>258</v>
      </c>
      <c r="E21">
        <v>109</v>
      </c>
      <c r="F21">
        <v>38</v>
      </c>
      <c r="G21">
        <v>111</v>
      </c>
    </row>
    <row r="22" spans="1:7" x14ac:dyDescent="0.3">
      <c r="A22" s="1" t="s">
        <v>57</v>
      </c>
      <c r="B22">
        <v>66</v>
      </c>
      <c r="C22">
        <v>0</v>
      </c>
      <c r="D22">
        <v>271</v>
      </c>
      <c r="E22">
        <v>83</v>
      </c>
      <c r="F22">
        <v>59</v>
      </c>
      <c r="G22">
        <v>129</v>
      </c>
    </row>
    <row r="23" spans="1:7" x14ac:dyDescent="0.3">
      <c r="A23" s="1" t="s">
        <v>70</v>
      </c>
      <c r="B23">
        <v>65</v>
      </c>
      <c r="C23">
        <v>0</v>
      </c>
      <c r="D23">
        <v>407</v>
      </c>
      <c r="E23">
        <v>130</v>
      </c>
      <c r="F23">
        <v>97</v>
      </c>
      <c r="G23">
        <v>180</v>
      </c>
    </row>
    <row r="24" spans="1:7" x14ac:dyDescent="0.3">
      <c r="A24" s="1" t="s">
        <v>173</v>
      </c>
      <c r="B24">
        <v>65</v>
      </c>
      <c r="C24">
        <v>0</v>
      </c>
      <c r="D24">
        <v>145</v>
      </c>
      <c r="E24">
        <v>19</v>
      </c>
      <c r="F24">
        <v>16</v>
      </c>
      <c r="G24">
        <v>110</v>
      </c>
    </row>
    <row r="25" spans="1:7" x14ac:dyDescent="0.3">
      <c r="A25" s="1" t="s">
        <v>201</v>
      </c>
      <c r="B25">
        <v>64</v>
      </c>
      <c r="C25">
        <v>0</v>
      </c>
      <c r="D25">
        <v>164</v>
      </c>
      <c r="E25">
        <v>25</v>
      </c>
      <c r="F25">
        <v>39</v>
      </c>
      <c r="G25">
        <v>100</v>
      </c>
    </row>
    <row r="26" spans="1:7" x14ac:dyDescent="0.3">
      <c r="A26" s="1" t="s">
        <v>78</v>
      </c>
      <c r="B26">
        <v>63</v>
      </c>
      <c r="C26">
        <v>0</v>
      </c>
      <c r="D26">
        <v>254</v>
      </c>
      <c r="E26">
        <v>91</v>
      </c>
      <c r="F26">
        <v>49</v>
      </c>
      <c r="G26">
        <v>114</v>
      </c>
    </row>
    <row r="27" spans="1:7" x14ac:dyDescent="0.3">
      <c r="A27" s="1" t="s">
        <v>103</v>
      </c>
      <c r="B27">
        <v>61</v>
      </c>
      <c r="C27">
        <v>0</v>
      </c>
      <c r="D27">
        <v>185</v>
      </c>
      <c r="E27">
        <v>52</v>
      </c>
      <c r="F27">
        <v>25</v>
      </c>
      <c r="G27">
        <v>108</v>
      </c>
    </row>
    <row r="28" spans="1:7" x14ac:dyDescent="0.3">
      <c r="A28" s="1" t="s">
        <v>137</v>
      </c>
      <c r="B28">
        <v>60</v>
      </c>
      <c r="C28">
        <v>0</v>
      </c>
      <c r="D28">
        <v>139</v>
      </c>
      <c r="E28">
        <v>14</v>
      </c>
      <c r="F28">
        <v>36</v>
      </c>
      <c r="G28">
        <v>89</v>
      </c>
    </row>
    <row r="29" spans="1:7" x14ac:dyDescent="0.3">
      <c r="A29" s="1" t="s">
        <v>182</v>
      </c>
      <c r="B29">
        <v>59</v>
      </c>
      <c r="C29">
        <v>0</v>
      </c>
      <c r="D29">
        <v>138</v>
      </c>
      <c r="E29">
        <v>23</v>
      </c>
      <c r="F29">
        <v>18</v>
      </c>
      <c r="G29">
        <v>97</v>
      </c>
    </row>
    <row r="30" spans="1:7" x14ac:dyDescent="0.3">
      <c r="A30" s="1" t="s">
        <v>95</v>
      </c>
      <c r="B30">
        <v>58</v>
      </c>
      <c r="C30">
        <v>0</v>
      </c>
      <c r="D30">
        <v>215</v>
      </c>
      <c r="E30">
        <v>65</v>
      </c>
      <c r="F30">
        <v>47</v>
      </c>
      <c r="G30">
        <v>103</v>
      </c>
    </row>
    <row r="31" spans="1:7" x14ac:dyDescent="0.3">
      <c r="A31" s="1" t="s">
        <v>218</v>
      </c>
      <c r="B31">
        <v>56</v>
      </c>
      <c r="C31">
        <v>0</v>
      </c>
      <c r="D31">
        <v>131</v>
      </c>
      <c r="E31">
        <v>20</v>
      </c>
      <c r="F31">
        <v>22</v>
      </c>
      <c r="G31">
        <v>89</v>
      </c>
    </row>
    <row r="32" spans="1:7" x14ac:dyDescent="0.3">
      <c r="A32" s="1" t="s">
        <v>44</v>
      </c>
      <c r="B32">
        <v>53</v>
      </c>
      <c r="C32">
        <v>1</v>
      </c>
      <c r="D32">
        <v>269</v>
      </c>
      <c r="E32">
        <v>118</v>
      </c>
      <c r="F32">
        <v>59</v>
      </c>
      <c r="G32">
        <v>92</v>
      </c>
    </row>
    <row r="33" spans="1:7" x14ac:dyDescent="0.3">
      <c r="A33" s="1" t="s">
        <v>50</v>
      </c>
      <c r="B33">
        <v>38</v>
      </c>
      <c r="C33">
        <v>0</v>
      </c>
      <c r="D33">
        <v>207</v>
      </c>
      <c r="E33">
        <v>86</v>
      </c>
      <c r="F33">
        <v>44</v>
      </c>
      <c r="G33">
        <v>77</v>
      </c>
    </row>
    <row r="34" spans="1:7" x14ac:dyDescent="0.3">
      <c r="A34" s="1" t="s">
        <v>135</v>
      </c>
      <c r="B34">
        <v>36</v>
      </c>
      <c r="C34">
        <v>0</v>
      </c>
      <c r="D34">
        <v>156</v>
      </c>
      <c r="E34">
        <v>61</v>
      </c>
      <c r="F34">
        <v>36</v>
      </c>
      <c r="G34">
        <v>59</v>
      </c>
    </row>
    <row r="35" spans="1:7" x14ac:dyDescent="0.3">
      <c r="A35" s="1" t="s">
        <v>129</v>
      </c>
      <c r="B35">
        <v>32</v>
      </c>
      <c r="C35">
        <v>0</v>
      </c>
      <c r="D35">
        <v>155</v>
      </c>
      <c r="E35">
        <v>55</v>
      </c>
      <c r="F35">
        <v>32</v>
      </c>
      <c r="G35">
        <v>68</v>
      </c>
    </row>
    <row r="36" spans="1:7" x14ac:dyDescent="0.3">
      <c r="A36" s="1" t="s">
        <v>156</v>
      </c>
      <c r="B36">
        <v>28</v>
      </c>
      <c r="C36">
        <v>0</v>
      </c>
      <c r="D36">
        <v>81</v>
      </c>
      <c r="E36">
        <v>23</v>
      </c>
      <c r="F36">
        <v>12</v>
      </c>
      <c r="G36">
        <v>46</v>
      </c>
    </row>
    <row r="37" spans="1:7" x14ac:dyDescent="0.3">
      <c r="A37" s="1" t="s">
        <v>91</v>
      </c>
      <c r="B37">
        <v>28</v>
      </c>
      <c r="C37">
        <v>0</v>
      </c>
      <c r="D37">
        <v>120</v>
      </c>
      <c r="E37">
        <v>49</v>
      </c>
      <c r="F37">
        <v>23</v>
      </c>
      <c r="G37">
        <v>48</v>
      </c>
    </row>
    <row r="38" spans="1:7" x14ac:dyDescent="0.3">
      <c r="A38" s="1" t="s">
        <v>149</v>
      </c>
      <c r="B38">
        <v>28</v>
      </c>
      <c r="C38">
        <v>0</v>
      </c>
      <c r="D38">
        <v>83</v>
      </c>
      <c r="E38">
        <v>24</v>
      </c>
      <c r="F38">
        <v>14</v>
      </c>
      <c r="G38">
        <v>45</v>
      </c>
    </row>
    <row r="39" spans="1:7" x14ac:dyDescent="0.3">
      <c r="A39" s="1" t="s">
        <v>209</v>
      </c>
      <c r="B39">
        <v>28</v>
      </c>
      <c r="C39">
        <v>0</v>
      </c>
      <c r="D39">
        <v>68</v>
      </c>
      <c r="E39">
        <v>13</v>
      </c>
      <c r="F39">
        <v>15</v>
      </c>
      <c r="G39">
        <v>40</v>
      </c>
    </row>
    <row r="40" spans="1:7" x14ac:dyDescent="0.3">
      <c r="A40" s="1" t="s">
        <v>279</v>
      </c>
      <c r="B40">
        <v>28</v>
      </c>
      <c r="C40">
        <v>0</v>
      </c>
      <c r="D40">
        <v>62</v>
      </c>
      <c r="E40">
        <v>10</v>
      </c>
      <c r="F40">
        <v>11</v>
      </c>
      <c r="G40">
        <v>41</v>
      </c>
    </row>
    <row r="41" spans="1:7" x14ac:dyDescent="0.3">
      <c r="A41" s="1" t="s">
        <v>164</v>
      </c>
      <c r="B41">
        <v>28</v>
      </c>
      <c r="C41">
        <v>0</v>
      </c>
      <c r="D41">
        <v>84</v>
      </c>
      <c r="E41">
        <v>25</v>
      </c>
      <c r="F41">
        <v>16</v>
      </c>
      <c r="G41">
        <v>43</v>
      </c>
    </row>
    <row r="42" spans="1:7" x14ac:dyDescent="0.3">
      <c r="A42" s="1" t="s">
        <v>211</v>
      </c>
      <c r="B42">
        <v>27</v>
      </c>
      <c r="C42">
        <v>0</v>
      </c>
      <c r="D42">
        <v>77</v>
      </c>
      <c r="E42">
        <v>14</v>
      </c>
      <c r="F42">
        <v>22</v>
      </c>
      <c r="G42">
        <v>41</v>
      </c>
    </row>
    <row r="43" spans="1:7" x14ac:dyDescent="0.3">
      <c r="A43" s="1" t="s">
        <v>177</v>
      </c>
      <c r="B43">
        <v>27</v>
      </c>
      <c r="C43">
        <v>0</v>
      </c>
      <c r="D43">
        <v>65</v>
      </c>
      <c r="E43">
        <v>16</v>
      </c>
      <c r="F43">
        <v>7</v>
      </c>
      <c r="G43">
        <v>42</v>
      </c>
    </row>
    <row r="44" spans="1:7" x14ac:dyDescent="0.3">
      <c r="A44" s="1" t="s">
        <v>88</v>
      </c>
      <c r="B44">
        <v>27</v>
      </c>
      <c r="C44">
        <v>0</v>
      </c>
      <c r="D44">
        <v>114</v>
      </c>
      <c r="E44">
        <v>43</v>
      </c>
      <c r="F44">
        <v>22</v>
      </c>
      <c r="G44">
        <v>49</v>
      </c>
    </row>
    <row r="45" spans="1:7" x14ac:dyDescent="0.3">
      <c r="A45" s="1" t="s">
        <v>158</v>
      </c>
      <c r="B45">
        <v>20</v>
      </c>
      <c r="C45">
        <v>0</v>
      </c>
      <c r="D45">
        <v>73</v>
      </c>
      <c r="E45">
        <v>27</v>
      </c>
      <c r="F45">
        <v>20</v>
      </c>
      <c r="G45">
        <v>26</v>
      </c>
    </row>
    <row r="46" spans="1:7" x14ac:dyDescent="0.3">
      <c r="A46" s="1" t="s">
        <v>484</v>
      </c>
      <c r="B46">
        <v>16</v>
      </c>
      <c r="C46">
        <v>0</v>
      </c>
      <c r="D46">
        <v>27</v>
      </c>
      <c r="E46">
        <v>1</v>
      </c>
      <c r="F46">
        <v>3</v>
      </c>
      <c r="G46">
        <v>23</v>
      </c>
    </row>
    <row r="47" spans="1:7" x14ac:dyDescent="0.3">
      <c r="A47" s="1" t="s">
        <v>359</v>
      </c>
      <c r="B47">
        <v>16</v>
      </c>
      <c r="C47">
        <v>0</v>
      </c>
      <c r="D47">
        <v>39</v>
      </c>
      <c r="E47">
        <v>6</v>
      </c>
      <c r="F47">
        <v>6</v>
      </c>
      <c r="G47">
        <v>27</v>
      </c>
    </row>
    <row r="48" spans="1:7" x14ac:dyDescent="0.3">
      <c r="A48" s="1" t="s">
        <v>231</v>
      </c>
      <c r="B48">
        <v>9</v>
      </c>
      <c r="C48">
        <v>0</v>
      </c>
      <c r="D48">
        <v>22</v>
      </c>
      <c r="E48">
        <v>7</v>
      </c>
      <c r="F48">
        <v>3</v>
      </c>
      <c r="G48">
        <v>12</v>
      </c>
    </row>
    <row r="49" spans="1:7" x14ac:dyDescent="0.3">
      <c r="A49" s="1" t="s">
        <v>335</v>
      </c>
      <c r="B49">
        <v>6</v>
      </c>
      <c r="C49">
        <v>0</v>
      </c>
      <c r="D49">
        <v>17</v>
      </c>
      <c r="E49">
        <v>7</v>
      </c>
      <c r="F49">
        <v>2</v>
      </c>
      <c r="G49">
        <v>8</v>
      </c>
    </row>
    <row r="50" spans="1:7" x14ac:dyDescent="0.3">
      <c r="A50" s="1" t="s">
        <v>604</v>
      </c>
      <c r="B50">
        <v>2855</v>
      </c>
      <c r="C50">
        <v>68</v>
      </c>
      <c r="D50">
        <v>14721</v>
      </c>
      <c r="E50">
        <v>5850</v>
      </c>
      <c r="F50">
        <v>3205</v>
      </c>
      <c r="G50">
        <v>5666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7136-ED0C-4D5C-A5CD-4E6C0C6CB884}">
  <dimension ref="A1:H11"/>
  <sheetViews>
    <sheetView rightToLeft="1" workbookViewId="0">
      <selection activeCell="H2" sqref="H2"/>
    </sheetView>
  </sheetViews>
  <sheetFormatPr defaultRowHeight="14" x14ac:dyDescent="0.3"/>
  <cols>
    <col min="3" max="3" width="11.6640625" bestFit="1" customWidth="1"/>
  </cols>
  <sheetData>
    <row r="1" spans="1:8" x14ac:dyDescent="0.3">
      <c r="A1" s="1" t="s">
        <v>630</v>
      </c>
      <c r="B1" s="1" t="s">
        <v>631</v>
      </c>
      <c r="C1" s="1" t="s">
        <v>632</v>
      </c>
      <c r="D1" s="1" t="s">
        <v>619</v>
      </c>
      <c r="E1" s="1" t="s">
        <v>622</v>
      </c>
      <c r="F1" s="1" t="s">
        <v>620</v>
      </c>
      <c r="G1" s="1" t="s">
        <v>621</v>
      </c>
      <c r="H1" s="1"/>
    </row>
    <row r="2" spans="1:8" x14ac:dyDescent="0.3">
      <c r="A2" s="1" t="str">
        <f>'ניתוח לפי מדינות'!A4</f>
        <v>GER</v>
      </c>
      <c r="B2" s="1">
        <f>'ניתוח לפי מדינות'!B4</f>
        <v>171</v>
      </c>
      <c r="C2" s="1">
        <f>'ניתוח לפי מדינות'!C4</f>
        <v>8</v>
      </c>
      <c r="D2" s="1">
        <f>'ניתוח לפי מדינות'!D4</f>
        <v>1216</v>
      </c>
      <c r="E2" s="1">
        <f>'ניתוח לפי מדינות'!E4</f>
        <v>573</v>
      </c>
      <c r="F2" s="1">
        <f>'ניתוח לפי מדינות'!F4</f>
        <v>250</v>
      </c>
      <c r="G2" s="1">
        <f>'ניתוח לפי מדינות'!G4</f>
        <v>393</v>
      </c>
    </row>
    <row r="3" spans="1:8" x14ac:dyDescent="0.3">
      <c r="A3" s="1" t="str">
        <f>'ניתוח לפי מדינות'!A5</f>
        <v>ESP</v>
      </c>
      <c r="B3" s="1">
        <f>'ניתוח לפי מדינות'!B5</f>
        <v>152</v>
      </c>
      <c r="C3" s="1">
        <f>'ניתוח לפי מדינות'!C5</f>
        <v>19</v>
      </c>
      <c r="D3" s="1">
        <f>'ניתוח לפי מדינות'!D5</f>
        <v>1379</v>
      </c>
      <c r="E3" s="1">
        <f>'ניתוח לפי מדינות'!E5</f>
        <v>717</v>
      </c>
      <c r="F3" s="1">
        <f>'ניתוח לפי מדינות'!F5</f>
        <v>313</v>
      </c>
      <c r="G3" s="1">
        <f>'ניתוח לפי מדינות'!G5</f>
        <v>349</v>
      </c>
    </row>
    <row r="4" spans="1:8" x14ac:dyDescent="0.3">
      <c r="A4" s="1" t="str">
        <f>'ניתוח לפי מדינות'!A6</f>
        <v>ITA</v>
      </c>
      <c r="B4" s="1">
        <f>'ניתוח לפי מדינות'!B6</f>
        <v>142</v>
      </c>
      <c r="C4" s="1">
        <f>'ניתוח לפי מדינות'!C6</f>
        <v>12</v>
      </c>
      <c r="D4" s="1">
        <f>'ניתוח לפי מדינות'!D6</f>
        <v>1127</v>
      </c>
      <c r="E4" s="1">
        <f>'ניתוח לפי מדינות'!E6</f>
        <v>528</v>
      </c>
      <c r="F4" s="1">
        <f>'ניתוח לפי מדינות'!F6</f>
        <v>285</v>
      </c>
      <c r="G4" s="1">
        <f>'ניתוח לפי מדינות'!G6</f>
        <v>314</v>
      </c>
    </row>
    <row r="5" spans="1:8" x14ac:dyDescent="0.3">
      <c r="A5" s="1" t="str">
        <f>'ניתוח לפי מדינות'!A7</f>
        <v>ENG</v>
      </c>
      <c r="B5" s="1">
        <f>'ניתוח לפי מדינות'!B7</f>
        <v>140</v>
      </c>
      <c r="C5" s="1">
        <f>'ניתוח לפי מדינות'!C7</f>
        <v>15</v>
      </c>
      <c r="D5" s="1">
        <f>'ניתוח לפי מדינות'!D7</f>
        <v>1278</v>
      </c>
      <c r="E5" s="1">
        <f>'ניתוח לפי מדינות'!E7</f>
        <v>676</v>
      </c>
      <c r="F5" s="1">
        <f>'ניתוח לפי מדינות'!F7</f>
        <v>280</v>
      </c>
      <c r="G5" s="1">
        <f>'ניתוח לפי מדינות'!G7</f>
        <v>322</v>
      </c>
    </row>
    <row r="6" spans="1:8" x14ac:dyDescent="0.3">
      <c r="A6" s="1" t="str">
        <f>'ניתוח לפי מדינות'!A8</f>
        <v>FRA</v>
      </c>
      <c r="B6" s="1">
        <f>'ניתוח לפי מדינות'!B8</f>
        <v>118</v>
      </c>
      <c r="C6" s="1">
        <f>'ניתוח לפי מדינות'!C8</f>
        <v>1</v>
      </c>
      <c r="D6" s="1">
        <f>'ניתוח לפי מדינות'!D8</f>
        <v>810</v>
      </c>
      <c r="E6" s="1">
        <f>'ניתוח לפי מדינות'!E8</f>
        <v>337</v>
      </c>
      <c r="F6" s="1">
        <f>'ניתוח לפי מדינות'!F8</f>
        <v>178</v>
      </c>
      <c r="G6" s="1">
        <f>'ניתוח לפי מדינות'!G8</f>
        <v>295</v>
      </c>
    </row>
    <row r="7" spans="1:8" x14ac:dyDescent="0.3">
      <c r="A7" s="1" t="str">
        <f>'ניתוח לפי מדינות'!A9</f>
        <v>POR</v>
      </c>
      <c r="B7" s="1">
        <f>'ניתוח לפי מדינות'!B9</f>
        <v>109</v>
      </c>
      <c r="C7" s="1">
        <f>'ניתוח לפי מדינות'!C9</f>
        <v>4</v>
      </c>
      <c r="D7" s="1">
        <f>'ניתוח לפי מדינות'!D9</f>
        <v>708</v>
      </c>
      <c r="E7" s="1">
        <f>'ניתוח לפי מדינות'!E9</f>
        <v>296</v>
      </c>
      <c r="F7" s="1">
        <f>'ניתוח לפי מדינות'!F9</f>
        <v>161</v>
      </c>
      <c r="G7" s="1">
        <f>'ניתוח לפי מדינות'!G9</f>
        <v>251</v>
      </c>
    </row>
    <row r="8" spans="1:8" x14ac:dyDescent="0.3">
      <c r="A8" s="1" t="str">
        <f>'ניתוח לפי מדינות'!A10</f>
        <v>NED</v>
      </c>
      <c r="B8" s="1">
        <f>'ניתוח לפי מדינות'!B10</f>
        <v>99</v>
      </c>
      <c r="C8" s="1">
        <f>'ניתוח לפי מדינות'!C10</f>
        <v>6</v>
      </c>
      <c r="D8" s="1">
        <f>'ניתוח לפי מדינות'!D10</f>
        <v>577</v>
      </c>
      <c r="E8" s="1">
        <f>'ניתוח לפי מדינות'!E10</f>
        <v>228</v>
      </c>
      <c r="F8" s="1">
        <f>'ניתוח לפי מדינות'!F10</f>
        <v>147</v>
      </c>
      <c r="G8" s="1">
        <f>'ניתוח לפי מדינות'!G10</f>
        <v>202</v>
      </c>
    </row>
    <row r="9" spans="1:8" x14ac:dyDescent="0.3">
      <c r="A9" s="1" t="str">
        <f>'ניתוח לפי מדינות'!A11</f>
        <v>TUR</v>
      </c>
      <c r="B9" s="1">
        <f>'ניתוח לפי מדינות'!B11</f>
        <v>90</v>
      </c>
      <c r="C9" s="1">
        <f>'ניתוח לפי מדינות'!C11</f>
        <v>0</v>
      </c>
      <c r="D9" s="1">
        <f>'ניתוח לפי מדינות'!D11</f>
        <v>423</v>
      </c>
      <c r="E9" s="1">
        <f>'ניתוח לפי מדינות'!E11</f>
        <v>129</v>
      </c>
      <c r="F9" s="1">
        <f>'ניתוח לפי מדינות'!F11</f>
        <v>94</v>
      </c>
      <c r="G9" s="1">
        <f>'ניתוח לפי מדינות'!G11</f>
        <v>200</v>
      </c>
    </row>
    <row r="10" spans="1:8" x14ac:dyDescent="0.3">
      <c r="A10" s="1" t="str">
        <f>'ניתוח לפי מדינות'!A12</f>
        <v>GRE</v>
      </c>
      <c r="B10" s="1">
        <f>'ניתוח לפי מדינות'!B12</f>
        <v>89</v>
      </c>
      <c r="C10" s="1">
        <f>'ניתוח לפי מדינות'!C12</f>
        <v>0</v>
      </c>
      <c r="D10" s="1">
        <f>'ניתוח לפי מדינות'!D12</f>
        <v>447</v>
      </c>
      <c r="E10" s="1">
        <f>'ניתוח לפי מדינות'!E12</f>
        <v>140</v>
      </c>
      <c r="F10" s="1">
        <f>'ניתוח לפי מדינות'!F12</f>
        <v>112</v>
      </c>
      <c r="G10" s="1">
        <f>'ניתוח לפי מדינות'!G12</f>
        <v>195</v>
      </c>
    </row>
    <row r="11" spans="1:8" x14ac:dyDescent="0.3">
      <c r="A11" s="1" t="str">
        <f>'ניתוח לפי מדינות'!A13</f>
        <v>SCO</v>
      </c>
      <c r="B11" s="1">
        <f>'ניתוח לפי מדינות'!B13</f>
        <v>80</v>
      </c>
      <c r="C11" s="1">
        <f>'ניתוח לפי מדינות'!C13</f>
        <v>1</v>
      </c>
      <c r="D11" s="1">
        <f>'ניתוח לפי מדינות'!D13</f>
        <v>443</v>
      </c>
      <c r="E11" s="1">
        <f>'ניתוח לפי מדינות'!E13</f>
        <v>186</v>
      </c>
      <c r="F11" s="1">
        <f>'ניתוח לפי מדינות'!F13</f>
        <v>89</v>
      </c>
      <c r="G11" s="1">
        <f>'ניתוח לפי מדינות'!G13</f>
        <v>168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8399-4E6F-4700-B810-FA546E9AE71E}">
  <dimension ref="A3:G540"/>
  <sheetViews>
    <sheetView rightToLeft="1" workbookViewId="0">
      <selection activeCell="A7" sqref="A7"/>
    </sheetView>
  </sheetViews>
  <sheetFormatPr defaultRowHeight="14" x14ac:dyDescent="0.3"/>
  <cols>
    <col min="1" max="1" width="29.4140625" bestFit="1" customWidth="1"/>
    <col min="2" max="2" width="17.75" bestFit="1" customWidth="1"/>
    <col min="3" max="3" width="12.1640625" bestFit="1" customWidth="1"/>
    <col min="4" max="4" width="13.25" bestFit="1" customWidth="1"/>
    <col min="5" max="5" width="12.08203125" bestFit="1" customWidth="1"/>
    <col min="6" max="6" width="11.6640625" bestFit="1" customWidth="1"/>
    <col min="7" max="7" width="10.75" bestFit="1" customWidth="1"/>
  </cols>
  <sheetData>
    <row r="3" spans="1:7" x14ac:dyDescent="0.3">
      <c r="A3" s="2" t="s">
        <v>603</v>
      </c>
      <c r="B3" t="s">
        <v>606</v>
      </c>
      <c r="C3" t="s">
        <v>605</v>
      </c>
      <c r="D3" t="s">
        <v>607</v>
      </c>
      <c r="E3" t="s">
        <v>609</v>
      </c>
      <c r="F3" t="s">
        <v>610</v>
      </c>
      <c r="G3" t="s">
        <v>608</v>
      </c>
    </row>
    <row r="4" spans="1:7" x14ac:dyDescent="0.3">
      <c r="A4" s="1" t="s">
        <v>13</v>
      </c>
      <c r="B4">
        <v>53</v>
      </c>
      <c r="C4">
        <v>14</v>
      </c>
      <c r="D4">
        <v>476</v>
      </c>
      <c r="E4">
        <v>81</v>
      </c>
      <c r="F4">
        <v>110</v>
      </c>
      <c r="G4">
        <v>285</v>
      </c>
    </row>
    <row r="5" spans="1:7" x14ac:dyDescent="0.3">
      <c r="A5" s="1" t="s">
        <v>15</v>
      </c>
      <c r="B5">
        <v>39</v>
      </c>
      <c r="C5">
        <v>6</v>
      </c>
      <c r="D5">
        <v>382</v>
      </c>
      <c r="E5">
        <v>76</v>
      </c>
      <c r="F5">
        <v>77</v>
      </c>
      <c r="G5">
        <v>229</v>
      </c>
    </row>
    <row r="6" spans="1:7" x14ac:dyDescent="0.3">
      <c r="A6" s="1" t="s">
        <v>17</v>
      </c>
      <c r="B6">
        <v>33</v>
      </c>
      <c r="C6">
        <v>5</v>
      </c>
      <c r="D6">
        <v>339</v>
      </c>
      <c r="E6">
        <v>76</v>
      </c>
      <c r="F6">
        <v>66</v>
      </c>
      <c r="G6">
        <v>197</v>
      </c>
    </row>
    <row r="7" spans="1:7" x14ac:dyDescent="0.3">
      <c r="A7" s="1" t="s">
        <v>20</v>
      </c>
      <c r="B7">
        <v>37</v>
      </c>
      <c r="C7">
        <v>2</v>
      </c>
      <c r="D7">
        <v>301</v>
      </c>
      <c r="E7">
        <v>70</v>
      </c>
      <c r="F7">
        <v>78</v>
      </c>
      <c r="G7">
        <v>153</v>
      </c>
    </row>
    <row r="8" spans="1:7" x14ac:dyDescent="0.3">
      <c r="A8" s="1" t="s">
        <v>18</v>
      </c>
      <c r="B8">
        <v>30</v>
      </c>
      <c r="C8">
        <v>3</v>
      </c>
      <c r="D8">
        <v>293</v>
      </c>
      <c r="E8">
        <v>69</v>
      </c>
      <c r="F8">
        <v>64</v>
      </c>
      <c r="G8">
        <v>160</v>
      </c>
    </row>
    <row r="9" spans="1:7" x14ac:dyDescent="0.3">
      <c r="A9" s="1" t="s">
        <v>24</v>
      </c>
      <c r="B9">
        <v>42</v>
      </c>
      <c r="C9">
        <v>2</v>
      </c>
      <c r="D9">
        <v>287</v>
      </c>
      <c r="E9">
        <v>67</v>
      </c>
      <c r="F9">
        <v>90</v>
      </c>
      <c r="G9">
        <v>130</v>
      </c>
    </row>
    <row r="10" spans="1:7" x14ac:dyDescent="0.3">
      <c r="A10" s="1" t="s">
        <v>26</v>
      </c>
      <c r="B10">
        <v>37</v>
      </c>
      <c r="C10">
        <v>2</v>
      </c>
      <c r="D10">
        <v>269</v>
      </c>
      <c r="E10">
        <v>61</v>
      </c>
      <c r="F10">
        <v>87</v>
      </c>
      <c r="G10">
        <v>121</v>
      </c>
    </row>
    <row r="11" spans="1:7" x14ac:dyDescent="0.3">
      <c r="A11" s="1" t="s">
        <v>23</v>
      </c>
      <c r="B11">
        <v>30</v>
      </c>
      <c r="C11">
        <v>7</v>
      </c>
      <c r="D11">
        <v>267</v>
      </c>
      <c r="E11">
        <v>68</v>
      </c>
      <c r="F11">
        <v>68</v>
      </c>
      <c r="G11">
        <v>131</v>
      </c>
    </row>
    <row r="12" spans="1:7" x14ac:dyDescent="0.3">
      <c r="A12" s="1" t="s">
        <v>29</v>
      </c>
      <c r="B12">
        <v>39</v>
      </c>
      <c r="C12">
        <v>0</v>
      </c>
      <c r="D12">
        <v>254</v>
      </c>
      <c r="E12">
        <v>55</v>
      </c>
      <c r="F12">
        <v>95</v>
      </c>
      <c r="G12">
        <v>104</v>
      </c>
    </row>
    <row r="13" spans="1:7" x14ac:dyDescent="0.3">
      <c r="A13" s="1" t="s">
        <v>22</v>
      </c>
      <c r="B13">
        <v>27</v>
      </c>
      <c r="C13">
        <v>6</v>
      </c>
      <c r="D13">
        <v>248</v>
      </c>
      <c r="E13">
        <v>50</v>
      </c>
      <c r="F13">
        <v>56</v>
      </c>
      <c r="G13">
        <v>142</v>
      </c>
    </row>
    <row r="14" spans="1:7" x14ac:dyDescent="0.3">
      <c r="A14" s="1" t="s">
        <v>27</v>
      </c>
      <c r="B14">
        <v>39</v>
      </c>
      <c r="C14">
        <v>4</v>
      </c>
      <c r="D14">
        <v>247</v>
      </c>
      <c r="E14">
        <v>64</v>
      </c>
      <c r="F14">
        <v>71</v>
      </c>
      <c r="G14">
        <v>112</v>
      </c>
    </row>
    <row r="15" spans="1:7" x14ac:dyDescent="0.3">
      <c r="A15" s="1" t="s">
        <v>34</v>
      </c>
      <c r="B15">
        <v>37</v>
      </c>
      <c r="C15">
        <v>1</v>
      </c>
      <c r="D15">
        <v>222</v>
      </c>
      <c r="E15">
        <v>39</v>
      </c>
      <c r="F15">
        <v>82</v>
      </c>
      <c r="G15">
        <v>101</v>
      </c>
    </row>
    <row r="16" spans="1:7" x14ac:dyDescent="0.3">
      <c r="A16" s="1" t="s">
        <v>32</v>
      </c>
      <c r="B16">
        <v>24</v>
      </c>
      <c r="C16">
        <v>3</v>
      </c>
      <c r="D16">
        <v>205</v>
      </c>
      <c r="E16">
        <v>54</v>
      </c>
      <c r="F16">
        <v>53</v>
      </c>
      <c r="G16">
        <v>98</v>
      </c>
    </row>
    <row r="17" spans="1:7" x14ac:dyDescent="0.3">
      <c r="A17" s="1" t="s">
        <v>33</v>
      </c>
      <c r="B17">
        <v>21</v>
      </c>
      <c r="C17">
        <v>0</v>
      </c>
      <c r="D17">
        <v>201</v>
      </c>
      <c r="E17">
        <v>43</v>
      </c>
      <c r="F17">
        <v>57</v>
      </c>
      <c r="G17">
        <v>101</v>
      </c>
    </row>
    <row r="18" spans="1:7" x14ac:dyDescent="0.3">
      <c r="A18" s="1" t="s">
        <v>31</v>
      </c>
      <c r="B18">
        <v>19</v>
      </c>
      <c r="C18">
        <v>2</v>
      </c>
      <c r="D18">
        <v>201</v>
      </c>
      <c r="E18">
        <v>53</v>
      </c>
      <c r="F18">
        <v>44</v>
      </c>
      <c r="G18">
        <v>104</v>
      </c>
    </row>
    <row r="19" spans="1:7" x14ac:dyDescent="0.3">
      <c r="A19" s="1" t="s">
        <v>38</v>
      </c>
      <c r="B19">
        <v>34</v>
      </c>
      <c r="C19">
        <v>0</v>
      </c>
      <c r="D19">
        <v>200</v>
      </c>
      <c r="E19">
        <v>44</v>
      </c>
      <c r="F19">
        <v>86</v>
      </c>
      <c r="G19">
        <v>70</v>
      </c>
    </row>
    <row r="20" spans="1:7" x14ac:dyDescent="0.3">
      <c r="A20" s="1" t="s">
        <v>40</v>
      </c>
      <c r="B20">
        <v>30</v>
      </c>
      <c r="C20">
        <v>1</v>
      </c>
      <c r="D20">
        <v>187</v>
      </c>
      <c r="E20">
        <v>44</v>
      </c>
      <c r="F20">
        <v>74</v>
      </c>
      <c r="G20">
        <v>69</v>
      </c>
    </row>
    <row r="21" spans="1:7" x14ac:dyDescent="0.3">
      <c r="A21" s="1" t="s">
        <v>46</v>
      </c>
      <c r="B21">
        <v>35</v>
      </c>
      <c r="C21">
        <v>0</v>
      </c>
      <c r="D21">
        <v>186</v>
      </c>
      <c r="E21">
        <v>36</v>
      </c>
      <c r="F21">
        <v>84</v>
      </c>
      <c r="G21">
        <v>66</v>
      </c>
    </row>
    <row r="22" spans="1:7" x14ac:dyDescent="0.3">
      <c r="A22" s="1" t="s">
        <v>51</v>
      </c>
      <c r="B22">
        <v>27</v>
      </c>
      <c r="C22">
        <v>0</v>
      </c>
      <c r="D22">
        <v>177</v>
      </c>
      <c r="E22">
        <v>43</v>
      </c>
      <c r="F22">
        <v>77</v>
      </c>
      <c r="G22">
        <v>57</v>
      </c>
    </row>
    <row r="23" spans="1:7" x14ac:dyDescent="0.3">
      <c r="A23" s="1" t="s">
        <v>45</v>
      </c>
      <c r="B23">
        <v>32</v>
      </c>
      <c r="C23">
        <v>0</v>
      </c>
      <c r="D23">
        <v>173</v>
      </c>
      <c r="E23">
        <v>41</v>
      </c>
      <c r="F23">
        <v>68</v>
      </c>
      <c r="G23">
        <v>64</v>
      </c>
    </row>
    <row r="24" spans="1:7" x14ac:dyDescent="0.3">
      <c r="A24" s="1" t="s">
        <v>36</v>
      </c>
      <c r="B24">
        <v>21</v>
      </c>
      <c r="C24">
        <v>1</v>
      </c>
      <c r="D24">
        <v>170</v>
      </c>
      <c r="E24">
        <v>33</v>
      </c>
      <c r="F24">
        <v>56</v>
      </c>
      <c r="G24">
        <v>81</v>
      </c>
    </row>
    <row r="25" spans="1:7" x14ac:dyDescent="0.3">
      <c r="A25" s="1" t="s">
        <v>37</v>
      </c>
      <c r="B25">
        <v>18</v>
      </c>
      <c r="C25">
        <v>0</v>
      </c>
      <c r="D25">
        <v>160</v>
      </c>
      <c r="E25">
        <v>42</v>
      </c>
      <c r="F25">
        <v>42</v>
      </c>
      <c r="G25">
        <v>76</v>
      </c>
    </row>
    <row r="26" spans="1:7" x14ac:dyDescent="0.3">
      <c r="A26" s="1" t="s">
        <v>60</v>
      </c>
      <c r="B26">
        <v>28</v>
      </c>
      <c r="C26">
        <v>0</v>
      </c>
      <c r="D26">
        <v>157</v>
      </c>
      <c r="E26">
        <v>45</v>
      </c>
      <c r="F26">
        <v>63</v>
      </c>
      <c r="G26">
        <v>49</v>
      </c>
    </row>
    <row r="27" spans="1:7" x14ac:dyDescent="0.3">
      <c r="A27" s="1" t="s">
        <v>49</v>
      </c>
      <c r="B27">
        <v>24</v>
      </c>
      <c r="C27">
        <v>0</v>
      </c>
      <c r="D27">
        <v>156</v>
      </c>
      <c r="E27">
        <v>32</v>
      </c>
      <c r="F27">
        <v>59</v>
      </c>
      <c r="G27">
        <v>65</v>
      </c>
    </row>
    <row r="28" spans="1:7" x14ac:dyDescent="0.3">
      <c r="A28" s="1" t="s">
        <v>56</v>
      </c>
      <c r="B28">
        <v>25</v>
      </c>
      <c r="C28">
        <v>0</v>
      </c>
      <c r="D28">
        <v>152</v>
      </c>
      <c r="E28">
        <v>31</v>
      </c>
      <c r="F28">
        <v>63</v>
      </c>
      <c r="G28">
        <v>58</v>
      </c>
    </row>
    <row r="29" spans="1:7" x14ac:dyDescent="0.3">
      <c r="A29" s="1" t="s">
        <v>54</v>
      </c>
      <c r="B29">
        <v>23</v>
      </c>
      <c r="C29">
        <v>0</v>
      </c>
      <c r="D29">
        <v>152</v>
      </c>
      <c r="E29">
        <v>36</v>
      </c>
      <c r="F29">
        <v>58</v>
      </c>
      <c r="G29">
        <v>58</v>
      </c>
    </row>
    <row r="30" spans="1:7" x14ac:dyDescent="0.3">
      <c r="A30" s="1" t="s">
        <v>43</v>
      </c>
      <c r="B30">
        <v>28</v>
      </c>
      <c r="C30">
        <v>1</v>
      </c>
      <c r="D30">
        <v>151</v>
      </c>
      <c r="E30">
        <v>33</v>
      </c>
      <c r="F30">
        <v>48</v>
      </c>
      <c r="G30">
        <v>70</v>
      </c>
    </row>
    <row r="31" spans="1:7" x14ac:dyDescent="0.3">
      <c r="A31" s="1" t="s">
        <v>48</v>
      </c>
      <c r="B31">
        <v>18</v>
      </c>
      <c r="C31">
        <v>0</v>
      </c>
      <c r="D31">
        <v>148</v>
      </c>
      <c r="E31">
        <v>37</v>
      </c>
      <c r="F31">
        <v>46</v>
      </c>
      <c r="G31">
        <v>65</v>
      </c>
    </row>
    <row r="32" spans="1:7" x14ac:dyDescent="0.3">
      <c r="A32" s="1" t="s">
        <v>61</v>
      </c>
      <c r="B32">
        <v>28</v>
      </c>
      <c r="C32">
        <v>0</v>
      </c>
      <c r="D32">
        <v>146</v>
      </c>
      <c r="E32">
        <v>30</v>
      </c>
      <c r="F32">
        <v>62</v>
      </c>
      <c r="G32">
        <v>54</v>
      </c>
    </row>
    <row r="33" spans="1:7" x14ac:dyDescent="0.3">
      <c r="A33" s="1" t="s">
        <v>58</v>
      </c>
      <c r="B33">
        <v>26</v>
      </c>
      <c r="C33">
        <v>1</v>
      </c>
      <c r="D33">
        <v>145</v>
      </c>
      <c r="E33">
        <v>41</v>
      </c>
      <c r="F33">
        <v>52</v>
      </c>
      <c r="G33">
        <v>52</v>
      </c>
    </row>
    <row r="34" spans="1:7" x14ac:dyDescent="0.3">
      <c r="A34" s="1" t="s">
        <v>41</v>
      </c>
      <c r="B34">
        <v>16</v>
      </c>
      <c r="C34">
        <v>0</v>
      </c>
      <c r="D34">
        <v>143</v>
      </c>
      <c r="E34">
        <v>27</v>
      </c>
      <c r="F34">
        <v>39</v>
      </c>
      <c r="G34">
        <v>77</v>
      </c>
    </row>
    <row r="35" spans="1:7" x14ac:dyDescent="0.3">
      <c r="A35" s="1" t="s">
        <v>55</v>
      </c>
      <c r="B35">
        <v>13</v>
      </c>
      <c r="C35">
        <v>0</v>
      </c>
      <c r="D35">
        <v>128</v>
      </c>
      <c r="E35">
        <v>35</v>
      </c>
      <c r="F35">
        <v>36</v>
      </c>
      <c r="G35">
        <v>57</v>
      </c>
    </row>
    <row r="36" spans="1:7" x14ac:dyDescent="0.3">
      <c r="A36" s="1" t="s">
        <v>66</v>
      </c>
      <c r="B36">
        <v>23</v>
      </c>
      <c r="C36">
        <v>0</v>
      </c>
      <c r="D36">
        <v>127</v>
      </c>
      <c r="E36">
        <v>30</v>
      </c>
      <c r="F36">
        <v>54</v>
      </c>
      <c r="G36">
        <v>43</v>
      </c>
    </row>
    <row r="37" spans="1:7" x14ac:dyDescent="0.3">
      <c r="A37" s="1" t="s">
        <v>69</v>
      </c>
      <c r="B37">
        <v>21</v>
      </c>
      <c r="C37">
        <v>0</v>
      </c>
      <c r="D37">
        <v>124</v>
      </c>
      <c r="E37">
        <v>31</v>
      </c>
      <c r="F37">
        <v>53</v>
      </c>
      <c r="G37">
        <v>40</v>
      </c>
    </row>
    <row r="38" spans="1:7" x14ac:dyDescent="0.3">
      <c r="A38" s="1" t="s">
        <v>53</v>
      </c>
      <c r="B38">
        <v>13</v>
      </c>
      <c r="C38">
        <v>1</v>
      </c>
      <c r="D38">
        <v>119</v>
      </c>
      <c r="E38">
        <v>24</v>
      </c>
      <c r="F38">
        <v>29</v>
      </c>
      <c r="G38">
        <v>66</v>
      </c>
    </row>
    <row r="39" spans="1:7" x14ac:dyDescent="0.3">
      <c r="A39" s="1" t="s">
        <v>65</v>
      </c>
      <c r="B39">
        <v>18</v>
      </c>
      <c r="C39">
        <v>0</v>
      </c>
      <c r="D39">
        <v>118</v>
      </c>
      <c r="E39">
        <v>24</v>
      </c>
      <c r="F39">
        <v>48</v>
      </c>
      <c r="G39">
        <v>46</v>
      </c>
    </row>
    <row r="40" spans="1:7" x14ac:dyDescent="0.3">
      <c r="A40" s="1" t="s">
        <v>63</v>
      </c>
      <c r="B40">
        <v>21</v>
      </c>
      <c r="C40">
        <v>0</v>
      </c>
      <c r="D40">
        <v>118</v>
      </c>
      <c r="E40">
        <v>23</v>
      </c>
      <c r="F40">
        <v>48</v>
      </c>
      <c r="G40">
        <v>47</v>
      </c>
    </row>
    <row r="41" spans="1:7" x14ac:dyDescent="0.3">
      <c r="A41" s="1" t="s">
        <v>67</v>
      </c>
      <c r="B41">
        <v>13</v>
      </c>
      <c r="C41">
        <v>0</v>
      </c>
      <c r="D41">
        <v>117</v>
      </c>
      <c r="E41">
        <v>26</v>
      </c>
      <c r="F41">
        <v>48</v>
      </c>
      <c r="G41">
        <v>43</v>
      </c>
    </row>
    <row r="42" spans="1:7" x14ac:dyDescent="0.3">
      <c r="A42" s="1" t="s">
        <v>68</v>
      </c>
      <c r="B42">
        <v>16</v>
      </c>
      <c r="C42">
        <v>1</v>
      </c>
      <c r="D42">
        <v>114</v>
      </c>
      <c r="E42">
        <v>19</v>
      </c>
      <c r="F42">
        <v>49</v>
      </c>
      <c r="G42">
        <v>46</v>
      </c>
    </row>
    <row r="43" spans="1:7" x14ac:dyDescent="0.3">
      <c r="A43" s="1" t="s">
        <v>71</v>
      </c>
      <c r="B43">
        <v>13</v>
      </c>
      <c r="C43">
        <v>0</v>
      </c>
      <c r="D43">
        <v>110</v>
      </c>
      <c r="E43">
        <v>27</v>
      </c>
      <c r="F43">
        <v>42</v>
      </c>
      <c r="G43">
        <v>41</v>
      </c>
    </row>
    <row r="44" spans="1:7" x14ac:dyDescent="0.3">
      <c r="A44" s="1" t="s">
        <v>89</v>
      </c>
      <c r="B44">
        <v>27</v>
      </c>
      <c r="C44">
        <v>0</v>
      </c>
      <c r="D44">
        <v>107</v>
      </c>
      <c r="E44">
        <v>21</v>
      </c>
      <c r="F44">
        <v>54</v>
      </c>
      <c r="G44">
        <v>32</v>
      </c>
    </row>
    <row r="45" spans="1:7" x14ac:dyDescent="0.3">
      <c r="A45" s="1" t="s">
        <v>92</v>
      </c>
      <c r="B45">
        <v>23</v>
      </c>
      <c r="C45">
        <v>0</v>
      </c>
      <c r="D45">
        <v>106</v>
      </c>
      <c r="E45">
        <v>22</v>
      </c>
      <c r="F45">
        <v>53</v>
      </c>
      <c r="G45">
        <v>31</v>
      </c>
    </row>
    <row r="46" spans="1:7" x14ac:dyDescent="0.3">
      <c r="A46" s="1" t="s">
        <v>72</v>
      </c>
      <c r="B46">
        <v>22</v>
      </c>
      <c r="C46">
        <v>0</v>
      </c>
      <c r="D46">
        <v>105</v>
      </c>
      <c r="E46">
        <v>24</v>
      </c>
      <c r="F46">
        <v>40</v>
      </c>
      <c r="G46">
        <v>41</v>
      </c>
    </row>
    <row r="47" spans="1:7" x14ac:dyDescent="0.3">
      <c r="A47" s="1" t="s">
        <v>81</v>
      </c>
      <c r="B47">
        <v>15</v>
      </c>
      <c r="C47">
        <v>0</v>
      </c>
      <c r="D47">
        <v>104</v>
      </c>
      <c r="E47">
        <v>24</v>
      </c>
      <c r="F47">
        <v>46</v>
      </c>
      <c r="G47">
        <v>34</v>
      </c>
    </row>
    <row r="48" spans="1:7" x14ac:dyDescent="0.3">
      <c r="A48" s="1" t="s">
        <v>73</v>
      </c>
      <c r="B48">
        <v>15</v>
      </c>
      <c r="C48">
        <v>0</v>
      </c>
      <c r="D48">
        <v>100</v>
      </c>
      <c r="E48">
        <v>30</v>
      </c>
      <c r="F48">
        <v>34</v>
      </c>
      <c r="G48">
        <v>36</v>
      </c>
    </row>
    <row r="49" spans="1:7" x14ac:dyDescent="0.3">
      <c r="A49" s="1" t="s">
        <v>77</v>
      </c>
      <c r="B49">
        <v>25</v>
      </c>
      <c r="C49">
        <v>0</v>
      </c>
      <c r="D49">
        <v>98</v>
      </c>
      <c r="E49">
        <v>16</v>
      </c>
      <c r="F49">
        <v>41</v>
      </c>
      <c r="G49">
        <v>41</v>
      </c>
    </row>
    <row r="50" spans="1:7" x14ac:dyDescent="0.3">
      <c r="A50" s="1" t="s">
        <v>85</v>
      </c>
      <c r="B50">
        <v>19</v>
      </c>
      <c r="C50">
        <v>0</v>
      </c>
      <c r="D50">
        <v>95</v>
      </c>
      <c r="E50">
        <v>23</v>
      </c>
      <c r="F50">
        <v>39</v>
      </c>
      <c r="G50">
        <v>33</v>
      </c>
    </row>
    <row r="51" spans="1:7" x14ac:dyDescent="0.3">
      <c r="A51" s="1" t="s">
        <v>75</v>
      </c>
      <c r="B51">
        <v>16</v>
      </c>
      <c r="C51">
        <v>0</v>
      </c>
      <c r="D51">
        <v>94</v>
      </c>
      <c r="E51">
        <v>23</v>
      </c>
      <c r="F51">
        <v>33</v>
      </c>
      <c r="G51">
        <v>38</v>
      </c>
    </row>
    <row r="52" spans="1:7" x14ac:dyDescent="0.3">
      <c r="A52" s="1" t="s">
        <v>94</v>
      </c>
      <c r="B52">
        <v>18</v>
      </c>
      <c r="C52">
        <v>0</v>
      </c>
      <c r="D52">
        <v>94</v>
      </c>
      <c r="E52">
        <v>25</v>
      </c>
      <c r="F52">
        <v>40</v>
      </c>
      <c r="G52">
        <v>29</v>
      </c>
    </row>
    <row r="53" spans="1:7" x14ac:dyDescent="0.3">
      <c r="A53" s="1" t="s">
        <v>87</v>
      </c>
      <c r="B53">
        <v>20</v>
      </c>
      <c r="C53">
        <v>0</v>
      </c>
      <c r="D53">
        <v>90</v>
      </c>
      <c r="E53">
        <v>19</v>
      </c>
      <c r="F53">
        <v>38</v>
      </c>
      <c r="G53">
        <v>33</v>
      </c>
    </row>
    <row r="54" spans="1:7" x14ac:dyDescent="0.3">
      <c r="A54" s="1" t="s">
        <v>82</v>
      </c>
      <c r="B54">
        <v>17</v>
      </c>
      <c r="C54">
        <v>1</v>
      </c>
      <c r="D54">
        <v>89</v>
      </c>
      <c r="E54">
        <v>23</v>
      </c>
      <c r="F54">
        <v>32</v>
      </c>
      <c r="G54">
        <v>34</v>
      </c>
    </row>
    <row r="55" spans="1:7" x14ac:dyDescent="0.3">
      <c r="A55" s="1" t="s">
        <v>101</v>
      </c>
      <c r="B55">
        <v>21</v>
      </c>
      <c r="C55">
        <v>0</v>
      </c>
      <c r="D55">
        <v>89</v>
      </c>
      <c r="E55">
        <v>19</v>
      </c>
      <c r="F55">
        <v>43</v>
      </c>
      <c r="G55">
        <v>27</v>
      </c>
    </row>
    <row r="56" spans="1:7" x14ac:dyDescent="0.3">
      <c r="A56" s="1" t="s">
        <v>79</v>
      </c>
      <c r="B56">
        <v>18</v>
      </c>
      <c r="C56">
        <v>0</v>
      </c>
      <c r="D56">
        <v>86</v>
      </c>
      <c r="E56">
        <v>22</v>
      </c>
      <c r="F56">
        <v>29</v>
      </c>
      <c r="G56">
        <v>35</v>
      </c>
    </row>
    <row r="57" spans="1:7" x14ac:dyDescent="0.3">
      <c r="A57" s="1" t="s">
        <v>93</v>
      </c>
      <c r="B57">
        <v>15</v>
      </c>
      <c r="C57">
        <v>0</v>
      </c>
      <c r="D57">
        <v>82</v>
      </c>
      <c r="E57">
        <v>13</v>
      </c>
      <c r="F57">
        <v>34</v>
      </c>
      <c r="G57">
        <v>35</v>
      </c>
    </row>
    <row r="58" spans="1:7" x14ac:dyDescent="0.3">
      <c r="A58" s="1" t="s">
        <v>90</v>
      </c>
      <c r="B58">
        <v>16</v>
      </c>
      <c r="C58">
        <v>0</v>
      </c>
      <c r="D58">
        <v>82</v>
      </c>
      <c r="E58">
        <v>20</v>
      </c>
      <c r="F58">
        <v>30</v>
      </c>
      <c r="G58">
        <v>32</v>
      </c>
    </row>
    <row r="59" spans="1:7" x14ac:dyDescent="0.3">
      <c r="A59" s="1" t="s">
        <v>97</v>
      </c>
      <c r="B59">
        <v>18</v>
      </c>
      <c r="C59">
        <v>0</v>
      </c>
      <c r="D59">
        <v>81</v>
      </c>
      <c r="E59">
        <v>9</v>
      </c>
      <c r="F59">
        <v>37</v>
      </c>
      <c r="G59">
        <v>35</v>
      </c>
    </row>
    <row r="60" spans="1:7" x14ac:dyDescent="0.3">
      <c r="A60" s="1" t="s">
        <v>102</v>
      </c>
      <c r="B60">
        <v>22</v>
      </c>
      <c r="C60">
        <v>0</v>
      </c>
      <c r="D60">
        <v>80</v>
      </c>
      <c r="E60">
        <v>13</v>
      </c>
      <c r="F60">
        <v>38</v>
      </c>
      <c r="G60">
        <v>29</v>
      </c>
    </row>
    <row r="61" spans="1:7" x14ac:dyDescent="0.3">
      <c r="A61" s="1" t="s">
        <v>136</v>
      </c>
      <c r="B61">
        <v>32</v>
      </c>
      <c r="C61">
        <v>0</v>
      </c>
      <c r="D61">
        <v>77</v>
      </c>
      <c r="E61">
        <v>23</v>
      </c>
      <c r="F61">
        <v>44</v>
      </c>
      <c r="G61">
        <v>10</v>
      </c>
    </row>
    <row r="62" spans="1:7" x14ac:dyDescent="0.3">
      <c r="A62" s="1" t="s">
        <v>96</v>
      </c>
      <c r="B62">
        <v>10</v>
      </c>
      <c r="C62">
        <v>0</v>
      </c>
      <c r="D62">
        <v>77</v>
      </c>
      <c r="E62">
        <v>18</v>
      </c>
      <c r="F62">
        <v>28</v>
      </c>
      <c r="G62">
        <v>31</v>
      </c>
    </row>
    <row r="63" spans="1:7" x14ac:dyDescent="0.3">
      <c r="A63" s="1" t="s">
        <v>83</v>
      </c>
      <c r="B63">
        <v>15</v>
      </c>
      <c r="C63">
        <v>0</v>
      </c>
      <c r="D63">
        <v>76</v>
      </c>
      <c r="E63">
        <v>15</v>
      </c>
      <c r="F63">
        <v>24</v>
      </c>
      <c r="G63">
        <v>37</v>
      </c>
    </row>
    <row r="64" spans="1:7" x14ac:dyDescent="0.3">
      <c r="A64" s="1" t="s">
        <v>99</v>
      </c>
      <c r="B64">
        <v>11</v>
      </c>
      <c r="C64">
        <v>0</v>
      </c>
      <c r="D64">
        <v>76</v>
      </c>
      <c r="E64">
        <v>15</v>
      </c>
      <c r="F64">
        <v>31</v>
      </c>
      <c r="G64">
        <v>30</v>
      </c>
    </row>
    <row r="65" spans="1:7" x14ac:dyDescent="0.3">
      <c r="A65" s="1" t="s">
        <v>116</v>
      </c>
      <c r="B65">
        <v>16</v>
      </c>
      <c r="C65">
        <v>0</v>
      </c>
      <c r="D65">
        <v>74</v>
      </c>
      <c r="E65">
        <v>22</v>
      </c>
      <c r="F65">
        <v>34</v>
      </c>
      <c r="G65">
        <v>18</v>
      </c>
    </row>
    <row r="66" spans="1:7" x14ac:dyDescent="0.3">
      <c r="A66" s="1" t="s">
        <v>109</v>
      </c>
      <c r="B66">
        <v>19</v>
      </c>
      <c r="C66">
        <v>0</v>
      </c>
      <c r="D66">
        <v>73</v>
      </c>
      <c r="E66">
        <v>16</v>
      </c>
      <c r="F66">
        <v>32</v>
      </c>
      <c r="G66">
        <v>25</v>
      </c>
    </row>
    <row r="67" spans="1:7" x14ac:dyDescent="0.3">
      <c r="A67" s="1" t="s">
        <v>98</v>
      </c>
      <c r="B67">
        <v>10</v>
      </c>
      <c r="C67">
        <v>0</v>
      </c>
      <c r="D67">
        <v>72</v>
      </c>
      <c r="E67">
        <v>19</v>
      </c>
      <c r="F67">
        <v>23</v>
      </c>
      <c r="G67">
        <v>30</v>
      </c>
    </row>
    <row r="68" spans="1:7" x14ac:dyDescent="0.3">
      <c r="A68" s="1" t="s">
        <v>104</v>
      </c>
      <c r="B68">
        <v>15</v>
      </c>
      <c r="C68">
        <v>0</v>
      </c>
      <c r="D68">
        <v>69</v>
      </c>
      <c r="E68">
        <v>18</v>
      </c>
      <c r="F68">
        <v>25</v>
      </c>
      <c r="G68">
        <v>26</v>
      </c>
    </row>
    <row r="69" spans="1:7" x14ac:dyDescent="0.3">
      <c r="A69" s="1" t="s">
        <v>107</v>
      </c>
      <c r="B69">
        <v>9</v>
      </c>
      <c r="C69">
        <v>0</v>
      </c>
      <c r="D69">
        <v>66</v>
      </c>
      <c r="E69">
        <v>14</v>
      </c>
      <c r="F69">
        <v>25</v>
      </c>
      <c r="G69">
        <v>27</v>
      </c>
    </row>
    <row r="70" spans="1:7" x14ac:dyDescent="0.3">
      <c r="A70" s="1" t="s">
        <v>115</v>
      </c>
      <c r="B70">
        <v>18</v>
      </c>
      <c r="C70">
        <v>0</v>
      </c>
      <c r="D70">
        <v>66</v>
      </c>
      <c r="E70">
        <v>10</v>
      </c>
      <c r="F70">
        <v>32</v>
      </c>
      <c r="G70">
        <v>24</v>
      </c>
    </row>
    <row r="71" spans="1:7" x14ac:dyDescent="0.3">
      <c r="A71" s="1" t="s">
        <v>106</v>
      </c>
      <c r="B71">
        <v>7</v>
      </c>
      <c r="C71">
        <v>0</v>
      </c>
      <c r="D71">
        <v>63</v>
      </c>
      <c r="E71">
        <v>13</v>
      </c>
      <c r="F71">
        <v>22</v>
      </c>
      <c r="G71">
        <v>28</v>
      </c>
    </row>
    <row r="72" spans="1:7" x14ac:dyDescent="0.3">
      <c r="A72" s="1" t="s">
        <v>100</v>
      </c>
      <c r="B72">
        <v>10</v>
      </c>
      <c r="C72">
        <v>0</v>
      </c>
      <c r="D72">
        <v>62</v>
      </c>
      <c r="E72">
        <v>16</v>
      </c>
      <c r="F72">
        <v>17</v>
      </c>
      <c r="G72">
        <v>29</v>
      </c>
    </row>
    <row r="73" spans="1:7" x14ac:dyDescent="0.3">
      <c r="A73" s="1" t="s">
        <v>108</v>
      </c>
      <c r="B73">
        <v>5</v>
      </c>
      <c r="C73">
        <v>0</v>
      </c>
      <c r="D73">
        <v>62</v>
      </c>
      <c r="E73">
        <v>17</v>
      </c>
      <c r="F73">
        <v>20</v>
      </c>
      <c r="G73">
        <v>25</v>
      </c>
    </row>
    <row r="74" spans="1:7" x14ac:dyDescent="0.3">
      <c r="A74" s="1" t="s">
        <v>110</v>
      </c>
      <c r="B74">
        <v>7</v>
      </c>
      <c r="C74">
        <v>0</v>
      </c>
      <c r="D74">
        <v>60</v>
      </c>
      <c r="E74">
        <v>16</v>
      </c>
      <c r="F74">
        <v>20</v>
      </c>
      <c r="G74">
        <v>24</v>
      </c>
    </row>
    <row r="75" spans="1:7" x14ac:dyDescent="0.3">
      <c r="A75" s="1" t="s">
        <v>113</v>
      </c>
      <c r="B75">
        <v>11</v>
      </c>
      <c r="C75">
        <v>0</v>
      </c>
      <c r="D75">
        <v>60</v>
      </c>
      <c r="E75">
        <v>14</v>
      </c>
      <c r="F75">
        <v>24</v>
      </c>
      <c r="G75">
        <v>22</v>
      </c>
    </row>
    <row r="76" spans="1:7" x14ac:dyDescent="0.3">
      <c r="A76" s="1" t="s">
        <v>112</v>
      </c>
      <c r="B76">
        <v>14</v>
      </c>
      <c r="C76">
        <v>0</v>
      </c>
      <c r="D76">
        <v>58</v>
      </c>
      <c r="E76">
        <v>10</v>
      </c>
      <c r="F76">
        <v>23</v>
      </c>
      <c r="G76">
        <v>25</v>
      </c>
    </row>
    <row r="77" spans="1:7" x14ac:dyDescent="0.3">
      <c r="A77" s="1" t="s">
        <v>131</v>
      </c>
      <c r="B77">
        <v>15</v>
      </c>
      <c r="C77">
        <v>0</v>
      </c>
      <c r="D77">
        <v>58</v>
      </c>
      <c r="E77">
        <v>14</v>
      </c>
      <c r="F77">
        <v>29</v>
      </c>
      <c r="G77">
        <v>15</v>
      </c>
    </row>
    <row r="78" spans="1:7" x14ac:dyDescent="0.3">
      <c r="A78" s="1" t="s">
        <v>145</v>
      </c>
      <c r="B78">
        <v>8</v>
      </c>
      <c r="C78">
        <v>0</v>
      </c>
      <c r="D78">
        <v>57</v>
      </c>
      <c r="E78">
        <v>11</v>
      </c>
      <c r="F78">
        <v>32</v>
      </c>
      <c r="G78">
        <v>14</v>
      </c>
    </row>
    <row r="79" spans="1:7" x14ac:dyDescent="0.3">
      <c r="A79" s="1" t="s">
        <v>122</v>
      </c>
      <c r="B79">
        <v>14</v>
      </c>
      <c r="C79">
        <v>0</v>
      </c>
      <c r="D79">
        <v>57</v>
      </c>
      <c r="E79">
        <v>15</v>
      </c>
      <c r="F79">
        <v>23</v>
      </c>
      <c r="G79">
        <v>19</v>
      </c>
    </row>
    <row r="80" spans="1:7" x14ac:dyDescent="0.3">
      <c r="A80" s="1" t="s">
        <v>132</v>
      </c>
      <c r="B80">
        <v>8</v>
      </c>
      <c r="C80">
        <v>0</v>
      </c>
      <c r="D80">
        <v>56</v>
      </c>
      <c r="E80">
        <v>16</v>
      </c>
      <c r="F80">
        <v>26</v>
      </c>
      <c r="G80">
        <v>14</v>
      </c>
    </row>
    <row r="81" spans="1:7" x14ac:dyDescent="0.3">
      <c r="A81" s="1" t="s">
        <v>111</v>
      </c>
      <c r="B81">
        <v>9</v>
      </c>
      <c r="C81">
        <v>0</v>
      </c>
      <c r="D81">
        <v>55</v>
      </c>
      <c r="E81">
        <v>16</v>
      </c>
      <c r="F81">
        <v>17</v>
      </c>
      <c r="G81">
        <v>22</v>
      </c>
    </row>
    <row r="82" spans="1:7" x14ac:dyDescent="0.3">
      <c r="A82" s="1" t="s">
        <v>139</v>
      </c>
      <c r="B82">
        <v>20</v>
      </c>
      <c r="C82">
        <v>0</v>
      </c>
      <c r="D82">
        <v>55</v>
      </c>
      <c r="E82">
        <v>8</v>
      </c>
      <c r="F82">
        <v>30</v>
      </c>
      <c r="G82">
        <v>17</v>
      </c>
    </row>
    <row r="83" spans="1:7" x14ac:dyDescent="0.3">
      <c r="A83" s="1" t="s">
        <v>141</v>
      </c>
      <c r="B83">
        <v>15</v>
      </c>
      <c r="C83">
        <v>0</v>
      </c>
      <c r="D83">
        <v>54</v>
      </c>
      <c r="E83">
        <v>11</v>
      </c>
      <c r="F83">
        <v>28</v>
      </c>
      <c r="G83">
        <v>15</v>
      </c>
    </row>
    <row r="84" spans="1:7" x14ac:dyDescent="0.3">
      <c r="A84" s="1" t="s">
        <v>121</v>
      </c>
      <c r="B84">
        <v>9</v>
      </c>
      <c r="C84">
        <v>0</v>
      </c>
      <c r="D84">
        <v>53</v>
      </c>
      <c r="E84">
        <v>9</v>
      </c>
      <c r="F84">
        <v>22</v>
      </c>
      <c r="G84">
        <v>22</v>
      </c>
    </row>
    <row r="85" spans="1:7" x14ac:dyDescent="0.3">
      <c r="A85" s="1" t="s">
        <v>128</v>
      </c>
      <c r="B85">
        <v>10</v>
      </c>
      <c r="C85">
        <v>0</v>
      </c>
      <c r="D85">
        <v>52</v>
      </c>
      <c r="E85">
        <v>9</v>
      </c>
      <c r="F85">
        <v>25</v>
      </c>
      <c r="G85">
        <v>18</v>
      </c>
    </row>
    <row r="86" spans="1:7" x14ac:dyDescent="0.3">
      <c r="A86" s="1" t="s">
        <v>114</v>
      </c>
      <c r="B86">
        <v>7</v>
      </c>
      <c r="C86">
        <v>0</v>
      </c>
      <c r="D86">
        <v>50</v>
      </c>
      <c r="E86">
        <v>16</v>
      </c>
      <c r="F86">
        <v>13</v>
      </c>
      <c r="G86">
        <v>21</v>
      </c>
    </row>
    <row r="87" spans="1:7" x14ac:dyDescent="0.3">
      <c r="A87" s="1" t="s">
        <v>212</v>
      </c>
      <c r="B87">
        <v>22</v>
      </c>
      <c r="C87">
        <v>0</v>
      </c>
      <c r="D87">
        <v>49</v>
      </c>
      <c r="E87">
        <v>4</v>
      </c>
      <c r="F87">
        <v>38</v>
      </c>
      <c r="G87">
        <v>7</v>
      </c>
    </row>
    <row r="88" spans="1:7" x14ac:dyDescent="0.3">
      <c r="A88" s="1" t="s">
        <v>118</v>
      </c>
      <c r="B88">
        <v>8</v>
      </c>
      <c r="C88">
        <v>0</v>
      </c>
      <c r="D88">
        <v>47</v>
      </c>
      <c r="E88">
        <v>17</v>
      </c>
      <c r="F88">
        <v>11</v>
      </c>
      <c r="G88">
        <v>19</v>
      </c>
    </row>
    <row r="89" spans="1:7" x14ac:dyDescent="0.3">
      <c r="A89" s="1" t="s">
        <v>142</v>
      </c>
      <c r="B89">
        <v>10</v>
      </c>
      <c r="C89">
        <v>0</v>
      </c>
      <c r="D89">
        <v>47</v>
      </c>
      <c r="E89">
        <v>10</v>
      </c>
      <c r="F89">
        <v>22</v>
      </c>
      <c r="G89">
        <v>15</v>
      </c>
    </row>
    <row r="90" spans="1:7" x14ac:dyDescent="0.3">
      <c r="A90" s="1" t="s">
        <v>143</v>
      </c>
      <c r="B90">
        <v>12</v>
      </c>
      <c r="C90">
        <v>0</v>
      </c>
      <c r="D90">
        <v>47</v>
      </c>
      <c r="E90">
        <v>6</v>
      </c>
      <c r="F90">
        <v>24</v>
      </c>
      <c r="G90">
        <v>17</v>
      </c>
    </row>
    <row r="91" spans="1:7" x14ac:dyDescent="0.3">
      <c r="A91" s="1" t="s">
        <v>181</v>
      </c>
      <c r="B91">
        <v>18</v>
      </c>
      <c r="C91">
        <v>0</v>
      </c>
      <c r="D91">
        <v>46</v>
      </c>
      <c r="E91">
        <v>7</v>
      </c>
      <c r="F91">
        <v>31</v>
      </c>
      <c r="G91">
        <v>8</v>
      </c>
    </row>
    <row r="92" spans="1:7" x14ac:dyDescent="0.3">
      <c r="A92" s="1" t="s">
        <v>133</v>
      </c>
      <c r="B92">
        <v>5</v>
      </c>
      <c r="C92">
        <v>0</v>
      </c>
      <c r="D92">
        <v>46</v>
      </c>
      <c r="E92">
        <v>15</v>
      </c>
      <c r="F92">
        <v>17</v>
      </c>
      <c r="G92">
        <v>14</v>
      </c>
    </row>
    <row r="93" spans="1:7" x14ac:dyDescent="0.3">
      <c r="A93" s="1" t="s">
        <v>151</v>
      </c>
      <c r="B93">
        <v>13</v>
      </c>
      <c r="C93">
        <v>0</v>
      </c>
      <c r="D93">
        <v>46</v>
      </c>
      <c r="E93">
        <v>12</v>
      </c>
      <c r="F93">
        <v>21</v>
      </c>
      <c r="G93">
        <v>13</v>
      </c>
    </row>
    <row r="94" spans="1:7" x14ac:dyDescent="0.3">
      <c r="A94" s="1" t="s">
        <v>117</v>
      </c>
      <c r="B94">
        <v>5</v>
      </c>
      <c r="C94">
        <v>0</v>
      </c>
      <c r="D94">
        <v>45</v>
      </c>
      <c r="E94">
        <v>15</v>
      </c>
      <c r="F94">
        <v>9</v>
      </c>
      <c r="G94">
        <v>21</v>
      </c>
    </row>
    <row r="95" spans="1:7" x14ac:dyDescent="0.3">
      <c r="A95" s="1" t="s">
        <v>120</v>
      </c>
      <c r="B95">
        <v>10</v>
      </c>
      <c r="C95">
        <v>0</v>
      </c>
      <c r="D95">
        <v>45</v>
      </c>
      <c r="E95">
        <v>10</v>
      </c>
      <c r="F95">
        <v>13</v>
      </c>
      <c r="G95">
        <v>22</v>
      </c>
    </row>
    <row r="96" spans="1:7" x14ac:dyDescent="0.3">
      <c r="A96" s="1" t="s">
        <v>152</v>
      </c>
      <c r="B96">
        <v>7</v>
      </c>
      <c r="C96">
        <v>0</v>
      </c>
      <c r="D96">
        <v>44</v>
      </c>
      <c r="E96">
        <v>7</v>
      </c>
      <c r="F96">
        <v>22</v>
      </c>
      <c r="G96">
        <v>15</v>
      </c>
    </row>
    <row r="97" spans="1:7" x14ac:dyDescent="0.3">
      <c r="A97" s="1" t="s">
        <v>130</v>
      </c>
      <c r="B97">
        <v>11</v>
      </c>
      <c r="C97">
        <v>0</v>
      </c>
      <c r="D97">
        <v>44</v>
      </c>
      <c r="E97">
        <v>8</v>
      </c>
      <c r="F97">
        <v>18</v>
      </c>
      <c r="G97">
        <v>18</v>
      </c>
    </row>
    <row r="98" spans="1:7" x14ac:dyDescent="0.3">
      <c r="A98" s="1" t="s">
        <v>134</v>
      </c>
      <c r="B98">
        <v>13</v>
      </c>
      <c r="C98">
        <v>0</v>
      </c>
      <c r="D98">
        <v>44</v>
      </c>
      <c r="E98">
        <v>11</v>
      </c>
      <c r="F98">
        <v>17</v>
      </c>
      <c r="G98">
        <v>16</v>
      </c>
    </row>
    <row r="99" spans="1:7" x14ac:dyDescent="0.3">
      <c r="A99" s="1" t="s">
        <v>150</v>
      </c>
      <c r="B99">
        <v>12</v>
      </c>
      <c r="C99">
        <v>0</v>
      </c>
      <c r="D99">
        <v>44</v>
      </c>
      <c r="E99">
        <v>8</v>
      </c>
      <c r="F99">
        <v>21</v>
      </c>
      <c r="G99">
        <v>15</v>
      </c>
    </row>
    <row r="100" spans="1:7" x14ac:dyDescent="0.3">
      <c r="A100" s="1" t="s">
        <v>172</v>
      </c>
      <c r="B100">
        <v>17</v>
      </c>
      <c r="C100">
        <v>0</v>
      </c>
      <c r="D100">
        <v>44</v>
      </c>
      <c r="E100">
        <v>7</v>
      </c>
      <c r="F100">
        <v>27</v>
      </c>
      <c r="G100">
        <v>10</v>
      </c>
    </row>
    <row r="101" spans="1:7" x14ac:dyDescent="0.3">
      <c r="A101" s="1" t="s">
        <v>126</v>
      </c>
      <c r="B101">
        <v>12</v>
      </c>
      <c r="C101">
        <v>0</v>
      </c>
      <c r="D101">
        <v>43</v>
      </c>
      <c r="E101">
        <v>6</v>
      </c>
      <c r="F101">
        <v>17</v>
      </c>
      <c r="G101">
        <v>20</v>
      </c>
    </row>
    <row r="102" spans="1:7" x14ac:dyDescent="0.3">
      <c r="A102" s="1" t="s">
        <v>124</v>
      </c>
      <c r="B102">
        <v>6</v>
      </c>
      <c r="C102">
        <v>1</v>
      </c>
      <c r="D102">
        <v>43</v>
      </c>
      <c r="E102">
        <v>9</v>
      </c>
      <c r="F102">
        <v>15</v>
      </c>
      <c r="G102">
        <v>19</v>
      </c>
    </row>
    <row r="103" spans="1:7" x14ac:dyDescent="0.3">
      <c r="A103" s="1" t="s">
        <v>148</v>
      </c>
      <c r="B103">
        <v>12</v>
      </c>
      <c r="C103">
        <v>0</v>
      </c>
      <c r="D103">
        <v>42</v>
      </c>
      <c r="E103">
        <v>6</v>
      </c>
      <c r="F103">
        <v>20</v>
      </c>
      <c r="G103">
        <v>16</v>
      </c>
    </row>
    <row r="104" spans="1:7" x14ac:dyDescent="0.3">
      <c r="A104" s="1" t="s">
        <v>138</v>
      </c>
      <c r="B104">
        <v>8</v>
      </c>
      <c r="C104">
        <v>0</v>
      </c>
      <c r="D104">
        <v>42</v>
      </c>
      <c r="E104">
        <v>10</v>
      </c>
      <c r="F104">
        <v>16</v>
      </c>
      <c r="G104">
        <v>16</v>
      </c>
    </row>
    <row r="105" spans="1:7" x14ac:dyDescent="0.3">
      <c r="A105" s="1" t="s">
        <v>127</v>
      </c>
      <c r="B105">
        <v>10</v>
      </c>
      <c r="C105">
        <v>0</v>
      </c>
      <c r="D105">
        <v>41</v>
      </c>
      <c r="E105">
        <v>7</v>
      </c>
      <c r="F105">
        <v>15</v>
      </c>
      <c r="G105">
        <v>19</v>
      </c>
    </row>
    <row r="106" spans="1:7" x14ac:dyDescent="0.3">
      <c r="A106" s="1" t="s">
        <v>198</v>
      </c>
      <c r="B106">
        <v>15</v>
      </c>
      <c r="C106">
        <v>0</v>
      </c>
      <c r="D106">
        <v>40</v>
      </c>
      <c r="E106">
        <v>4</v>
      </c>
      <c r="F106">
        <v>28</v>
      </c>
      <c r="G106">
        <v>8</v>
      </c>
    </row>
    <row r="107" spans="1:7" x14ac:dyDescent="0.3">
      <c r="A107" s="1" t="s">
        <v>125</v>
      </c>
      <c r="B107">
        <v>10</v>
      </c>
      <c r="C107">
        <v>0</v>
      </c>
      <c r="D107">
        <v>40</v>
      </c>
      <c r="E107">
        <v>10</v>
      </c>
      <c r="F107">
        <v>12</v>
      </c>
      <c r="G107">
        <v>18</v>
      </c>
    </row>
    <row r="108" spans="1:7" x14ac:dyDescent="0.3">
      <c r="A108" s="1" t="s">
        <v>123</v>
      </c>
      <c r="B108">
        <v>4</v>
      </c>
      <c r="C108">
        <v>0</v>
      </c>
      <c r="D108">
        <v>40</v>
      </c>
      <c r="E108">
        <v>6</v>
      </c>
      <c r="F108">
        <v>12</v>
      </c>
      <c r="G108">
        <v>22</v>
      </c>
    </row>
    <row r="109" spans="1:7" x14ac:dyDescent="0.3">
      <c r="A109" s="1" t="s">
        <v>147</v>
      </c>
      <c r="B109">
        <v>8</v>
      </c>
      <c r="C109">
        <v>0</v>
      </c>
      <c r="D109">
        <v>40</v>
      </c>
      <c r="E109">
        <v>14</v>
      </c>
      <c r="F109">
        <v>14</v>
      </c>
      <c r="G109">
        <v>12</v>
      </c>
    </row>
    <row r="110" spans="1:7" x14ac:dyDescent="0.3">
      <c r="A110" s="1" t="s">
        <v>155</v>
      </c>
      <c r="B110">
        <v>13</v>
      </c>
      <c r="C110">
        <v>0</v>
      </c>
      <c r="D110">
        <v>39</v>
      </c>
      <c r="E110">
        <v>4</v>
      </c>
      <c r="F110">
        <v>21</v>
      </c>
      <c r="G110">
        <v>14</v>
      </c>
    </row>
    <row r="111" spans="1:7" x14ac:dyDescent="0.3">
      <c r="A111" s="1" t="s">
        <v>176</v>
      </c>
      <c r="B111">
        <v>14</v>
      </c>
      <c r="C111">
        <v>0</v>
      </c>
      <c r="D111">
        <v>38</v>
      </c>
      <c r="E111">
        <v>5</v>
      </c>
      <c r="F111">
        <v>23</v>
      </c>
      <c r="G111">
        <v>10</v>
      </c>
    </row>
    <row r="112" spans="1:7" x14ac:dyDescent="0.3">
      <c r="A112" s="1" t="s">
        <v>140</v>
      </c>
      <c r="B112">
        <v>5</v>
      </c>
      <c r="C112">
        <v>0</v>
      </c>
      <c r="D112">
        <v>38</v>
      </c>
      <c r="E112">
        <v>5</v>
      </c>
      <c r="F112">
        <v>15</v>
      </c>
      <c r="G112">
        <v>18</v>
      </c>
    </row>
    <row r="113" spans="1:7" x14ac:dyDescent="0.3">
      <c r="A113" s="1" t="s">
        <v>170</v>
      </c>
      <c r="B113">
        <v>12</v>
      </c>
      <c r="C113">
        <v>0</v>
      </c>
      <c r="D113">
        <v>38</v>
      </c>
      <c r="E113">
        <v>9</v>
      </c>
      <c r="F113">
        <v>20</v>
      </c>
      <c r="G113">
        <v>9</v>
      </c>
    </row>
    <row r="114" spans="1:7" x14ac:dyDescent="0.3">
      <c r="A114" s="1" t="s">
        <v>146</v>
      </c>
      <c r="B114">
        <v>10</v>
      </c>
      <c r="C114">
        <v>0</v>
      </c>
      <c r="D114">
        <v>38</v>
      </c>
      <c r="E114">
        <v>8</v>
      </c>
      <c r="F114">
        <v>15</v>
      </c>
      <c r="G114">
        <v>15</v>
      </c>
    </row>
    <row r="115" spans="1:7" x14ac:dyDescent="0.3">
      <c r="A115" s="1" t="s">
        <v>154</v>
      </c>
      <c r="B115">
        <v>8</v>
      </c>
      <c r="C115">
        <v>0</v>
      </c>
      <c r="D115">
        <v>36</v>
      </c>
      <c r="E115">
        <v>9</v>
      </c>
      <c r="F115">
        <v>15</v>
      </c>
      <c r="G115">
        <v>12</v>
      </c>
    </row>
    <row r="116" spans="1:7" x14ac:dyDescent="0.3">
      <c r="A116" s="1" t="s">
        <v>200</v>
      </c>
      <c r="B116">
        <v>12</v>
      </c>
      <c r="C116">
        <v>0</v>
      </c>
      <c r="D116">
        <v>33</v>
      </c>
      <c r="E116">
        <v>12</v>
      </c>
      <c r="F116">
        <v>17</v>
      </c>
      <c r="G116">
        <v>4</v>
      </c>
    </row>
    <row r="117" spans="1:7" x14ac:dyDescent="0.3">
      <c r="A117" s="1" t="s">
        <v>153</v>
      </c>
      <c r="B117">
        <v>8</v>
      </c>
      <c r="C117">
        <v>0</v>
      </c>
      <c r="D117">
        <v>32</v>
      </c>
      <c r="E117">
        <v>4</v>
      </c>
      <c r="F117">
        <v>13</v>
      </c>
      <c r="G117">
        <v>15</v>
      </c>
    </row>
    <row r="118" spans="1:7" x14ac:dyDescent="0.3">
      <c r="A118" s="1" t="s">
        <v>169</v>
      </c>
      <c r="B118">
        <v>7</v>
      </c>
      <c r="C118">
        <v>0</v>
      </c>
      <c r="D118">
        <v>32</v>
      </c>
      <c r="E118">
        <v>5</v>
      </c>
      <c r="F118">
        <v>16</v>
      </c>
      <c r="G118">
        <v>11</v>
      </c>
    </row>
    <row r="119" spans="1:7" x14ac:dyDescent="0.3">
      <c r="A119" s="1" t="s">
        <v>157</v>
      </c>
      <c r="B119">
        <v>6</v>
      </c>
      <c r="C119">
        <v>0</v>
      </c>
      <c r="D119">
        <v>31</v>
      </c>
      <c r="E119">
        <v>10</v>
      </c>
      <c r="F119">
        <v>10</v>
      </c>
      <c r="G119">
        <v>11</v>
      </c>
    </row>
    <row r="120" spans="1:7" x14ac:dyDescent="0.3">
      <c r="A120" s="1" t="s">
        <v>204</v>
      </c>
      <c r="B120">
        <v>6</v>
      </c>
      <c r="C120">
        <v>0</v>
      </c>
      <c r="D120">
        <v>30</v>
      </c>
      <c r="E120">
        <v>9</v>
      </c>
      <c r="F120">
        <v>16</v>
      </c>
      <c r="G120">
        <v>5</v>
      </c>
    </row>
    <row r="121" spans="1:7" x14ac:dyDescent="0.3">
      <c r="A121" s="1" t="s">
        <v>166</v>
      </c>
      <c r="B121">
        <v>10</v>
      </c>
      <c r="C121">
        <v>0</v>
      </c>
      <c r="D121">
        <v>30</v>
      </c>
      <c r="E121">
        <v>8</v>
      </c>
      <c r="F121">
        <v>12</v>
      </c>
      <c r="G121">
        <v>10</v>
      </c>
    </row>
    <row r="122" spans="1:7" x14ac:dyDescent="0.3">
      <c r="A122" s="1" t="s">
        <v>161</v>
      </c>
      <c r="B122">
        <v>7</v>
      </c>
      <c r="C122">
        <v>0</v>
      </c>
      <c r="D122">
        <v>30</v>
      </c>
      <c r="E122">
        <v>6</v>
      </c>
      <c r="F122">
        <v>12</v>
      </c>
      <c r="G122">
        <v>12</v>
      </c>
    </row>
    <row r="123" spans="1:7" x14ac:dyDescent="0.3">
      <c r="A123" s="1" t="s">
        <v>144</v>
      </c>
      <c r="B123">
        <v>6</v>
      </c>
      <c r="C123">
        <v>0</v>
      </c>
      <c r="D123">
        <v>30</v>
      </c>
      <c r="E123">
        <v>9</v>
      </c>
      <c r="F123">
        <v>6</v>
      </c>
      <c r="G123">
        <v>15</v>
      </c>
    </row>
    <row r="124" spans="1:7" x14ac:dyDescent="0.3">
      <c r="A124" s="1" t="s">
        <v>168</v>
      </c>
      <c r="B124">
        <v>10</v>
      </c>
      <c r="C124">
        <v>0</v>
      </c>
      <c r="D124">
        <v>30</v>
      </c>
      <c r="E124">
        <v>3</v>
      </c>
      <c r="F124">
        <v>15</v>
      </c>
      <c r="G124">
        <v>12</v>
      </c>
    </row>
    <row r="125" spans="1:7" x14ac:dyDescent="0.3">
      <c r="A125" s="1" t="s">
        <v>174</v>
      </c>
      <c r="B125">
        <v>5</v>
      </c>
      <c r="C125">
        <v>0</v>
      </c>
      <c r="D125">
        <v>29</v>
      </c>
      <c r="E125">
        <v>8</v>
      </c>
      <c r="F125">
        <v>12</v>
      </c>
      <c r="G125">
        <v>9</v>
      </c>
    </row>
    <row r="126" spans="1:7" x14ac:dyDescent="0.3">
      <c r="A126" s="1" t="s">
        <v>180</v>
      </c>
      <c r="B126">
        <v>7</v>
      </c>
      <c r="C126">
        <v>0</v>
      </c>
      <c r="D126">
        <v>28</v>
      </c>
      <c r="E126">
        <v>5</v>
      </c>
      <c r="F126">
        <v>14</v>
      </c>
      <c r="G126">
        <v>9</v>
      </c>
    </row>
    <row r="127" spans="1:7" x14ac:dyDescent="0.3">
      <c r="A127" s="1" t="s">
        <v>191</v>
      </c>
      <c r="B127">
        <v>9</v>
      </c>
      <c r="C127">
        <v>0</v>
      </c>
      <c r="D127">
        <v>28</v>
      </c>
      <c r="E127">
        <v>9</v>
      </c>
      <c r="F127">
        <v>13</v>
      </c>
      <c r="G127">
        <v>6</v>
      </c>
    </row>
    <row r="128" spans="1:7" x14ac:dyDescent="0.3">
      <c r="A128" s="1" t="s">
        <v>249</v>
      </c>
      <c r="B128">
        <v>12</v>
      </c>
      <c r="C128">
        <v>0</v>
      </c>
      <c r="D128">
        <v>28</v>
      </c>
      <c r="E128">
        <v>7</v>
      </c>
      <c r="F128">
        <v>18</v>
      </c>
      <c r="G128">
        <v>3</v>
      </c>
    </row>
    <row r="129" spans="1:7" x14ac:dyDescent="0.3">
      <c r="A129" s="1" t="s">
        <v>236</v>
      </c>
      <c r="B129">
        <v>12</v>
      </c>
      <c r="C129">
        <v>0</v>
      </c>
      <c r="D129">
        <v>28</v>
      </c>
      <c r="E129">
        <v>5</v>
      </c>
      <c r="F129">
        <v>18</v>
      </c>
      <c r="G129">
        <v>5</v>
      </c>
    </row>
    <row r="130" spans="1:7" x14ac:dyDescent="0.3">
      <c r="A130" s="1" t="s">
        <v>163</v>
      </c>
      <c r="B130">
        <v>8</v>
      </c>
      <c r="C130">
        <v>0</v>
      </c>
      <c r="D130">
        <v>28</v>
      </c>
      <c r="E130">
        <v>6</v>
      </c>
      <c r="F130">
        <v>11</v>
      </c>
      <c r="G130">
        <v>11</v>
      </c>
    </row>
    <row r="131" spans="1:7" x14ac:dyDescent="0.3">
      <c r="A131" s="1" t="s">
        <v>165</v>
      </c>
      <c r="B131">
        <v>5</v>
      </c>
      <c r="C131">
        <v>0</v>
      </c>
      <c r="D131">
        <v>28</v>
      </c>
      <c r="E131">
        <v>8</v>
      </c>
      <c r="F131">
        <v>10</v>
      </c>
      <c r="G131">
        <v>10</v>
      </c>
    </row>
    <row r="132" spans="1:7" x14ac:dyDescent="0.3">
      <c r="A132" s="1" t="s">
        <v>160</v>
      </c>
      <c r="B132">
        <v>6</v>
      </c>
      <c r="C132">
        <v>0</v>
      </c>
      <c r="D132">
        <v>27</v>
      </c>
      <c r="E132">
        <v>6</v>
      </c>
      <c r="F132">
        <v>9</v>
      </c>
      <c r="G132">
        <v>12</v>
      </c>
    </row>
    <row r="133" spans="1:7" x14ac:dyDescent="0.3">
      <c r="A133" s="1" t="s">
        <v>167</v>
      </c>
      <c r="B133">
        <v>5</v>
      </c>
      <c r="C133">
        <v>0</v>
      </c>
      <c r="D133">
        <v>27</v>
      </c>
      <c r="E133">
        <v>11</v>
      </c>
      <c r="F133">
        <v>8</v>
      </c>
      <c r="G133">
        <v>8</v>
      </c>
    </row>
    <row r="134" spans="1:7" x14ac:dyDescent="0.3">
      <c r="A134" s="1" t="s">
        <v>197</v>
      </c>
      <c r="B134">
        <v>9</v>
      </c>
      <c r="C134">
        <v>0</v>
      </c>
      <c r="D134">
        <v>27</v>
      </c>
      <c r="E134">
        <v>4</v>
      </c>
      <c r="F134">
        <v>15</v>
      </c>
      <c r="G134">
        <v>8</v>
      </c>
    </row>
    <row r="135" spans="1:7" x14ac:dyDescent="0.3">
      <c r="A135" s="1" t="s">
        <v>187</v>
      </c>
      <c r="B135">
        <v>4</v>
      </c>
      <c r="C135">
        <v>0</v>
      </c>
      <c r="D135">
        <v>26</v>
      </c>
      <c r="E135">
        <v>6</v>
      </c>
      <c r="F135">
        <v>12</v>
      </c>
      <c r="G135">
        <v>8</v>
      </c>
    </row>
    <row r="136" spans="1:7" x14ac:dyDescent="0.3">
      <c r="A136" s="1" t="s">
        <v>224</v>
      </c>
      <c r="B136">
        <v>8</v>
      </c>
      <c r="C136">
        <v>0</v>
      </c>
      <c r="D136">
        <v>26</v>
      </c>
      <c r="E136">
        <v>4</v>
      </c>
      <c r="F136">
        <v>16</v>
      </c>
      <c r="G136">
        <v>6</v>
      </c>
    </row>
    <row r="137" spans="1:7" x14ac:dyDescent="0.3">
      <c r="A137" s="1" t="s">
        <v>179</v>
      </c>
      <c r="B137">
        <v>8</v>
      </c>
      <c r="C137">
        <v>0</v>
      </c>
      <c r="D137">
        <v>26</v>
      </c>
      <c r="E137">
        <v>1</v>
      </c>
      <c r="F137">
        <v>14</v>
      </c>
      <c r="G137">
        <v>11</v>
      </c>
    </row>
    <row r="138" spans="1:7" x14ac:dyDescent="0.3">
      <c r="A138" s="1" t="s">
        <v>193</v>
      </c>
      <c r="B138">
        <v>5</v>
      </c>
      <c r="C138">
        <v>0</v>
      </c>
      <c r="D138">
        <v>26</v>
      </c>
      <c r="E138">
        <v>2</v>
      </c>
      <c r="F138">
        <v>15</v>
      </c>
      <c r="G138">
        <v>9</v>
      </c>
    </row>
    <row r="139" spans="1:7" x14ac:dyDescent="0.3">
      <c r="A139" s="1" t="s">
        <v>235</v>
      </c>
      <c r="B139">
        <v>11</v>
      </c>
      <c r="C139">
        <v>0</v>
      </c>
      <c r="D139">
        <v>26</v>
      </c>
      <c r="E139">
        <v>7</v>
      </c>
      <c r="F139">
        <v>15</v>
      </c>
      <c r="G139">
        <v>4</v>
      </c>
    </row>
    <row r="140" spans="1:7" x14ac:dyDescent="0.3">
      <c r="A140" s="1" t="s">
        <v>159</v>
      </c>
      <c r="B140">
        <v>4</v>
      </c>
      <c r="C140">
        <v>0</v>
      </c>
      <c r="D140">
        <v>24</v>
      </c>
      <c r="E140">
        <v>3</v>
      </c>
      <c r="F140">
        <v>7</v>
      </c>
      <c r="G140">
        <v>14</v>
      </c>
    </row>
    <row r="141" spans="1:7" x14ac:dyDescent="0.3">
      <c r="A141" s="1" t="s">
        <v>185</v>
      </c>
      <c r="B141">
        <v>7</v>
      </c>
      <c r="C141">
        <v>0</v>
      </c>
      <c r="D141">
        <v>24</v>
      </c>
      <c r="E141">
        <v>2</v>
      </c>
      <c r="F141">
        <v>12</v>
      </c>
      <c r="G141">
        <v>10</v>
      </c>
    </row>
    <row r="142" spans="1:7" x14ac:dyDescent="0.3">
      <c r="A142" s="1" t="s">
        <v>196</v>
      </c>
      <c r="B142">
        <v>8</v>
      </c>
      <c r="C142">
        <v>0</v>
      </c>
      <c r="D142">
        <v>24</v>
      </c>
      <c r="E142">
        <v>4</v>
      </c>
      <c r="F142">
        <v>12</v>
      </c>
      <c r="G142">
        <v>8</v>
      </c>
    </row>
    <row r="143" spans="1:7" x14ac:dyDescent="0.3">
      <c r="A143" s="1" t="s">
        <v>210</v>
      </c>
      <c r="B143">
        <v>8</v>
      </c>
      <c r="C143">
        <v>0</v>
      </c>
      <c r="D143">
        <v>24</v>
      </c>
      <c r="E143">
        <v>8</v>
      </c>
      <c r="F143">
        <v>11</v>
      </c>
      <c r="G143">
        <v>5</v>
      </c>
    </row>
    <row r="144" spans="1:7" x14ac:dyDescent="0.3">
      <c r="A144" s="1" t="s">
        <v>306</v>
      </c>
      <c r="B144">
        <v>11</v>
      </c>
      <c r="C144">
        <v>0</v>
      </c>
      <c r="D144">
        <v>24</v>
      </c>
      <c r="E144">
        <v>3</v>
      </c>
      <c r="F144">
        <v>18</v>
      </c>
      <c r="G144">
        <v>3</v>
      </c>
    </row>
    <row r="145" spans="1:7" x14ac:dyDescent="0.3">
      <c r="A145" s="1" t="s">
        <v>175</v>
      </c>
      <c r="B145">
        <v>3</v>
      </c>
      <c r="C145">
        <v>0</v>
      </c>
      <c r="D145">
        <v>24</v>
      </c>
      <c r="E145">
        <v>3</v>
      </c>
      <c r="F145">
        <v>10</v>
      </c>
      <c r="G145">
        <v>11</v>
      </c>
    </row>
    <row r="146" spans="1:7" x14ac:dyDescent="0.3">
      <c r="A146" s="1" t="s">
        <v>280</v>
      </c>
      <c r="B146">
        <v>10</v>
      </c>
      <c r="C146">
        <v>0</v>
      </c>
      <c r="D146">
        <v>24</v>
      </c>
      <c r="E146">
        <v>1</v>
      </c>
      <c r="F146">
        <v>18</v>
      </c>
      <c r="G146">
        <v>5</v>
      </c>
    </row>
    <row r="147" spans="1:7" x14ac:dyDescent="0.3">
      <c r="A147" s="1" t="s">
        <v>186</v>
      </c>
      <c r="B147">
        <v>3</v>
      </c>
      <c r="C147">
        <v>0</v>
      </c>
      <c r="D147">
        <v>24</v>
      </c>
      <c r="E147">
        <v>8</v>
      </c>
      <c r="F147">
        <v>9</v>
      </c>
      <c r="G147">
        <v>7</v>
      </c>
    </row>
    <row r="148" spans="1:7" x14ac:dyDescent="0.3">
      <c r="A148" s="1" t="s">
        <v>194</v>
      </c>
      <c r="B148">
        <v>4</v>
      </c>
      <c r="C148">
        <v>0</v>
      </c>
      <c r="D148">
        <v>24</v>
      </c>
      <c r="E148">
        <v>6</v>
      </c>
      <c r="F148">
        <v>11</v>
      </c>
      <c r="G148">
        <v>7</v>
      </c>
    </row>
    <row r="149" spans="1:7" x14ac:dyDescent="0.3">
      <c r="A149" s="1" t="s">
        <v>217</v>
      </c>
      <c r="B149">
        <v>8</v>
      </c>
      <c r="C149">
        <v>0</v>
      </c>
      <c r="D149">
        <v>24</v>
      </c>
      <c r="E149">
        <v>7</v>
      </c>
      <c r="F149">
        <v>12</v>
      </c>
      <c r="G149">
        <v>5</v>
      </c>
    </row>
    <row r="150" spans="1:7" x14ac:dyDescent="0.3">
      <c r="A150" s="1" t="s">
        <v>195</v>
      </c>
      <c r="B150">
        <v>3</v>
      </c>
      <c r="C150">
        <v>0</v>
      </c>
      <c r="D150">
        <v>24</v>
      </c>
      <c r="E150">
        <v>2</v>
      </c>
      <c r="F150">
        <v>13</v>
      </c>
      <c r="G150">
        <v>9</v>
      </c>
    </row>
    <row r="151" spans="1:7" x14ac:dyDescent="0.3">
      <c r="A151" s="1" t="s">
        <v>190</v>
      </c>
      <c r="B151">
        <v>5</v>
      </c>
      <c r="C151">
        <v>0</v>
      </c>
      <c r="D151">
        <v>24</v>
      </c>
      <c r="E151">
        <v>7</v>
      </c>
      <c r="F151">
        <v>10</v>
      </c>
      <c r="G151">
        <v>7</v>
      </c>
    </row>
    <row r="152" spans="1:7" x14ac:dyDescent="0.3">
      <c r="A152" s="1" t="s">
        <v>259</v>
      </c>
      <c r="B152">
        <v>11</v>
      </c>
      <c r="C152">
        <v>0</v>
      </c>
      <c r="D152">
        <v>23</v>
      </c>
      <c r="E152">
        <v>4</v>
      </c>
      <c r="F152">
        <v>15</v>
      </c>
      <c r="G152">
        <v>4</v>
      </c>
    </row>
    <row r="153" spans="1:7" x14ac:dyDescent="0.3">
      <c r="A153" s="1" t="s">
        <v>184</v>
      </c>
      <c r="B153">
        <v>3</v>
      </c>
      <c r="C153">
        <v>0</v>
      </c>
      <c r="D153">
        <v>23</v>
      </c>
      <c r="E153">
        <v>6</v>
      </c>
      <c r="F153">
        <v>9</v>
      </c>
      <c r="G153">
        <v>8</v>
      </c>
    </row>
    <row r="154" spans="1:7" x14ac:dyDescent="0.3">
      <c r="A154" s="1" t="s">
        <v>203</v>
      </c>
      <c r="B154">
        <v>7</v>
      </c>
      <c r="C154">
        <v>0</v>
      </c>
      <c r="D154">
        <v>22</v>
      </c>
      <c r="E154">
        <v>5</v>
      </c>
      <c r="F154">
        <v>10</v>
      </c>
      <c r="G154">
        <v>7</v>
      </c>
    </row>
    <row r="155" spans="1:7" x14ac:dyDescent="0.3">
      <c r="A155" s="1" t="s">
        <v>178</v>
      </c>
      <c r="B155">
        <v>3</v>
      </c>
      <c r="C155">
        <v>0</v>
      </c>
      <c r="D155">
        <v>22</v>
      </c>
      <c r="E155">
        <v>3</v>
      </c>
      <c r="F155">
        <v>9</v>
      </c>
      <c r="G155">
        <v>10</v>
      </c>
    </row>
    <row r="156" spans="1:7" x14ac:dyDescent="0.3">
      <c r="A156" s="1" t="s">
        <v>292</v>
      </c>
      <c r="B156">
        <v>9</v>
      </c>
      <c r="C156">
        <v>0</v>
      </c>
      <c r="D156">
        <v>22</v>
      </c>
      <c r="E156">
        <v>4</v>
      </c>
      <c r="F156">
        <v>15</v>
      </c>
      <c r="G156">
        <v>3</v>
      </c>
    </row>
    <row r="157" spans="1:7" x14ac:dyDescent="0.3">
      <c r="A157" s="1" t="s">
        <v>202</v>
      </c>
      <c r="B157">
        <v>6</v>
      </c>
      <c r="C157">
        <v>0</v>
      </c>
      <c r="D157">
        <v>22</v>
      </c>
      <c r="E157">
        <v>1</v>
      </c>
      <c r="F157">
        <v>12</v>
      </c>
      <c r="G157">
        <v>9</v>
      </c>
    </row>
    <row r="158" spans="1:7" x14ac:dyDescent="0.3">
      <c r="A158" s="1" t="s">
        <v>260</v>
      </c>
      <c r="B158">
        <v>10</v>
      </c>
      <c r="C158">
        <v>0</v>
      </c>
      <c r="D158">
        <v>22</v>
      </c>
      <c r="E158">
        <v>6</v>
      </c>
      <c r="F158">
        <v>13</v>
      </c>
      <c r="G158">
        <v>3</v>
      </c>
    </row>
    <row r="159" spans="1:7" x14ac:dyDescent="0.3">
      <c r="A159" s="1" t="s">
        <v>293</v>
      </c>
      <c r="B159">
        <v>10</v>
      </c>
      <c r="C159">
        <v>0</v>
      </c>
      <c r="D159">
        <v>21</v>
      </c>
      <c r="E159">
        <v>4</v>
      </c>
      <c r="F159">
        <v>14</v>
      </c>
      <c r="G159">
        <v>3</v>
      </c>
    </row>
    <row r="160" spans="1:7" x14ac:dyDescent="0.3">
      <c r="A160" s="1" t="s">
        <v>207</v>
      </c>
      <c r="B160">
        <v>7</v>
      </c>
      <c r="C160">
        <v>0</v>
      </c>
      <c r="D160">
        <v>21</v>
      </c>
      <c r="E160">
        <v>6</v>
      </c>
      <c r="F160">
        <v>9</v>
      </c>
      <c r="G160">
        <v>6</v>
      </c>
    </row>
    <row r="161" spans="1:7" x14ac:dyDescent="0.3">
      <c r="A161" s="1" t="s">
        <v>278</v>
      </c>
      <c r="B161">
        <v>10</v>
      </c>
      <c r="C161">
        <v>0</v>
      </c>
      <c r="D161">
        <v>21</v>
      </c>
      <c r="E161">
        <v>5</v>
      </c>
      <c r="F161">
        <v>13</v>
      </c>
      <c r="G161">
        <v>3</v>
      </c>
    </row>
    <row r="162" spans="1:7" x14ac:dyDescent="0.3">
      <c r="A162" s="1" t="s">
        <v>208</v>
      </c>
      <c r="B162">
        <v>8</v>
      </c>
      <c r="C162">
        <v>0</v>
      </c>
      <c r="D162">
        <v>21</v>
      </c>
      <c r="E162">
        <v>6</v>
      </c>
      <c r="F162">
        <v>9</v>
      </c>
      <c r="G162">
        <v>6</v>
      </c>
    </row>
    <row r="163" spans="1:7" x14ac:dyDescent="0.3">
      <c r="A163" s="1" t="s">
        <v>243</v>
      </c>
      <c r="B163">
        <v>6</v>
      </c>
      <c r="C163">
        <v>0</v>
      </c>
      <c r="D163">
        <v>20</v>
      </c>
      <c r="E163">
        <v>2</v>
      </c>
      <c r="F163">
        <v>12</v>
      </c>
      <c r="G163">
        <v>6</v>
      </c>
    </row>
    <row r="164" spans="1:7" x14ac:dyDescent="0.3">
      <c r="A164" s="1" t="s">
        <v>223</v>
      </c>
      <c r="B164">
        <v>6</v>
      </c>
      <c r="C164">
        <v>0</v>
      </c>
      <c r="D164">
        <v>20</v>
      </c>
      <c r="E164">
        <v>8</v>
      </c>
      <c r="F164">
        <v>8</v>
      </c>
      <c r="G164">
        <v>4</v>
      </c>
    </row>
    <row r="165" spans="1:7" x14ac:dyDescent="0.3">
      <c r="A165" s="1" t="s">
        <v>162</v>
      </c>
      <c r="B165">
        <v>3</v>
      </c>
      <c r="C165">
        <v>2</v>
      </c>
      <c r="D165">
        <v>20</v>
      </c>
      <c r="E165">
        <v>4</v>
      </c>
      <c r="F165">
        <v>4</v>
      </c>
      <c r="G165">
        <v>12</v>
      </c>
    </row>
    <row r="166" spans="1:7" x14ac:dyDescent="0.3">
      <c r="A166" s="1" t="s">
        <v>216</v>
      </c>
      <c r="B166">
        <v>4</v>
      </c>
      <c r="C166">
        <v>0</v>
      </c>
      <c r="D166">
        <v>20</v>
      </c>
      <c r="E166">
        <v>3</v>
      </c>
      <c r="F166">
        <v>10</v>
      </c>
      <c r="G166">
        <v>7</v>
      </c>
    </row>
    <row r="167" spans="1:7" x14ac:dyDescent="0.3">
      <c r="A167" s="1" t="s">
        <v>248</v>
      </c>
      <c r="B167">
        <v>7</v>
      </c>
      <c r="C167">
        <v>0</v>
      </c>
      <c r="D167">
        <v>20</v>
      </c>
      <c r="E167">
        <v>3</v>
      </c>
      <c r="F167">
        <v>12</v>
      </c>
      <c r="G167">
        <v>5</v>
      </c>
    </row>
    <row r="168" spans="1:7" x14ac:dyDescent="0.3">
      <c r="A168" s="1" t="s">
        <v>230</v>
      </c>
      <c r="B168">
        <v>7</v>
      </c>
      <c r="C168">
        <v>0</v>
      </c>
      <c r="D168">
        <v>19</v>
      </c>
      <c r="E168">
        <v>3</v>
      </c>
      <c r="F168">
        <v>10</v>
      </c>
      <c r="G168">
        <v>6</v>
      </c>
    </row>
    <row r="169" spans="1:7" x14ac:dyDescent="0.3">
      <c r="A169" s="1" t="s">
        <v>222</v>
      </c>
      <c r="B169">
        <v>2</v>
      </c>
      <c r="C169">
        <v>0</v>
      </c>
      <c r="D169">
        <v>18</v>
      </c>
      <c r="E169">
        <v>2</v>
      </c>
      <c r="F169">
        <v>9</v>
      </c>
      <c r="G169">
        <v>7</v>
      </c>
    </row>
    <row r="170" spans="1:7" x14ac:dyDescent="0.3">
      <c r="A170" s="1" t="s">
        <v>192</v>
      </c>
      <c r="B170">
        <v>2</v>
      </c>
      <c r="C170">
        <v>0</v>
      </c>
      <c r="D170">
        <v>18</v>
      </c>
      <c r="E170">
        <v>6</v>
      </c>
      <c r="F170">
        <v>5</v>
      </c>
      <c r="G170">
        <v>7</v>
      </c>
    </row>
    <row r="171" spans="1:7" x14ac:dyDescent="0.3">
      <c r="A171" s="1" t="s">
        <v>206</v>
      </c>
      <c r="B171">
        <v>3</v>
      </c>
      <c r="C171">
        <v>0</v>
      </c>
      <c r="D171">
        <v>18</v>
      </c>
      <c r="E171">
        <v>4</v>
      </c>
      <c r="F171">
        <v>7</v>
      </c>
      <c r="G171">
        <v>7</v>
      </c>
    </row>
    <row r="172" spans="1:7" x14ac:dyDescent="0.3">
      <c r="A172" s="1" t="s">
        <v>221</v>
      </c>
      <c r="B172">
        <v>5</v>
      </c>
      <c r="C172">
        <v>0</v>
      </c>
      <c r="D172">
        <v>18</v>
      </c>
      <c r="E172">
        <v>4</v>
      </c>
      <c r="F172">
        <v>8</v>
      </c>
      <c r="G172">
        <v>6</v>
      </c>
    </row>
    <row r="173" spans="1:7" x14ac:dyDescent="0.3">
      <c r="A173" s="1" t="s">
        <v>255</v>
      </c>
      <c r="B173">
        <v>6</v>
      </c>
      <c r="C173">
        <v>0</v>
      </c>
      <c r="D173">
        <v>18</v>
      </c>
      <c r="E173">
        <v>2</v>
      </c>
      <c r="F173">
        <v>11</v>
      </c>
      <c r="G173">
        <v>5</v>
      </c>
    </row>
    <row r="174" spans="1:7" x14ac:dyDescent="0.3">
      <c r="A174" s="1" t="s">
        <v>258</v>
      </c>
      <c r="B174">
        <v>6</v>
      </c>
      <c r="C174">
        <v>0</v>
      </c>
      <c r="D174">
        <v>18</v>
      </c>
      <c r="E174">
        <v>4</v>
      </c>
      <c r="F174">
        <v>10</v>
      </c>
      <c r="G174">
        <v>4</v>
      </c>
    </row>
    <row r="175" spans="1:7" x14ac:dyDescent="0.3">
      <c r="A175" s="1" t="s">
        <v>324</v>
      </c>
      <c r="B175">
        <v>9</v>
      </c>
      <c r="C175">
        <v>0</v>
      </c>
      <c r="D175">
        <v>18</v>
      </c>
      <c r="E175">
        <v>3</v>
      </c>
      <c r="F175">
        <v>13</v>
      </c>
      <c r="G175">
        <v>2</v>
      </c>
    </row>
    <row r="176" spans="1:7" x14ac:dyDescent="0.3">
      <c r="A176" s="1" t="s">
        <v>326</v>
      </c>
      <c r="B176">
        <v>8</v>
      </c>
      <c r="C176">
        <v>0</v>
      </c>
      <c r="D176">
        <v>17</v>
      </c>
      <c r="E176">
        <v>3</v>
      </c>
      <c r="F176">
        <v>12</v>
      </c>
      <c r="G176">
        <v>2</v>
      </c>
    </row>
    <row r="177" spans="1:7" x14ac:dyDescent="0.3">
      <c r="A177" s="1" t="s">
        <v>183</v>
      </c>
      <c r="B177">
        <v>3</v>
      </c>
      <c r="C177">
        <v>0</v>
      </c>
      <c r="D177">
        <v>17</v>
      </c>
      <c r="E177">
        <v>8</v>
      </c>
      <c r="F177">
        <v>2</v>
      </c>
      <c r="G177">
        <v>7</v>
      </c>
    </row>
    <row r="178" spans="1:7" x14ac:dyDescent="0.3">
      <c r="A178" s="1" t="s">
        <v>247</v>
      </c>
      <c r="B178">
        <v>7</v>
      </c>
      <c r="C178">
        <v>0</v>
      </c>
      <c r="D178">
        <v>17</v>
      </c>
      <c r="E178">
        <v>5</v>
      </c>
      <c r="F178">
        <v>8</v>
      </c>
      <c r="G178">
        <v>4</v>
      </c>
    </row>
    <row r="179" spans="1:7" x14ac:dyDescent="0.3">
      <c r="A179" s="1" t="s">
        <v>215</v>
      </c>
      <c r="B179">
        <v>2</v>
      </c>
      <c r="C179">
        <v>0</v>
      </c>
      <c r="D179">
        <v>16</v>
      </c>
      <c r="E179">
        <v>5</v>
      </c>
      <c r="F179">
        <v>5</v>
      </c>
      <c r="G179">
        <v>6</v>
      </c>
    </row>
    <row r="180" spans="1:7" x14ac:dyDescent="0.3">
      <c r="A180" s="1" t="s">
        <v>214</v>
      </c>
      <c r="B180">
        <v>4</v>
      </c>
      <c r="C180">
        <v>0</v>
      </c>
      <c r="D180">
        <v>16</v>
      </c>
      <c r="E180">
        <v>1</v>
      </c>
      <c r="F180">
        <v>7</v>
      </c>
      <c r="G180">
        <v>8</v>
      </c>
    </row>
    <row r="181" spans="1:7" x14ac:dyDescent="0.3">
      <c r="A181" s="1" t="s">
        <v>189</v>
      </c>
      <c r="B181">
        <v>3</v>
      </c>
      <c r="C181">
        <v>0</v>
      </c>
      <c r="D181">
        <v>16</v>
      </c>
      <c r="E181">
        <v>3</v>
      </c>
      <c r="F181">
        <v>4</v>
      </c>
      <c r="G181">
        <v>9</v>
      </c>
    </row>
    <row r="182" spans="1:7" x14ac:dyDescent="0.3">
      <c r="A182" s="1" t="s">
        <v>232</v>
      </c>
      <c r="B182">
        <v>5</v>
      </c>
      <c r="C182">
        <v>0</v>
      </c>
      <c r="D182">
        <v>16</v>
      </c>
      <c r="E182">
        <v>3</v>
      </c>
      <c r="F182">
        <v>7</v>
      </c>
      <c r="G182">
        <v>6</v>
      </c>
    </row>
    <row r="183" spans="1:7" x14ac:dyDescent="0.3">
      <c r="A183" s="1" t="s">
        <v>304</v>
      </c>
      <c r="B183">
        <v>6</v>
      </c>
      <c r="C183">
        <v>0</v>
      </c>
      <c r="D183">
        <v>16</v>
      </c>
      <c r="E183">
        <v>1</v>
      </c>
      <c r="F183">
        <v>11</v>
      </c>
      <c r="G183">
        <v>4</v>
      </c>
    </row>
    <row r="184" spans="1:7" x14ac:dyDescent="0.3">
      <c r="A184" s="1" t="s">
        <v>238</v>
      </c>
      <c r="B184">
        <v>3</v>
      </c>
      <c r="C184">
        <v>0</v>
      </c>
      <c r="D184">
        <v>16</v>
      </c>
      <c r="E184">
        <v>4</v>
      </c>
      <c r="F184">
        <v>7</v>
      </c>
      <c r="G184">
        <v>5</v>
      </c>
    </row>
    <row r="185" spans="1:7" x14ac:dyDescent="0.3">
      <c r="A185" s="1" t="s">
        <v>205</v>
      </c>
      <c r="B185">
        <v>5</v>
      </c>
      <c r="C185">
        <v>0</v>
      </c>
      <c r="D185">
        <v>16</v>
      </c>
      <c r="E185">
        <v>4</v>
      </c>
      <c r="F185">
        <v>5</v>
      </c>
      <c r="G185">
        <v>7</v>
      </c>
    </row>
    <row r="186" spans="1:7" x14ac:dyDescent="0.3">
      <c r="A186" s="1" t="s">
        <v>233</v>
      </c>
      <c r="B186">
        <v>4</v>
      </c>
      <c r="C186">
        <v>0</v>
      </c>
      <c r="D186">
        <v>16</v>
      </c>
      <c r="E186">
        <v>3</v>
      </c>
      <c r="F186">
        <v>7</v>
      </c>
      <c r="G186">
        <v>6</v>
      </c>
    </row>
    <row r="187" spans="1:7" x14ac:dyDescent="0.3">
      <c r="A187" s="1" t="s">
        <v>229</v>
      </c>
      <c r="B187">
        <v>4</v>
      </c>
      <c r="C187">
        <v>0</v>
      </c>
      <c r="D187">
        <v>16</v>
      </c>
      <c r="E187">
        <v>1</v>
      </c>
      <c r="F187">
        <v>8</v>
      </c>
      <c r="G187">
        <v>7</v>
      </c>
    </row>
    <row r="188" spans="1:7" x14ac:dyDescent="0.3">
      <c r="A188" s="1" t="s">
        <v>220</v>
      </c>
      <c r="B188">
        <v>4</v>
      </c>
      <c r="C188">
        <v>0</v>
      </c>
      <c r="D188">
        <v>16</v>
      </c>
      <c r="E188">
        <v>2</v>
      </c>
      <c r="F188">
        <v>7</v>
      </c>
      <c r="G188">
        <v>7</v>
      </c>
    </row>
    <row r="189" spans="1:7" x14ac:dyDescent="0.3">
      <c r="A189" s="1" t="s">
        <v>228</v>
      </c>
      <c r="B189">
        <v>3</v>
      </c>
      <c r="C189">
        <v>0</v>
      </c>
      <c r="D189">
        <v>16</v>
      </c>
      <c r="E189">
        <v>7</v>
      </c>
      <c r="F189">
        <v>5</v>
      </c>
      <c r="G189">
        <v>4</v>
      </c>
    </row>
    <row r="190" spans="1:7" x14ac:dyDescent="0.3">
      <c r="A190" s="1" t="s">
        <v>234</v>
      </c>
      <c r="B190">
        <v>5</v>
      </c>
      <c r="C190">
        <v>0</v>
      </c>
      <c r="D190">
        <v>16</v>
      </c>
      <c r="E190">
        <v>3</v>
      </c>
      <c r="F190">
        <v>7</v>
      </c>
      <c r="G190">
        <v>6</v>
      </c>
    </row>
    <row r="191" spans="1:7" x14ac:dyDescent="0.3">
      <c r="A191" s="1" t="s">
        <v>188</v>
      </c>
      <c r="B191">
        <v>2</v>
      </c>
      <c r="C191">
        <v>1</v>
      </c>
      <c r="D191">
        <v>15</v>
      </c>
      <c r="E191">
        <v>3</v>
      </c>
      <c r="F191">
        <v>3</v>
      </c>
      <c r="G191">
        <v>9</v>
      </c>
    </row>
    <row r="192" spans="1:7" x14ac:dyDescent="0.3">
      <c r="A192" s="1" t="s">
        <v>213</v>
      </c>
      <c r="B192">
        <v>2</v>
      </c>
      <c r="C192">
        <v>0</v>
      </c>
      <c r="D192">
        <v>15</v>
      </c>
      <c r="E192">
        <v>3</v>
      </c>
      <c r="F192">
        <v>5</v>
      </c>
      <c r="G192">
        <v>7</v>
      </c>
    </row>
    <row r="193" spans="1:7" x14ac:dyDescent="0.3">
      <c r="A193" s="1" t="s">
        <v>302</v>
      </c>
      <c r="B193">
        <v>7</v>
      </c>
      <c r="C193">
        <v>0</v>
      </c>
      <c r="D193">
        <v>14</v>
      </c>
      <c r="E193">
        <v>5</v>
      </c>
      <c r="F193">
        <v>7</v>
      </c>
      <c r="G193">
        <v>2</v>
      </c>
    </row>
    <row r="194" spans="1:7" x14ac:dyDescent="0.3">
      <c r="A194" s="1" t="s">
        <v>269</v>
      </c>
      <c r="B194">
        <v>1</v>
      </c>
      <c r="C194">
        <v>0</v>
      </c>
      <c r="D194">
        <v>14</v>
      </c>
      <c r="E194">
        <v>5</v>
      </c>
      <c r="F194">
        <v>6</v>
      </c>
      <c r="G194">
        <v>3</v>
      </c>
    </row>
    <row r="195" spans="1:7" x14ac:dyDescent="0.3">
      <c r="A195" s="1" t="s">
        <v>242</v>
      </c>
      <c r="B195">
        <v>4</v>
      </c>
      <c r="C195">
        <v>0</v>
      </c>
      <c r="D195">
        <v>14</v>
      </c>
      <c r="E195">
        <v>4</v>
      </c>
      <c r="F195">
        <v>5</v>
      </c>
      <c r="G195">
        <v>5</v>
      </c>
    </row>
    <row r="196" spans="1:7" x14ac:dyDescent="0.3">
      <c r="A196" s="1" t="s">
        <v>406</v>
      </c>
      <c r="B196">
        <v>7</v>
      </c>
      <c r="C196">
        <v>0</v>
      </c>
      <c r="D196">
        <v>14</v>
      </c>
      <c r="E196">
        <v>2</v>
      </c>
      <c r="F196">
        <v>11</v>
      </c>
      <c r="G196">
        <v>1</v>
      </c>
    </row>
    <row r="197" spans="1:7" x14ac:dyDescent="0.3">
      <c r="A197" s="1" t="s">
        <v>270</v>
      </c>
      <c r="B197">
        <v>5</v>
      </c>
      <c r="C197">
        <v>0</v>
      </c>
      <c r="D197">
        <v>14</v>
      </c>
      <c r="E197">
        <v>5</v>
      </c>
      <c r="F197">
        <v>6</v>
      </c>
      <c r="G197">
        <v>3</v>
      </c>
    </row>
    <row r="198" spans="1:7" x14ac:dyDescent="0.3">
      <c r="A198" s="1" t="s">
        <v>244</v>
      </c>
      <c r="B198">
        <v>2</v>
      </c>
      <c r="C198">
        <v>0</v>
      </c>
      <c r="D198">
        <v>14</v>
      </c>
      <c r="E198">
        <v>1</v>
      </c>
      <c r="F198">
        <v>7</v>
      </c>
      <c r="G198">
        <v>6</v>
      </c>
    </row>
    <row r="199" spans="1:7" x14ac:dyDescent="0.3">
      <c r="A199" s="1" t="s">
        <v>277</v>
      </c>
      <c r="B199">
        <v>4</v>
      </c>
      <c r="C199">
        <v>0</v>
      </c>
      <c r="D199">
        <v>14</v>
      </c>
      <c r="E199">
        <v>1</v>
      </c>
      <c r="F199">
        <v>8</v>
      </c>
      <c r="G199">
        <v>5</v>
      </c>
    </row>
    <row r="200" spans="1:7" x14ac:dyDescent="0.3">
      <c r="A200" s="1" t="s">
        <v>271</v>
      </c>
      <c r="B200">
        <v>5</v>
      </c>
      <c r="C200">
        <v>0</v>
      </c>
      <c r="D200">
        <v>14</v>
      </c>
      <c r="E200">
        <v>5</v>
      </c>
      <c r="F200">
        <v>6</v>
      </c>
      <c r="G200">
        <v>3</v>
      </c>
    </row>
    <row r="201" spans="1:7" x14ac:dyDescent="0.3">
      <c r="A201" s="1" t="s">
        <v>245</v>
      </c>
      <c r="B201">
        <v>2</v>
      </c>
      <c r="C201">
        <v>0</v>
      </c>
      <c r="D201">
        <v>14</v>
      </c>
      <c r="E201">
        <v>3</v>
      </c>
      <c r="F201">
        <v>6</v>
      </c>
      <c r="G201">
        <v>5</v>
      </c>
    </row>
    <row r="202" spans="1:7" x14ac:dyDescent="0.3">
      <c r="A202" s="1" t="s">
        <v>272</v>
      </c>
      <c r="B202">
        <v>6</v>
      </c>
      <c r="C202">
        <v>0</v>
      </c>
      <c r="D202">
        <v>14</v>
      </c>
      <c r="E202">
        <v>3</v>
      </c>
      <c r="F202">
        <v>7</v>
      </c>
      <c r="G202">
        <v>4</v>
      </c>
    </row>
    <row r="203" spans="1:7" x14ac:dyDescent="0.3">
      <c r="A203" s="1" t="s">
        <v>348</v>
      </c>
      <c r="B203">
        <v>6</v>
      </c>
      <c r="C203">
        <v>0</v>
      </c>
      <c r="D203">
        <v>14</v>
      </c>
      <c r="E203">
        <v>0</v>
      </c>
      <c r="F203">
        <v>11</v>
      </c>
      <c r="G203">
        <v>3</v>
      </c>
    </row>
    <row r="204" spans="1:7" x14ac:dyDescent="0.3">
      <c r="A204" s="1" t="s">
        <v>273</v>
      </c>
      <c r="B204">
        <v>4</v>
      </c>
      <c r="C204">
        <v>0</v>
      </c>
      <c r="D204">
        <v>14</v>
      </c>
      <c r="E204">
        <v>7</v>
      </c>
      <c r="F204">
        <v>5</v>
      </c>
      <c r="G204">
        <v>2</v>
      </c>
    </row>
    <row r="205" spans="1:7" x14ac:dyDescent="0.3">
      <c r="A205" s="1" t="s">
        <v>276</v>
      </c>
      <c r="B205">
        <v>5</v>
      </c>
      <c r="C205">
        <v>0</v>
      </c>
      <c r="D205">
        <v>14</v>
      </c>
      <c r="E205">
        <v>1</v>
      </c>
      <c r="F205">
        <v>8</v>
      </c>
      <c r="G205">
        <v>5</v>
      </c>
    </row>
    <row r="206" spans="1:7" x14ac:dyDescent="0.3">
      <c r="A206" s="1" t="s">
        <v>323</v>
      </c>
      <c r="B206">
        <v>6</v>
      </c>
      <c r="C206">
        <v>0</v>
      </c>
      <c r="D206">
        <v>14</v>
      </c>
      <c r="E206">
        <v>3</v>
      </c>
      <c r="F206">
        <v>9</v>
      </c>
      <c r="G206">
        <v>2</v>
      </c>
    </row>
    <row r="207" spans="1:7" x14ac:dyDescent="0.3">
      <c r="A207" s="1" t="s">
        <v>408</v>
      </c>
      <c r="B207">
        <v>6</v>
      </c>
      <c r="C207">
        <v>0</v>
      </c>
      <c r="D207">
        <v>14</v>
      </c>
      <c r="E207">
        <v>2</v>
      </c>
      <c r="F207">
        <v>11</v>
      </c>
      <c r="G207">
        <v>1</v>
      </c>
    </row>
    <row r="208" spans="1:7" x14ac:dyDescent="0.3">
      <c r="A208" s="1" t="s">
        <v>252</v>
      </c>
      <c r="B208">
        <v>4</v>
      </c>
      <c r="C208">
        <v>0</v>
      </c>
      <c r="D208">
        <v>14</v>
      </c>
      <c r="E208">
        <v>6</v>
      </c>
      <c r="F208">
        <v>5</v>
      </c>
      <c r="G208">
        <v>3</v>
      </c>
    </row>
    <row r="209" spans="1:7" x14ac:dyDescent="0.3">
      <c r="A209" s="1" t="s">
        <v>241</v>
      </c>
      <c r="B209">
        <v>3</v>
      </c>
      <c r="C209">
        <v>0</v>
      </c>
      <c r="D209">
        <v>14</v>
      </c>
      <c r="E209">
        <v>4</v>
      </c>
      <c r="F209">
        <v>5</v>
      </c>
      <c r="G209">
        <v>5</v>
      </c>
    </row>
    <row r="210" spans="1:7" x14ac:dyDescent="0.3">
      <c r="A210" s="1" t="s">
        <v>346</v>
      </c>
      <c r="B210">
        <v>6</v>
      </c>
      <c r="C210">
        <v>0</v>
      </c>
      <c r="D210">
        <v>14</v>
      </c>
      <c r="E210">
        <v>2</v>
      </c>
      <c r="F210">
        <v>10</v>
      </c>
      <c r="G210">
        <v>2</v>
      </c>
    </row>
    <row r="211" spans="1:7" x14ac:dyDescent="0.3">
      <c r="A211" s="1" t="s">
        <v>227</v>
      </c>
      <c r="B211">
        <v>3</v>
      </c>
      <c r="C211">
        <v>0</v>
      </c>
      <c r="D211">
        <v>14</v>
      </c>
      <c r="E211">
        <v>7</v>
      </c>
      <c r="F211">
        <v>3</v>
      </c>
      <c r="G211">
        <v>4</v>
      </c>
    </row>
    <row r="212" spans="1:7" x14ac:dyDescent="0.3">
      <c r="A212" s="1" t="s">
        <v>305</v>
      </c>
      <c r="B212">
        <v>6</v>
      </c>
      <c r="C212">
        <v>0</v>
      </c>
      <c r="D212">
        <v>14</v>
      </c>
      <c r="E212">
        <v>1</v>
      </c>
      <c r="F212">
        <v>9</v>
      </c>
      <c r="G212">
        <v>4</v>
      </c>
    </row>
    <row r="213" spans="1:7" x14ac:dyDescent="0.3">
      <c r="A213" s="1" t="s">
        <v>274</v>
      </c>
      <c r="B213">
        <v>4</v>
      </c>
      <c r="C213">
        <v>0</v>
      </c>
      <c r="D213">
        <v>14</v>
      </c>
      <c r="E213">
        <v>5</v>
      </c>
      <c r="F213">
        <v>6</v>
      </c>
      <c r="G213">
        <v>3</v>
      </c>
    </row>
    <row r="214" spans="1:7" x14ac:dyDescent="0.3">
      <c r="A214" s="1" t="s">
        <v>289</v>
      </c>
      <c r="B214">
        <v>4</v>
      </c>
      <c r="C214">
        <v>0</v>
      </c>
      <c r="D214">
        <v>13</v>
      </c>
      <c r="E214">
        <v>2</v>
      </c>
      <c r="F214">
        <v>7</v>
      </c>
      <c r="G214">
        <v>4</v>
      </c>
    </row>
    <row r="215" spans="1:7" x14ac:dyDescent="0.3">
      <c r="A215" s="1" t="s">
        <v>301</v>
      </c>
      <c r="B215">
        <v>3</v>
      </c>
      <c r="C215">
        <v>0</v>
      </c>
      <c r="D215">
        <v>13</v>
      </c>
      <c r="E215">
        <v>1</v>
      </c>
      <c r="F215">
        <v>8</v>
      </c>
      <c r="G215">
        <v>4</v>
      </c>
    </row>
    <row r="216" spans="1:7" x14ac:dyDescent="0.3">
      <c r="A216" s="1" t="s">
        <v>219</v>
      </c>
      <c r="B216">
        <v>2</v>
      </c>
      <c r="C216">
        <v>0</v>
      </c>
      <c r="D216">
        <v>13</v>
      </c>
      <c r="E216">
        <v>2</v>
      </c>
      <c r="F216">
        <v>4</v>
      </c>
      <c r="G216">
        <v>7</v>
      </c>
    </row>
    <row r="217" spans="1:7" x14ac:dyDescent="0.3">
      <c r="A217" s="1" t="s">
        <v>268</v>
      </c>
      <c r="B217">
        <v>3</v>
      </c>
      <c r="C217">
        <v>0</v>
      </c>
      <c r="D217">
        <v>12</v>
      </c>
      <c r="E217">
        <v>1</v>
      </c>
      <c r="F217">
        <v>6</v>
      </c>
      <c r="G217">
        <v>5</v>
      </c>
    </row>
    <row r="218" spans="1:7" x14ac:dyDescent="0.3">
      <c r="A218" s="1" t="s">
        <v>225</v>
      </c>
      <c r="B218">
        <v>1</v>
      </c>
      <c r="C218">
        <v>0</v>
      </c>
      <c r="D218">
        <v>12</v>
      </c>
      <c r="E218">
        <v>5</v>
      </c>
      <c r="F218">
        <v>2</v>
      </c>
      <c r="G218">
        <v>5</v>
      </c>
    </row>
    <row r="219" spans="1:7" x14ac:dyDescent="0.3">
      <c r="A219" s="1" t="s">
        <v>251</v>
      </c>
      <c r="B219">
        <v>2</v>
      </c>
      <c r="C219">
        <v>0</v>
      </c>
      <c r="D219">
        <v>12</v>
      </c>
      <c r="E219">
        <v>4</v>
      </c>
      <c r="F219">
        <v>4</v>
      </c>
      <c r="G219">
        <v>4</v>
      </c>
    </row>
    <row r="220" spans="1:7" x14ac:dyDescent="0.3">
      <c r="A220" s="1" t="s">
        <v>322</v>
      </c>
      <c r="B220">
        <v>4</v>
      </c>
      <c r="C220">
        <v>0</v>
      </c>
      <c r="D220">
        <v>12</v>
      </c>
      <c r="E220">
        <v>1</v>
      </c>
      <c r="F220">
        <v>8</v>
      </c>
      <c r="G220">
        <v>3</v>
      </c>
    </row>
    <row r="221" spans="1:7" x14ac:dyDescent="0.3">
      <c r="A221" s="1" t="s">
        <v>344</v>
      </c>
      <c r="B221">
        <v>3</v>
      </c>
      <c r="C221">
        <v>0</v>
      </c>
      <c r="D221">
        <v>12</v>
      </c>
      <c r="E221">
        <v>2</v>
      </c>
      <c r="F221">
        <v>8</v>
      </c>
      <c r="G221">
        <v>2</v>
      </c>
    </row>
    <row r="222" spans="1:7" x14ac:dyDescent="0.3">
      <c r="A222" s="1" t="s">
        <v>291</v>
      </c>
      <c r="B222">
        <v>4</v>
      </c>
      <c r="C222">
        <v>0</v>
      </c>
      <c r="D222">
        <v>12</v>
      </c>
      <c r="E222">
        <v>4</v>
      </c>
      <c r="F222">
        <v>5</v>
      </c>
      <c r="G222">
        <v>3</v>
      </c>
    </row>
    <row r="223" spans="1:7" x14ac:dyDescent="0.3">
      <c r="A223" s="1" t="s">
        <v>226</v>
      </c>
      <c r="B223">
        <v>3</v>
      </c>
      <c r="C223">
        <v>0</v>
      </c>
      <c r="D223">
        <v>12</v>
      </c>
      <c r="E223">
        <v>3</v>
      </c>
      <c r="F223">
        <v>3</v>
      </c>
      <c r="G223">
        <v>6</v>
      </c>
    </row>
    <row r="224" spans="1:7" x14ac:dyDescent="0.3">
      <c r="A224" s="1" t="s">
        <v>433</v>
      </c>
      <c r="B224">
        <v>5</v>
      </c>
      <c r="C224">
        <v>0</v>
      </c>
      <c r="D224">
        <v>12</v>
      </c>
      <c r="E224">
        <v>3</v>
      </c>
      <c r="F224">
        <v>9</v>
      </c>
      <c r="G224">
        <v>0</v>
      </c>
    </row>
    <row r="225" spans="1:7" x14ac:dyDescent="0.3">
      <c r="A225" s="1" t="s">
        <v>266</v>
      </c>
      <c r="B225">
        <v>3</v>
      </c>
      <c r="C225">
        <v>0</v>
      </c>
      <c r="D225">
        <v>12</v>
      </c>
      <c r="E225">
        <v>3</v>
      </c>
      <c r="F225">
        <v>5</v>
      </c>
      <c r="G225">
        <v>4</v>
      </c>
    </row>
    <row r="226" spans="1:7" x14ac:dyDescent="0.3">
      <c r="A226" s="1" t="s">
        <v>254</v>
      </c>
      <c r="B226">
        <v>2</v>
      </c>
      <c r="C226">
        <v>0</v>
      </c>
      <c r="D226">
        <v>12</v>
      </c>
      <c r="E226">
        <v>4</v>
      </c>
      <c r="F226">
        <v>4</v>
      </c>
      <c r="G226">
        <v>4</v>
      </c>
    </row>
    <row r="227" spans="1:7" x14ac:dyDescent="0.3">
      <c r="A227" s="1" t="s">
        <v>246</v>
      </c>
      <c r="B227">
        <v>3</v>
      </c>
      <c r="C227">
        <v>0</v>
      </c>
      <c r="D227">
        <v>12</v>
      </c>
      <c r="E227">
        <v>3</v>
      </c>
      <c r="F227">
        <v>4</v>
      </c>
      <c r="G227">
        <v>5</v>
      </c>
    </row>
    <row r="228" spans="1:7" x14ac:dyDescent="0.3">
      <c r="A228" s="1" t="s">
        <v>287</v>
      </c>
      <c r="B228">
        <v>4</v>
      </c>
      <c r="C228">
        <v>0</v>
      </c>
      <c r="D228">
        <v>12</v>
      </c>
      <c r="E228">
        <v>2</v>
      </c>
      <c r="F228">
        <v>6</v>
      </c>
      <c r="G228">
        <v>4</v>
      </c>
    </row>
    <row r="229" spans="1:7" x14ac:dyDescent="0.3">
      <c r="A229" s="1" t="s">
        <v>257</v>
      </c>
      <c r="B229">
        <v>4</v>
      </c>
      <c r="C229">
        <v>0</v>
      </c>
      <c r="D229">
        <v>12</v>
      </c>
      <c r="E229">
        <v>2</v>
      </c>
      <c r="F229">
        <v>5</v>
      </c>
      <c r="G229">
        <v>5</v>
      </c>
    </row>
    <row r="230" spans="1:7" x14ac:dyDescent="0.3">
      <c r="A230" s="1" t="s">
        <v>602</v>
      </c>
      <c r="B230">
        <v>6</v>
      </c>
      <c r="C230">
        <v>0</v>
      </c>
      <c r="D230">
        <v>12</v>
      </c>
      <c r="E230">
        <v>0</v>
      </c>
      <c r="F230">
        <v>12</v>
      </c>
      <c r="G230">
        <v>0</v>
      </c>
    </row>
    <row r="231" spans="1:7" x14ac:dyDescent="0.3">
      <c r="A231" s="1" t="s">
        <v>290</v>
      </c>
      <c r="B231">
        <v>2</v>
      </c>
      <c r="C231">
        <v>0</v>
      </c>
      <c r="D231">
        <v>12</v>
      </c>
      <c r="E231">
        <v>2</v>
      </c>
      <c r="F231">
        <v>6</v>
      </c>
      <c r="G231">
        <v>4</v>
      </c>
    </row>
    <row r="232" spans="1:7" x14ac:dyDescent="0.3">
      <c r="A232" s="1" t="s">
        <v>267</v>
      </c>
      <c r="B232">
        <v>3</v>
      </c>
      <c r="C232">
        <v>0</v>
      </c>
      <c r="D232">
        <v>12</v>
      </c>
      <c r="E232">
        <v>5</v>
      </c>
      <c r="F232">
        <v>4</v>
      </c>
      <c r="G232">
        <v>3</v>
      </c>
    </row>
    <row r="233" spans="1:7" x14ac:dyDescent="0.3">
      <c r="A233" s="1" t="s">
        <v>239</v>
      </c>
      <c r="B233">
        <v>2</v>
      </c>
      <c r="C233">
        <v>0</v>
      </c>
      <c r="D233">
        <v>12</v>
      </c>
      <c r="E233">
        <v>2</v>
      </c>
      <c r="F233">
        <v>4</v>
      </c>
      <c r="G233">
        <v>6</v>
      </c>
    </row>
    <row r="234" spans="1:7" x14ac:dyDescent="0.3">
      <c r="A234" s="1" t="s">
        <v>303</v>
      </c>
      <c r="B234">
        <v>4</v>
      </c>
      <c r="C234">
        <v>0</v>
      </c>
      <c r="D234">
        <v>12</v>
      </c>
      <c r="E234">
        <v>3</v>
      </c>
      <c r="F234">
        <v>6</v>
      </c>
      <c r="G234">
        <v>3</v>
      </c>
    </row>
    <row r="235" spans="1:7" x14ac:dyDescent="0.3">
      <c r="A235" s="1" t="s">
        <v>240</v>
      </c>
      <c r="B235">
        <v>3</v>
      </c>
      <c r="C235">
        <v>0</v>
      </c>
      <c r="D235">
        <v>12</v>
      </c>
      <c r="E235">
        <v>4</v>
      </c>
      <c r="F235">
        <v>3</v>
      </c>
      <c r="G235">
        <v>5</v>
      </c>
    </row>
    <row r="236" spans="1:7" x14ac:dyDescent="0.3">
      <c r="A236" s="1" t="s">
        <v>237</v>
      </c>
      <c r="B236">
        <v>2</v>
      </c>
      <c r="C236">
        <v>0</v>
      </c>
      <c r="D236">
        <v>12</v>
      </c>
      <c r="E236">
        <v>2</v>
      </c>
      <c r="F236">
        <v>4</v>
      </c>
      <c r="G236">
        <v>6</v>
      </c>
    </row>
    <row r="237" spans="1:7" x14ac:dyDescent="0.3">
      <c r="A237" s="1" t="s">
        <v>265</v>
      </c>
      <c r="B237">
        <v>4</v>
      </c>
      <c r="C237">
        <v>0</v>
      </c>
      <c r="D237">
        <v>12</v>
      </c>
      <c r="E237">
        <v>5</v>
      </c>
      <c r="F237">
        <v>4</v>
      </c>
      <c r="G237">
        <v>3</v>
      </c>
    </row>
    <row r="238" spans="1:7" x14ac:dyDescent="0.3">
      <c r="A238" s="1" t="s">
        <v>373</v>
      </c>
      <c r="B238">
        <v>3</v>
      </c>
      <c r="C238">
        <v>0</v>
      </c>
      <c r="D238">
        <v>10</v>
      </c>
      <c r="E238">
        <v>3</v>
      </c>
      <c r="F238">
        <v>6</v>
      </c>
      <c r="G238">
        <v>1</v>
      </c>
    </row>
    <row r="239" spans="1:7" x14ac:dyDescent="0.3">
      <c r="A239" s="1" t="s">
        <v>250</v>
      </c>
      <c r="B239">
        <v>3</v>
      </c>
      <c r="C239">
        <v>0</v>
      </c>
      <c r="D239">
        <v>10</v>
      </c>
      <c r="E239">
        <v>2</v>
      </c>
      <c r="F239">
        <v>3</v>
      </c>
      <c r="G239">
        <v>5</v>
      </c>
    </row>
    <row r="240" spans="1:7" x14ac:dyDescent="0.3">
      <c r="A240" s="1" t="s">
        <v>490</v>
      </c>
      <c r="B240">
        <v>4</v>
      </c>
      <c r="C240">
        <v>0</v>
      </c>
      <c r="D240">
        <v>10</v>
      </c>
      <c r="E240">
        <v>0</v>
      </c>
      <c r="F240">
        <v>9</v>
      </c>
      <c r="G240">
        <v>1</v>
      </c>
    </row>
    <row r="241" spans="1:7" x14ac:dyDescent="0.3">
      <c r="A241" s="1" t="s">
        <v>300</v>
      </c>
      <c r="B241">
        <v>4</v>
      </c>
      <c r="C241">
        <v>0</v>
      </c>
      <c r="D241">
        <v>10</v>
      </c>
      <c r="E241">
        <v>1</v>
      </c>
      <c r="F241">
        <v>5</v>
      </c>
      <c r="G241">
        <v>4</v>
      </c>
    </row>
    <row r="242" spans="1:7" x14ac:dyDescent="0.3">
      <c r="A242" s="1" t="s">
        <v>366</v>
      </c>
      <c r="B242">
        <v>4</v>
      </c>
      <c r="C242">
        <v>0</v>
      </c>
      <c r="D242">
        <v>10</v>
      </c>
      <c r="E242">
        <v>1</v>
      </c>
      <c r="F242">
        <v>7</v>
      </c>
      <c r="G242">
        <v>2</v>
      </c>
    </row>
    <row r="243" spans="1:7" x14ac:dyDescent="0.3">
      <c r="A243" s="1" t="s">
        <v>345</v>
      </c>
      <c r="B243">
        <v>4</v>
      </c>
      <c r="C243">
        <v>0</v>
      </c>
      <c r="D243">
        <v>10</v>
      </c>
      <c r="E243">
        <v>2</v>
      </c>
      <c r="F243">
        <v>6</v>
      </c>
      <c r="G243">
        <v>2</v>
      </c>
    </row>
    <row r="244" spans="1:7" x14ac:dyDescent="0.3">
      <c r="A244" s="1" t="s">
        <v>253</v>
      </c>
      <c r="B244">
        <v>1</v>
      </c>
      <c r="C244">
        <v>0</v>
      </c>
      <c r="D244">
        <v>10</v>
      </c>
      <c r="E244">
        <v>2</v>
      </c>
      <c r="F244">
        <v>3</v>
      </c>
      <c r="G244">
        <v>5</v>
      </c>
    </row>
    <row r="245" spans="1:7" x14ac:dyDescent="0.3">
      <c r="A245" s="1" t="s">
        <v>430</v>
      </c>
      <c r="B245">
        <v>2</v>
      </c>
      <c r="C245">
        <v>0</v>
      </c>
      <c r="D245">
        <v>10</v>
      </c>
      <c r="E245">
        <v>1</v>
      </c>
      <c r="F245">
        <v>8</v>
      </c>
      <c r="G245">
        <v>1</v>
      </c>
    </row>
    <row r="246" spans="1:7" x14ac:dyDescent="0.3">
      <c r="A246" s="1" t="s">
        <v>601</v>
      </c>
      <c r="B246">
        <v>5</v>
      </c>
      <c r="C246">
        <v>0</v>
      </c>
      <c r="D246">
        <v>10</v>
      </c>
      <c r="E246">
        <v>0</v>
      </c>
      <c r="F246">
        <v>10</v>
      </c>
      <c r="G246">
        <v>0</v>
      </c>
    </row>
    <row r="247" spans="1:7" x14ac:dyDescent="0.3">
      <c r="A247" s="1" t="s">
        <v>299</v>
      </c>
      <c r="B247">
        <v>1</v>
      </c>
      <c r="C247">
        <v>0</v>
      </c>
      <c r="D247">
        <v>10</v>
      </c>
      <c r="E247">
        <v>3</v>
      </c>
      <c r="F247">
        <v>4</v>
      </c>
      <c r="G247">
        <v>3</v>
      </c>
    </row>
    <row r="248" spans="1:7" x14ac:dyDescent="0.3">
      <c r="A248" s="1" t="s">
        <v>262</v>
      </c>
      <c r="B248">
        <v>2</v>
      </c>
      <c r="C248">
        <v>0</v>
      </c>
      <c r="D248">
        <v>10</v>
      </c>
      <c r="E248">
        <v>3</v>
      </c>
      <c r="F248">
        <v>3</v>
      </c>
      <c r="G248">
        <v>4</v>
      </c>
    </row>
    <row r="249" spans="1:7" x14ac:dyDescent="0.3">
      <c r="A249" s="1" t="s">
        <v>288</v>
      </c>
      <c r="B249">
        <v>2</v>
      </c>
      <c r="C249">
        <v>0</v>
      </c>
      <c r="D249">
        <v>10</v>
      </c>
      <c r="E249">
        <v>2</v>
      </c>
      <c r="F249">
        <v>4</v>
      </c>
      <c r="G249">
        <v>4</v>
      </c>
    </row>
    <row r="250" spans="1:7" x14ac:dyDescent="0.3">
      <c r="A250" s="1" t="s">
        <v>286</v>
      </c>
      <c r="B250">
        <v>4</v>
      </c>
      <c r="C250">
        <v>0</v>
      </c>
      <c r="D250">
        <v>10</v>
      </c>
      <c r="E250">
        <v>2</v>
      </c>
      <c r="F250">
        <v>4</v>
      </c>
      <c r="G250">
        <v>4</v>
      </c>
    </row>
    <row r="251" spans="1:7" x14ac:dyDescent="0.3">
      <c r="A251" s="1" t="s">
        <v>284</v>
      </c>
      <c r="B251">
        <v>1</v>
      </c>
      <c r="C251">
        <v>0</v>
      </c>
      <c r="D251">
        <v>10</v>
      </c>
      <c r="E251">
        <v>2</v>
      </c>
      <c r="F251">
        <v>4</v>
      </c>
      <c r="G251">
        <v>4</v>
      </c>
    </row>
    <row r="252" spans="1:7" x14ac:dyDescent="0.3">
      <c r="A252" s="1" t="s">
        <v>296</v>
      </c>
      <c r="B252">
        <v>3</v>
      </c>
      <c r="C252">
        <v>0</v>
      </c>
      <c r="D252">
        <v>10</v>
      </c>
      <c r="E252">
        <v>5</v>
      </c>
      <c r="F252">
        <v>3</v>
      </c>
      <c r="G252">
        <v>2</v>
      </c>
    </row>
    <row r="253" spans="1:7" x14ac:dyDescent="0.3">
      <c r="A253" s="1" t="s">
        <v>295</v>
      </c>
      <c r="B253">
        <v>2</v>
      </c>
      <c r="C253">
        <v>0</v>
      </c>
      <c r="D253">
        <v>10</v>
      </c>
      <c r="E253">
        <v>1</v>
      </c>
      <c r="F253">
        <v>5</v>
      </c>
      <c r="G253">
        <v>4</v>
      </c>
    </row>
    <row r="254" spans="1:7" x14ac:dyDescent="0.3">
      <c r="A254" s="1" t="s">
        <v>275</v>
      </c>
      <c r="B254">
        <v>3</v>
      </c>
      <c r="C254">
        <v>0</v>
      </c>
      <c r="D254">
        <v>10</v>
      </c>
      <c r="E254">
        <v>1</v>
      </c>
      <c r="F254">
        <v>4</v>
      </c>
      <c r="G254">
        <v>5</v>
      </c>
    </row>
    <row r="255" spans="1:7" x14ac:dyDescent="0.3">
      <c r="A255" s="1" t="s">
        <v>407</v>
      </c>
      <c r="B255">
        <v>4</v>
      </c>
      <c r="C255">
        <v>0</v>
      </c>
      <c r="D255">
        <v>10</v>
      </c>
      <c r="E255">
        <v>0</v>
      </c>
      <c r="F255">
        <v>8</v>
      </c>
      <c r="G255">
        <v>2</v>
      </c>
    </row>
    <row r="256" spans="1:7" x14ac:dyDescent="0.3">
      <c r="A256" s="1" t="s">
        <v>285</v>
      </c>
      <c r="B256">
        <v>1</v>
      </c>
      <c r="C256">
        <v>0</v>
      </c>
      <c r="D256">
        <v>10</v>
      </c>
      <c r="E256">
        <v>4</v>
      </c>
      <c r="F256">
        <v>3</v>
      </c>
      <c r="G256">
        <v>3</v>
      </c>
    </row>
    <row r="257" spans="1:7" x14ac:dyDescent="0.3">
      <c r="A257" s="1" t="s">
        <v>375</v>
      </c>
      <c r="B257">
        <v>3</v>
      </c>
      <c r="C257">
        <v>0</v>
      </c>
      <c r="D257">
        <v>10</v>
      </c>
      <c r="E257">
        <v>1</v>
      </c>
      <c r="F257">
        <v>7</v>
      </c>
      <c r="G257">
        <v>2</v>
      </c>
    </row>
    <row r="258" spans="1:7" x14ac:dyDescent="0.3">
      <c r="A258" s="1" t="s">
        <v>264</v>
      </c>
      <c r="B258">
        <v>2</v>
      </c>
      <c r="C258">
        <v>0</v>
      </c>
      <c r="D258">
        <v>9</v>
      </c>
      <c r="E258">
        <v>1</v>
      </c>
      <c r="F258">
        <v>3</v>
      </c>
      <c r="G258">
        <v>5</v>
      </c>
    </row>
    <row r="259" spans="1:7" x14ac:dyDescent="0.3">
      <c r="A259" s="1" t="s">
        <v>405</v>
      </c>
      <c r="B259">
        <v>5</v>
      </c>
      <c r="C259">
        <v>0</v>
      </c>
      <c r="D259">
        <v>9</v>
      </c>
      <c r="E259">
        <v>2</v>
      </c>
      <c r="F259">
        <v>6</v>
      </c>
      <c r="G259">
        <v>1</v>
      </c>
    </row>
    <row r="260" spans="1:7" x14ac:dyDescent="0.3">
      <c r="A260" s="1" t="s">
        <v>432</v>
      </c>
      <c r="B260">
        <v>4</v>
      </c>
      <c r="C260">
        <v>0</v>
      </c>
      <c r="D260">
        <v>9</v>
      </c>
      <c r="E260">
        <v>1</v>
      </c>
      <c r="F260">
        <v>7</v>
      </c>
      <c r="G260">
        <v>1</v>
      </c>
    </row>
    <row r="261" spans="1:7" x14ac:dyDescent="0.3">
      <c r="A261" s="1" t="s">
        <v>343</v>
      </c>
      <c r="B261">
        <v>4</v>
      </c>
      <c r="C261">
        <v>0</v>
      </c>
      <c r="D261">
        <v>9</v>
      </c>
      <c r="E261">
        <v>2</v>
      </c>
      <c r="F261">
        <v>5</v>
      </c>
      <c r="G261">
        <v>2</v>
      </c>
    </row>
    <row r="262" spans="1:7" x14ac:dyDescent="0.3">
      <c r="A262" s="1" t="s">
        <v>431</v>
      </c>
      <c r="B262">
        <v>3</v>
      </c>
      <c r="C262">
        <v>0</v>
      </c>
      <c r="D262">
        <v>8</v>
      </c>
      <c r="E262">
        <v>1</v>
      </c>
      <c r="F262">
        <v>6</v>
      </c>
      <c r="G262">
        <v>1</v>
      </c>
    </row>
    <row r="263" spans="1:7" x14ac:dyDescent="0.3">
      <c r="A263" s="1" t="s">
        <v>491</v>
      </c>
      <c r="B263">
        <v>4</v>
      </c>
      <c r="C263">
        <v>0</v>
      </c>
      <c r="D263">
        <v>8</v>
      </c>
      <c r="E263">
        <v>2</v>
      </c>
      <c r="F263">
        <v>6</v>
      </c>
      <c r="G263">
        <v>0</v>
      </c>
    </row>
    <row r="264" spans="1:7" x14ac:dyDescent="0.3">
      <c r="A264" s="1" t="s">
        <v>422</v>
      </c>
      <c r="B264">
        <v>2</v>
      </c>
      <c r="C264">
        <v>0</v>
      </c>
      <c r="D264">
        <v>8</v>
      </c>
      <c r="E264">
        <v>3</v>
      </c>
      <c r="F264">
        <v>5</v>
      </c>
      <c r="G264">
        <v>0</v>
      </c>
    </row>
    <row r="265" spans="1:7" x14ac:dyDescent="0.3">
      <c r="A265" s="1" t="s">
        <v>492</v>
      </c>
      <c r="B265">
        <v>4</v>
      </c>
      <c r="C265">
        <v>0</v>
      </c>
      <c r="D265">
        <v>8</v>
      </c>
      <c r="E265">
        <v>0</v>
      </c>
      <c r="F265">
        <v>7</v>
      </c>
      <c r="G265">
        <v>1</v>
      </c>
    </row>
    <row r="266" spans="1:7" x14ac:dyDescent="0.3">
      <c r="A266" s="1" t="s">
        <v>310</v>
      </c>
      <c r="B266">
        <v>2</v>
      </c>
      <c r="C266">
        <v>0</v>
      </c>
      <c r="D266">
        <v>8</v>
      </c>
      <c r="E266">
        <v>0</v>
      </c>
      <c r="F266">
        <v>4</v>
      </c>
      <c r="G266">
        <v>4</v>
      </c>
    </row>
    <row r="267" spans="1:7" x14ac:dyDescent="0.3">
      <c r="A267" s="1" t="s">
        <v>434</v>
      </c>
      <c r="B267">
        <v>4</v>
      </c>
      <c r="C267">
        <v>0</v>
      </c>
      <c r="D267">
        <v>8</v>
      </c>
      <c r="E267">
        <v>3</v>
      </c>
      <c r="F267">
        <v>5</v>
      </c>
      <c r="G267">
        <v>0</v>
      </c>
    </row>
    <row r="268" spans="1:7" x14ac:dyDescent="0.3">
      <c r="A268" s="1" t="s">
        <v>403</v>
      </c>
      <c r="B268">
        <v>3</v>
      </c>
      <c r="C268">
        <v>0</v>
      </c>
      <c r="D268">
        <v>8</v>
      </c>
      <c r="E268">
        <v>2</v>
      </c>
      <c r="F268">
        <v>5</v>
      </c>
      <c r="G268">
        <v>1</v>
      </c>
    </row>
    <row r="269" spans="1:7" x14ac:dyDescent="0.3">
      <c r="A269" s="1" t="s">
        <v>339</v>
      </c>
      <c r="B269">
        <v>2</v>
      </c>
      <c r="C269">
        <v>0</v>
      </c>
      <c r="D269">
        <v>8</v>
      </c>
      <c r="E269">
        <v>2</v>
      </c>
      <c r="F269">
        <v>4</v>
      </c>
      <c r="G269">
        <v>2</v>
      </c>
    </row>
    <row r="270" spans="1:7" x14ac:dyDescent="0.3">
      <c r="A270" s="1" t="s">
        <v>336</v>
      </c>
      <c r="B270">
        <v>2</v>
      </c>
      <c r="C270">
        <v>0</v>
      </c>
      <c r="D270">
        <v>8</v>
      </c>
      <c r="E270">
        <v>2</v>
      </c>
      <c r="F270">
        <v>4</v>
      </c>
      <c r="G270">
        <v>2</v>
      </c>
    </row>
    <row r="271" spans="1:7" x14ac:dyDescent="0.3">
      <c r="A271" s="1" t="s">
        <v>429</v>
      </c>
      <c r="B271">
        <v>4</v>
      </c>
      <c r="C271">
        <v>0</v>
      </c>
      <c r="D271">
        <v>8</v>
      </c>
      <c r="E271">
        <v>1</v>
      </c>
      <c r="F271">
        <v>6</v>
      </c>
      <c r="G271">
        <v>1</v>
      </c>
    </row>
    <row r="272" spans="1:7" x14ac:dyDescent="0.3">
      <c r="A272" s="1" t="s">
        <v>341</v>
      </c>
      <c r="B272">
        <v>3</v>
      </c>
      <c r="C272">
        <v>0</v>
      </c>
      <c r="D272">
        <v>8</v>
      </c>
      <c r="E272">
        <v>4</v>
      </c>
      <c r="F272">
        <v>3</v>
      </c>
      <c r="G272">
        <v>1</v>
      </c>
    </row>
    <row r="273" spans="1:7" x14ac:dyDescent="0.3">
      <c r="A273" s="1" t="s">
        <v>600</v>
      </c>
      <c r="B273">
        <v>4</v>
      </c>
      <c r="C273">
        <v>0</v>
      </c>
      <c r="D273">
        <v>8</v>
      </c>
      <c r="E273">
        <v>0</v>
      </c>
      <c r="F273">
        <v>8</v>
      </c>
      <c r="G273">
        <v>0</v>
      </c>
    </row>
    <row r="274" spans="1:7" x14ac:dyDescent="0.3">
      <c r="A274" s="1" t="s">
        <v>371</v>
      </c>
      <c r="B274">
        <v>3</v>
      </c>
      <c r="C274">
        <v>0</v>
      </c>
      <c r="D274">
        <v>8</v>
      </c>
      <c r="E274">
        <v>1</v>
      </c>
      <c r="F274">
        <v>5</v>
      </c>
      <c r="G274">
        <v>2</v>
      </c>
    </row>
    <row r="275" spans="1:7" x14ac:dyDescent="0.3">
      <c r="A275" s="1" t="s">
        <v>377</v>
      </c>
      <c r="B275">
        <v>2</v>
      </c>
      <c r="C275">
        <v>0</v>
      </c>
      <c r="D275">
        <v>8</v>
      </c>
      <c r="E275">
        <v>1</v>
      </c>
      <c r="F275">
        <v>5</v>
      </c>
      <c r="G275">
        <v>2</v>
      </c>
    </row>
    <row r="276" spans="1:7" x14ac:dyDescent="0.3">
      <c r="A276" s="1" t="s">
        <v>376</v>
      </c>
      <c r="B276">
        <v>3</v>
      </c>
      <c r="C276">
        <v>0</v>
      </c>
      <c r="D276">
        <v>8</v>
      </c>
      <c r="E276">
        <v>1</v>
      </c>
      <c r="F276">
        <v>5</v>
      </c>
      <c r="G276">
        <v>2</v>
      </c>
    </row>
    <row r="277" spans="1:7" x14ac:dyDescent="0.3">
      <c r="A277" s="1" t="s">
        <v>311</v>
      </c>
      <c r="B277">
        <v>1</v>
      </c>
      <c r="C277">
        <v>0</v>
      </c>
      <c r="D277">
        <v>8</v>
      </c>
      <c r="E277">
        <v>2</v>
      </c>
      <c r="F277">
        <v>3</v>
      </c>
      <c r="G277">
        <v>3</v>
      </c>
    </row>
    <row r="278" spans="1:7" x14ac:dyDescent="0.3">
      <c r="A278" s="1" t="s">
        <v>342</v>
      </c>
      <c r="B278">
        <v>3</v>
      </c>
      <c r="C278">
        <v>0</v>
      </c>
      <c r="D278">
        <v>8</v>
      </c>
      <c r="E278">
        <v>0</v>
      </c>
      <c r="F278">
        <v>5</v>
      </c>
      <c r="G278">
        <v>3</v>
      </c>
    </row>
    <row r="279" spans="1:7" x14ac:dyDescent="0.3">
      <c r="A279" s="1" t="s">
        <v>374</v>
      </c>
      <c r="B279">
        <v>3</v>
      </c>
      <c r="C279">
        <v>0</v>
      </c>
      <c r="D279">
        <v>8</v>
      </c>
      <c r="E279">
        <v>1</v>
      </c>
      <c r="F279">
        <v>5</v>
      </c>
      <c r="G279">
        <v>2</v>
      </c>
    </row>
    <row r="280" spans="1:7" x14ac:dyDescent="0.3">
      <c r="A280" s="1" t="s">
        <v>308</v>
      </c>
      <c r="B280">
        <v>2</v>
      </c>
      <c r="C280">
        <v>0</v>
      </c>
      <c r="D280">
        <v>8</v>
      </c>
      <c r="E280">
        <v>0</v>
      </c>
      <c r="F280">
        <v>4</v>
      </c>
      <c r="G280">
        <v>4</v>
      </c>
    </row>
    <row r="281" spans="1:7" x14ac:dyDescent="0.3">
      <c r="A281" s="1" t="s">
        <v>368</v>
      </c>
      <c r="B281">
        <v>3</v>
      </c>
      <c r="C281">
        <v>0</v>
      </c>
      <c r="D281">
        <v>8</v>
      </c>
      <c r="E281">
        <v>1</v>
      </c>
      <c r="F281">
        <v>5</v>
      </c>
      <c r="G281">
        <v>2</v>
      </c>
    </row>
    <row r="282" spans="1:7" x14ac:dyDescent="0.3">
      <c r="A282" s="1" t="s">
        <v>282</v>
      </c>
      <c r="B282">
        <v>1</v>
      </c>
      <c r="C282">
        <v>0</v>
      </c>
      <c r="D282">
        <v>8</v>
      </c>
      <c r="E282">
        <v>0</v>
      </c>
      <c r="F282">
        <v>3</v>
      </c>
      <c r="G282">
        <v>5</v>
      </c>
    </row>
    <row r="283" spans="1:7" x14ac:dyDescent="0.3">
      <c r="A283" s="1" t="s">
        <v>318</v>
      </c>
      <c r="B283">
        <v>2</v>
      </c>
      <c r="C283">
        <v>0</v>
      </c>
      <c r="D283">
        <v>8</v>
      </c>
      <c r="E283">
        <v>3</v>
      </c>
      <c r="F283">
        <v>3</v>
      </c>
      <c r="G283">
        <v>2</v>
      </c>
    </row>
    <row r="284" spans="1:7" x14ac:dyDescent="0.3">
      <c r="A284" s="1" t="s">
        <v>347</v>
      </c>
      <c r="B284">
        <v>3</v>
      </c>
      <c r="C284">
        <v>0</v>
      </c>
      <c r="D284">
        <v>8</v>
      </c>
      <c r="E284">
        <v>2</v>
      </c>
      <c r="F284">
        <v>4</v>
      </c>
      <c r="G284">
        <v>2</v>
      </c>
    </row>
    <row r="285" spans="1:7" x14ac:dyDescent="0.3">
      <c r="A285" s="1" t="s">
        <v>363</v>
      </c>
      <c r="B285">
        <v>3</v>
      </c>
      <c r="C285">
        <v>0</v>
      </c>
      <c r="D285">
        <v>8</v>
      </c>
      <c r="E285">
        <v>3</v>
      </c>
      <c r="F285">
        <v>4</v>
      </c>
      <c r="G285">
        <v>1</v>
      </c>
    </row>
    <row r="286" spans="1:7" x14ac:dyDescent="0.3">
      <c r="A286" s="1" t="s">
        <v>283</v>
      </c>
      <c r="B286">
        <v>2</v>
      </c>
      <c r="C286">
        <v>0</v>
      </c>
      <c r="D286">
        <v>8</v>
      </c>
      <c r="E286">
        <v>0</v>
      </c>
      <c r="F286">
        <v>3</v>
      </c>
      <c r="G286">
        <v>5</v>
      </c>
    </row>
    <row r="287" spans="1:7" x14ac:dyDescent="0.3">
      <c r="A287" s="1" t="s">
        <v>307</v>
      </c>
      <c r="B287">
        <v>2</v>
      </c>
      <c r="C287">
        <v>0</v>
      </c>
      <c r="D287">
        <v>8</v>
      </c>
      <c r="E287">
        <v>0</v>
      </c>
      <c r="F287">
        <v>4</v>
      </c>
      <c r="G287">
        <v>4</v>
      </c>
    </row>
    <row r="288" spans="1:7" x14ac:dyDescent="0.3">
      <c r="A288" s="1" t="s">
        <v>263</v>
      </c>
      <c r="B288">
        <v>2</v>
      </c>
      <c r="C288">
        <v>0</v>
      </c>
      <c r="D288">
        <v>8</v>
      </c>
      <c r="E288">
        <v>1</v>
      </c>
      <c r="F288">
        <v>2</v>
      </c>
      <c r="G288">
        <v>5</v>
      </c>
    </row>
    <row r="289" spans="1:7" x14ac:dyDescent="0.3">
      <c r="A289" s="1" t="s">
        <v>372</v>
      </c>
      <c r="B289">
        <v>3</v>
      </c>
      <c r="C289">
        <v>0</v>
      </c>
      <c r="D289">
        <v>8</v>
      </c>
      <c r="E289">
        <v>1</v>
      </c>
      <c r="F289">
        <v>5</v>
      </c>
      <c r="G289">
        <v>2</v>
      </c>
    </row>
    <row r="290" spans="1:7" x14ac:dyDescent="0.3">
      <c r="A290" s="1" t="s">
        <v>309</v>
      </c>
      <c r="B290">
        <v>2</v>
      </c>
      <c r="C290">
        <v>0</v>
      </c>
      <c r="D290">
        <v>8</v>
      </c>
      <c r="E290">
        <v>0</v>
      </c>
      <c r="F290">
        <v>4</v>
      </c>
      <c r="G290">
        <v>4</v>
      </c>
    </row>
    <row r="291" spans="1:7" x14ac:dyDescent="0.3">
      <c r="A291" s="1" t="s">
        <v>261</v>
      </c>
      <c r="B291">
        <v>1</v>
      </c>
      <c r="C291">
        <v>0</v>
      </c>
      <c r="D291">
        <v>8</v>
      </c>
      <c r="E291">
        <v>1</v>
      </c>
      <c r="F291">
        <v>2</v>
      </c>
      <c r="G291">
        <v>5</v>
      </c>
    </row>
    <row r="292" spans="1:7" x14ac:dyDescent="0.3">
      <c r="A292" s="1" t="s">
        <v>536</v>
      </c>
      <c r="B292">
        <v>2</v>
      </c>
      <c r="C292">
        <v>0</v>
      </c>
      <c r="D292">
        <v>8</v>
      </c>
      <c r="E292">
        <v>1</v>
      </c>
      <c r="F292">
        <v>7</v>
      </c>
      <c r="G292">
        <v>0</v>
      </c>
    </row>
    <row r="293" spans="1:7" x14ac:dyDescent="0.3">
      <c r="A293" s="1" t="s">
        <v>320</v>
      </c>
      <c r="B293">
        <v>2</v>
      </c>
      <c r="C293">
        <v>0</v>
      </c>
      <c r="D293">
        <v>8</v>
      </c>
      <c r="E293">
        <v>1</v>
      </c>
      <c r="F293">
        <v>4</v>
      </c>
      <c r="G293">
        <v>3</v>
      </c>
    </row>
    <row r="294" spans="1:7" x14ac:dyDescent="0.3">
      <c r="A294" s="1" t="s">
        <v>370</v>
      </c>
      <c r="B294">
        <v>3</v>
      </c>
      <c r="C294">
        <v>0</v>
      </c>
      <c r="D294">
        <v>8</v>
      </c>
      <c r="E294">
        <v>1</v>
      </c>
      <c r="F294">
        <v>5</v>
      </c>
      <c r="G294">
        <v>2</v>
      </c>
    </row>
    <row r="295" spans="1:7" x14ac:dyDescent="0.3">
      <c r="A295" s="1" t="s">
        <v>298</v>
      </c>
      <c r="B295">
        <v>2</v>
      </c>
      <c r="C295">
        <v>0</v>
      </c>
      <c r="D295">
        <v>8</v>
      </c>
      <c r="E295">
        <v>1</v>
      </c>
      <c r="F295">
        <v>3</v>
      </c>
      <c r="G295">
        <v>4</v>
      </c>
    </row>
    <row r="296" spans="1:7" x14ac:dyDescent="0.3">
      <c r="A296" s="1" t="s">
        <v>330</v>
      </c>
      <c r="B296">
        <v>3</v>
      </c>
      <c r="C296">
        <v>0</v>
      </c>
      <c r="D296">
        <v>8</v>
      </c>
      <c r="E296">
        <v>0</v>
      </c>
      <c r="F296">
        <v>5</v>
      </c>
      <c r="G296">
        <v>3</v>
      </c>
    </row>
    <row r="297" spans="1:7" x14ac:dyDescent="0.3">
      <c r="A297" s="1" t="s">
        <v>316</v>
      </c>
      <c r="B297">
        <v>2</v>
      </c>
      <c r="C297">
        <v>0</v>
      </c>
      <c r="D297">
        <v>8</v>
      </c>
      <c r="E297">
        <v>3</v>
      </c>
      <c r="F297">
        <v>3</v>
      </c>
      <c r="G297">
        <v>2</v>
      </c>
    </row>
    <row r="298" spans="1:7" x14ac:dyDescent="0.3">
      <c r="A298" s="1" t="s">
        <v>338</v>
      </c>
      <c r="B298">
        <v>3</v>
      </c>
      <c r="C298">
        <v>0</v>
      </c>
      <c r="D298">
        <v>8</v>
      </c>
      <c r="E298">
        <v>2</v>
      </c>
      <c r="F298">
        <v>4</v>
      </c>
      <c r="G298">
        <v>2</v>
      </c>
    </row>
    <row r="299" spans="1:7" x14ac:dyDescent="0.3">
      <c r="A299" s="1" t="s">
        <v>297</v>
      </c>
      <c r="B299">
        <v>2</v>
      </c>
      <c r="C299">
        <v>0</v>
      </c>
      <c r="D299">
        <v>8</v>
      </c>
      <c r="E299">
        <v>1</v>
      </c>
      <c r="F299">
        <v>3</v>
      </c>
      <c r="G299">
        <v>4</v>
      </c>
    </row>
    <row r="300" spans="1:7" x14ac:dyDescent="0.3">
      <c r="A300" s="1" t="s">
        <v>535</v>
      </c>
      <c r="B300">
        <v>4</v>
      </c>
      <c r="C300">
        <v>0</v>
      </c>
      <c r="D300">
        <v>7</v>
      </c>
      <c r="E300">
        <v>1</v>
      </c>
      <c r="F300">
        <v>6</v>
      </c>
      <c r="G300">
        <v>0</v>
      </c>
    </row>
    <row r="301" spans="1:7" x14ac:dyDescent="0.3">
      <c r="A301" s="1" t="s">
        <v>483</v>
      </c>
      <c r="B301">
        <v>4</v>
      </c>
      <c r="C301">
        <v>0</v>
      </c>
      <c r="D301">
        <v>7</v>
      </c>
      <c r="E301">
        <v>2</v>
      </c>
      <c r="F301">
        <v>5</v>
      </c>
      <c r="G301">
        <v>0</v>
      </c>
    </row>
    <row r="302" spans="1:7" x14ac:dyDescent="0.3">
      <c r="A302" s="1" t="s">
        <v>488</v>
      </c>
      <c r="B302">
        <v>4</v>
      </c>
      <c r="C302">
        <v>0</v>
      </c>
      <c r="D302">
        <v>7</v>
      </c>
      <c r="E302">
        <v>0</v>
      </c>
      <c r="F302">
        <v>6</v>
      </c>
      <c r="G302">
        <v>1</v>
      </c>
    </row>
    <row r="303" spans="1:7" x14ac:dyDescent="0.3">
      <c r="A303" s="1" t="s">
        <v>485</v>
      </c>
      <c r="B303">
        <v>4</v>
      </c>
      <c r="C303">
        <v>0</v>
      </c>
      <c r="D303">
        <v>7</v>
      </c>
      <c r="E303">
        <v>0</v>
      </c>
      <c r="F303">
        <v>6</v>
      </c>
      <c r="G303">
        <v>1</v>
      </c>
    </row>
    <row r="304" spans="1:7" x14ac:dyDescent="0.3">
      <c r="A304" s="1" t="s">
        <v>493</v>
      </c>
      <c r="B304">
        <v>3</v>
      </c>
      <c r="C304">
        <v>0</v>
      </c>
      <c r="D304">
        <v>7</v>
      </c>
      <c r="E304">
        <v>0</v>
      </c>
      <c r="F304">
        <v>6</v>
      </c>
      <c r="G304">
        <v>1</v>
      </c>
    </row>
    <row r="305" spans="1:7" x14ac:dyDescent="0.3">
      <c r="A305" s="1" t="s">
        <v>487</v>
      </c>
      <c r="B305">
        <v>4</v>
      </c>
      <c r="C305">
        <v>0</v>
      </c>
      <c r="D305">
        <v>7</v>
      </c>
      <c r="E305">
        <v>2</v>
      </c>
      <c r="F305">
        <v>5</v>
      </c>
      <c r="G305">
        <v>0</v>
      </c>
    </row>
    <row r="306" spans="1:7" x14ac:dyDescent="0.3">
      <c r="A306" s="1" t="s">
        <v>480</v>
      </c>
      <c r="B306">
        <v>1</v>
      </c>
      <c r="C306">
        <v>0</v>
      </c>
      <c r="D306">
        <v>6</v>
      </c>
      <c r="E306">
        <v>2</v>
      </c>
      <c r="F306">
        <v>4</v>
      </c>
      <c r="G306">
        <v>0</v>
      </c>
    </row>
    <row r="307" spans="1:7" x14ac:dyDescent="0.3">
      <c r="A307" s="1" t="s">
        <v>423</v>
      </c>
      <c r="B307">
        <v>1</v>
      </c>
      <c r="C307">
        <v>0</v>
      </c>
      <c r="D307">
        <v>6</v>
      </c>
      <c r="E307">
        <v>1</v>
      </c>
      <c r="F307">
        <v>4</v>
      </c>
      <c r="G307">
        <v>1</v>
      </c>
    </row>
    <row r="308" spans="1:7" x14ac:dyDescent="0.3">
      <c r="A308" s="1" t="s">
        <v>319</v>
      </c>
      <c r="B308">
        <v>2</v>
      </c>
      <c r="C308">
        <v>0</v>
      </c>
      <c r="D308">
        <v>6</v>
      </c>
      <c r="E308">
        <v>1</v>
      </c>
      <c r="F308">
        <v>2</v>
      </c>
      <c r="G308">
        <v>3</v>
      </c>
    </row>
    <row r="309" spans="1:7" x14ac:dyDescent="0.3">
      <c r="A309" s="1" t="s">
        <v>317</v>
      </c>
      <c r="B309">
        <v>2</v>
      </c>
      <c r="C309">
        <v>0</v>
      </c>
      <c r="D309">
        <v>6</v>
      </c>
      <c r="E309">
        <v>1</v>
      </c>
      <c r="F309">
        <v>2</v>
      </c>
      <c r="G309">
        <v>3</v>
      </c>
    </row>
    <row r="310" spans="1:7" x14ac:dyDescent="0.3">
      <c r="A310" s="1" t="s">
        <v>312</v>
      </c>
      <c r="B310">
        <v>1</v>
      </c>
      <c r="C310">
        <v>0</v>
      </c>
      <c r="D310">
        <v>6</v>
      </c>
      <c r="E310">
        <v>3</v>
      </c>
      <c r="F310">
        <v>1</v>
      </c>
      <c r="G310">
        <v>2</v>
      </c>
    </row>
    <row r="311" spans="1:7" x14ac:dyDescent="0.3">
      <c r="A311" s="1" t="s">
        <v>525</v>
      </c>
      <c r="B311">
        <v>1</v>
      </c>
      <c r="C311">
        <v>0</v>
      </c>
      <c r="D311">
        <v>6</v>
      </c>
      <c r="E311">
        <v>1</v>
      </c>
      <c r="F311">
        <v>5</v>
      </c>
      <c r="G311">
        <v>0</v>
      </c>
    </row>
    <row r="312" spans="1:7" x14ac:dyDescent="0.3">
      <c r="A312" s="1" t="s">
        <v>424</v>
      </c>
      <c r="B312">
        <v>2</v>
      </c>
      <c r="C312">
        <v>0</v>
      </c>
      <c r="D312">
        <v>6</v>
      </c>
      <c r="E312">
        <v>1</v>
      </c>
      <c r="F312">
        <v>4</v>
      </c>
      <c r="G312">
        <v>1</v>
      </c>
    </row>
    <row r="313" spans="1:7" x14ac:dyDescent="0.3">
      <c r="A313" s="1" t="s">
        <v>352</v>
      </c>
      <c r="B313">
        <v>2</v>
      </c>
      <c r="C313">
        <v>0</v>
      </c>
      <c r="D313">
        <v>6</v>
      </c>
      <c r="E313">
        <v>1</v>
      </c>
      <c r="F313">
        <v>3</v>
      </c>
      <c r="G313">
        <v>2</v>
      </c>
    </row>
    <row r="314" spans="1:7" x14ac:dyDescent="0.3">
      <c r="A314" s="1" t="s">
        <v>534</v>
      </c>
      <c r="B314">
        <v>3</v>
      </c>
      <c r="C314">
        <v>0</v>
      </c>
      <c r="D314">
        <v>6</v>
      </c>
      <c r="E314">
        <v>1</v>
      </c>
      <c r="F314">
        <v>5</v>
      </c>
      <c r="G314">
        <v>0</v>
      </c>
    </row>
    <row r="315" spans="1:7" x14ac:dyDescent="0.3">
      <c r="A315" s="1" t="s">
        <v>314</v>
      </c>
      <c r="B315">
        <v>1</v>
      </c>
      <c r="C315">
        <v>0</v>
      </c>
      <c r="D315">
        <v>6</v>
      </c>
      <c r="E315">
        <v>1</v>
      </c>
      <c r="F315">
        <v>2</v>
      </c>
      <c r="G315">
        <v>3</v>
      </c>
    </row>
    <row r="316" spans="1:7" x14ac:dyDescent="0.3">
      <c r="A316" s="1" t="s">
        <v>333</v>
      </c>
      <c r="B316">
        <v>1</v>
      </c>
      <c r="C316">
        <v>0</v>
      </c>
      <c r="D316">
        <v>6</v>
      </c>
      <c r="E316">
        <v>0</v>
      </c>
      <c r="F316">
        <v>3</v>
      </c>
      <c r="G316">
        <v>3</v>
      </c>
    </row>
    <row r="317" spans="1:7" x14ac:dyDescent="0.3">
      <c r="A317" s="1" t="s">
        <v>476</v>
      </c>
      <c r="B317">
        <v>1</v>
      </c>
      <c r="C317">
        <v>0</v>
      </c>
      <c r="D317">
        <v>6</v>
      </c>
      <c r="E317">
        <v>2</v>
      </c>
      <c r="F317">
        <v>4</v>
      </c>
      <c r="G317">
        <v>0</v>
      </c>
    </row>
    <row r="318" spans="1:7" x14ac:dyDescent="0.3">
      <c r="A318" s="1" t="s">
        <v>313</v>
      </c>
      <c r="B318">
        <v>1</v>
      </c>
      <c r="C318">
        <v>0</v>
      </c>
      <c r="D318">
        <v>6</v>
      </c>
      <c r="E318">
        <v>1</v>
      </c>
      <c r="F318">
        <v>2</v>
      </c>
      <c r="G318">
        <v>3</v>
      </c>
    </row>
    <row r="319" spans="1:7" x14ac:dyDescent="0.3">
      <c r="A319" s="1" t="s">
        <v>428</v>
      </c>
      <c r="B319">
        <v>2</v>
      </c>
      <c r="C319">
        <v>0</v>
      </c>
      <c r="D319">
        <v>6</v>
      </c>
      <c r="E319">
        <v>1</v>
      </c>
      <c r="F319">
        <v>4</v>
      </c>
      <c r="G319">
        <v>1</v>
      </c>
    </row>
    <row r="320" spans="1:7" x14ac:dyDescent="0.3">
      <c r="A320" s="1" t="s">
        <v>391</v>
      </c>
      <c r="B320">
        <v>2</v>
      </c>
      <c r="C320">
        <v>0</v>
      </c>
      <c r="D320">
        <v>6</v>
      </c>
      <c r="E320">
        <v>2</v>
      </c>
      <c r="F320">
        <v>3</v>
      </c>
      <c r="G320">
        <v>1</v>
      </c>
    </row>
    <row r="321" spans="1:7" x14ac:dyDescent="0.3">
      <c r="A321" s="1" t="s">
        <v>537</v>
      </c>
      <c r="B321">
        <v>3</v>
      </c>
      <c r="C321">
        <v>0</v>
      </c>
      <c r="D321">
        <v>6</v>
      </c>
      <c r="E321">
        <v>1</v>
      </c>
      <c r="F321">
        <v>5</v>
      </c>
      <c r="G321">
        <v>0</v>
      </c>
    </row>
    <row r="322" spans="1:7" x14ac:dyDescent="0.3">
      <c r="A322" s="1" t="s">
        <v>315</v>
      </c>
      <c r="B322">
        <v>1</v>
      </c>
      <c r="C322">
        <v>0</v>
      </c>
      <c r="D322">
        <v>6</v>
      </c>
      <c r="E322">
        <v>1</v>
      </c>
      <c r="F322">
        <v>2</v>
      </c>
      <c r="G322">
        <v>3</v>
      </c>
    </row>
    <row r="323" spans="1:7" x14ac:dyDescent="0.3">
      <c r="A323" s="1" t="s">
        <v>340</v>
      </c>
      <c r="B323">
        <v>2</v>
      </c>
      <c r="C323">
        <v>0</v>
      </c>
      <c r="D323">
        <v>6</v>
      </c>
      <c r="E323">
        <v>0</v>
      </c>
      <c r="F323">
        <v>3</v>
      </c>
      <c r="G323">
        <v>3</v>
      </c>
    </row>
    <row r="324" spans="1:7" x14ac:dyDescent="0.3">
      <c r="A324" s="1" t="s">
        <v>388</v>
      </c>
      <c r="B324">
        <v>2</v>
      </c>
      <c r="C324">
        <v>0</v>
      </c>
      <c r="D324">
        <v>6</v>
      </c>
      <c r="E324">
        <v>0</v>
      </c>
      <c r="F324">
        <v>4</v>
      </c>
      <c r="G324">
        <v>2</v>
      </c>
    </row>
    <row r="325" spans="1:7" x14ac:dyDescent="0.3">
      <c r="A325" s="1" t="s">
        <v>331</v>
      </c>
      <c r="B325">
        <v>2</v>
      </c>
      <c r="C325">
        <v>0</v>
      </c>
      <c r="D325">
        <v>6</v>
      </c>
      <c r="E325">
        <v>2</v>
      </c>
      <c r="F325">
        <v>2</v>
      </c>
      <c r="G325">
        <v>2</v>
      </c>
    </row>
    <row r="326" spans="1:7" x14ac:dyDescent="0.3">
      <c r="A326" s="1" t="s">
        <v>332</v>
      </c>
      <c r="B326">
        <v>1</v>
      </c>
      <c r="C326">
        <v>0</v>
      </c>
      <c r="D326">
        <v>6</v>
      </c>
      <c r="E326">
        <v>2</v>
      </c>
      <c r="F326">
        <v>2</v>
      </c>
      <c r="G326">
        <v>2</v>
      </c>
    </row>
    <row r="327" spans="1:7" x14ac:dyDescent="0.3">
      <c r="A327" s="1" t="s">
        <v>328</v>
      </c>
      <c r="B327">
        <v>2</v>
      </c>
      <c r="C327">
        <v>0</v>
      </c>
      <c r="D327">
        <v>6</v>
      </c>
      <c r="E327">
        <v>0</v>
      </c>
      <c r="F327">
        <v>3</v>
      </c>
      <c r="G327">
        <v>3</v>
      </c>
    </row>
    <row r="328" spans="1:7" x14ac:dyDescent="0.3">
      <c r="A328" s="1" t="s">
        <v>526</v>
      </c>
      <c r="B328">
        <v>4</v>
      </c>
      <c r="C328">
        <v>0</v>
      </c>
      <c r="D328">
        <v>6</v>
      </c>
      <c r="E328">
        <v>1</v>
      </c>
      <c r="F328">
        <v>5</v>
      </c>
      <c r="G328">
        <v>0</v>
      </c>
    </row>
    <row r="329" spans="1:7" x14ac:dyDescent="0.3">
      <c r="A329" s="1" t="s">
        <v>354</v>
      </c>
      <c r="B329">
        <v>2</v>
      </c>
      <c r="C329">
        <v>0</v>
      </c>
      <c r="D329">
        <v>6</v>
      </c>
      <c r="E329">
        <v>3</v>
      </c>
      <c r="F329">
        <v>2</v>
      </c>
      <c r="G329">
        <v>1</v>
      </c>
    </row>
    <row r="330" spans="1:7" x14ac:dyDescent="0.3">
      <c r="A330" s="1" t="s">
        <v>369</v>
      </c>
      <c r="B330">
        <v>2</v>
      </c>
      <c r="C330">
        <v>0</v>
      </c>
      <c r="D330">
        <v>6</v>
      </c>
      <c r="E330">
        <v>1</v>
      </c>
      <c r="F330">
        <v>3</v>
      </c>
      <c r="G330">
        <v>2</v>
      </c>
    </row>
    <row r="331" spans="1:7" x14ac:dyDescent="0.3">
      <c r="A331" s="1" t="s">
        <v>404</v>
      </c>
      <c r="B331">
        <v>2</v>
      </c>
      <c r="C331">
        <v>0</v>
      </c>
      <c r="D331">
        <v>6</v>
      </c>
      <c r="E331">
        <v>0</v>
      </c>
      <c r="F331">
        <v>4</v>
      </c>
      <c r="G331">
        <v>2</v>
      </c>
    </row>
    <row r="332" spans="1:7" x14ac:dyDescent="0.3">
      <c r="A332" s="1" t="s">
        <v>364</v>
      </c>
      <c r="B332">
        <v>2</v>
      </c>
      <c r="C332">
        <v>0</v>
      </c>
      <c r="D332">
        <v>6</v>
      </c>
      <c r="E332">
        <v>1</v>
      </c>
      <c r="F332">
        <v>3</v>
      </c>
      <c r="G332">
        <v>2</v>
      </c>
    </row>
    <row r="333" spans="1:7" x14ac:dyDescent="0.3">
      <c r="A333" s="1" t="s">
        <v>426</v>
      </c>
      <c r="B333">
        <v>2</v>
      </c>
      <c r="C333">
        <v>0</v>
      </c>
      <c r="D333">
        <v>6</v>
      </c>
      <c r="E333">
        <v>1</v>
      </c>
      <c r="F333">
        <v>4</v>
      </c>
      <c r="G333">
        <v>1</v>
      </c>
    </row>
    <row r="334" spans="1:7" x14ac:dyDescent="0.3">
      <c r="A334" s="1" t="s">
        <v>533</v>
      </c>
      <c r="B334">
        <v>3</v>
      </c>
      <c r="C334">
        <v>0</v>
      </c>
      <c r="D334">
        <v>6</v>
      </c>
      <c r="E334">
        <v>1</v>
      </c>
      <c r="F334">
        <v>5</v>
      </c>
      <c r="G334">
        <v>0</v>
      </c>
    </row>
    <row r="335" spans="1:7" x14ac:dyDescent="0.3">
      <c r="A335" s="1" t="s">
        <v>367</v>
      </c>
      <c r="B335">
        <v>2</v>
      </c>
      <c r="C335">
        <v>0</v>
      </c>
      <c r="D335">
        <v>6</v>
      </c>
      <c r="E335">
        <v>3</v>
      </c>
      <c r="F335">
        <v>2</v>
      </c>
      <c r="G335">
        <v>1</v>
      </c>
    </row>
    <row r="336" spans="1:7" x14ac:dyDescent="0.3">
      <c r="A336" s="1" t="s">
        <v>294</v>
      </c>
      <c r="B336">
        <v>1</v>
      </c>
      <c r="C336">
        <v>0</v>
      </c>
      <c r="D336">
        <v>6</v>
      </c>
      <c r="E336">
        <v>1</v>
      </c>
      <c r="F336">
        <v>1</v>
      </c>
      <c r="G336">
        <v>4</v>
      </c>
    </row>
    <row r="337" spans="1:7" x14ac:dyDescent="0.3">
      <c r="A337" s="1" t="s">
        <v>402</v>
      </c>
      <c r="B337">
        <v>2</v>
      </c>
      <c r="C337">
        <v>0</v>
      </c>
      <c r="D337">
        <v>6</v>
      </c>
      <c r="E337">
        <v>2</v>
      </c>
      <c r="F337">
        <v>3</v>
      </c>
      <c r="G337">
        <v>1</v>
      </c>
    </row>
    <row r="338" spans="1:7" x14ac:dyDescent="0.3">
      <c r="A338" s="1" t="s">
        <v>281</v>
      </c>
      <c r="B338">
        <v>1</v>
      </c>
      <c r="C338">
        <v>0</v>
      </c>
      <c r="D338">
        <v>6</v>
      </c>
      <c r="E338">
        <v>0</v>
      </c>
      <c r="F338">
        <v>1</v>
      </c>
      <c r="G338">
        <v>5</v>
      </c>
    </row>
    <row r="339" spans="1:7" x14ac:dyDescent="0.3">
      <c r="A339" s="1" t="s">
        <v>529</v>
      </c>
      <c r="B339">
        <v>3</v>
      </c>
      <c r="C339">
        <v>0</v>
      </c>
      <c r="D339">
        <v>6</v>
      </c>
      <c r="E339">
        <v>1</v>
      </c>
      <c r="F339">
        <v>5</v>
      </c>
      <c r="G339">
        <v>0</v>
      </c>
    </row>
    <row r="340" spans="1:7" x14ac:dyDescent="0.3">
      <c r="A340" s="1" t="s">
        <v>582</v>
      </c>
      <c r="B340">
        <v>1</v>
      </c>
      <c r="C340">
        <v>0</v>
      </c>
      <c r="D340">
        <v>6</v>
      </c>
      <c r="E340">
        <v>0</v>
      </c>
      <c r="F340">
        <v>6</v>
      </c>
      <c r="G340">
        <v>0</v>
      </c>
    </row>
    <row r="341" spans="1:7" x14ac:dyDescent="0.3">
      <c r="A341" s="1" t="s">
        <v>528</v>
      </c>
      <c r="B341">
        <v>1</v>
      </c>
      <c r="C341">
        <v>0</v>
      </c>
      <c r="D341">
        <v>6</v>
      </c>
      <c r="E341">
        <v>1</v>
      </c>
      <c r="F341">
        <v>5</v>
      </c>
      <c r="G341">
        <v>0</v>
      </c>
    </row>
    <row r="342" spans="1:7" x14ac:dyDescent="0.3">
      <c r="A342" s="1" t="s">
        <v>337</v>
      </c>
      <c r="B342">
        <v>2</v>
      </c>
      <c r="C342">
        <v>0</v>
      </c>
      <c r="D342">
        <v>6</v>
      </c>
      <c r="E342">
        <v>2</v>
      </c>
      <c r="F342">
        <v>2</v>
      </c>
      <c r="G342">
        <v>2</v>
      </c>
    </row>
    <row r="343" spans="1:7" x14ac:dyDescent="0.3">
      <c r="A343" s="1" t="s">
        <v>321</v>
      </c>
      <c r="B343">
        <v>2</v>
      </c>
      <c r="C343">
        <v>0</v>
      </c>
      <c r="D343">
        <v>6</v>
      </c>
      <c r="E343">
        <v>1</v>
      </c>
      <c r="F343">
        <v>2</v>
      </c>
      <c r="G343">
        <v>3</v>
      </c>
    </row>
    <row r="344" spans="1:7" x14ac:dyDescent="0.3">
      <c r="A344" s="1" t="s">
        <v>427</v>
      </c>
      <c r="B344">
        <v>2</v>
      </c>
      <c r="C344">
        <v>0</v>
      </c>
      <c r="D344">
        <v>6</v>
      </c>
      <c r="E344">
        <v>1</v>
      </c>
      <c r="F344">
        <v>4</v>
      </c>
      <c r="G344">
        <v>1</v>
      </c>
    </row>
    <row r="345" spans="1:7" x14ac:dyDescent="0.3">
      <c r="A345" s="1" t="s">
        <v>418</v>
      </c>
      <c r="B345">
        <v>1</v>
      </c>
      <c r="C345">
        <v>0</v>
      </c>
      <c r="D345">
        <v>6</v>
      </c>
      <c r="E345">
        <v>1</v>
      </c>
      <c r="F345">
        <v>4</v>
      </c>
      <c r="G345">
        <v>1</v>
      </c>
    </row>
    <row r="346" spans="1:7" x14ac:dyDescent="0.3">
      <c r="A346" s="1" t="s">
        <v>394</v>
      </c>
      <c r="B346">
        <v>2</v>
      </c>
      <c r="C346">
        <v>0</v>
      </c>
      <c r="D346">
        <v>6</v>
      </c>
      <c r="E346">
        <v>2</v>
      </c>
      <c r="F346">
        <v>3</v>
      </c>
      <c r="G346">
        <v>1</v>
      </c>
    </row>
    <row r="347" spans="1:7" x14ac:dyDescent="0.3">
      <c r="A347" s="1" t="s">
        <v>472</v>
      </c>
      <c r="B347">
        <v>2</v>
      </c>
      <c r="C347">
        <v>0</v>
      </c>
      <c r="D347">
        <v>6</v>
      </c>
      <c r="E347">
        <v>0</v>
      </c>
      <c r="F347">
        <v>5</v>
      </c>
      <c r="G347">
        <v>1</v>
      </c>
    </row>
    <row r="348" spans="1:7" x14ac:dyDescent="0.3">
      <c r="A348" s="1" t="s">
        <v>489</v>
      </c>
      <c r="B348">
        <v>3</v>
      </c>
      <c r="C348">
        <v>0</v>
      </c>
      <c r="D348">
        <v>6</v>
      </c>
      <c r="E348">
        <v>0</v>
      </c>
      <c r="F348">
        <v>5</v>
      </c>
      <c r="G348">
        <v>1</v>
      </c>
    </row>
    <row r="349" spans="1:7" x14ac:dyDescent="0.3">
      <c r="A349" s="1" t="s">
        <v>358</v>
      </c>
      <c r="B349">
        <v>2</v>
      </c>
      <c r="C349">
        <v>0</v>
      </c>
      <c r="D349">
        <v>6</v>
      </c>
      <c r="E349">
        <v>1</v>
      </c>
      <c r="F349">
        <v>3</v>
      </c>
      <c r="G349">
        <v>2</v>
      </c>
    </row>
    <row r="350" spans="1:7" x14ac:dyDescent="0.3">
      <c r="A350" s="1" t="s">
        <v>365</v>
      </c>
      <c r="B350">
        <v>2</v>
      </c>
      <c r="C350">
        <v>0</v>
      </c>
      <c r="D350">
        <v>6</v>
      </c>
      <c r="E350">
        <v>3</v>
      </c>
      <c r="F350">
        <v>2</v>
      </c>
      <c r="G350">
        <v>1</v>
      </c>
    </row>
    <row r="351" spans="1:7" x14ac:dyDescent="0.3">
      <c r="A351" s="1" t="s">
        <v>532</v>
      </c>
      <c r="B351">
        <v>3</v>
      </c>
      <c r="C351">
        <v>0</v>
      </c>
      <c r="D351">
        <v>6</v>
      </c>
      <c r="E351">
        <v>1</v>
      </c>
      <c r="F351">
        <v>5</v>
      </c>
      <c r="G351">
        <v>0</v>
      </c>
    </row>
    <row r="352" spans="1:7" x14ac:dyDescent="0.3">
      <c r="A352" s="1" t="s">
        <v>486</v>
      </c>
      <c r="B352">
        <v>2</v>
      </c>
      <c r="C352">
        <v>0</v>
      </c>
      <c r="D352">
        <v>6</v>
      </c>
      <c r="E352">
        <v>2</v>
      </c>
      <c r="F352">
        <v>4</v>
      </c>
      <c r="G352">
        <v>0</v>
      </c>
    </row>
    <row r="353" spans="1:7" x14ac:dyDescent="0.3">
      <c r="A353" s="1" t="s">
        <v>523</v>
      </c>
      <c r="B353">
        <v>3</v>
      </c>
      <c r="C353">
        <v>0</v>
      </c>
      <c r="D353">
        <v>6</v>
      </c>
      <c r="E353">
        <v>1</v>
      </c>
      <c r="F353">
        <v>5</v>
      </c>
      <c r="G353">
        <v>0</v>
      </c>
    </row>
    <row r="354" spans="1:7" x14ac:dyDescent="0.3">
      <c r="A354" s="1" t="s">
        <v>395</v>
      </c>
      <c r="B354">
        <v>2</v>
      </c>
      <c r="C354">
        <v>0</v>
      </c>
      <c r="D354">
        <v>5</v>
      </c>
      <c r="E354">
        <v>2</v>
      </c>
      <c r="F354">
        <v>2</v>
      </c>
      <c r="G354">
        <v>1</v>
      </c>
    </row>
    <row r="355" spans="1:7" x14ac:dyDescent="0.3">
      <c r="A355" s="1" t="s">
        <v>425</v>
      </c>
      <c r="B355">
        <v>3</v>
      </c>
      <c r="C355">
        <v>0</v>
      </c>
      <c r="D355">
        <v>5</v>
      </c>
      <c r="E355">
        <v>1</v>
      </c>
      <c r="F355">
        <v>3</v>
      </c>
      <c r="G355">
        <v>1</v>
      </c>
    </row>
    <row r="356" spans="1:7" x14ac:dyDescent="0.3">
      <c r="A356" s="1" t="s">
        <v>419</v>
      </c>
      <c r="B356">
        <v>3</v>
      </c>
      <c r="C356">
        <v>0</v>
      </c>
      <c r="D356">
        <v>5</v>
      </c>
      <c r="E356">
        <v>3</v>
      </c>
      <c r="F356">
        <v>2</v>
      </c>
      <c r="G356">
        <v>0</v>
      </c>
    </row>
    <row r="357" spans="1:7" x14ac:dyDescent="0.3">
      <c r="A357" s="1" t="s">
        <v>383</v>
      </c>
      <c r="B357">
        <v>1</v>
      </c>
      <c r="C357">
        <v>0</v>
      </c>
      <c r="D357">
        <v>5</v>
      </c>
      <c r="E357">
        <v>0</v>
      </c>
      <c r="F357">
        <v>3</v>
      </c>
      <c r="G357">
        <v>2</v>
      </c>
    </row>
    <row r="358" spans="1:7" x14ac:dyDescent="0.3">
      <c r="A358" s="1" t="s">
        <v>390</v>
      </c>
      <c r="B358">
        <v>3</v>
      </c>
      <c r="C358">
        <v>0</v>
      </c>
      <c r="D358">
        <v>5</v>
      </c>
      <c r="E358">
        <v>0</v>
      </c>
      <c r="F358">
        <v>3</v>
      </c>
      <c r="G358">
        <v>2</v>
      </c>
    </row>
    <row r="359" spans="1:7" x14ac:dyDescent="0.3">
      <c r="A359" s="1" t="s">
        <v>334</v>
      </c>
      <c r="B359">
        <v>2</v>
      </c>
      <c r="C359">
        <v>0</v>
      </c>
      <c r="D359">
        <v>5</v>
      </c>
      <c r="E359">
        <v>0</v>
      </c>
      <c r="F359">
        <v>2</v>
      </c>
      <c r="G359">
        <v>3</v>
      </c>
    </row>
    <row r="360" spans="1:7" x14ac:dyDescent="0.3">
      <c r="A360" s="1" t="s">
        <v>599</v>
      </c>
      <c r="B360">
        <v>2</v>
      </c>
      <c r="C360">
        <v>0</v>
      </c>
      <c r="D360">
        <v>4</v>
      </c>
      <c r="E360">
        <v>0</v>
      </c>
      <c r="F360">
        <v>4</v>
      </c>
      <c r="G360">
        <v>0</v>
      </c>
    </row>
    <row r="361" spans="1:7" x14ac:dyDescent="0.3">
      <c r="A361" s="1" t="s">
        <v>401</v>
      </c>
      <c r="B361">
        <v>1</v>
      </c>
      <c r="C361">
        <v>0</v>
      </c>
      <c r="D361">
        <v>4</v>
      </c>
      <c r="E361">
        <v>0</v>
      </c>
      <c r="F361">
        <v>2</v>
      </c>
      <c r="G361">
        <v>2</v>
      </c>
    </row>
    <row r="362" spans="1:7" x14ac:dyDescent="0.3">
      <c r="A362" s="1" t="s">
        <v>482</v>
      </c>
      <c r="B362">
        <v>1</v>
      </c>
      <c r="C362">
        <v>0</v>
      </c>
      <c r="D362">
        <v>4</v>
      </c>
      <c r="E362">
        <v>2</v>
      </c>
      <c r="F362">
        <v>2</v>
      </c>
      <c r="G362">
        <v>0</v>
      </c>
    </row>
    <row r="363" spans="1:7" x14ac:dyDescent="0.3">
      <c r="A363" s="1" t="s">
        <v>458</v>
      </c>
      <c r="B363">
        <v>2</v>
      </c>
      <c r="C363">
        <v>0</v>
      </c>
      <c r="D363">
        <v>4</v>
      </c>
      <c r="E363">
        <v>0</v>
      </c>
      <c r="F363">
        <v>3</v>
      </c>
      <c r="G363">
        <v>1</v>
      </c>
    </row>
    <row r="364" spans="1:7" x14ac:dyDescent="0.3">
      <c r="A364" s="1" t="s">
        <v>360</v>
      </c>
      <c r="B364">
        <v>1</v>
      </c>
      <c r="C364">
        <v>0</v>
      </c>
      <c r="D364">
        <v>4</v>
      </c>
      <c r="E364">
        <v>1</v>
      </c>
      <c r="F364">
        <v>1</v>
      </c>
      <c r="G364">
        <v>2</v>
      </c>
    </row>
    <row r="365" spans="1:7" x14ac:dyDescent="0.3">
      <c r="A365" s="1" t="s">
        <v>357</v>
      </c>
      <c r="B365">
        <v>1</v>
      </c>
      <c r="C365">
        <v>0</v>
      </c>
      <c r="D365">
        <v>4</v>
      </c>
      <c r="E365">
        <v>1</v>
      </c>
      <c r="F365">
        <v>1</v>
      </c>
      <c r="G365">
        <v>2</v>
      </c>
    </row>
    <row r="366" spans="1:7" x14ac:dyDescent="0.3">
      <c r="A366" s="1" t="s">
        <v>452</v>
      </c>
      <c r="B366">
        <v>1</v>
      </c>
      <c r="C366">
        <v>0</v>
      </c>
      <c r="D366">
        <v>4</v>
      </c>
      <c r="E366">
        <v>0</v>
      </c>
      <c r="F366">
        <v>3</v>
      </c>
      <c r="G366">
        <v>1</v>
      </c>
    </row>
    <row r="367" spans="1:7" x14ac:dyDescent="0.3">
      <c r="A367" s="1" t="s">
        <v>471</v>
      </c>
      <c r="B367">
        <v>1</v>
      </c>
      <c r="C367">
        <v>0</v>
      </c>
      <c r="D367">
        <v>4</v>
      </c>
      <c r="E367">
        <v>2</v>
      </c>
      <c r="F367">
        <v>2</v>
      </c>
      <c r="G367">
        <v>0</v>
      </c>
    </row>
    <row r="368" spans="1:7" x14ac:dyDescent="0.3">
      <c r="A368" s="1" t="s">
        <v>362</v>
      </c>
      <c r="B368">
        <v>1</v>
      </c>
      <c r="C368">
        <v>0</v>
      </c>
      <c r="D368">
        <v>4</v>
      </c>
      <c r="E368">
        <v>1</v>
      </c>
      <c r="F368">
        <v>1</v>
      </c>
      <c r="G368">
        <v>2</v>
      </c>
    </row>
    <row r="369" spans="1:7" x14ac:dyDescent="0.3">
      <c r="A369" s="1" t="s">
        <v>356</v>
      </c>
      <c r="B369">
        <v>1</v>
      </c>
      <c r="C369">
        <v>0</v>
      </c>
      <c r="D369">
        <v>4</v>
      </c>
      <c r="E369">
        <v>1</v>
      </c>
      <c r="F369">
        <v>1</v>
      </c>
      <c r="G369">
        <v>2</v>
      </c>
    </row>
    <row r="370" spans="1:7" x14ac:dyDescent="0.3">
      <c r="A370" s="1" t="s">
        <v>597</v>
      </c>
      <c r="B370">
        <v>2</v>
      </c>
      <c r="C370">
        <v>0</v>
      </c>
      <c r="D370">
        <v>4</v>
      </c>
      <c r="E370">
        <v>0</v>
      </c>
      <c r="F370">
        <v>4</v>
      </c>
      <c r="G370">
        <v>0</v>
      </c>
    </row>
    <row r="371" spans="1:7" x14ac:dyDescent="0.3">
      <c r="A371" s="1" t="s">
        <v>592</v>
      </c>
      <c r="B371">
        <v>2</v>
      </c>
      <c r="C371">
        <v>0</v>
      </c>
      <c r="D371">
        <v>4</v>
      </c>
      <c r="E371">
        <v>0</v>
      </c>
      <c r="F371">
        <v>4</v>
      </c>
      <c r="G371">
        <v>0</v>
      </c>
    </row>
    <row r="372" spans="1:7" x14ac:dyDescent="0.3">
      <c r="A372" s="1" t="s">
        <v>420</v>
      </c>
      <c r="B372">
        <v>1</v>
      </c>
      <c r="C372">
        <v>0</v>
      </c>
      <c r="D372">
        <v>4</v>
      </c>
      <c r="E372">
        <v>1</v>
      </c>
      <c r="F372">
        <v>2</v>
      </c>
      <c r="G372">
        <v>1</v>
      </c>
    </row>
    <row r="373" spans="1:7" x14ac:dyDescent="0.3">
      <c r="A373" s="1" t="s">
        <v>588</v>
      </c>
      <c r="B373">
        <v>2</v>
      </c>
      <c r="C373">
        <v>0</v>
      </c>
      <c r="D373">
        <v>4</v>
      </c>
      <c r="E373">
        <v>0</v>
      </c>
      <c r="F373">
        <v>4</v>
      </c>
      <c r="G373">
        <v>0</v>
      </c>
    </row>
    <row r="374" spans="1:7" x14ac:dyDescent="0.3">
      <c r="A374" s="1" t="s">
        <v>397</v>
      </c>
      <c r="B374">
        <v>1</v>
      </c>
      <c r="C374">
        <v>0</v>
      </c>
      <c r="D374">
        <v>4</v>
      </c>
      <c r="E374">
        <v>2</v>
      </c>
      <c r="F374">
        <v>1</v>
      </c>
      <c r="G374">
        <v>1</v>
      </c>
    </row>
    <row r="375" spans="1:7" x14ac:dyDescent="0.3">
      <c r="A375" s="1" t="s">
        <v>349</v>
      </c>
      <c r="B375">
        <v>1</v>
      </c>
      <c r="C375">
        <v>0</v>
      </c>
      <c r="D375">
        <v>4</v>
      </c>
      <c r="E375">
        <v>1</v>
      </c>
      <c r="F375">
        <v>1</v>
      </c>
      <c r="G375">
        <v>2</v>
      </c>
    </row>
    <row r="376" spans="1:7" x14ac:dyDescent="0.3">
      <c r="A376" s="1" t="s">
        <v>473</v>
      </c>
      <c r="B376">
        <v>2</v>
      </c>
      <c r="C376">
        <v>0</v>
      </c>
      <c r="D376">
        <v>4</v>
      </c>
      <c r="E376">
        <v>0</v>
      </c>
      <c r="F376">
        <v>3</v>
      </c>
      <c r="G376">
        <v>1</v>
      </c>
    </row>
    <row r="377" spans="1:7" x14ac:dyDescent="0.3">
      <c r="A377" s="1" t="s">
        <v>593</v>
      </c>
      <c r="B377">
        <v>2</v>
      </c>
      <c r="C377">
        <v>0</v>
      </c>
      <c r="D377">
        <v>4</v>
      </c>
      <c r="E377">
        <v>0</v>
      </c>
      <c r="F377">
        <v>4</v>
      </c>
      <c r="G377">
        <v>0</v>
      </c>
    </row>
    <row r="378" spans="1:7" x14ac:dyDescent="0.3">
      <c r="A378" s="1" t="s">
        <v>327</v>
      </c>
      <c r="B378">
        <v>1</v>
      </c>
      <c r="C378">
        <v>0</v>
      </c>
      <c r="D378">
        <v>4</v>
      </c>
      <c r="E378">
        <v>0</v>
      </c>
      <c r="F378">
        <v>1</v>
      </c>
      <c r="G378">
        <v>3</v>
      </c>
    </row>
    <row r="379" spans="1:7" x14ac:dyDescent="0.3">
      <c r="A379" s="1" t="s">
        <v>464</v>
      </c>
      <c r="B379">
        <v>2</v>
      </c>
      <c r="C379">
        <v>0</v>
      </c>
      <c r="D379">
        <v>4</v>
      </c>
      <c r="E379">
        <v>2</v>
      </c>
      <c r="F379">
        <v>2</v>
      </c>
      <c r="G379">
        <v>0</v>
      </c>
    </row>
    <row r="380" spans="1:7" x14ac:dyDescent="0.3">
      <c r="A380" s="1" t="s">
        <v>470</v>
      </c>
      <c r="B380">
        <v>1</v>
      </c>
      <c r="C380">
        <v>0</v>
      </c>
      <c r="D380">
        <v>4</v>
      </c>
      <c r="E380">
        <v>0</v>
      </c>
      <c r="F380">
        <v>3</v>
      </c>
      <c r="G380">
        <v>1</v>
      </c>
    </row>
    <row r="381" spans="1:7" x14ac:dyDescent="0.3">
      <c r="A381" s="1" t="s">
        <v>379</v>
      </c>
      <c r="B381">
        <v>1</v>
      </c>
      <c r="C381">
        <v>0</v>
      </c>
      <c r="D381">
        <v>4</v>
      </c>
      <c r="E381">
        <v>2</v>
      </c>
      <c r="F381">
        <v>1</v>
      </c>
      <c r="G381">
        <v>1</v>
      </c>
    </row>
    <row r="382" spans="1:7" x14ac:dyDescent="0.3">
      <c r="A382" s="1" t="s">
        <v>350</v>
      </c>
      <c r="B382">
        <v>1</v>
      </c>
      <c r="C382">
        <v>0</v>
      </c>
      <c r="D382">
        <v>4</v>
      </c>
      <c r="E382">
        <v>1</v>
      </c>
      <c r="F382">
        <v>1</v>
      </c>
      <c r="G382">
        <v>2</v>
      </c>
    </row>
    <row r="383" spans="1:7" x14ac:dyDescent="0.3">
      <c r="A383" s="1" t="s">
        <v>554</v>
      </c>
      <c r="B383">
        <v>2</v>
      </c>
      <c r="C383">
        <v>0</v>
      </c>
      <c r="D383">
        <v>4</v>
      </c>
      <c r="E383">
        <v>0</v>
      </c>
      <c r="F383">
        <v>4</v>
      </c>
      <c r="G383">
        <v>0</v>
      </c>
    </row>
    <row r="384" spans="1:7" x14ac:dyDescent="0.3">
      <c r="A384" s="1" t="s">
        <v>481</v>
      </c>
      <c r="B384">
        <v>2</v>
      </c>
      <c r="C384">
        <v>0</v>
      </c>
      <c r="D384">
        <v>4</v>
      </c>
      <c r="E384">
        <v>0</v>
      </c>
      <c r="F384">
        <v>3</v>
      </c>
      <c r="G384">
        <v>1</v>
      </c>
    </row>
    <row r="385" spans="1:7" x14ac:dyDescent="0.3">
      <c r="A385" s="1" t="s">
        <v>469</v>
      </c>
      <c r="B385">
        <v>2</v>
      </c>
      <c r="C385">
        <v>0</v>
      </c>
      <c r="D385">
        <v>4</v>
      </c>
      <c r="E385">
        <v>0</v>
      </c>
      <c r="F385">
        <v>3</v>
      </c>
      <c r="G385">
        <v>1</v>
      </c>
    </row>
    <row r="386" spans="1:7" x14ac:dyDescent="0.3">
      <c r="A386" s="1" t="s">
        <v>583</v>
      </c>
      <c r="B386">
        <v>2</v>
      </c>
      <c r="C386">
        <v>0</v>
      </c>
      <c r="D386">
        <v>4</v>
      </c>
      <c r="E386">
        <v>0</v>
      </c>
      <c r="F386">
        <v>4</v>
      </c>
      <c r="G386">
        <v>0</v>
      </c>
    </row>
    <row r="387" spans="1:7" x14ac:dyDescent="0.3">
      <c r="A387" s="1" t="s">
        <v>577</v>
      </c>
      <c r="B387">
        <v>2</v>
      </c>
      <c r="C387">
        <v>0</v>
      </c>
      <c r="D387">
        <v>4</v>
      </c>
      <c r="E387">
        <v>0</v>
      </c>
      <c r="F387">
        <v>4</v>
      </c>
      <c r="G387">
        <v>0</v>
      </c>
    </row>
    <row r="388" spans="1:7" x14ac:dyDescent="0.3">
      <c r="A388" s="1" t="s">
        <v>385</v>
      </c>
      <c r="B388">
        <v>1</v>
      </c>
      <c r="C388">
        <v>0</v>
      </c>
      <c r="D388">
        <v>4</v>
      </c>
      <c r="E388">
        <v>2</v>
      </c>
      <c r="F388">
        <v>1</v>
      </c>
      <c r="G388">
        <v>1</v>
      </c>
    </row>
    <row r="389" spans="1:7" x14ac:dyDescent="0.3">
      <c r="A389" s="1" t="s">
        <v>586</v>
      </c>
      <c r="B389">
        <v>2</v>
      </c>
      <c r="C389">
        <v>0</v>
      </c>
      <c r="D389">
        <v>4</v>
      </c>
      <c r="E389">
        <v>0</v>
      </c>
      <c r="F389">
        <v>4</v>
      </c>
      <c r="G389">
        <v>0</v>
      </c>
    </row>
    <row r="390" spans="1:7" x14ac:dyDescent="0.3">
      <c r="A390" s="1" t="s">
        <v>459</v>
      </c>
      <c r="B390">
        <v>1</v>
      </c>
      <c r="C390">
        <v>0</v>
      </c>
      <c r="D390">
        <v>4</v>
      </c>
      <c r="E390">
        <v>0</v>
      </c>
      <c r="F390">
        <v>3</v>
      </c>
      <c r="G390">
        <v>1</v>
      </c>
    </row>
    <row r="391" spans="1:7" x14ac:dyDescent="0.3">
      <c r="A391" s="1" t="s">
        <v>392</v>
      </c>
      <c r="B391">
        <v>1</v>
      </c>
      <c r="C391">
        <v>0</v>
      </c>
      <c r="D391">
        <v>4</v>
      </c>
      <c r="E391">
        <v>0</v>
      </c>
      <c r="F391">
        <v>2</v>
      </c>
      <c r="G391">
        <v>2</v>
      </c>
    </row>
    <row r="392" spans="1:7" x14ac:dyDescent="0.3">
      <c r="A392" s="1" t="s">
        <v>524</v>
      </c>
      <c r="B392">
        <v>2</v>
      </c>
      <c r="C392">
        <v>0</v>
      </c>
      <c r="D392">
        <v>4</v>
      </c>
      <c r="E392">
        <v>1</v>
      </c>
      <c r="F392">
        <v>3</v>
      </c>
      <c r="G392">
        <v>0</v>
      </c>
    </row>
    <row r="393" spans="1:7" x14ac:dyDescent="0.3">
      <c r="A393" s="1" t="s">
        <v>399</v>
      </c>
      <c r="B393">
        <v>2</v>
      </c>
      <c r="C393">
        <v>0</v>
      </c>
      <c r="D393">
        <v>4</v>
      </c>
      <c r="E393">
        <v>0</v>
      </c>
      <c r="F393">
        <v>2</v>
      </c>
      <c r="G393">
        <v>2</v>
      </c>
    </row>
    <row r="394" spans="1:7" x14ac:dyDescent="0.3">
      <c r="A394" s="1" t="s">
        <v>478</v>
      </c>
      <c r="B394">
        <v>2</v>
      </c>
      <c r="C394">
        <v>0</v>
      </c>
      <c r="D394">
        <v>4</v>
      </c>
      <c r="E394">
        <v>2</v>
      </c>
      <c r="F394">
        <v>2</v>
      </c>
      <c r="G394">
        <v>0</v>
      </c>
    </row>
    <row r="395" spans="1:7" x14ac:dyDescent="0.3">
      <c r="A395" s="1" t="s">
        <v>386</v>
      </c>
      <c r="B395">
        <v>1</v>
      </c>
      <c r="C395">
        <v>0</v>
      </c>
      <c r="D395">
        <v>4</v>
      </c>
      <c r="E395">
        <v>2</v>
      </c>
      <c r="F395">
        <v>1</v>
      </c>
      <c r="G395">
        <v>1</v>
      </c>
    </row>
    <row r="396" spans="1:7" x14ac:dyDescent="0.3">
      <c r="A396" s="1" t="s">
        <v>416</v>
      </c>
      <c r="B396">
        <v>2</v>
      </c>
      <c r="C396">
        <v>0</v>
      </c>
      <c r="D396">
        <v>4</v>
      </c>
      <c r="E396">
        <v>3</v>
      </c>
      <c r="F396">
        <v>1</v>
      </c>
      <c r="G396">
        <v>0</v>
      </c>
    </row>
    <row r="397" spans="1:7" x14ac:dyDescent="0.3">
      <c r="A397" s="1" t="s">
        <v>393</v>
      </c>
      <c r="B397">
        <v>1</v>
      </c>
      <c r="C397">
        <v>0</v>
      </c>
      <c r="D397">
        <v>4</v>
      </c>
      <c r="E397">
        <v>0</v>
      </c>
      <c r="F397">
        <v>2</v>
      </c>
      <c r="G397">
        <v>2</v>
      </c>
    </row>
    <row r="398" spans="1:7" x14ac:dyDescent="0.3">
      <c r="A398" s="1" t="s">
        <v>522</v>
      </c>
      <c r="B398">
        <v>2</v>
      </c>
      <c r="C398">
        <v>0</v>
      </c>
      <c r="D398">
        <v>4</v>
      </c>
      <c r="E398">
        <v>1</v>
      </c>
      <c r="F398">
        <v>3</v>
      </c>
      <c r="G398">
        <v>0</v>
      </c>
    </row>
    <row r="399" spans="1:7" x14ac:dyDescent="0.3">
      <c r="A399" s="1" t="s">
        <v>527</v>
      </c>
      <c r="B399">
        <v>2</v>
      </c>
      <c r="C399">
        <v>0</v>
      </c>
      <c r="D399">
        <v>4</v>
      </c>
      <c r="E399">
        <v>1</v>
      </c>
      <c r="F399">
        <v>3</v>
      </c>
      <c r="G399">
        <v>0</v>
      </c>
    </row>
    <row r="400" spans="1:7" x14ac:dyDescent="0.3">
      <c r="A400" s="1" t="s">
        <v>474</v>
      </c>
      <c r="B400">
        <v>2</v>
      </c>
      <c r="C400">
        <v>0</v>
      </c>
      <c r="D400">
        <v>4</v>
      </c>
      <c r="E400">
        <v>2</v>
      </c>
      <c r="F400">
        <v>2</v>
      </c>
      <c r="G400">
        <v>0</v>
      </c>
    </row>
    <row r="401" spans="1:7" x14ac:dyDescent="0.3">
      <c r="A401" s="1" t="s">
        <v>415</v>
      </c>
      <c r="B401">
        <v>1</v>
      </c>
      <c r="C401">
        <v>0</v>
      </c>
      <c r="D401">
        <v>4</v>
      </c>
      <c r="E401">
        <v>1</v>
      </c>
      <c r="F401">
        <v>2</v>
      </c>
      <c r="G401">
        <v>1</v>
      </c>
    </row>
    <row r="402" spans="1:7" x14ac:dyDescent="0.3">
      <c r="A402" s="1" t="s">
        <v>389</v>
      </c>
      <c r="B402">
        <v>1</v>
      </c>
      <c r="C402">
        <v>0</v>
      </c>
      <c r="D402">
        <v>4</v>
      </c>
      <c r="E402">
        <v>0</v>
      </c>
      <c r="F402">
        <v>2</v>
      </c>
      <c r="G402">
        <v>2</v>
      </c>
    </row>
    <row r="403" spans="1:7" x14ac:dyDescent="0.3">
      <c r="A403" s="1" t="s">
        <v>410</v>
      </c>
      <c r="B403">
        <v>1</v>
      </c>
      <c r="C403">
        <v>0</v>
      </c>
      <c r="D403">
        <v>4</v>
      </c>
      <c r="E403">
        <v>1</v>
      </c>
      <c r="F403">
        <v>2</v>
      </c>
      <c r="G403">
        <v>1</v>
      </c>
    </row>
    <row r="404" spans="1:7" x14ac:dyDescent="0.3">
      <c r="A404" s="1" t="s">
        <v>585</v>
      </c>
      <c r="B404">
        <v>2</v>
      </c>
      <c r="C404">
        <v>0</v>
      </c>
      <c r="D404">
        <v>4</v>
      </c>
      <c r="E404">
        <v>0</v>
      </c>
      <c r="F404">
        <v>4</v>
      </c>
      <c r="G404">
        <v>0</v>
      </c>
    </row>
    <row r="405" spans="1:7" x14ac:dyDescent="0.3">
      <c r="A405" s="1" t="s">
        <v>463</v>
      </c>
      <c r="B405">
        <v>2</v>
      </c>
      <c r="C405">
        <v>0</v>
      </c>
      <c r="D405">
        <v>4</v>
      </c>
      <c r="E405">
        <v>2</v>
      </c>
      <c r="F405">
        <v>2</v>
      </c>
      <c r="G405">
        <v>0</v>
      </c>
    </row>
    <row r="406" spans="1:7" x14ac:dyDescent="0.3">
      <c r="A406" s="1" t="s">
        <v>479</v>
      </c>
      <c r="B406">
        <v>2</v>
      </c>
      <c r="C406">
        <v>0</v>
      </c>
      <c r="D406">
        <v>4</v>
      </c>
      <c r="E406">
        <v>2</v>
      </c>
      <c r="F406">
        <v>2</v>
      </c>
      <c r="G406">
        <v>0</v>
      </c>
    </row>
    <row r="407" spans="1:7" x14ac:dyDescent="0.3">
      <c r="A407" s="1" t="s">
        <v>417</v>
      </c>
      <c r="B407">
        <v>1</v>
      </c>
      <c r="C407">
        <v>0</v>
      </c>
      <c r="D407">
        <v>4</v>
      </c>
      <c r="E407">
        <v>3</v>
      </c>
      <c r="F407">
        <v>1</v>
      </c>
      <c r="G407">
        <v>0</v>
      </c>
    </row>
    <row r="408" spans="1:7" x14ac:dyDescent="0.3">
      <c r="A408" s="1" t="s">
        <v>351</v>
      </c>
      <c r="B408">
        <v>1</v>
      </c>
      <c r="C408">
        <v>0</v>
      </c>
      <c r="D408">
        <v>4</v>
      </c>
      <c r="E408">
        <v>3</v>
      </c>
      <c r="F408">
        <v>0</v>
      </c>
      <c r="G408">
        <v>1</v>
      </c>
    </row>
    <row r="409" spans="1:7" x14ac:dyDescent="0.3">
      <c r="A409" s="1" t="s">
        <v>414</v>
      </c>
      <c r="B409">
        <v>1</v>
      </c>
      <c r="C409">
        <v>0</v>
      </c>
      <c r="D409">
        <v>4</v>
      </c>
      <c r="E409">
        <v>1</v>
      </c>
      <c r="F409">
        <v>2</v>
      </c>
      <c r="G409">
        <v>1</v>
      </c>
    </row>
    <row r="410" spans="1:7" x14ac:dyDescent="0.3">
      <c r="A410" s="1" t="s">
        <v>387</v>
      </c>
      <c r="B410">
        <v>1</v>
      </c>
      <c r="C410">
        <v>0</v>
      </c>
      <c r="D410">
        <v>4</v>
      </c>
      <c r="E410">
        <v>0</v>
      </c>
      <c r="F410">
        <v>2</v>
      </c>
      <c r="G410">
        <v>2</v>
      </c>
    </row>
    <row r="411" spans="1:7" x14ac:dyDescent="0.3">
      <c r="A411" s="1" t="s">
        <v>531</v>
      </c>
      <c r="B411">
        <v>2</v>
      </c>
      <c r="C411">
        <v>0</v>
      </c>
      <c r="D411">
        <v>4</v>
      </c>
      <c r="E411">
        <v>1</v>
      </c>
      <c r="F411">
        <v>3</v>
      </c>
      <c r="G411">
        <v>0</v>
      </c>
    </row>
    <row r="412" spans="1:7" x14ac:dyDescent="0.3">
      <c r="A412" s="1" t="s">
        <v>355</v>
      </c>
      <c r="B412">
        <v>1</v>
      </c>
      <c r="C412">
        <v>0</v>
      </c>
      <c r="D412">
        <v>4</v>
      </c>
      <c r="E412">
        <v>1</v>
      </c>
      <c r="F412">
        <v>1</v>
      </c>
      <c r="G412">
        <v>2</v>
      </c>
    </row>
    <row r="413" spans="1:7" x14ac:dyDescent="0.3">
      <c r="A413" s="1" t="s">
        <v>475</v>
      </c>
      <c r="B413">
        <v>2</v>
      </c>
      <c r="C413">
        <v>0</v>
      </c>
      <c r="D413">
        <v>4</v>
      </c>
      <c r="E413">
        <v>2</v>
      </c>
      <c r="F413">
        <v>2</v>
      </c>
      <c r="G413">
        <v>0</v>
      </c>
    </row>
    <row r="414" spans="1:7" x14ac:dyDescent="0.3">
      <c r="A414" s="1" t="s">
        <v>353</v>
      </c>
      <c r="B414">
        <v>1</v>
      </c>
      <c r="C414">
        <v>0</v>
      </c>
      <c r="D414">
        <v>4</v>
      </c>
      <c r="E414">
        <v>1</v>
      </c>
      <c r="F414">
        <v>1</v>
      </c>
      <c r="G414">
        <v>2</v>
      </c>
    </row>
    <row r="415" spans="1:7" x14ac:dyDescent="0.3">
      <c r="A415" s="1" t="s">
        <v>421</v>
      </c>
      <c r="B415">
        <v>1</v>
      </c>
      <c r="C415">
        <v>0</v>
      </c>
      <c r="D415">
        <v>4</v>
      </c>
      <c r="E415">
        <v>1</v>
      </c>
      <c r="F415">
        <v>2</v>
      </c>
      <c r="G415">
        <v>1</v>
      </c>
    </row>
    <row r="416" spans="1:7" x14ac:dyDescent="0.3">
      <c r="A416" s="1" t="s">
        <v>530</v>
      </c>
      <c r="B416">
        <v>2</v>
      </c>
      <c r="C416">
        <v>0</v>
      </c>
      <c r="D416">
        <v>4</v>
      </c>
      <c r="E416">
        <v>1</v>
      </c>
      <c r="F416">
        <v>3</v>
      </c>
      <c r="G416">
        <v>0</v>
      </c>
    </row>
    <row r="417" spans="1:7" x14ac:dyDescent="0.3">
      <c r="A417" s="1" t="s">
        <v>396</v>
      </c>
      <c r="B417">
        <v>1</v>
      </c>
      <c r="C417">
        <v>0</v>
      </c>
      <c r="D417">
        <v>4</v>
      </c>
      <c r="E417">
        <v>0</v>
      </c>
      <c r="F417">
        <v>2</v>
      </c>
      <c r="G417">
        <v>2</v>
      </c>
    </row>
    <row r="418" spans="1:7" x14ac:dyDescent="0.3">
      <c r="A418" s="1" t="s">
        <v>400</v>
      </c>
      <c r="B418">
        <v>1</v>
      </c>
      <c r="C418">
        <v>0</v>
      </c>
      <c r="D418">
        <v>4</v>
      </c>
      <c r="E418">
        <v>2</v>
      </c>
      <c r="F418">
        <v>1</v>
      </c>
      <c r="G418">
        <v>1</v>
      </c>
    </row>
    <row r="419" spans="1:7" x14ac:dyDescent="0.3">
      <c r="A419" s="1" t="s">
        <v>361</v>
      </c>
      <c r="B419">
        <v>1</v>
      </c>
      <c r="C419">
        <v>0</v>
      </c>
      <c r="D419">
        <v>4</v>
      </c>
      <c r="E419">
        <v>1</v>
      </c>
      <c r="F419">
        <v>1</v>
      </c>
      <c r="G419">
        <v>2</v>
      </c>
    </row>
    <row r="420" spans="1:7" x14ac:dyDescent="0.3">
      <c r="A420" s="1" t="s">
        <v>381</v>
      </c>
      <c r="B420">
        <v>1</v>
      </c>
      <c r="C420">
        <v>0</v>
      </c>
      <c r="D420">
        <v>4</v>
      </c>
      <c r="E420">
        <v>2</v>
      </c>
      <c r="F420">
        <v>1</v>
      </c>
      <c r="G420">
        <v>1</v>
      </c>
    </row>
    <row r="421" spans="1:7" x14ac:dyDescent="0.3">
      <c r="A421" s="1" t="s">
        <v>461</v>
      </c>
      <c r="B421">
        <v>1</v>
      </c>
      <c r="C421">
        <v>0</v>
      </c>
      <c r="D421">
        <v>4</v>
      </c>
      <c r="E421">
        <v>0</v>
      </c>
      <c r="F421">
        <v>3</v>
      </c>
      <c r="G421">
        <v>1</v>
      </c>
    </row>
    <row r="422" spans="1:7" x14ac:dyDescent="0.3">
      <c r="A422" s="1" t="s">
        <v>329</v>
      </c>
      <c r="B422">
        <v>1</v>
      </c>
      <c r="C422">
        <v>0</v>
      </c>
      <c r="D422">
        <v>4</v>
      </c>
      <c r="E422">
        <v>0</v>
      </c>
      <c r="F422">
        <v>1</v>
      </c>
      <c r="G422">
        <v>3</v>
      </c>
    </row>
    <row r="423" spans="1:7" x14ac:dyDescent="0.3">
      <c r="A423" s="1" t="s">
        <v>412</v>
      </c>
      <c r="B423">
        <v>1</v>
      </c>
      <c r="C423">
        <v>0</v>
      </c>
      <c r="D423">
        <v>4</v>
      </c>
      <c r="E423">
        <v>1</v>
      </c>
      <c r="F423">
        <v>2</v>
      </c>
      <c r="G423">
        <v>1</v>
      </c>
    </row>
    <row r="424" spans="1:7" x14ac:dyDescent="0.3">
      <c r="A424" s="1" t="s">
        <v>382</v>
      </c>
      <c r="B424">
        <v>1</v>
      </c>
      <c r="C424">
        <v>0</v>
      </c>
      <c r="D424">
        <v>4</v>
      </c>
      <c r="E424">
        <v>0</v>
      </c>
      <c r="F424">
        <v>2</v>
      </c>
      <c r="G424">
        <v>2</v>
      </c>
    </row>
    <row r="425" spans="1:7" x14ac:dyDescent="0.3">
      <c r="A425" s="1" t="s">
        <v>398</v>
      </c>
      <c r="B425">
        <v>1</v>
      </c>
      <c r="C425">
        <v>0</v>
      </c>
      <c r="D425">
        <v>4</v>
      </c>
      <c r="E425">
        <v>2</v>
      </c>
      <c r="F425">
        <v>1</v>
      </c>
      <c r="G425">
        <v>1</v>
      </c>
    </row>
    <row r="426" spans="1:7" x14ac:dyDescent="0.3">
      <c r="A426" s="1" t="s">
        <v>411</v>
      </c>
      <c r="B426">
        <v>1</v>
      </c>
      <c r="C426">
        <v>0</v>
      </c>
      <c r="D426">
        <v>4</v>
      </c>
      <c r="E426">
        <v>1</v>
      </c>
      <c r="F426">
        <v>2</v>
      </c>
      <c r="G426">
        <v>1</v>
      </c>
    </row>
    <row r="427" spans="1:7" x14ac:dyDescent="0.3">
      <c r="A427" s="1" t="s">
        <v>384</v>
      </c>
      <c r="B427">
        <v>1</v>
      </c>
      <c r="C427">
        <v>0</v>
      </c>
      <c r="D427">
        <v>4</v>
      </c>
      <c r="E427">
        <v>0</v>
      </c>
      <c r="F427">
        <v>2</v>
      </c>
      <c r="G427">
        <v>2</v>
      </c>
    </row>
    <row r="428" spans="1:7" x14ac:dyDescent="0.3">
      <c r="A428" s="1" t="s">
        <v>380</v>
      </c>
      <c r="B428">
        <v>1</v>
      </c>
      <c r="C428">
        <v>0</v>
      </c>
      <c r="D428">
        <v>4</v>
      </c>
      <c r="E428">
        <v>0</v>
      </c>
      <c r="F428">
        <v>2</v>
      </c>
      <c r="G428">
        <v>2</v>
      </c>
    </row>
    <row r="429" spans="1:7" x14ac:dyDescent="0.3">
      <c r="A429" s="1" t="s">
        <v>467</v>
      </c>
      <c r="B429">
        <v>1</v>
      </c>
      <c r="C429">
        <v>0</v>
      </c>
      <c r="D429">
        <v>4</v>
      </c>
      <c r="E429">
        <v>0</v>
      </c>
      <c r="F429">
        <v>3</v>
      </c>
      <c r="G429">
        <v>1</v>
      </c>
    </row>
    <row r="430" spans="1:7" x14ac:dyDescent="0.3">
      <c r="A430" s="1" t="s">
        <v>555</v>
      </c>
      <c r="B430">
        <v>2</v>
      </c>
      <c r="C430">
        <v>0</v>
      </c>
      <c r="D430">
        <v>3</v>
      </c>
      <c r="E430">
        <v>0</v>
      </c>
      <c r="F430">
        <v>3</v>
      </c>
      <c r="G430">
        <v>0</v>
      </c>
    </row>
    <row r="431" spans="1:7" x14ac:dyDescent="0.3">
      <c r="A431" s="1" t="s">
        <v>477</v>
      </c>
      <c r="B431">
        <v>2</v>
      </c>
      <c r="C431">
        <v>0</v>
      </c>
      <c r="D431">
        <v>3</v>
      </c>
      <c r="E431">
        <v>0</v>
      </c>
      <c r="F431">
        <v>2</v>
      </c>
      <c r="G431">
        <v>1</v>
      </c>
    </row>
    <row r="432" spans="1:7" x14ac:dyDescent="0.3">
      <c r="A432" s="1" t="s">
        <v>513</v>
      </c>
      <c r="B432">
        <v>2</v>
      </c>
      <c r="C432">
        <v>0</v>
      </c>
      <c r="D432">
        <v>3</v>
      </c>
      <c r="E432">
        <v>1</v>
      </c>
      <c r="F432">
        <v>2</v>
      </c>
      <c r="G432">
        <v>0</v>
      </c>
    </row>
    <row r="433" spans="1:7" x14ac:dyDescent="0.3">
      <c r="A433" s="1" t="s">
        <v>413</v>
      </c>
      <c r="B433">
        <v>1</v>
      </c>
      <c r="C433">
        <v>0</v>
      </c>
      <c r="D433">
        <v>3</v>
      </c>
      <c r="E433">
        <v>1</v>
      </c>
      <c r="F433">
        <v>1</v>
      </c>
      <c r="G433">
        <v>1</v>
      </c>
    </row>
    <row r="434" spans="1:7" x14ac:dyDescent="0.3">
      <c r="A434" s="1" t="s">
        <v>453</v>
      </c>
      <c r="B434">
        <v>2</v>
      </c>
      <c r="C434">
        <v>0</v>
      </c>
      <c r="D434">
        <v>3</v>
      </c>
      <c r="E434">
        <v>0</v>
      </c>
      <c r="F434">
        <v>2</v>
      </c>
      <c r="G434">
        <v>1</v>
      </c>
    </row>
    <row r="435" spans="1:7" x14ac:dyDescent="0.3">
      <c r="A435" s="1" t="s">
        <v>378</v>
      </c>
      <c r="B435">
        <v>1</v>
      </c>
      <c r="C435">
        <v>0</v>
      </c>
      <c r="D435">
        <v>3</v>
      </c>
      <c r="E435">
        <v>0</v>
      </c>
      <c r="F435">
        <v>1</v>
      </c>
      <c r="G435">
        <v>2</v>
      </c>
    </row>
    <row r="436" spans="1:7" x14ac:dyDescent="0.3">
      <c r="A436" s="1" t="s">
        <v>569</v>
      </c>
      <c r="B436">
        <v>1</v>
      </c>
      <c r="C436">
        <v>0</v>
      </c>
      <c r="D436">
        <v>2</v>
      </c>
      <c r="E436">
        <v>0</v>
      </c>
      <c r="F436">
        <v>2</v>
      </c>
      <c r="G436">
        <v>0</v>
      </c>
    </row>
    <row r="437" spans="1:7" x14ac:dyDescent="0.3">
      <c r="A437" s="1" t="s">
        <v>584</v>
      </c>
      <c r="B437">
        <v>1</v>
      </c>
      <c r="C437">
        <v>0</v>
      </c>
      <c r="D437">
        <v>2</v>
      </c>
      <c r="E437">
        <v>0</v>
      </c>
      <c r="F437">
        <v>2</v>
      </c>
      <c r="G437">
        <v>0</v>
      </c>
    </row>
    <row r="438" spans="1:7" x14ac:dyDescent="0.3">
      <c r="A438" s="1" t="s">
        <v>580</v>
      </c>
      <c r="B438">
        <v>1</v>
      </c>
      <c r="C438">
        <v>0</v>
      </c>
      <c r="D438">
        <v>2</v>
      </c>
      <c r="E438">
        <v>0</v>
      </c>
      <c r="F438">
        <v>2</v>
      </c>
      <c r="G438">
        <v>0</v>
      </c>
    </row>
    <row r="439" spans="1:7" x14ac:dyDescent="0.3">
      <c r="A439" s="1" t="s">
        <v>466</v>
      </c>
      <c r="B439">
        <v>1</v>
      </c>
      <c r="C439">
        <v>0</v>
      </c>
      <c r="D439">
        <v>2</v>
      </c>
      <c r="E439">
        <v>0</v>
      </c>
      <c r="F439">
        <v>1</v>
      </c>
      <c r="G439">
        <v>1</v>
      </c>
    </row>
    <row r="440" spans="1:7" x14ac:dyDescent="0.3">
      <c r="A440" s="1" t="s">
        <v>498</v>
      </c>
      <c r="B440">
        <v>1</v>
      </c>
      <c r="C440">
        <v>0</v>
      </c>
      <c r="D440">
        <v>2</v>
      </c>
      <c r="E440">
        <v>1</v>
      </c>
      <c r="F440">
        <v>1</v>
      </c>
      <c r="G440">
        <v>0</v>
      </c>
    </row>
    <row r="441" spans="1:7" x14ac:dyDescent="0.3">
      <c r="A441" s="1" t="s">
        <v>565</v>
      </c>
      <c r="B441">
        <v>1</v>
      </c>
      <c r="C441">
        <v>0</v>
      </c>
      <c r="D441">
        <v>2</v>
      </c>
      <c r="E441">
        <v>0</v>
      </c>
      <c r="F441">
        <v>2</v>
      </c>
      <c r="G441">
        <v>0</v>
      </c>
    </row>
    <row r="442" spans="1:7" x14ac:dyDescent="0.3">
      <c r="A442" s="1" t="s">
        <v>460</v>
      </c>
      <c r="B442">
        <v>1</v>
      </c>
      <c r="C442">
        <v>0</v>
      </c>
      <c r="D442">
        <v>2</v>
      </c>
      <c r="E442">
        <v>0</v>
      </c>
      <c r="F442">
        <v>1</v>
      </c>
      <c r="G442">
        <v>1</v>
      </c>
    </row>
    <row r="443" spans="1:7" x14ac:dyDescent="0.3">
      <c r="A443" s="1" t="s">
        <v>439</v>
      </c>
      <c r="B443">
        <v>1</v>
      </c>
      <c r="C443">
        <v>0</v>
      </c>
      <c r="D443">
        <v>2</v>
      </c>
      <c r="E443">
        <v>0</v>
      </c>
      <c r="F443">
        <v>1</v>
      </c>
      <c r="G443">
        <v>1</v>
      </c>
    </row>
    <row r="444" spans="1:7" x14ac:dyDescent="0.3">
      <c r="A444" s="1" t="s">
        <v>568</v>
      </c>
      <c r="B444">
        <v>1</v>
      </c>
      <c r="C444">
        <v>0</v>
      </c>
      <c r="D444">
        <v>2</v>
      </c>
      <c r="E444">
        <v>0</v>
      </c>
      <c r="F444">
        <v>2</v>
      </c>
      <c r="G444">
        <v>0</v>
      </c>
    </row>
    <row r="445" spans="1:7" x14ac:dyDescent="0.3">
      <c r="A445" s="1" t="s">
        <v>560</v>
      </c>
      <c r="B445">
        <v>1</v>
      </c>
      <c r="C445">
        <v>0</v>
      </c>
      <c r="D445">
        <v>2</v>
      </c>
      <c r="E445">
        <v>0</v>
      </c>
      <c r="F445">
        <v>2</v>
      </c>
      <c r="G445">
        <v>0</v>
      </c>
    </row>
    <row r="446" spans="1:7" x14ac:dyDescent="0.3">
      <c r="A446" s="1" t="s">
        <v>435</v>
      </c>
      <c r="B446">
        <v>1</v>
      </c>
      <c r="C446">
        <v>0</v>
      </c>
      <c r="D446">
        <v>2</v>
      </c>
      <c r="E446">
        <v>0</v>
      </c>
      <c r="F446">
        <v>1</v>
      </c>
      <c r="G446">
        <v>1</v>
      </c>
    </row>
    <row r="447" spans="1:7" x14ac:dyDescent="0.3">
      <c r="A447" s="1" t="s">
        <v>447</v>
      </c>
      <c r="B447">
        <v>1</v>
      </c>
      <c r="C447">
        <v>0</v>
      </c>
      <c r="D447">
        <v>2</v>
      </c>
      <c r="E447">
        <v>0</v>
      </c>
      <c r="F447">
        <v>1</v>
      </c>
      <c r="G447">
        <v>1</v>
      </c>
    </row>
    <row r="448" spans="1:7" x14ac:dyDescent="0.3">
      <c r="A448" s="1" t="s">
        <v>551</v>
      </c>
      <c r="B448">
        <v>1</v>
      </c>
      <c r="C448">
        <v>0</v>
      </c>
      <c r="D448">
        <v>2</v>
      </c>
      <c r="E448">
        <v>0</v>
      </c>
      <c r="F448">
        <v>2</v>
      </c>
      <c r="G448">
        <v>0</v>
      </c>
    </row>
    <row r="449" spans="1:7" x14ac:dyDescent="0.3">
      <c r="A449" s="1" t="s">
        <v>516</v>
      </c>
      <c r="B449">
        <v>1</v>
      </c>
      <c r="C449">
        <v>0</v>
      </c>
      <c r="D449">
        <v>2</v>
      </c>
      <c r="E449">
        <v>1</v>
      </c>
      <c r="F449">
        <v>1</v>
      </c>
      <c r="G449">
        <v>0</v>
      </c>
    </row>
    <row r="450" spans="1:7" x14ac:dyDescent="0.3">
      <c r="A450" s="1" t="s">
        <v>442</v>
      </c>
      <c r="B450">
        <v>1</v>
      </c>
      <c r="C450">
        <v>0</v>
      </c>
      <c r="D450">
        <v>2</v>
      </c>
      <c r="E450">
        <v>0</v>
      </c>
      <c r="F450">
        <v>1</v>
      </c>
      <c r="G450">
        <v>1</v>
      </c>
    </row>
    <row r="451" spans="1:7" x14ac:dyDescent="0.3">
      <c r="A451" s="1" t="s">
        <v>574</v>
      </c>
      <c r="B451">
        <v>1</v>
      </c>
      <c r="C451">
        <v>0</v>
      </c>
      <c r="D451">
        <v>2</v>
      </c>
      <c r="E451">
        <v>0</v>
      </c>
      <c r="F451">
        <v>2</v>
      </c>
      <c r="G451">
        <v>0</v>
      </c>
    </row>
    <row r="452" spans="1:7" x14ac:dyDescent="0.3">
      <c r="A452" s="1" t="s">
        <v>541</v>
      </c>
      <c r="B452">
        <v>1</v>
      </c>
      <c r="C452">
        <v>0</v>
      </c>
      <c r="D452">
        <v>2</v>
      </c>
      <c r="E452">
        <v>0</v>
      </c>
      <c r="F452">
        <v>2</v>
      </c>
      <c r="G452">
        <v>0</v>
      </c>
    </row>
    <row r="453" spans="1:7" x14ac:dyDescent="0.3">
      <c r="A453" s="1" t="s">
        <v>566</v>
      </c>
      <c r="B453">
        <v>1</v>
      </c>
      <c r="C453">
        <v>0</v>
      </c>
      <c r="D453">
        <v>2</v>
      </c>
      <c r="E453">
        <v>0</v>
      </c>
      <c r="F453">
        <v>2</v>
      </c>
      <c r="G453">
        <v>0</v>
      </c>
    </row>
    <row r="454" spans="1:7" x14ac:dyDescent="0.3">
      <c r="A454" s="1" t="s">
        <v>567</v>
      </c>
      <c r="B454">
        <v>1</v>
      </c>
      <c r="C454">
        <v>0</v>
      </c>
      <c r="D454">
        <v>2</v>
      </c>
      <c r="E454">
        <v>0</v>
      </c>
      <c r="F454">
        <v>2</v>
      </c>
      <c r="G454">
        <v>0</v>
      </c>
    </row>
    <row r="455" spans="1:7" x14ac:dyDescent="0.3">
      <c r="A455" s="1" t="s">
        <v>562</v>
      </c>
      <c r="B455">
        <v>1</v>
      </c>
      <c r="C455">
        <v>0</v>
      </c>
      <c r="D455">
        <v>2</v>
      </c>
      <c r="E455">
        <v>0</v>
      </c>
      <c r="F455">
        <v>2</v>
      </c>
      <c r="G455">
        <v>0</v>
      </c>
    </row>
    <row r="456" spans="1:7" x14ac:dyDescent="0.3">
      <c r="A456" s="1" t="s">
        <v>446</v>
      </c>
      <c r="B456">
        <v>1</v>
      </c>
      <c r="C456">
        <v>0</v>
      </c>
      <c r="D456">
        <v>2</v>
      </c>
      <c r="E456">
        <v>0</v>
      </c>
      <c r="F456">
        <v>1</v>
      </c>
      <c r="G456">
        <v>1</v>
      </c>
    </row>
    <row r="457" spans="1:7" x14ac:dyDescent="0.3">
      <c r="A457" s="1" t="s">
        <v>544</v>
      </c>
      <c r="B457">
        <v>1</v>
      </c>
      <c r="C457">
        <v>0</v>
      </c>
      <c r="D457">
        <v>2</v>
      </c>
      <c r="E457">
        <v>0</v>
      </c>
      <c r="F457">
        <v>2</v>
      </c>
      <c r="G457">
        <v>0</v>
      </c>
    </row>
    <row r="458" spans="1:7" x14ac:dyDescent="0.3">
      <c r="A458" s="1" t="s">
        <v>438</v>
      </c>
      <c r="B458">
        <v>1</v>
      </c>
      <c r="C458">
        <v>0</v>
      </c>
      <c r="D458">
        <v>2</v>
      </c>
      <c r="E458">
        <v>0</v>
      </c>
      <c r="F458">
        <v>1</v>
      </c>
      <c r="G458">
        <v>1</v>
      </c>
    </row>
    <row r="459" spans="1:7" x14ac:dyDescent="0.3">
      <c r="A459" s="1" t="s">
        <v>553</v>
      </c>
      <c r="B459">
        <v>1</v>
      </c>
      <c r="C459">
        <v>0</v>
      </c>
      <c r="D459">
        <v>2</v>
      </c>
      <c r="E459">
        <v>0</v>
      </c>
      <c r="F459">
        <v>2</v>
      </c>
      <c r="G459">
        <v>0</v>
      </c>
    </row>
    <row r="460" spans="1:7" x14ac:dyDescent="0.3">
      <c r="A460" s="1" t="s">
        <v>457</v>
      </c>
      <c r="B460">
        <v>1</v>
      </c>
      <c r="C460">
        <v>0</v>
      </c>
      <c r="D460">
        <v>2</v>
      </c>
      <c r="E460">
        <v>0</v>
      </c>
      <c r="F460">
        <v>1</v>
      </c>
      <c r="G460">
        <v>1</v>
      </c>
    </row>
    <row r="461" spans="1:7" x14ac:dyDescent="0.3">
      <c r="A461" s="1" t="s">
        <v>503</v>
      </c>
      <c r="B461">
        <v>1</v>
      </c>
      <c r="C461">
        <v>0</v>
      </c>
      <c r="D461">
        <v>2</v>
      </c>
      <c r="E461">
        <v>1</v>
      </c>
      <c r="F461">
        <v>1</v>
      </c>
      <c r="G461">
        <v>0</v>
      </c>
    </row>
    <row r="462" spans="1:7" x14ac:dyDescent="0.3">
      <c r="A462" s="1" t="s">
        <v>511</v>
      </c>
      <c r="B462">
        <v>1</v>
      </c>
      <c r="C462">
        <v>0</v>
      </c>
      <c r="D462">
        <v>2</v>
      </c>
      <c r="E462">
        <v>1</v>
      </c>
      <c r="F462">
        <v>1</v>
      </c>
      <c r="G462">
        <v>0</v>
      </c>
    </row>
    <row r="463" spans="1:7" x14ac:dyDescent="0.3">
      <c r="A463" s="1" t="s">
        <v>517</v>
      </c>
      <c r="B463">
        <v>1</v>
      </c>
      <c r="C463">
        <v>0</v>
      </c>
      <c r="D463">
        <v>2</v>
      </c>
      <c r="E463">
        <v>1</v>
      </c>
      <c r="F463">
        <v>1</v>
      </c>
      <c r="G463">
        <v>0</v>
      </c>
    </row>
    <row r="464" spans="1:7" x14ac:dyDescent="0.3">
      <c r="A464" s="1" t="s">
        <v>558</v>
      </c>
      <c r="B464">
        <v>1</v>
      </c>
      <c r="C464">
        <v>0</v>
      </c>
      <c r="D464">
        <v>2</v>
      </c>
      <c r="E464">
        <v>0</v>
      </c>
      <c r="F464">
        <v>2</v>
      </c>
      <c r="G464">
        <v>0</v>
      </c>
    </row>
    <row r="465" spans="1:7" x14ac:dyDescent="0.3">
      <c r="A465" s="1" t="s">
        <v>575</v>
      </c>
      <c r="B465">
        <v>1</v>
      </c>
      <c r="C465">
        <v>0</v>
      </c>
      <c r="D465">
        <v>2</v>
      </c>
      <c r="E465">
        <v>0</v>
      </c>
      <c r="F465">
        <v>2</v>
      </c>
      <c r="G465">
        <v>0</v>
      </c>
    </row>
    <row r="466" spans="1:7" x14ac:dyDescent="0.3">
      <c r="A466" s="1" t="s">
        <v>455</v>
      </c>
      <c r="B466">
        <v>1</v>
      </c>
      <c r="C466">
        <v>0</v>
      </c>
      <c r="D466">
        <v>2</v>
      </c>
      <c r="E466">
        <v>0</v>
      </c>
      <c r="F466">
        <v>1</v>
      </c>
      <c r="G466">
        <v>1</v>
      </c>
    </row>
    <row r="467" spans="1:7" x14ac:dyDescent="0.3">
      <c r="A467" s="1" t="s">
        <v>571</v>
      </c>
      <c r="B467">
        <v>1</v>
      </c>
      <c r="C467">
        <v>0</v>
      </c>
      <c r="D467">
        <v>2</v>
      </c>
      <c r="E467">
        <v>0</v>
      </c>
      <c r="F467">
        <v>2</v>
      </c>
      <c r="G467">
        <v>0</v>
      </c>
    </row>
    <row r="468" spans="1:7" x14ac:dyDescent="0.3">
      <c r="A468" s="1" t="s">
        <v>519</v>
      </c>
      <c r="B468">
        <v>1</v>
      </c>
      <c r="C468">
        <v>0</v>
      </c>
      <c r="D468">
        <v>2</v>
      </c>
      <c r="E468">
        <v>1</v>
      </c>
      <c r="F468">
        <v>1</v>
      </c>
      <c r="G468">
        <v>0</v>
      </c>
    </row>
    <row r="469" spans="1:7" x14ac:dyDescent="0.3">
      <c r="A469" s="1" t="s">
        <v>581</v>
      </c>
      <c r="B469">
        <v>1</v>
      </c>
      <c r="C469">
        <v>0</v>
      </c>
      <c r="D469">
        <v>2</v>
      </c>
      <c r="E469">
        <v>0</v>
      </c>
      <c r="F469">
        <v>2</v>
      </c>
      <c r="G469">
        <v>0</v>
      </c>
    </row>
    <row r="470" spans="1:7" x14ac:dyDescent="0.3">
      <c r="A470" s="1" t="s">
        <v>504</v>
      </c>
      <c r="B470">
        <v>1</v>
      </c>
      <c r="C470">
        <v>0</v>
      </c>
      <c r="D470">
        <v>2</v>
      </c>
      <c r="E470">
        <v>1</v>
      </c>
      <c r="F470">
        <v>1</v>
      </c>
      <c r="G470">
        <v>0</v>
      </c>
    </row>
    <row r="471" spans="1:7" x14ac:dyDescent="0.3">
      <c r="A471" s="1" t="s">
        <v>507</v>
      </c>
      <c r="B471">
        <v>1</v>
      </c>
      <c r="C471">
        <v>0</v>
      </c>
      <c r="D471">
        <v>2</v>
      </c>
      <c r="E471">
        <v>1</v>
      </c>
      <c r="F471">
        <v>1</v>
      </c>
      <c r="G471">
        <v>0</v>
      </c>
    </row>
    <row r="472" spans="1:7" x14ac:dyDescent="0.3">
      <c r="A472" s="1" t="s">
        <v>587</v>
      </c>
      <c r="B472">
        <v>1</v>
      </c>
      <c r="C472">
        <v>0</v>
      </c>
      <c r="D472">
        <v>2</v>
      </c>
      <c r="E472">
        <v>0</v>
      </c>
      <c r="F472">
        <v>2</v>
      </c>
      <c r="G472">
        <v>0</v>
      </c>
    </row>
    <row r="473" spans="1:7" x14ac:dyDescent="0.3">
      <c r="A473" s="1" t="s">
        <v>443</v>
      </c>
      <c r="B473">
        <v>1</v>
      </c>
      <c r="C473">
        <v>0</v>
      </c>
      <c r="D473">
        <v>2</v>
      </c>
      <c r="E473">
        <v>2</v>
      </c>
      <c r="F473">
        <v>0</v>
      </c>
      <c r="G473">
        <v>0</v>
      </c>
    </row>
    <row r="474" spans="1:7" x14ac:dyDescent="0.3">
      <c r="A474" s="1" t="s">
        <v>515</v>
      </c>
      <c r="B474">
        <v>1</v>
      </c>
      <c r="C474">
        <v>0</v>
      </c>
      <c r="D474">
        <v>2</v>
      </c>
      <c r="E474">
        <v>1</v>
      </c>
      <c r="F474">
        <v>1</v>
      </c>
      <c r="G474">
        <v>0</v>
      </c>
    </row>
    <row r="475" spans="1:7" x14ac:dyDescent="0.3">
      <c r="A475" s="1" t="s">
        <v>505</v>
      </c>
      <c r="B475">
        <v>1</v>
      </c>
      <c r="C475">
        <v>0</v>
      </c>
      <c r="D475">
        <v>2</v>
      </c>
      <c r="E475">
        <v>1</v>
      </c>
      <c r="F475">
        <v>1</v>
      </c>
      <c r="G475">
        <v>0</v>
      </c>
    </row>
    <row r="476" spans="1:7" x14ac:dyDescent="0.3">
      <c r="A476" s="1" t="s">
        <v>540</v>
      </c>
      <c r="B476">
        <v>1</v>
      </c>
      <c r="C476">
        <v>0</v>
      </c>
      <c r="D476">
        <v>2</v>
      </c>
      <c r="E476">
        <v>0</v>
      </c>
      <c r="F476">
        <v>2</v>
      </c>
      <c r="G476">
        <v>0</v>
      </c>
    </row>
    <row r="477" spans="1:7" x14ac:dyDescent="0.3">
      <c r="A477" s="1" t="s">
        <v>506</v>
      </c>
      <c r="B477">
        <v>1</v>
      </c>
      <c r="C477">
        <v>0</v>
      </c>
      <c r="D477">
        <v>2</v>
      </c>
      <c r="E477">
        <v>1</v>
      </c>
      <c r="F477">
        <v>1</v>
      </c>
      <c r="G477">
        <v>0</v>
      </c>
    </row>
    <row r="478" spans="1:7" x14ac:dyDescent="0.3">
      <c r="A478" s="1" t="s">
        <v>595</v>
      </c>
      <c r="B478">
        <v>1</v>
      </c>
      <c r="C478">
        <v>0</v>
      </c>
      <c r="D478">
        <v>2</v>
      </c>
      <c r="E478">
        <v>0</v>
      </c>
      <c r="F478">
        <v>2</v>
      </c>
      <c r="G478">
        <v>0</v>
      </c>
    </row>
    <row r="479" spans="1:7" x14ac:dyDescent="0.3">
      <c r="A479" s="1" t="s">
        <v>561</v>
      </c>
      <c r="B479">
        <v>1</v>
      </c>
      <c r="C479">
        <v>0</v>
      </c>
      <c r="D479">
        <v>2</v>
      </c>
      <c r="E479">
        <v>0</v>
      </c>
      <c r="F479">
        <v>2</v>
      </c>
      <c r="G479">
        <v>0</v>
      </c>
    </row>
    <row r="480" spans="1:7" x14ac:dyDescent="0.3">
      <c r="A480" s="1" t="s">
        <v>556</v>
      </c>
      <c r="B480">
        <v>1</v>
      </c>
      <c r="C480">
        <v>0</v>
      </c>
      <c r="D480">
        <v>2</v>
      </c>
      <c r="E480">
        <v>0</v>
      </c>
      <c r="F480">
        <v>2</v>
      </c>
      <c r="G480">
        <v>0</v>
      </c>
    </row>
    <row r="481" spans="1:7" x14ac:dyDescent="0.3">
      <c r="A481" s="1" t="s">
        <v>440</v>
      </c>
      <c r="B481">
        <v>1</v>
      </c>
      <c r="C481">
        <v>0</v>
      </c>
      <c r="D481">
        <v>2</v>
      </c>
      <c r="E481">
        <v>0</v>
      </c>
      <c r="F481">
        <v>1</v>
      </c>
      <c r="G481">
        <v>1</v>
      </c>
    </row>
    <row r="482" spans="1:7" x14ac:dyDescent="0.3">
      <c r="A482" s="1" t="s">
        <v>570</v>
      </c>
      <c r="B482">
        <v>1</v>
      </c>
      <c r="C482">
        <v>0</v>
      </c>
      <c r="D482">
        <v>2</v>
      </c>
      <c r="E482">
        <v>0</v>
      </c>
      <c r="F482">
        <v>2</v>
      </c>
      <c r="G482">
        <v>0</v>
      </c>
    </row>
    <row r="483" spans="1:7" x14ac:dyDescent="0.3">
      <c r="A483" s="1" t="s">
        <v>545</v>
      </c>
      <c r="B483">
        <v>1</v>
      </c>
      <c r="C483">
        <v>0</v>
      </c>
      <c r="D483">
        <v>2</v>
      </c>
      <c r="E483">
        <v>0</v>
      </c>
      <c r="F483">
        <v>2</v>
      </c>
      <c r="G483">
        <v>0</v>
      </c>
    </row>
    <row r="484" spans="1:7" x14ac:dyDescent="0.3">
      <c r="A484" s="1" t="s">
        <v>557</v>
      </c>
      <c r="B484">
        <v>1</v>
      </c>
      <c r="C484">
        <v>0</v>
      </c>
      <c r="D484">
        <v>2</v>
      </c>
      <c r="E484">
        <v>0</v>
      </c>
      <c r="F484">
        <v>2</v>
      </c>
      <c r="G484">
        <v>0</v>
      </c>
    </row>
    <row r="485" spans="1:7" x14ac:dyDescent="0.3">
      <c r="A485" s="1" t="s">
        <v>514</v>
      </c>
      <c r="B485">
        <v>1</v>
      </c>
      <c r="C485">
        <v>0</v>
      </c>
      <c r="D485">
        <v>2</v>
      </c>
      <c r="E485">
        <v>1</v>
      </c>
      <c r="F485">
        <v>1</v>
      </c>
      <c r="G485">
        <v>0</v>
      </c>
    </row>
    <row r="486" spans="1:7" x14ac:dyDescent="0.3">
      <c r="A486" s="1" t="s">
        <v>543</v>
      </c>
      <c r="B486">
        <v>1</v>
      </c>
      <c r="C486">
        <v>0</v>
      </c>
      <c r="D486">
        <v>2</v>
      </c>
      <c r="E486">
        <v>0</v>
      </c>
      <c r="F486">
        <v>2</v>
      </c>
      <c r="G486">
        <v>0</v>
      </c>
    </row>
    <row r="487" spans="1:7" x14ac:dyDescent="0.3">
      <c r="A487" s="1" t="s">
        <v>495</v>
      </c>
      <c r="B487">
        <v>1</v>
      </c>
      <c r="C487">
        <v>0</v>
      </c>
      <c r="D487">
        <v>2</v>
      </c>
      <c r="E487">
        <v>1</v>
      </c>
      <c r="F487">
        <v>1</v>
      </c>
      <c r="G487">
        <v>0</v>
      </c>
    </row>
    <row r="488" spans="1:7" x14ac:dyDescent="0.3">
      <c r="A488" s="1" t="s">
        <v>576</v>
      </c>
      <c r="B488">
        <v>1</v>
      </c>
      <c r="C488">
        <v>0</v>
      </c>
      <c r="D488">
        <v>2</v>
      </c>
      <c r="E488">
        <v>0</v>
      </c>
      <c r="F488">
        <v>2</v>
      </c>
      <c r="G488">
        <v>0</v>
      </c>
    </row>
    <row r="489" spans="1:7" x14ac:dyDescent="0.3">
      <c r="A489" s="1" t="s">
        <v>499</v>
      </c>
      <c r="B489">
        <v>1</v>
      </c>
      <c r="C489">
        <v>0</v>
      </c>
      <c r="D489">
        <v>2</v>
      </c>
      <c r="E489">
        <v>1</v>
      </c>
      <c r="F489">
        <v>1</v>
      </c>
      <c r="G489">
        <v>0</v>
      </c>
    </row>
    <row r="490" spans="1:7" x14ac:dyDescent="0.3">
      <c r="A490" s="1" t="s">
        <v>518</v>
      </c>
      <c r="B490">
        <v>1</v>
      </c>
      <c r="C490">
        <v>0</v>
      </c>
      <c r="D490">
        <v>2</v>
      </c>
      <c r="E490">
        <v>1</v>
      </c>
      <c r="F490">
        <v>1</v>
      </c>
      <c r="G490">
        <v>0</v>
      </c>
    </row>
    <row r="491" spans="1:7" x14ac:dyDescent="0.3">
      <c r="A491" s="1" t="s">
        <v>494</v>
      </c>
      <c r="B491">
        <v>1</v>
      </c>
      <c r="C491">
        <v>0</v>
      </c>
      <c r="D491">
        <v>2</v>
      </c>
      <c r="E491">
        <v>1</v>
      </c>
      <c r="F491">
        <v>1</v>
      </c>
      <c r="G491">
        <v>0</v>
      </c>
    </row>
    <row r="492" spans="1:7" x14ac:dyDescent="0.3">
      <c r="A492" s="1" t="s">
        <v>596</v>
      </c>
      <c r="B492">
        <v>1</v>
      </c>
      <c r="C492">
        <v>0</v>
      </c>
      <c r="D492">
        <v>2</v>
      </c>
      <c r="E492">
        <v>0</v>
      </c>
      <c r="F492">
        <v>2</v>
      </c>
      <c r="G492">
        <v>0</v>
      </c>
    </row>
    <row r="493" spans="1:7" x14ac:dyDescent="0.3">
      <c r="A493" s="1" t="s">
        <v>436</v>
      </c>
      <c r="B493">
        <v>1</v>
      </c>
      <c r="C493">
        <v>0</v>
      </c>
      <c r="D493">
        <v>2</v>
      </c>
      <c r="E493">
        <v>0</v>
      </c>
      <c r="F493">
        <v>1</v>
      </c>
      <c r="G493">
        <v>1</v>
      </c>
    </row>
    <row r="494" spans="1:7" x14ac:dyDescent="0.3">
      <c r="A494" s="1" t="s">
        <v>521</v>
      </c>
      <c r="B494">
        <v>1</v>
      </c>
      <c r="C494">
        <v>0</v>
      </c>
      <c r="D494">
        <v>2</v>
      </c>
      <c r="E494">
        <v>1</v>
      </c>
      <c r="F494">
        <v>1</v>
      </c>
      <c r="G494">
        <v>0</v>
      </c>
    </row>
    <row r="495" spans="1:7" x14ac:dyDescent="0.3">
      <c r="A495" s="1" t="s">
        <v>450</v>
      </c>
      <c r="B495">
        <v>1</v>
      </c>
      <c r="C495">
        <v>0</v>
      </c>
      <c r="D495">
        <v>2</v>
      </c>
      <c r="E495">
        <v>0</v>
      </c>
      <c r="F495">
        <v>1</v>
      </c>
      <c r="G495">
        <v>1</v>
      </c>
    </row>
    <row r="496" spans="1:7" x14ac:dyDescent="0.3">
      <c r="A496" s="1" t="s">
        <v>552</v>
      </c>
      <c r="B496">
        <v>1</v>
      </c>
      <c r="C496">
        <v>0</v>
      </c>
      <c r="D496">
        <v>2</v>
      </c>
      <c r="E496">
        <v>0</v>
      </c>
      <c r="F496">
        <v>2</v>
      </c>
      <c r="G496">
        <v>0</v>
      </c>
    </row>
    <row r="497" spans="1:7" x14ac:dyDescent="0.3">
      <c r="A497" s="1" t="s">
        <v>497</v>
      </c>
      <c r="B497">
        <v>1</v>
      </c>
      <c r="C497">
        <v>0</v>
      </c>
      <c r="D497">
        <v>2</v>
      </c>
      <c r="E497">
        <v>1</v>
      </c>
      <c r="F497">
        <v>1</v>
      </c>
      <c r="G497">
        <v>0</v>
      </c>
    </row>
    <row r="498" spans="1:7" x14ac:dyDescent="0.3">
      <c r="A498" s="1" t="s">
        <v>550</v>
      </c>
      <c r="B498">
        <v>1</v>
      </c>
      <c r="C498">
        <v>0</v>
      </c>
      <c r="D498">
        <v>2</v>
      </c>
      <c r="E498">
        <v>0</v>
      </c>
      <c r="F498">
        <v>2</v>
      </c>
      <c r="G498">
        <v>0</v>
      </c>
    </row>
    <row r="499" spans="1:7" x14ac:dyDescent="0.3">
      <c r="A499" s="1" t="s">
        <v>437</v>
      </c>
      <c r="B499">
        <v>1</v>
      </c>
      <c r="C499">
        <v>0</v>
      </c>
      <c r="D499">
        <v>2</v>
      </c>
      <c r="E499">
        <v>0</v>
      </c>
      <c r="F499">
        <v>1</v>
      </c>
      <c r="G499">
        <v>1</v>
      </c>
    </row>
    <row r="500" spans="1:7" x14ac:dyDescent="0.3">
      <c r="A500" s="1" t="s">
        <v>462</v>
      </c>
      <c r="B500">
        <v>1</v>
      </c>
      <c r="C500">
        <v>0</v>
      </c>
      <c r="D500">
        <v>2</v>
      </c>
      <c r="E500">
        <v>0</v>
      </c>
      <c r="F500">
        <v>1</v>
      </c>
      <c r="G500">
        <v>1</v>
      </c>
    </row>
    <row r="501" spans="1:7" x14ac:dyDescent="0.3">
      <c r="A501" s="1" t="s">
        <v>454</v>
      </c>
      <c r="B501">
        <v>1</v>
      </c>
      <c r="C501">
        <v>0</v>
      </c>
      <c r="D501">
        <v>2</v>
      </c>
      <c r="E501">
        <v>0</v>
      </c>
      <c r="F501">
        <v>1</v>
      </c>
      <c r="G501">
        <v>1</v>
      </c>
    </row>
    <row r="502" spans="1:7" x14ac:dyDescent="0.3">
      <c r="A502" s="1" t="s">
        <v>409</v>
      </c>
      <c r="B502">
        <v>1</v>
      </c>
      <c r="C502">
        <v>0</v>
      </c>
      <c r="D502">
        <v>2</v>
      </c>
      <c r="E502">
        <v>1</v>
      </c>
      <c r="F502">
        <v>0</v>
      </c>
      <c r="G502">
        <v>1</v>
      </c>
    </row>
    <row r="503" spans="1:7" x14ac:dyDescent="0.3">
      <c r="A503" s="1" t="s">
        <v>590</v>
      </c>
      <c r="B503">
        <v>1</v>
      </c>
      <c r="C503">
        <v>0</v>
      </c>
      <c r="D503">
        <v>2</v>
      </c>
      <c r="E503">
        <v>0</v>
      </c>
      <c r="F503">
        <v>2</v>
      </c>
      <c r="G503">
        <v>0</v>
      </c>
    </row>
    <row r="504" spans="1:7" x14ac:dyDescent="0.3">
      <c r="A504" s="1" t="s">
        <v>496</v>
      </c>
      <c r="B504">
        <v>1</v>
      </c>
      <c r="C504">
        <v>0</v>
      </c>
      <c r="D504">
        <v>2</v>
      </c>
      <c r="E504">
        <v>1</v>
      </c>
      <c r="F504">
        <v>1</v>
      </c>
      <c r="G504">
        <v>0</v>
      </c>
    </row>
    <row r="505" spans="1:7" x14ac:dyDescent="0.3">
      <c r="A505" s="1" t="s">
        <v>508</v>
      </c>
      <c r="B505">
        <v>1</v>
      </c>
      <c r="C505">
        <v>0</v>
      </c>
      <c r="D505">
        <v>2</v>
      </c>
      <c r="E505">
        <v>1</v>
      </c>
      <c r="F505">
        <v>1</v>
      </c>
      <c r="G505">
        <v>0</v>
      </c>
    </row>
    <row r="506" spans="1:7" x14ac:dyDescent="0.3">
      <c r="A506" s="1" t="s">
        <v>510</v>
      </c>
      <c r="B506">
        <v>1</v>
      </c>
      <c r="C506">
        <v>0</v>
      </c>
      <c r="D506">
        <v>2</v>
      </c>
      <c r="E506">
        <v>1</v>
      </c>
      <c r="F506">
        <v>1</v>
      </c>
      <c r="G506">
        <v>0</v>
      </c>
    </row>
    <row r="507" spans="1:7" x14ac:dyDescent="0.3">
      <c r="A507" s="1" t="s">
        <v>563</v>
      </c>
      <c r="B507">
        <v>1</v>
      </c>
      <c r="C507">
        <v>0</v>
      </c>
      <c r="D507">
        <v>2</v>
      </c>
      <c r="E507">
        <v>0</v>
      </c>
      <c r="F507">
        <v>2</v>
      </c>
      <c r="G507">
        <v>0</v>
      </c>
    </row>
    <row r="508" spans="1:7" x14ac:dyDescent="0.3">
      <c r="A508" s="1" t="s">
        <v>591</v>
      </c>
      <c r="B508">
        <v>1</v>
      </c>
      <c r="C508">
        <v>0</v>
      </c>
      <c r="D508">
        <v>2</v>
      </c>
      <c r="E508">
        <v>0</v>
      </c>
      <c r="F508">
        <v>2</v>
      </c>
      <c r="G508">
        <v>0</v>
      </c>
    </row>
    <row r="509" spans="1:7" x14ac:dyDescent="0.3">
      <c r="A509" s="1" t="s">
        <v>594</v>
      </c>
      <c r="B509">
        <v>1</v>
      </c>
      <c r="C509">
        <v>0</v>
      </c>
      <c r="D509">
        <v>2</v>
      </c>
      <c r="E509">
        <v>0</v>
      </c>
      <c r="F509">
        <v>2</v>
      </c>
      <c r="G509">
        <v>0</v>
      </c>
    </row>
    <row r="510" spans="1:7" x14ac:dyDescent="0.3">
      <c r="A510" s="1" t="s">
        <v>444</v>
      </c>
      <c r="B510">
        <v>1</v>
      </c>
      <c r="C510">
        <v>0</v>
      </c>
      <c r="D510">
        <v>2</v>
      </c>
      <c r="E510">
        <v>2</v>
      </c>
      <c r="F510">
        <v>0</v>
      </c>
      <c r="G510">
        <v>0</v>
      </c>
    </row>
    <row r="511" spans="1:7" x14ac:dyDescent="0.3">
      <c r="A511" s="1" t="s">
        <v>578</v>
      </c>
      <c r="B511">
        <v>1</v>
      </c>
      <c r="C511">
        <v>0</v>
      </c>
      <c r="D511">
        <v>2</v>
      </c>
      <c r="E511">
        <v>0</v>
      </c>
      <c r="F511">
        <v>2</v>
      </c>
      <c r="G511">
        <v>0</v>
      </c>
    </row>
    <row r="512" spans="1:7" x14ac:dyDescent="0.3">
      <c r="A512" s="1" t="s">
        <v>448</v>
      </c>
      <c r="B512">
        <v>1</v>
      </c>
      <c r="C512">
        <v>0</v>
      </c>
      <c r="D512">
        <v>2</v>
      </c>
      <c r="E512">
        <v>0</v>
      </c>
      <c r="F512">
        <v>1</v>
      </c>
      <c r="G512">
        <v>1</v>
      </c>
    </row>
    <row r="513" spans="1:7" x14ac:dyDescent="0.3">
      <c r="A513" s="1" t="s">
        <v>445</v>
      </c>
      <c r="B513">
        <v>1</v>
      </c>
      <c r="C513">
        <v>0</v>
      </c>
      <c r="D513">
        <v>2</v>
      </c>
      <c r="E513">
        <v>0</v>
      </c>
      <c r="F513">
        <v>1</v>
      </c>
      <c r="G513">
        <v>1</v>
      </c>
    </row>
    <row r="514" spans="1:7" x14ac:dyDescent="0.3">
      <c r="A514" s="1" t="s">
        <v>449</v>
      </c>
      <c r="B514">
        <v>1</v>
      </c>
      <c r="C514">
        <v>0</v>
      </c>
      <c r="D514">
        <v>2</v>
      </c>
      <c r="E514">
        <v>0</v>
      </c>
      <c r="F514">
        <v>1</v>
      </c>
      <c r="G514">
        <v>1</v>
      </c>
    </row>
    <row r="515" spans="1:7" x14ac:dyDescent="0.3">
      <c r="A515" s="1" t="s">
        <v>451</v>
      </c>
      <c r="B515">
        <v>1</v>
      </c>
      <c r="C515">
        <v>0</v>
      </c>
      <c r="D515">
        <v>2</v>
      </c>
      <c r="E515">
        <v>0</v>
      </c>
      <c r="F515">
        <v>1</v>
      </c>
      <c r="G515">
        <v>1</v>
      </c>
    </row>
    <row r="516" spans="1:7" x14ac:dyDescent="0.3">
      <c r="A516" s="1" t="s">
        <v>564</v>
      </c>
      <c r="B516">
        <v>1</v>
      </c>
      <c r="C516">
        <v>0</v>
      </c>
      <c r="D516">
        <v>2</v>
      </c>
      <c r="E516">
        <v>0</v>
      </c>
      <c r="F516">
        <v>2</v>
      </c>
      <c r="G516">
        <v>0</v>
      </c>
    </row>
    <row r="517" spans="1:7" x14ac:dyDescent="0.3">
      <c r="A517" s="1" t="s">
        <v>579</v>
      </c>
      <c r="B517">
        <v>1</v>
      </c>
      <c r="C517">
        <v>0</v>
      </c>
      <c r="D517">
        <v>2</v>
      </c>
      <c r="E517">
        <v>0</v>
      </c>
      <c r="F517">
        <v>2</v>
      </c>
      <c r="G517">
        <v>0</v>
      </c>
    </row>
    <row r="518" spans="1:7" x14ac:dyDescent="0.3">
      <c r="A518" s="1" t="s">
        <v>456</v>
      </c>
      <c r="B518">
        <v>1</v>
      </c>
      <c r="C518">
        <v>0</v>
      </c>
      <c r="D518">
        <v>2</v>
      </c>
      <c r="E518">
        <v>0</v>
      </c>
      <c r="F518">
        <v>1</v>
      </c>
      <c r="G518">
        <v>1</v>
      </c>
    </row>
    <row r="519" spans="1:7" x14ac:dyDescent="0.3">
      <c r="A519" s="1" t="s">
        <v>573</v>
      </c>
      <c r="B519">
        <v>1</v>
      </c>
      <c r="C519">
        <v>0</v>
      </c>
      <c r="D519">
        <v>2</v>
      </c>
      <c r="E519">
        <v>0</v>
      </c>
      <c r="F519">
        <v>2</v>
      </c>
      <c r="G519">
        <v>0</v>
      </c>
    </row>
    <row r="520" spans="1:7" x14ac:dyDescent="0.3">
      <c r="A520" s="1" t="s">
        <v>539</v>
      </c>
      <c r="B520">
        <v>1</v>
      </c>
      <c r="C520">
        <v>0</v>
      </c>
      <c r="D520">
        <v>2</v>
      </c>
      <c r="E520">
        <v>0</v>
      </c>
      <c r="F520">
        <v>2</v>
      </c>
      <c r="G520">
        <v>0</v>
      </c>
    </row>
    <row r="521" spans="1:7" x14ac:dyDescent="0.3">
      <c r="A521" s="1" t="s">
        <v>500</v>
      </c>
      <c r="B521">
        <v>1</v>
      </c>
      <c r="C521">
        <v>0</v>
      </c>
      <c r="D521">
        <v>2</v>
      </c>
      <c r="E521">
        <v>1</v>
      </c>
      <c r="F521">
        <v>1</v>
      </c>
      <c r="G521">
        <v>0</v>
      </c>
    </row>
    <row r="522" spans="1:7" x14ac:dyDescent="0.3">
      <c r="A522" s="1" t="s">
        <v>589</v>
      </c>
      <c r="B522">
        <v>1</v>
      </c>
      <c r="C522">
        <v>0</v>
      </c>
      <c r="D522">
        <v>2</v>
      </c>
      <c r="E522">
        <v>0</v>
      </c>
      <c r="F522">
        <v>2</v>
      </c>
      <c r="G522">
        <v>0</v>
      </c>
    </row>
    <row r="523" spans="1:7" x14ac:dyDescent="0.3">
      <c r="A523" s="1" t="s">
        <v>572</v>
      </c>
      <c r="B523">
        <v>1</v>
      </c>
      <c r="C523">
        <v>0</v>
      </c>
      <c r="D523">
        <v>2</v>
      </c>
      <c r="E523">
        <v>0</v>
      </c>
      <c r="F523">
        <v>2</v>
      </c>
      <c r="G523">
        <v>0</v>
      </c>
    </row>
    <row r="524" spans="1:7" x14ac:dyDescent="0.3">
      <c r="A524" s="1" t="s">
        <v>559</v>
      </c>
      <c r="B524">
        <v>1</v>
      </c>
      <c r="C524">
        <v>0</v>
      </c>
      <c r="D524">
        <v>2</v>
      </c>
      <c r="E524">
        <v>0</v>
      </c>
      <c r="F524">
        <v>2</v>
      </c>
      <c r="G524">
        <v>0</v>
      </c>
    </row>
    <row r="525" spans="1:7" x14ac:dyDescent="0.3">
      <c r="A525" s="1" t="s">
        <v>441</v>
      </c>
      <c r="B525">
        <v>1</v>
      </c>
      <c r="C525">
        <v>0</v>
      </c>
      <c r="D525">
        <v>2</v>
      </c>
      <c r="E525">
        <v>2</v>
      </c>
      <c r="F525">
        <v>0</v>
      </c>
      <c r="G525">
        <v>0</v>
      </c>
    </row>
    <row r="526" spans="1:7" x14ac:dyDescent="0.3">
      <c r="A526" s="1" t="s">
        <v>542</v>
      </c>
      <c r="B526">
        <v>1</v>
      </c>
      <c r="C526">
        <v>0</v>
      </c>
      <c r="D526">
        <v>2</v>
      </c>
      <c r="E526">
        <v>0</v>
      </c>
      <c r="F526">
        <v>2</v>
      </c>
      <c r="G526">
        <v>0</v>
      </c>
    </row>
    <row r="527" spans="1:7" x14ac:dyDescent="0.3">
      <c r="A527" s="1" t="s">
        <v>547</v>
      </c>
      <c r="B527">
        <v>1</v>
      </c>
      <c r="C527">
        <v>0</v>
      </c>
      <c r="D527">
        <v>2</v>
      </c>
      <c r="E527">
        <v>0</v>
      </c>
      <c r="F527">
        <v>2</v>
      </c>
      <c r="G527">
        <v>0</v>
      </c>
    </row>
    <row r="528" spans="1:7" x14ac:dyDescent="0.3">
      <c r="A528" s="1" t="s">
        <v>468</v>
      </c>
      <c r="B528">
        <v>1</v>
      </c>
      <c r="C528">
        <v>0</v>
      </c>
      <c r="D528">
        <v>2</v>
      </c>
      <c r="E528">
        <v>0</v>
      </c>
      <c r="F528">
        <v>1</v>
      </c>
      <c r="G528">
        <v>1</v>
      </c>
    </row>
    <row r="529" spans="1:7" x14ac:dyDescent="0.3">
      <c r="A529" s="1" t="s">
        <v>546</v>
      </c>
      <c r="B529">
        <v>1</v>
      </c>
      <c r="C529">
        <v>0</v>
      </c>
      <c r="D529">
        <v>2</v>
      </c>
      <c r="E529">
        <v>0</v>
      </c>
      <c r="F529">
        <v>2</v>
      </c>
      <c r="G529">
        <v>0</v>
      </c>
    </row>
    <row r="530" spans="1:7" x14ac:dyDescent="0.3">
      <c r="A530" s="1" t="s">
        <v>548</v>
      </c>
      <c r="B530">
        <v>1</v>
      </c>
      <c r="C530">
        <v>0</v>
      </c>
      <c r="D530">
        <v>2</v>
      </c>
      <c r="E530">
        <v>0</v>
      </c>
      <c r="F530">
        <v>2</v>
      </c>
      <c r="G530">
        <v>0</v>
      </c>
    </row>
    <row r="531" spans="1:7" x14ac:dyDescent="0.3">
      <c r="A531" s="1" t="s">
        <v>520</v>
      </c>
      <c r="B531">
        <v>1</v>
      </c>
      <c r="C531">
        <v>0</v>
      </c>
      <c r="D531">
        <v>2</v>
      </c>
      <c r="E531">
        <v>1</v>
      </c>
      <c r="F531">
        <v>1</v>
      </c>
      <c r="G531">
        <v>0</v>
      </c>
    </row>
    <row r="532" spans="1:7" x14ac:dyDescent="0.3">
      <c r="A532" s="1" t="s">
        <v>501</v>
      </c>
      <c r="B532">
        <v>1</v>
      </c>
      <c r="C532">
        <v>0</v>
      </c>
      <c r="D532">
        <v>2</v>
      </c>
      <c r="E532">
        <v>1</v>
      </c>
      <c r="F532">
        <v>1</v>
      </c>
      <c r="G532">
        <v>0</v>
      </c>
    </row>
    <row r="533" spans="1:7" x14ac:dyDescent="0.3">
      <c r="A533" s="1" t="s">
        <v>509</v>
      </c>
      <c r="B533">
        <v>1</v>
      </c>
      <c r="C533">
        <v>0</v>
      </c>
      <c r="D533">
        <v>2</v>
      </c>
      <c r="E533">
        <v>1</v>
      </c>
      <c r="F533">
        <v>1</v>
      </c>
      <c r="G533">
        <v>0</v>
      </c>
    </row>
    <row r="534" spans="1:7" x14ac:dyDescent="0.3">
      <c r="A534" s="1" t="s">
        <v>549</v>
      </c>
      <c r="B534">
        <v>1</v>
      </c>
      <c r="C534">
        <v>0</v>
      </c>
      <c r="D534">
        <v>2</v>
      </c>
      <c r="E534">
        <v>0</v>
      </c>
      <c r="F534">
        <v>2</v>
      </c>
      <c r="G534">
        <v>0</v>
      </c>
    </row>
    <row r="535" spans="1:7" x14ac:dyDescent="0.3">
      <c r="A535" s="1" t="s">
        <v>512</v>
      </c>
      <c r="B535">
        <v>1</v>
      </c>
      <c r="C535">
        <v>0</v>
      </c>
      <c r="D535">
        <v>2</v>
      </c>
      <c r="E535">
        <v>1</v>
      </c>
      <c r="F535">
        <v>1</v>
      </c>
      <c r="G535">
        <v>0</v>
      </c>
    </row>
    <row r="536" spans="1:7" x14ac:dyDescent="0.3">
      <c r="A536" s="1" t="s">
        <v>465</v>
      </c>
      <c r="B536">
        <v>1</v>
      </c>
      <c r="C536">
        <v>0</v>
      </c>
      <c r="D536">
        <v>2</v>
      </c>
      <c r="E536">
        <v>0</v>
      </c>
      <c r="F536">
        <v>1</v>
      </c>
      <c r="G536">
        <v>1</v>
      </c>
    </row>
    <row r="537" spans="1:7" x14ac:dyDescent="0.3">
      <c r="A537" s="1" t="s">
        <v>598</v>
      </c>
      <c r="B537">
        <v>1</v>
      </c>
      <c r="C537">
        <v>0</v>
      </c>
      <c r="D537">
        <v>2</v>
      </c>
      <c r="E537">
        <v>0</v>
      </c>
      <c r="F537">
        <v>2</v>
      </c>
      <c r="G537">
        <v>0</v>
      </c>
    </row>
    <row r="538" spans="1:7" x14ac:dyDescent="0.3">
      <c r="A538" s="1" t="s">
        <v>502</v>
      </c>
      <c r="B538">
        <v>1</v>
      </c>
      <c r="C538">
        <v>0</v>
      </c>
      <c r="D538">
        <v>2</v>
      </c>
      <c r="E538">
        <v>1</v>
      </c>
      <c r="F538">
        <v>1</v>
      </c>
      <c r="G538">
        <v>0</v>
      </c>
    </row>
    <row r="539" spans="1:7" x14ac:dyDescent="0.3">
      <c r="A539" s="1" t="s">
        <v>538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0</v>
      </c>
    </row>
    <row r="540" spans="1:7" x14ac:dyDescent="0.3">
      <c r="A540" s="1" t="s">
        <v>604</v>
      </c>
      <c r="B540">
        <v>3190</v>
      </c>
      <c r="C540">
        <v>68</v>
      </c>
      <c r="D540">
        <v>16048</v>
      </c>
      <c r="E540">
        <v>3492</v>
      </c>
      <c r="F540">
        <v>6278</v>
      </c>
      <c r="G540">
        <v>6278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7418-DBAC-4C8F-88B7-395C89E8A459}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2426-AF74-409F-A9EB-5C51DDD1FAA7}">
  <dimension ref="A1:F537"/>
  <sheetViews>
    <sheetView rightToLeft="1" workbookViewId="0">
      <selection activeCell="A3" sqref="A3"/>
    </sheetView>
  </sheetViews>
  <sheetFormatPr defaultRowHeight="14" x14ac:dyDescent="0.3"/>
  <sheetData>
    <row r="1" spans="1:6" x14ac:dyDescent="0.3">
      <c r="A1" t="s">
        <v>618</v>
      </c>
      <c r="B1" t="s">
        <v>619</v>
      </c>
      <c r="C1" t="s">
        <v>620</v>
      </c>
      <c r="D1" t="s">
        <v>621</v>
      </c>
      <c r="E1" t="s">
        <v>622</v>
      </c>
      <c r="F1" t="s">
        <v>623</v>
      </c>
    </row>
    <row r="2" spans="1:6" x14ac:dyDescent="0.3">
      <c r="A2" s="1" t="s">
        <v>13</v>
      </c>
      <c r="B2">
        <v>476</v>
      </c>
      <c r="C2">
        <v>81</v>
      </c>
      <c r="D2">
        <v>110</v>
      </c>
      <c r="E2">
        <v>285</v>
      </c>
      <c r="F2" s="8">
        <f>E2/B2</f>
        <v>0.59873949579831931</v>
      </c>
    </row>
    <row r="3" spans="1:6" x14ac:dyDescent="0.3">
      <c r="A3" s="1" t="s">
        <v>15</v>
      </c>
      <c r="B3">
        <v>382</v>
      </c>
      <c r="C3">
        <v>76</v>
      </c>
      <c r="D3">
        <v>77</v>
      </c>
      <c r="E3">
        <v>229</v>
      </c>
      <c r="F3" s="8">
        <f t="shared" ref="F3:F66" si="0">E3/B3</f>
        <v>0.59947643979057597</v>
      </c>
    </row>
    <row r="4" spans="1:6" x14ac:dyDescent="0.3">
      <c r="A4" s="1" t="s">
        <v>17</v>
      </c>
      <c r="B4">
        <v>339</v>
      </c>
      <c r="C4">
        <v>76</v>
      </c>
      <c r="D4">
        <v>66</v>
      </c>
      <c r="E4">
        <v>197</v>
      </c>
      <c r="F4" s="8">
        <f t="shared" si="0"/>
        <v>0.58112094395280234</v>
      </c>
    </row>
    <row r="5" spans="1:6" x14ac:dyDescent="0.3">
      <c r="A5" s="1" t="s">
        <v>20</v>
      </c>
      <c r="B5">
        <v>301</v>
      </c>
      <c r="C5">
        <v>70</v>
      </c>
      <c r="D5">
        <v>78</v>
      </c>
      <c r="E5">
        <v>153</v>
      </c>
      <c r="F5" s="8">
        <f t="shared" si="0"/>
        <v>0.50830564784053156</v>
      </c>
    </row>
    <row r="6" spans="1:6" x14ac:dyDescent="0.3">
      <c r="A6" s="1" t="s">
        <v>18</v>
      </c>
      <c r="B6">
        <v>293</v>
      </c>
      <c r="C6">
        <v>69</v>
      </c>
      <c r="D6">
        <v>64</v>
      </c>
      <c r="E6">
        <v>160</v>
      </c>
      <c r="F6" s="8">
        <f t="shared" si="0"/>
        <v>0.5460750853242321</v>
      </c>
    </row>
    <row r="7" spans="1:6" x14ac:dyDescent="0.3">
      <c r="A7" s="1" t="s">
        <v>24</v>
      </c>
      <c r="B7">
        <v>287</v>
      </c>
      <c r="C7">
        <v>67</v>
      </c>
      <c r="D7">
        <v>90</v>
      </c>
      <c r="E7">
        <v>130</v>
      </c>
      <c r="F7" s="8">
        <f t="shared" si="0"/>
        <v>0.45296167247386759</v>
      </c>
    </row>
    <row r="8" spans="1:6" x14ac:dyDescent="0.3">
      <c r="A8" s="1" t="s">
        <v>26</v>
      </c>
      <c r="B8">
        <v>269</v>
      </c>
      <c r="C8">
        <v>61</v>
      </c>
      <c r="D8">
        <v>87</v>
      </c>
      <c r="E8">
        <v>121</v>
      </c>
      <c r="F8" s="8">
        <f t="shared" si="0"/>
        <v>0.44981412639405205</v>
      </c>
    </row>
    <row r="9" spans="1:6" x14ac:dyDescent="0.3">
      <c r="A9" s="1" t="s">
        <v>23</v>
      </c>
      <c r="B9">
        <v>267</v>
      </c>
      <c r="C9">
        <v>68</v>
      </c>
      <c r="D9">
        <v>68</v>
      </c>
      <c r="E9">
        <v>131</v>
      </c>
      <c r="F9" s="8">
        <f t="shared" si="0"/>
        <v>0.49063670411985016</v>
      </c>
    </row>
    <row r="10" spans="1:6" x14ac:dyDescent="0.3">
      <c r="A10" s="1" t="s">
        <v>29</v>
      </c>
      <c r="B10">
        <v>254</v>
      </c>
      <c r="C10">
        <v>55</v>
      </c>
      <c r="D10">
        <v>95</v>
      </c>
      <c r="E10">
        <v>104</v>
      </c>
      <c r="F10" s="8">
        <f t="shared" si="0"/>
        <v>0.40944881889763779</v>
      </c>
    </row>
    <row r="11" spans="1:6" x14ac:dyDescent="0.3">
      <c r="A11" s="1" t="s">
        <v>22</v>
      </c>
      <c r="B11">
        <v>248</v>
      </c>
      <c r="C11">
        <v>50</v>
      </c>
      <c r="D11">
        <v>56</v>
      </c>
      <c r="E11">
        <v>142</v>
      </c>
      <c r="F11" s="8">
        <f t="shared" si="0"/>
        <v>0.57258064516129037</v>
      </c>
    </row>
    <row r="12" spans="1:6" x14ac:dyDescent="0.3">
      <c r="A12" s="1" t="s">
        <v>27</v>
      </c>
      <c r="B12">
        <v>247</v>
      </c>
      <c r="C12">
        <v>64</v>
      </c>
      <c r="D12">
        <v>71</v>
      </c>
      <c r="E12">
        <v>112</v>
      </c>
      <c r="F12" s="8">
        <f t="shared" si="0"/>
        <v>0.45344129554655871</v>
      </c>
    </row>
    <row r="13" spans="1:6" x14ac:dyDescent="0.3">
      <c r="A13" s="1" t="s">
        <v>34</v>
      </c>
      <c r="B13">
        <v>222</v>
      </c>
      <c r="C13">
        <v>39</v>
      </c>
      <c r="D13">
        <v>82</v>
      </c>
      <c r="E13">
        <v>101</v>
      </c>
      <c r="F13" s="8">
        <f t="shared" si="0"/>
        <v>0.45495495495495497</v>
      </c>
    </row>
    <row r="14" spans="1:6" x14ac:dyDescent="0.3">
      <c r="A14" s="1" t="s">
        <v>32</v>
      </c>
      <c r="B14">
        <v>205</v>
      </c>
      <c r="C14">
        <v>54</v>
      </c>
      <c r="D14">
        <v>53</v>
      </c>
      <c r="E14">
        <v>98</v>
      </c>
      <c r="F14" s="8">
        <f t="shared" si="0"/>
        <v>0.47804878048780486</v>
      </c>
    </row>
    <row r="15" spans="1:6" x14ac:dyDescent="0.3">
      <c r="A15" s="1" t="s">
        <v>33</v>
      </c>
      <c r="B15">
        <v>201</v>
      </c>
      <c r="C15">
        <v>43</v>
      </c>
      <c r="D15">
        <v>57</v>
      </c>
      <c r="E15">
        <v>101</v>
      </c>
      <c r="F15" s="8">
        <f t="shared" si="0"/>
        <v>0.50248756218905477</v>
      </c>
    </row>
    <row r="16" spans="1:6" x14ac:dyDescent="0.3">
      <c r="A16" s="1" t="s">
        <v>31</v>
      </c>
      <c r="B16">
        <v>201</v>
      </c>
      <c r="C16">
        <v>53</v>
      </c>
      <c r="D16">
        <v>44</v>
      </c>
      <c r="E16">
        <v>104</v>
      </c>
      <c r="F16" s="8">
        <f t="shared" si="0"/>
        <v>0.51741293532338306</v>
      </c>
    </row>
    <row r="17" spans="1:6" x14ac:dyDescent="0.3">
      <c r="A17" s="1" t="s">
        <v>38</v>
      </c>
      <c r="B17">
        <v>200</v>
      </c>
      <c r="C17">
        <v>44</v>
      </c>
      <c r="D17">
        <v>86</v>
      </c>
      <c r="E17">
        <v>70</v>
      </c>
      <c r="F17" s="8">
        <f t="shared" si="0"/>
        <v>0.35</v>
      </c>
    </row>
    <row r="18" spans="1:6" x14ac:dyDescent="0.3">
      <c r="A18" s="1" t="s">
        <v>40</v>
      </c>
      <c r="B18">
        <v>187</v>
      </c>
      <c r="C18">
        <v>44</v>
      </c>
      <c r="D18">
        <v>74</v>
      </c>
      <c r="E18">
        <v>69</v>
      </c>
      <c r="F18" s="8">
        <f t="shared" si="0"/>
        <v>0.36898395721925131</v>
      </c>
    </row>
    <row r="19" spans="1:6" x14ac:dyDescent="0.3">
      <c r="A19" s="1" t="s">
        <v>46</v>
      </c>
      <c r="B19">
        <v>186</v>
      </c>
      <c r="C19">
        <v>36</v>
      </c>
      <c r="D19">
        <v>84</v>
      </c>
      <c r="E19">
        <v>66</v>
      </c>
      <c r="F19" s="8">
        <f t="shared" si="0"/>
        <v>0.35483870967741937</v>
      </c>
    </row>
    <row r="20" spans="1:6" x14ac:dyDescent="0.3">
      <c r="A20" s="1" t="s">
        <v>51</v>
      </c>
      <c r="B20">
        <v>177</v>
      </c>
      <c r="C20">
        <v>43</v>
      </c>
      <c r="D20">
        <v>77</v>
      </c>
      <c r="E20">
        <v>57</v>
      </c>
      <c r="F20" s="8">
        <f t="shared" si="0"/>
        <v>0.32203389830508472</v>
      </c>
    </row>
    <row r="21" spans="1:6" x14ac:dyDescent="0.3">
      <c r="A21" s="1" t="s">
        <v>45</v>
      </c>
      <c r="B21">
        <v>173</v>
      </c>
      <c r="C21">
        <v>41</v>
      </c>
      <c r="D21">
        <v>68</v>
      </c>
      <c r="E21">
        <v>64</v>
      </c>
      <c r="F21" s="8">
        <f t="shared" si="0"/>
        <v>0.36994219653179189</v>
      </c>
    </row>
    <row r="22" spans="1:6" x14ac:dyDescent="0.3">
      <c r="A22" s="1" t="s">
        <v>36</v>
      </c>
      <c r="B22">
        <v>170</v>
      </c>
      <c r="C22">
        <v>33</v>
      </c>
      <c r="D22">
        <v>56</v>
      </c>
      <c r="E22">
        <v>81</v>
      </c>
      <c r="F22" s="8">
        <f t="shared" si="0"/>
        <v>0.47647058823529409</v>
      </c>
    </row>
    <row r="23" spans="1:6" x14ac:dyDescent="0.3">
      <c r="A23" s="1" t="s">
        <v>37</v>
      </c>
      <c r="B23">
        <v>160</v>
      </c>
      <c r="C23">
        <v>42</v>
      </c>
      <c r="D23">
        <v>42</v>
      </c>
      <c r="E23">
        <v>76</v>
      </c>
      <c r="F23" s="8">
        <f t="shared" si="0"/>
        <v>0.47499999999999998</v>
      </c>
    </row>
    <row r="24" spans="1:6" x14ac:dyDescent="0.3">
      <c r="A24" s="1" t="s">
        <v>60</v>
      </c>
      <c r="B24">
        <v>157</v>
      </c>
      <c r="C24">
        <v>45</v>
      </c>
      <c r="D24">
        <v>63</v>
      </c>
      <c r="E24">
        <v>49</v>
      </c>
      <c r="F24" s="8">
        <f t="shared" si="0"/>
        <v>0.31210191082802546</v>
      </c>
    </row>
    <row r="25" spans="1:6" x14ac:dyDescent="0.3">
      <c r="A25" s="1" t="s">
        <v>49</v>
      </c>
      <c r="B25">
        <v>156</v>
      </c>
      <c r="C25">
        <v>32</v>
      </c>
      <c r="D25">
        <v>59</v>
      </c>
      <c r="E25">
        <v>65</v>
      </c>
      <c r="F25" s="8">
        <f t="shared" si="0"/>
        <v>0.41666666666666669</v>
      </c>
    </row>
    <row r="26" spans="1:6" x14ac:dyDescent="0.3">
      <c r="A26" s="1" t="s">
        <v>56</v>
      </c>
      <c r="B26">
        <v>152</v>
      </c>
      <c r="C26">
        <v>31</v>
      </c>
      <c r="D26">
        <v>63</v>
      </c>
      <c r="E26">
        <v>58</v>
      </c>
      <c r="F26" s="8">
        <f t="shared" si="0"/>
        <v>0.38157894736842107</v>
      </c>
    </row>
    <row r="27" spans="1:6" x14ac:dyDescent="0.3">
      <c r="A27" s="1" t="s">
        <v>54</v>
      </c>
      <c r="B27">
        <v>152</v>
      </c>
      <c r="C27">
        <v>36</v>
      </c>
      <c r="D27">
        <v>58</v>
      </c>
      <c r="E27">
        <v>58</v>
      </c>
      <c r="F27" s="8">
        <f t="shared" si="0"/>
        <v>0.38157894736842107</v>
      </c>
    </row>
    <row r="28" spans="1:6" x14ac:dyDescent="0.3">
      <c r="A28" s="1" t="s">
        <v>43</v>
      </c>
      <c r="B28">
        <v>151</v>
      </c>
      <c r="C28">
        <v>33</v>
      </c>
      <c r="D28">
        <v>48</v>
      </c>
      <c r="E28">
        <v>70</v>
      </c>
      <c r="F28" s="8">
        <f t="shared" si="0"/>
        <v>0.46357615894039733</v>
      </c>
    </row>
    <row r="29" spans="1:6" x14ac:dyDescent="0.3">
      <c r="A29" s="1" t="s">
        <v>48</v>
      </c>
      <c r="B29">
        <v>148</v>
      </c>
      <c r="C29">
        <v>37</v>
      </c>
      <c r="D29">
        <v>46</v>
      </c>
      <c r="E29">
        <v>65</v>
      </c>
      <c r="F29" s="8">
        <f t="shared" si="0"/>
        <v>0.4391891891891892</v>
      </c>
    </row>
    <row r="30" spans="1:6" x14ac:dyDescent="0.3">
      <c r="A30" s="1" t="s">
        <v>61</v>
      </c>
      <c r="B30">
        <v>146</v>
      </c>
      <c r="C30">
        <v>30</v>
      </c>
      <c r="D30">
        <v>62</v>
      </c>
      <c r="E30">
        <v>54</v>
      </c>
      <c r="F30" s="8">
        <f t="shared" si="0"/>
        <v>0.36986301369863012</v>
      </c>
    </row>
    <row r="31" spans="1:6" x14ac:dyDescent="0.3">
      <c r="A31" s="1" t="s">
        <v>58</v>
      </c>
      <c r="B31">
        <v>145</v>
      </c>
      <c r="C31">
        <v>41</v>
      </c>
      <c r="D31">
        <v>52</v>
      </c>
      <c r="E31">
        <v>52</v>
      </c>
      <c r="F31" s="8">
        <f t="shared" si="0"/>
        <v>0.35862068965517241</v>
      </c>
    </row>
    <row r="32" spans="1:6" x14ac:dyDescent="0.3">
      <c r="A32" s="1" t="s">
        <v>41</v>
      </c>
      <c r="B32">
        <v>143</v>
      </c>
      <c r="C32">
        <v>27</v>
      </c>
      <c r="D32">
        <v>39</v>
      </c>
      <c r="E32">
        <v>77</v>
      </c>
      <c r="F32" s="8">
        <f t="shared" si="0"/>
        <v>0.53846153846153844</v>
      </c>
    </row>
    <row r="33" spans="1:6" x14ac:dyDescent="0.3">
      <c r="A33" s="1" t="s">
        <v>55</v>
      </c>
      <c r="B33">
        <v>128</v>
      </c>
      <c r="C33">
        <v>35</v>
      </c>
      <c r="D33">
        <v>36</v>
      </c>
      <c r="E33">
        <v>57</v>
      </c>
      <c r="F33" s="8">
        <f t="shared" si="0"/>
        <v>0.4453125</v>
      </c>
    </row>
    <row r="34" spans="1:6" x14ac:dyDescent="0.3">
      <c r="A34" s="1" t="s">
        <v>66</v>
      </c>
      <c r="B34">
        <v>127</v>
      </c>
      <c r="C34">
        <v>30</v>
      </c>
      <c r="D34">
        <v>54</v>
      </c>
      <c r="E34">
        <v>43</v>
      </c>
      <c r="F34" s="8">
        <f t="shared" si="0"/>
        <v>0.33858267716535434</v>
      </c>
    </row>
    <row r="35" spans="1:6" x14ac:dyDescent="0.3">
      <c r="A35" s="1" t="s">
        <v>69</v>
      </c>
      <c r="B35">
        <v>124</v>
      </c>
      <c r="C35">
        <v>31</v>
      </c>
      <c r="D35">
        <v>53</v>
      </c>
      <c r="E35">
        <v>40</v>
      </c>
      <c r="F35" s="8">
        <f t="shared" si="0"/>
        <v>0.32258064516129031</v>
      </c>
    </row>
    <row r="36" spans="1:6" x14ac:dyDescent="0.3">
      <c r="A36" s="1" t="s">
        <v>53</v>
      </c>
      <c r="B36">
        <v>119</v>
      </c>
      <c r="C36">
        <v>24</v>
      </c>
      <c r="D36">
        <v>29</v>
      </c>
      <c r="E36">
        <v>66</v>
      </c>
      <c r="F36" s="8">
        <f t="shared" si="0"/>
        <v>0.55462184873949583</v>
      </c>
    </row>
    <row r="37" spans="1:6" x14ac:dyDescent="0.3">
      <c r="A37" s="1" t="s">
        <v>65</v>
      </c>
      <c r="B37">
        <v>118</v>
      </c>
      <c r="C37">
        <v>24</v>
      </c>
      <c r="D37">
        <v>48</v>
      </c>
      <c r="E37">
        <v>46</v>
      </c>
      <c r="F37" s="8">
        <f t="shared" si="0"/>
        <v>0.38983050847457629</v>
      </c>
    </row>
    <row r="38" spans="1:6" x14ac:dyDescent="0.3">
      <c r="A38" s="1" t="s">
        <v>63</v>
      </c>
      <c r="B38">
        <v>118</v>
      </c>
      <c r="C38">
        <v>23</v>
      </c>
      <c r="D38">
        <v>48</v>
      </c>
      <c r="E38">
        <v>47</v>
      </c>
      <c r="F38" s="8">
        <f t="shared" si="0"/>
        <v>0.39830508474576271</v>
      </c>
    </row>
    <row r="39" spans="1:6" x14ac:dyDescent="0.3">
      <c r="A39" s="1" t="s">
        <v>67</v>
      </c>
      <c r="B39">
        <v>117</v>
      </c>
      <c r="C39">
        <v>26</v>
      </c>
      <c r="D39">
        <v>48</v>
      </c>
      <c r="E39">
        <v>43</v>
      </c>
      <c r="F39" s="8">
        <f t="shared" si="0"/>
        <v>0.36752136752136755</v>
      </c>
    </row>
    <row r="40" spans="1:6" x14ac:dyDescent="0.3">
      <c r="A40" s="1" t="s">
        <v>68</v>
      </c>
      <c r="B40">
        <v>114</v>
      </c>
      <c r="C40">
        <v>19</v>
      </c>
      <c r="D40">
        <v>49</v>
      </c>
      <c r="E40">
        <v>46</v>
      </c>
      <c r="F40" s="8">
        <f t="shared" si="0"/>
        <v>0.40350877192982454</v>
      </c>
    </row>
    <row r="41" spans="1:6" x14ac:dyDescent="0.3">
      <c r="A41" s="1" t="s">
        <v>71</v>
      </c>
      <c r="B41">
        <v>110</v>
      </c>
      <c r="C41">
        <v>27</v>
      </c>
      <c r="D41">
        <v>42</v>
      </c>
      <c r="E41">
        <v>41</v>
      </c>
      <c r="F41" s="8">
        <f t="shared" si="0"/>
        <v>0.37272727272727274</v>
      </c>
    </row>
    <row r="42" spans="1:6" x14ac:dyDescent="0.3">
      <c r="A42" s="1" t="s">
        <v>89</v>
      </c>
      <c r="B42">
        <v>107</v>
      </c>
      <c r="C42">
        <v>21</v>
      </c>
      <c r="D42">
        <v>54</v>
      </c>
      <c r="E42">
        <v>32</v>
      </c>
      <c r="F42" s="8">
        <f t="shared" si="0"/>
        <v>0.29906542056074764</v>
      </c>
    </row>
    <row r="43" spans="1:6" x14ac:dyDescent="0.3">
      <c r="A43" s="1" t="s">
        <v>92</v>
      </c>
      <c r="B43">
        <v>106</v>
      </c>
      <c r="C43">
        <v>22</v>
      </c>
      <c r="D43">
        <v>53</v>
      </c>
      <c r="E43">
        <v>31</v>
      </c>
      <c r="F43" s="8">
        <f t="shared" si="0"/>
        <v>0.29245283018867924</v>
      </c>
    </row>
    <row r="44" spans="1:6" x14ac:dyDescent="0.3">
      <c r="A44" s="1" t="s">
        <v>72</v>
      </c>
      <c r="B44">
        <v>105</v>
      </c>
      <c r="C44">
        <v>24</v>
      </c>
      <c r="D44">
        <v>40</v>
      </c>
      <c r="E44">
        <v>41</v>
      </c>
      <c r="F44" s="8">
        <f t="shared" si="0"/>
        <v>0.39047619047619048</v>
      </c>
    </row>
    <row r="45" spans="1:6" x14ac:dyDescent="0.3">
      <c r="A45" s="1" t="s">
        <v>81</v>
      </c>
      <c r="B45">
        <v>104</v>
      </c>
      <c r="C45">
        <v>24</v>
      </c>
      <c r="D45">
        <v>46</v>
      </c>
      <c r="E45">
        <v>34</v>
      </c>
      <c r="F45" s="8">
        <f t="shared" si="0"/>
        <v>0.32692307692307693</v>
      </c>
    </row>
    <row r="46" spans="1:6" x14ac:dyDescent="0.3">
      <c r="A46" s="1" t="s">
        <v>73</v>
      </c>
      <c r="B46">
        <v>100</v>
      </c>
      <c r="C46">
        <v>30</v>
      </c>
      <c r="D46">
        <v>34</v>
      </c>
      <c r="E46">
        <v>36</v>
      </c>
      <c r="F46" s="8">
        <f t="shared" si="0"/>
        <v>0.36</v>
      </c>
    </row>
    <row r="47" spans="1:6" x14ac:dyDescent="0.3">
      <c r="A47" s="1" t="s">
        <v>77</v>
      </c>
      <c r="B47">
        <v>98</v>
      </c>
      <c r="C47">
        <v>16</v>
      </c>
      <c r="D47">
        <v>41</v>
      </c>
      <c r="E47">
        <v>41</v>
      </c>
      <c r="F47" s="8">
        <f t="shared" si="0"/>
        <v>0.41836734693877553</v>
      </c>
    </row>
    <row r="48" spans="1:6" x14ac:dyDescent="0.3">
      <c r="A48" s="1" t="s">
        <v>85</v>
      </c>
      <c r="B48">
        <v>95</v>
      </c>
      <c r="C48">
        <v>23</v>
      </c>
      <c r="D48">
        <v>39</v>
      </c>
      <c r="E48">
        <v>33</v>
      </c>
      <c r="F48" s="8">
        <f t="shared" si="0"/>
        <v>0.3473684210526316</v>
      </c>
    </row>
    <row r="49" spans="1:6" x14ac:dyDescent="0.3">
      <c r="A49" s="1" t="s">
        <v>75</v>
      </c>
      <c r="B49">
        <v>94</v>
      </c>
      <c r="C49">
        <v>23</v>
      </c>
      <c r="D49">
        <v>33</v>
      </c>
      <c r="E49">
        <v>38</v>
      </c>
      <c r="F49" s="8">
        <f t="shared" si="0"/>
        <v>0.40425531914893614</v>
      </c>
    </row>
    <row r="50" spans="1:6" x14ac:dyDescent="0.3">
      <c r="A50" s="1" t="s">
        <v>94</v>
      </c>
      <c r="B50">
        <v>94</v>
      </c>
      <c r="C50">
        <v>25</v>
      </c>
      <c r="D50">
        <v>40</v>
      </c>
      <c r="E50">
        <v>29</v>
      </c>
      <c r="F50" s="8">
        <f t="shared" si="0"/>
        <v>0.30851063829787234</v>
      </c>
    </row>
    <row r="51" spans="1:6" x14ac:dyDescent="0.3">
      <c r="A51" s="1" t="s">
        <v>87</v>
      </c>
      <c r="B51">
        <v>90</v>
      </c>
      <c r="C51">
        <v>19</v>
      </c>
      <c r="D51">
        <v>38</v>
      </c>
      <c r="E51">
        <v>33</v>
      </c>
      <c r="F51" s="8">
        <f t="shared" si="0"/>
        <v>0.36666666666666664</v>
      </c>
    </row>
    <row r="52" spans="1:6" x14ac:dyDescent="0.3">
      <c r="A52" s="1" t="s">
        <v>82</v>
      </c>
      <c r="B52">
        <v>89</v>
      </c>
      <c r="C52">
        <v>23</v>
      </c>
      <c r="D52">
        <v>32</v>
      </c>
      <c r="E52">
        <v>34</v>
      </c>
      <c r="F52" s="8">
        <f t="shared" si="0"/>
        <v>0.38202247191011235</v>
      </c>
    </row>
    <row r="53" spans="1:6" x14ac:dyDescent="0.3">
      <c r="A53" s="1" t="s">
        <v>101</v>
      </c>
      <c r="B53">
        <v>89</v>
      </c>
      <c r="C53">
        <v>19</v>
      </c>
      <c r="D53">
        <v>43</v>
      </c>
      <c r="E53">
        <v>27</v>
      </c>
      <c r="F53" s="8">
        <f t="shared" si="0"/>
        <v>0.30337078651685395</v>
      </c>
    </row>
    <row r="54" spans="1:6" x14ac:dyDescent="0.3">
      <c r="A54" s="1" t="s">
        <v>79</v>
      </c>
      <c r="B54">
        <v>86</v>
      </c>
      <c r="C54">
        <v>22</v>
      </c>
      <c r="D54">
        <v>29</v>
      </c>
      <c r="E54">
        <v>35</v>
      </c>
      <c r="F54" s="8">
        <f t="shared" si="0"/>
        <v>0.40697674418604651</v>
      </c>
    </row>
    <row r="55" spans="1:6" x14ac:dyDescent="0.3">
      <c r="A55" s="1" t="s">
        <v>93</v>
      </c>
      <c r="B55">
        <v>82</v>
      </c>
      <c r="C55">
        <v>13</v>
      </c>
      <c r="D55">
        <v>34</v>
      </c>
      <c r="E55">
        <v>35</v>
      </c>
      <c r="F55" s="8">
        <f t="shared" si="0"/>
        <v>0.42682926829268292</v>
      </c>
    </row>
    <row r="56" spans="1:6" x14ac:dyDescent="0.3">
      <c r="A56" s="1" t="s">
        <v>90</v>
      </c>
      <c r="B56">
        <v>82</v>
      </c>
      <c r="C56">
        <v>20</v>
      </c>
      <c r="D56">
        <v>30</v>
      </c>
      <c r="E56">
        <v>32</v>
      </c>
      <c r="F56" s="8">
        <f t="shared" si="0"/>
        <v>0.3902439024390244</v>
      </c>
    </row>
    <row r="57" spans="1:6" x14ac:dyDescent="0.3">
      <c r="A57" s="1" t="s">
        <v>97</v>
      </c>
      <c r="B57">
        <v>81</v>
      </c>
      <c r="C57">
        <v>9</v>
      </c>
      <c r="D57">
        <v>37</v>
      </c>
      <c r="E57">
        <v>35</v>
      </c>
      <c r="F57" s="8">
        <f t="shared" si="0"/>
        <v>0.43209876543209874</v>
      </c>
    </row>
    <row r="58" spans="1:6" x14ac:dyDescent="0.3">
      <c r="A58" s="1" t="s">
        <v>102</v>
      </c>
      <c r="B58">
        <v>80</v>
      </c>
      <c r="C58">
        <v>13</v>
      </c>
      <c r="D58">
        <v>38</v>
      </c>
      <c r="E58">
        <v>29</v>
      </c>
      <c r="F58" s="8">
        <f t="shared" si="0"/>
        <v>0.36249999999999999</v>
      </c>
    </row>
    <row r="59" spans="1:6" x14ac:dyDescent="0.3">
      <c r="A59" s="1" t="s">
        <v>136</v>
      </c>
      <c r="B59">
        <v>77</v>
      </c>
      <c r="C59">
        <v>23</v>
      </c>
      <c r="D59">
        <v>44</v>
      </c>
      <c r="E59">
        <v>10</v>
      </c>
      <c r="F59" s="8">
        <f t="shared" si="0"/>
        <v>0.12987012987012986</v>
      </c>
    </row>
    <row r="60" spans="1:6" x14ac:dyDescent="0.3">
      <c r="A60" s="1" t="s">
        <v>96</v>
      </c>
      <c r="B60">
        <v>77</v>
      </c>
      <c r="C60">
        <v>18</v>
      </c>
      <c r="D60">
        <v>28</v>
      </c>
      <c r="E60">
        <v>31</v>
      </c>
      <c r="F60" s="8">
        <f t="shared" si="0"/>
        <v>0.40259740259740262</v>
      </c>
    </row>
    <row r="61" spans="1:6" x14ac:dyDescent="0.3">
      <c r="A61" s="1" t="s">
        <v>83</v>
      </c>
      <c r="B61">
        <v>76</v>
      </c>
      <c r="C61">
        <v>15</v>
      </c>
      <c r="D61">
        <v>24</v>
      </c>
      <c r="E61">
        <v>37</v>
      </c>
      <c r="F61" s="8">
        <f t="shared" si="0"/>
        <v>0.48684210526315791</v>
      </c>
    </row>
    <row r="62" spans="1:6" x14ac:dyDescent="0.3">
      <c r="A62" s="1" t="s">
        <v>99</v>
      </c>
      <c r="B62">
        <v>76</v>
      </c>
      <c r="C62">
        <v>15</v>
      </c>
      <c r="D62">
        <v>31</v>
      </c>
      <c r="E62">
        <v>30</v>
      </c>
      <c r="F62" s="8">
        <f t="shared" si="0"/>
        <v>0.39473684210526316</v>
      </c>
    </row>
    <row r="63" spans="1:6" x14ac:dyDescent="0.3">
      <c r="A63" s="1" t="s">
        <v>116</v>
      </c>
      <c r="B63">
        <v>74</v>
      </c>
      <c r="C63">
        <v>22</v>
      </c>
      <c r="D63">
        <v>34</v>
      </c>
      <c r="E63">
        <v>18</v>
      </c>
      <c r="F63" s="8">
        <f t="shared" si="0"/>
        <v>0.24324324324324326</v>
      </c>
    </row>
    <row r="64" spans="1:6" x14ac:dyDescent="0.3">
      <c r="A64" s="1" t="s">
        <v>109</v>
      </c>
      <c r="B64">
        <v>73</v>
      </c>
      <c r="C64">
        <v>16</v>
      </c>
      <c r="D64">
        <v>32</v>
      </c>
      <c r="E64">
        <v>25</v>
      </c>
      <c r="F64" s="8">
        <f t="shared" si="0"/>
        <v>0.34246575342465752</v>
      </c>
    </row>
    <row r="65" spans="1:6" x14ac:dyDescent="0.3">
      <c r="A65" s="1" t="s">
        <v>98</v>
      </c>
      <c r="B65">
        <v>72</v>
      </c>
      <c r="C65">
        <v>19</v>
      </c>
      <c r="D65">
        <v>23</v>
      </c>
      <c r="E65">
        <v>30</v>
      </c>
      <c r="F65" s="8">
        <f t="shared" si="0"/>
        <v>0.41666666666666669</v>
      </c>
    </row>
    <row r="66" spans="1:6" x14ac:dyDescent="0.3">
      <c r="A66" s="1" t="s">
        <v>104</v>
      </c>
      <c r="B66">
        <v>69</v>
      </c>
      <c r="C66">
        <v>18</v>
      </c>
      <c r="D66">
        <v>25</v>
      </c>
      <c r="E66">
        <v>26</v>
      </c>
      <c r="F66" s="8">
        <f t="shared" si="0"/>
        <v>0.37681159420289856</v>
      </c>
    </row>
    <row r="67" spans="1:6" x14ac:dyDescent="0.3">
      <c r="A67" s="1" t="s">
        <v>107</v>
      </c>
      <c r="B67">
        <v>66</v>
      </c>
      <c r="C67">
        <v>14</v>
      </c>
      <c r="D67">
        <v>25</v>
      </c>
      <c r="E67">
        <v>27</v>
      </c>
      <c r="F67" s="8">
        <f t="shared" ref="F67:F130" si="1">E67/B67</f>
        <v>0.40909090909090912</v>
      </c>
    </row>
    <row r="68" spans="1:6" x14ac:dyDescent="0.3">
      <c r="A68" s="1" t="s">
        <v>115</v>
      </c>
      <c r="B68">
        <v>66</v>
      </c>
      <c r="C68">
        <v>10</v>
      </c>
      <c r="D68">
        <v>32</v>
      </c>
      <c r="E68">
        <v>24</v>
      </c>
      <c r="F68" s="8">
        <f t="shared" si="1"/>
        <v>0.36363636363636365</v>
      </c>
    </row>
    <row r="69" spans="1:6" x14ac:dyDescent="0.3">
      <c r="A69" s="1" t="s">
        <v>106</v>
      </c>
      <c r="B69">
        <v>63</v>
      </c>
      <c r="C69">
        <v>13</v>
      </c>
      <c r="D69">
        <v>22</v>
      </c>
      <c r="E69">
        <v>28</v>
      </c>
      <c r="F69" s="8">
        <f t="shared" si="1"/>
        <v>0.44444444444444442</v>
      </c>
    </row>
    <row r="70" spans="1:6" x14ac:dyDescent="0.3">
      <c r="A70" s="1" t="s">
        <v>100</v>
      </c>
      <c r="B70">
        <v>62</v>
      </c>
      <c r="C70">
        <v>16</v>
      </c>
      <c r="D70">
        <v>17</v>
      </c>
      <c r="E70">
        <v>29</v>
      </c>
      <c r="F70" s="8">
        <f t="shared" si="1"/>
        <v>0.46774193548387094</v>
      </c>
    </row>
    <row r="71" spans="1:6" x14ac:dyDescent="0.3">
      <c r="A71" s="1" t="s">
        <v>108</v>
      </c>
      <c r="B71">
        <v>62</v>
      </c>
      <c r="C71">
        <v>17</v>
      </c>
      <c r="D71">
        <v>20</v>
      </c>
      <c r="E71">
        <v>25</v>
      </c>
      <c r="F71" s="8">
        <f t="shared" si="1"/>
        <v>0.40322580645161288</v>
      </c>
    </row>
    <row r="72" spans="1:6" x14ac:dyDescent="0.3">
      <c r="A72" s="1" t="s">
        <v>110</v>
      </c>
      <c r="B72">
        <v>60</v>
      </c>
      <c r="C72">
        <v>16</v>
      </c>
      <c r="D72">
        <v>20</v>
      </c>
      <c r="E72">
        <v>24</v>
      </c>
      <c r="F72" s="8">
        <f t="shared" si="1"/>
        <v>0.4</v>
      </c>
    </row>
    <row r="73" spans="1:6" x14ac:dyDescent="0.3">
      <c r="A73" s="1" t="s">
        <v>113</v>
      </c>
      <c r="B73">
        <v>60</v>
      </c>
      <c r="C73">
        <v>14</v>
      </c>
      <c r="D73">
        <v>24</v>
      </c>
      <c r="E73">
        <v>22</v>
      </c>
      <c r="F73" s="8">
        <f t="shared" si="1"/>
        <v>0.36666666666666664</v>
      </c>
    </row>
    <row r="74" spans="1:6" x14ac:dyDescent="0.3">
      <c r="A74" s="1" t="s">
        <v>112</v>
      </c>
      <c r="B74">
        <v>58</v>
      </c>
      <c r="C74">
        <v>10</v>
      </c>
      <c r="D74">
        <v>23</v>
      </c>
      <c r="E74">
        <v>25</v>
      </c>
      <c r="F74" s="8">
        <f t="shared" si="1"/>
        <v>0.43103448275862066</v>
      </c>
    </row>
    <row r="75" spans="1:6" x14ac:dyDescent="0.3">
      <c r="A75" s="1" t="s">
        <v>131</v>
      </c>
      <c r="B75">
        <v>58</v>
      </c>
      <c r="C75">
        <v>14</v>
      </c>
      <c r="D75">
        <v>29</v>
      </c>
      <c r="E75">
        <v>15</v>
      </c>
      <c r="F75" s="8">
        <f t="shared" si="1"/>
        <v>0.25862068965517243</v>
      </c>
    </row>
    <row r="76" spans="1:6" x14ac:dyDescent="0.3">
      <c r="A76" s="1" t="s">
        <v>145</v>
      </c>
      <c r="B76">
        <v>57</v>
      </c>
      <c r="C76">
        <v>11</v>
      </c>
      <c r="D76">
        <v>32</v>
      </c>
      <c r="E76">
        <v>14</v>
      </c>
      <c r="F76" s="8">
        <f t="shared" si="1"/>
        <v>0.24561403508771928</v>
      </c>
    </row>
    <row r="77" spans="1:6" x14ac:dyDescent="0.3">
      <c r="A77" s="1" t="s">
        <v>122</v>
      </c>
      <c r="B77">
        <v>57</v>
      </c>
      <c r="C77">
        <v>15</v>
      </c>
      <c r="D77">
        <v>23</v>
      </c>
      <c r="E77">
        <v>19</v>
      </c>
      <c r="F77" s="8">
        <f t="shared" si="1"/>
        <v>0.33333333333333331</v>
      </c>
    </row>
    <row r="78" spans="1:6" x14ac:dyDescent="0.3">
      <c r="A78" s="1" t="s">
        <v>132</v>
      </c>
      <c r="B78">
        <v>56</v>
      </c>
      <c r="C78">
        <v>16</v>
      </c>
      <c r="D78">
        <v>26</v>
      </c>
      <c r="E78">
        <v>14</v>
      </c>
      <c r="F78" s="8">
        <f t="shared" si="1"/>
        <v>0.25</v>
      </c>
    </row>
    <row r="79" spans="1:6" x14ac:dyDescent="0.3">
      <c r="A79" s="1" t="s">
        <v>111</v>
      </c>
      <c r="B79">
        <v>55</v>
      </c>
      <c r="C79">
        <v>16</v>
      </c>
      <c r="D79">
        <v>17</v>
      </c>
      <c r="E79">
        <v>22</v>
      </c>
      <c r="F79" s="8">
        <f t="shared" si="1"/>
        <v>0.4</v>
      </c>
    </row>
    <row r="80" spans="1:6" x14ac:dyDescent="0.3">
      <c r="A80" s="1" t="s">
        <v>139</v>
      </c>
      <c r="B80">
        <v>55</v>
      </c>
      <c r="C80">
        <v>8</v>
      </c>
      <c r="D80">
        <v>30</v>
      </c>
      <c r="E80">
        <v>17</v>
      </c>
      <c r="F80" s="8">
        <f t="shared" si="1"/>
        <v>0.30909090909090908</v>
      </c>
    </row>
    <row r="81" spans="1:6" x14ac:dyDescent="0.3">
      <c r="A81" s="1" t="s">
        <v>141</v>
      </c>
      <c r="B81">
        <v>54</v>
      </c>
      <c r="C81">
        <v>11</v>
      </c>
      <c r="D81">
        <v>28</v>
      </c>
      <c r="E81">
        <v>15</v>
      </c>
      <c r="F81" s="8">
        <f t="shared" si="1"/>
        <v>0.27777777777777779</v>
      </c>
    </row>
    <row r="82" spans="1:6" x14ac:dyDescent="0.3">
      <c r="A82" s="1" t="s">
        <v>121</v>
      </c>
      <c r="B82">
        <v>53</v>
      </c>
      <c r="C82">
        <v>9</v>
      </c>
      <c r="D82">
        <v>22</v>
      </c>
      <c r="E82">
        <v>22</v>
      </c>
      <c r="F82" s="8">
        <f t="shared" si="1"/>
        <v>0.41509433962264153</v>
      </c>
    </row>
    <row r="83" spans="1:6" x14ac:dyDescent="0.3">
      <c r="A83" s="1" t="s">
        <v>128</v>
      </c>
      <c r="B83">
        <v>52</v>
      </c>
      <c r="C83">
        <v>9</v>
      </c>
      <c r="D83">
        <v>25</v>
      </c>
      <c r="E83">
        <v>18</v>
      </c>
      <c r="F83" s="8">
        <f t="shared" si="1"/>
        <v>0.34615384615384615</v>
      </c>
    </row>
    <row r="84" spans="1:6" x14ac:dyDescent="0.3">
      <c r="A84" s="1" t="s">
        <v>114</v>
      </c>
      <c r="B84">
        <v>50</v>
      </c>
      <c r="C84">
        <v>16</v>
      </c>
      <c r="D84">
        <v>13</v>
      </c>
      <c r="E84">
        <v>21</v>
      </c>
      <c r="F84" s="8">
        <f t="shared" si="1"/>
        <v>0.42</v>
      </c>
    </row>
    <row r="85" spans="1:6" x14ac:dyDescent="0.3">
      <c r="A85" s="1" t="s">
        <v>212</v>
      </c>
      <c r="B85">
        <v>49</v>
      </c>
      <c r="C85">
        <v>4</v>
      </c>
      <c r="D85">
        <v>38</v>
      </c>
      <c r="E85">
        <v>7</v>
      </c>
      <c r="F85" s="8">
        <f t="shared" si="1"/>
        <v>0.14285714285714285</v>
      </c>
    </row>
    <row r="86" spans="1:6" x14ac:dyDescent="0.3">
      <c r="A86" s="1" t="s">
        <v>118</v>
      </c>
      <c r="B86">
        <v>47</v>
      </c>
      <c r="C86">
        <v>17</v>
      </c>
      <c r="D86">
        <v>11</v>
      </c>
      <c r="E86">
        <v>19</v>
      </c>
      <c r="F86" s="8">
        <f t="shared" si="1"/>
        <v>0.40425531914893614</v>
      </c>
    </row>
    <row r="87" spans="1:6" x14ac:dyDescent="0.3">
      <c r="A87" s="1" t="s">
        <v>142</v>
      </c>
      <c r="B87">
        <v>47</v>
      </c>
      <c r="C87">
        <v>10</v>
      </c>
      <c r="D87">
        <v>22</v>
      </c>
      <c r="E87">
        <v>15</v>
      </c>
      <c r="F87" s="8">
        <f t="shared" si="1"/>
        <v>0.31914893617021278</v>
      </c>
    </row>
    <row r="88" spans="1:6" x14ac:dyDescent="0.3">
      <c r="A88" s="1" t="s">
        <v>143</v>
      </c>
      <c r="B88">
        <v>47</v>
      </c>
      <c r="C88">
        <v>6</v>
      </c>
      <c r="D88">
        <v>24</v>
      </c>
      <c r="E88">
        <v>17</v>
      </c>
      <c r="F88" s="8">
        <f t="shared" si="1"/>
        <v>0.36170212765957449</v>
      </c>
    </row>
    <row r="89" spans="1:6" x14ac:dyDescent="0.3">
      <c r="A89" s="1" t="s">
        <v>181</v>
      </c>
      <c r="B89">
        <v>46</v>
      </c>
      <c r="C89">
        <v>7</v>
      </c>
      <c r="D89">
        <v>31</v>
      </c>
      <c r="E89">
        <v>8</v>
      </c>
      <c r="F89" s="8">
        <f t="shared" si="1"/>
        <v>0.17391304347826086</v>
      </c>
    </row>
    <row r="90" spans="1:6" x14ac:dyDescent="0.3">
      <c r="A90" s="1" t="s">
        <v>133</v>
      </c>
      <c r="B90">
        <v>46</v>
      </c>
      <c r="C90">
        <v>15</v>
      </c>
      <c r="D90">
        <v>17</v>
      </c>
      <c r="E90">
        <v>14</v>
      </c>
      <c r="F90" s="8">
        <f t="shared" si="1"/>
        <v>0.30434782608695654</v>
      </c>
    </row>
    <row r="91" spans="1:6" x14ac:dyDescent="0.3">
      <c r="A91" s="1" t="s">
        <v>151</v>
      </c>
      <c r="B91">
        <v>46</v>
      </c>
      <c r="C91">
        <v>12</v>
      </c>
      <c r="D91">
        <v>21</v>
      </c>
      <c r="E91">
        <v>13</v>
      </c>
      <c r="F91" s="8">
        <f t="shared" si="1"/>
        <v>0.28260869565217389</v>
      </c>
    </row>
    <row r="92" spans="1:6" x14ac:dyDescent="0.3">
      <c r="A92" s="1" t="s">
        <v>117</v>
      </c>
      <c r="B92">
        <v>45</v>
      </c>
      <c r="C92">
        <v>15</v>
      </c>
      <c r="D92">
        <v>9</v>
      </c>
      <c r="E92">
        <v>21</v>
      </c>
      <c r="F92" s="8">
        <f t="shared" si="1"/>
        <v>0.46666666666666667</v>
      </c>
    </row>
    <row r="93" spans="1:6" x14ac:dyDescent="0.3">
      <c r="A93" s="1" t="s">
        <v>120</v>
      </c>
      <c r="B93">
        <v>45</v>
      </c>
      <c r="C93">
        <v>10</v>
      </c>
      <c r="D93">
        <v>13</v>
      </c>
      <c r="E93">
        <v>22</v>
      </c>
      <c r="F93" s="8">
        <f t="shared" si="1"/>
        <v>0.48888888888888887</v>
      </c>
    </row>
    <row r="94" spans="1:6" x14ac:dyDescent="0.3">
      <c r="A94" s="1" t="s">
        <v>152</v>
      </c>
      <c r="B94">
        <v>44</v>
      </c>
      <c r="C94">
        <v>7</v>
      </c>
      <c r="D94">
        <v>22</v>
      </c>
      <c r="E94">
        <v>15</v>
      </c>
      <c r="F94" s="8">
        <f t="shared" si="1"/>
        <v>0.34090909090909088</v>
      </c>
    </row>
    <row r="95" spans="1:6" x14ac:dyDescent="0.3">
      <c r="A95" s="1" t="s">
        <v>130</v>
      </c>
      <c r="B95">
        <v>44</v>
      </c>
      <c r="C95">
        <v>8</v>
      </c>
      <c r="D95">
        <v>18</v>
      </c>
      <c r="E95">
        <v>18</v>
      </c>
      <c r="F95" s="8">
        <f t="shared" si="1"/>
        <v>0.40909090909090912</v>
      </c>
    </row>
    <row r="96" spans="1:6" x14ac:dyDescent="0.3">
      <c r="A96" s="1" t="s">
        <v>134</v>
      </c>
      <c r="B96">
        <v>44</v>
      </c>
      <c r="C96">
        <v>11</v>
      </c>
      <c r="D96">
        <v>17</v>
      </c>
      <c r="E96">
        <v>16</v>
      </c>
      <c r="F96" s="8">
        <f t="shared" si="1"/>
        <v>0.36363636363636365</v>
      </c>
    </row>
    <row r="97" spans="1:6" x14ac:dyDescent="0.3">
      <c r="A97" s="1" t="s">
        <v>150</v>
      </c>
      <c r="B97">
        <v>44</v>
      </c>
      <c r="C97">
        <v>8</v>
      </c>
      <c r="D97">
        <v>21</v>
      </c>
      <c r="E97">
        <v>15</v>
      </c>
      <c r="F97" s="8">
        <f t="shared" si="1"/>
        <v>0.34090909090909088</v>
      </c>
    </row>
    <row r="98" spans="1:6" x14ac:dyDescent="0.3">
      <c r="A98" s="1" t="s">
        <v>172</v>
      </c>
      <c r="B98">
        <v>44</v>
      </c>
      <c r="C98">
        <v>7</v>
      </c>
      <c r="D98">
        <v>27</v>
      </c>
      <c r="E98">
        <v>10</v>
      </c>
      <c r="F98" s="8">
        <f t="shared" si="1"/>
        <v>0.22727272727272727</v>
      </c>
    </row>
    <row r="99" spans="1:6" x14ac:dyDescent="0.3">
      <c r="A99" s="1" t="s">
        <v>126</v>
      </c>
      <c r="B99">
        <v>43</v>
      </c>
      <c r="C99">
        <v>6</v>
      </c>
      <c r="D99">
        <v>17</v>
      </c>
      <c r="E99">
        <v>20</v>
      </c>
      <c r="F99" s="8">
        <f t="shared" si="1"/>
        <v>0.46511627906976744</v>
      </c>
    </row>
    <row r="100" spans="1:6" x14ac:dyDescent="0.3">
      <c r="A100" s="1" t="s">
        <v>124</v>
      </c>
      <c r="B100">
        <v>43</v>
      </c>
      <c r="C100">
        <v>9</v>
      </c>
      <c r="D100">
        <v>15</v>
      </c>
      <c r="E100">
        <v>19</v>
      </c>
      <c r="F100" s="8">
        <f t="shared" si="1"/>
        <v>0.44186046511627908</v>
      </c>
    </row>
    <row r="101" spans="1:6" x14ac:dyDescent="0.3">
      <c r="A101" s="1" t="s">
        <v>148</v>
      </c>
      <c r="B101">
        <v>42</v>
      </c>
      <c r="C101">
        <v>6</v>
      </c>
      <c r="D101">
        <v>20</v>
      </c>
      <c r="E101">
        <v>16</v>
      </c>
      <c r="F101" s="8">
        <f t="shared" si="1"/>
        <v>0.38095238095238093</v>
      </c>
    </row>
    <row r="102" spans="1:6" x14ac:dyDescent="0.3">
      <c r="A102" s="1" t="s">
        <v>138</v>
      </c>
      <c r="B102">
        <v>42</v>
      </c>
      <c r="C102">
        <v>10</v>
      </c>
      <c r="D102">
        <v>16</v>
      </c>
      <c r="E102">
        <v>16</v>
      </c>
      <c r="F102" s="8">
        <f t="shared" si="1"/>
        <v>0.38095238095238093</v>
      </c>
    </row>
    <row r="103" spans="1:6" x14ac:dyDescent="0.3">
      <c r="A103" s="1" t="s">
        <v>127</v>
      </c>
      <c r="B103">
        <v>41</v>
      </c>
      <c r="C103">
        <v>7</v>
      </c>
      <c r="D103">
        <v>15</v>
      </c>
      <c r="E103">
        <v>19</v>
      </c>
      <c r="F103" s="8">
        <f t="shared" si="1"/>
        <v>0.46341463414634149</v>
      </c>
    </row>
    <row r="104" spans="1:6" x14ac:dyDescent="0.3">
      <c r="A104" s="1" t="s">
        <v>198</v>
      </c>
      <c r="B104">
        <v>40</v>
      </c>
      <c r="C104">
        <v>4</v>
      </c>
      <c r="D104">
        <v>28</v>
      </c>
      <c r="E104">
        <v>8</v>
      </c>
      <c r="F104" s="8">
        <f t="shared" si="1"/>
        <v>0.2</v>
      </c>
    </row>
    <row r="105" spans="1:6" x14ac:dyDescent="0.3">
      <c r="A105" s="1" t="s">
        <v>125</v>
      </c>
      <c r="B105">
        <v>40</v>
      </c>
      <c r="C105">
        <v>10</v>
      </c>
      <c r="D105">
        <v>12</v>
      </c>
      <c r="E105">
        <v>18</v>
      </c>
      <c r="F105" s="8">
        <f t="shared" si="1"/>
        <v>0.45</v>
      </c>
    </row>
    <row r="106" spans="1:6" x14ac:dyDescent="0.3">
      <c r="A106" s="1" t="s">
        <v>123</v>
      </c>
      <c r="B106">
        <v>40</v>
      </c>
      <c r="C106">
        <v>6</v>
      </c>
      <c r="D106">
        <v>12</v>
      </c>
      <c r="E106">
        <v>22</v>
      </c>
      <c r="F106" s="8">
        <f t="shared" si="1"/>
        <v>0.55000000000000004</v>
      </c>
    </row>
    <row r="107" spans="1:6" x14ac:dyDescent="0.3">
      <c r="A107" s="1" t="s">
        <v>147</v>
      </c>
      <c r="B107">
        <v>40</v>
      </c>
      <c r="C107">
        <v>14</v>
      </c>
      <c r="D107">
        <v>14</v>
      </c>
      <c r="E107">
        <v>12</v>
      </c>
      <c r="F107" s="8">
        <f t="shared" si="1"/>
        <v>0.3</v>
      </c>
    </row>
    <row r="108" spans="1:6" x14ac:dyDescent="0.3">
      <c r="A108" s="1" t="s">
        <v>155</v>
      </c>
      <c r="B108">
        <v>39</v>
      </c>
      <c r="C108">
        <v>4</v>
      </c>
      <c r="D108">
        <v>21</v>
      </c>
      <c r="E108">
        <v>14</v>
      </c>
      <c r="F108" s="8">
        <f t="shared" si="1"/>
        <v>0.35897435897435898</v>
      </c>
    </row>
    <row r="109" spans="1:6" x14ac:dyDescent="0.3">
      <c r="A109" s="1" t="s">
        <v>176</v>
      </c>
      <c r="B109">
        <v>38</v>
      </c>
      <c r="C109">
        <v>5</v>
      </c>
      <c r="D109">
        <v>23</v>
      </c>
      <c r="E109">
        <v>10</v>
      </c>
      <c r="F109" s="8">
        <f t="shared" si="1"/>
        <v>0.26315789473684209</v>
      </c>
    </row>
    <row r="110" spans="1:6" x14ac:dyDescent="0.3">
      <c r="A110" s="1" t="s">
        <v>140</v>
      </c>
      <c r="B110">
        <v>38</v>
      </c>
      <c r="C110">
        <v>5</v>
      </c>
      <c r="D110">
        <v>15</v>
      </c>
      <c r="E110">
        <v>18</v>
      </c>
      <c r="F110" s="8">
        <f t="shared" si="1"/>
        <v>0.47368421052631576</v>
      </c>
    </row>
    <row r="111" spans="1:6" x14ac:dyDescent="0.3">
      <c r="A111" s="1" t="s">
        <v>170</v>
      </c>
      <c r="B111">
        <v>38</v>
      </c>
      <c r="C111">
        <v>9</v>
      </c>
      <c r="D111">
        <v>20</v>
      </c>
      <c r="E111">
        <v>9</v>
      </c>
      <c r="F111" s="8">
        <f t="shared" si="1"/>
        <v>0.23684210526315788</v>
      </c>
    </row>
    <row r="112" spans="1:6" x14ac:dyDescent="0.3">
      <c r="A112" s="1" t="s">
        <v>146</v>
      </c>
      <c r="B112">
        <v>38</v>
      </c>
      <c r="C112">
        <v>8</v>
      </c>
      <c r="D112">
        <v>15</v>
      </c>
      <c r="E112">
        <v>15</v>
      </c>
      <c r="F112" s="8">
        <f t="shared" si="1"/>
        <v>0.39473684210526316</v>
      </c>
    </row>
    <row r="113" spans="1:6" x14ac:dyDescent="0.3">
      <c r="A113" s="1" t="s">
        <v>154</v>
      </c>
      <c r="B113">
        <v>36</v>
      </c>
      <c r="C113">
        <v>9</v>
      </c>
      <c r="D113">
        <v>15</v>
      </c>
      <c r="E113">
        <v>12</v>
      </c>
      <c r="F113" s="8">
        <f t="shared" si="1"/>
        <v>0.33333333333333331</v>
      </c>
    </row>
    <row r="114" spans="1:6" x14ac:dyDescent="0.3">
      <c r="A114" s="1" t="s">
        <v>200</v>
      </c>
      <c r="B114">
        <v>33</v>
      </c>
      <c r="C114">
        <v>12</v>
      </c>
      <c r="D114">
        <v>17</v>
      </c>
      <c r="E114">
        <v>4</v>
      </c>
      <c r="F114" s="8">
        <f t="shared" si="1"/>
        <v>0.12121212121212122</v>
      </c>
    </row>
    <row r="115" spans="1:6" x14ac:dyDescent="0.3">
      <c r="A115" s="1" t="s">
        <v>153</v>
      </c>
      <c r="B115">
        <v>32</v>
      </c>
      <c r="C115">
        <v>4</v>
      </c>
      <c r="D115">
        <v>13</v>
      </c>
      <c r="E115">
        <v>15</v>
      </c>
      <c r="F115" s="8">
        <f t="shared" si="1"/>
        <v>0.46875</v>
      </c>
    </row>
    <row r="116" spans="1:6" x14ac:dyDescent="0.3">
      <c r="A116" s="1" t="s">
        <v>169</v>
      </c>
      <c r="B116">
        <v>32</v>
      </c>
      <c r="C116">
        <v>5</v>
      </c>
      <c r="D116">
        <v>16</v>
      </c>
      <c r="E116">
        <v>11</v>
      </c>
      <c r="F116" s="8">
        <f t="shared" si="1"/>
        <v>0.34375</v>
      </c>
    </row>
    <row r="117" spans="1:6" x14ac:dyDescent="0.3">
      <c r="A117" s="1" t="s">
        <v>157</v>
      </c>
      <c r="B117">
        <v>31</v>
      </c>
      <c r="C117">
        <v>10</v>
      </c>
      <c r="D117">
        <v>10</v>
      </c>
      <c r="E117">
        <v>11</v>
      </c>
      <c r="F117" s="8">
        <f t="shared" si="1"/>
        <v>0.35483870967741937</v>
      </c>
    </row>
    <row r="118" spans="1:6" x14ac:dyDescent="0.3">
      <c r="A118" s="1" t="s">
        <v>204</v>
      </c>
      <c r="B118">
        <v>30</v>
      </c>
      <c r="C118">
        <v>9</v>
      </c>
      <c r="D118">
        <v>16</v>
      </c>
      <c r="E118">
        <v>5</v>
      </c>
      <c r="F118" s="8">
        <f t="shared" si="1"/>
        <v>0.16666666666666666</v>
      </c>
    </row>
    <row r="119" spans="1:6" x14ac:dyDescent="0.3">
      <c r="A119" s="1" t="s">
        <v>166</v>
      </c>
      <c r="B119">
        <v>30</v>
      </c>
      <c r="C119">
        <v>8</v>
      </c>
      <c r="D119">
        <v>12</v>
      </c>
      <c r="E119">
        <v>10</v>
      </c>
      <c r="F119" s="8">
        <f t="shared" si="1"/>
        <v>0.33333333333333331</v>
      </c>
    </row>
    <row r="120" spans="1:6" x14ac:dyDescent="0.3">
      <c r="A120" s="1" t="s">
        <v>161</v>
      </c>
      <c r="B120">
        <v>30</v>
      </c>
      <c r="C120">
        <v>6</v>
      </c>
      <c r="D120">
        <v>12</v>
      </c>
      <c r="E120">
        <v>12</v>
      </c>
      <c r="F120" s="8">
        <f t="shared" si="1"/>
        <v>0.4</v>
      </c>
    </row>
    <row r="121" spans="1:6" x14ac:dyDescent="0.3">
      <c r="A121" s="1" t="s">
        <v>144</v>
      </c>
      <c r="B121">
        <v>30</v>
      </c>
      <c r="C121">
        <v>9</v>
      </c>
      <c r="D121">
        <v>6</v>
      </c>
      <c r="E121">
        <v>15</v>
      </c>
      <c r="F121" s="8">
        <f t="shared" si="1"/>
        <v>0.5</v>
      </c>
    </row>
    <row r="122" spans="1:6" x14ac:dyDescent="0.3">
      <c r="A122" s="1" t="s">
        <v>168</v>
      </c>
      <c r="B122">
        <v>30</v>
      </c>
      <c r="C122">
        <v>3</v>
      </c>
      <c r="D122">
        <v>15</v>
      </c>
      <c r="E122">
        <v>12</v>
      </c>
      <c r="F122" s="8">
        <f t="shared" si="1"/>
        <v>0.4</v>
      </c>
    </row>
    <row r="123" spans="1:6" x14ac:dyDescent="0.3">
      <c r="A123" s="1" t="s">
        <v>174</v>
      </c>
      <c r="B123">
        <v>29</v>
      </c>
      <c r="C123">
        <v>8</v>
      </c>
      <c r="D123">
        <v>12</v>
      </c>
      <c r="E123">
        <v>9</v>
      </c>
      <c r="F123" s="8">
        <f t="shared" si="1"/>
        <v>0.31034482758620691</v>
      </c>
    </row>
    <row r="124" spans="1:6" x14ac:dyDescent="0.3">
      <c r="A124" s="1" t="s">
        <v>180</v>
      </c>
      <c r="B124">
        <v>28</v>
      </c>
      <c r="C124">
        <v>5</v>
      </c>
      <c r="D124">
        <v>14</v>
      </c>
      <c r="E124">
        <v>9</v>
      </c>
      <c r="F124" s="8">
        <f t="shared" si="1"/>
        <v>0.32142857142857145</v>
      </c>
    </row>
    <row r="125" spans="1:6" x14ac:dyDescent="0.3">
      <c r="A125" s="1" t="s">
        <v>191</v>
      </c>
      <c r="B125">
        <v>28</v>
      </c>
      <c r="C125">
        <v>9</v>
      </c>
      <c r="D125">
        <v>13</v>
      </c>
      <c r="E125">
        <v>6</v>
      </c>
      <c r="F125" s="8">
        <f t="shared" si="1"/>
        <v>0.21428571428571427</v>
      </c>
    </row>
    <row r="126" spans="1:6" x14ac:dyDescent="0.3">
      <c r="A126" s="1" t="s">
        <v>249</v>
      </c>
      <c r="B126">
        <v>28</v>
      </c>
      <c r="C126">
        <v>7</v>
      </c>
      <c r="D126">
        <v>18</v>
      </c>
      <c r="E126">
        <v>3</v>
      </c>
      <c r="F126" s="8">
        <f t="shared" si="1"/>
        <v>0.10714285714285714</v>
      </c>
    </row>
    <row r="127" spans="1:6" x14ac:dyDescent="0.3">
      <c r="A127" s="1" t="s">
        <v>236</v>
      </c>
      <c r="B127">
        <v>28</v>
      </c>
      <c r="C127">
        <v>5</v>
      </c>
      <c r="D127">
        <v>18</v>
      </c>
      <c r="E127">
        <v>5</v>
      </c>
      <c r="F127" s="8">
        <f t="shared" si="1"/>
        <v>0.17857142857142858</v>
      </c>
    </row>
    <row r="128" spans="1:6" x14ac:dyDescent="0.3">
      <c r="A128" s="1" t="s">
        <v>163</v>
      </c>
      <c r="B128">
        <v>28</v>
      </c>
      <c r="C128">
        <v>6</v>
      </c>
      <c r="D128">
        <v>11</v>
      </c>
      <c r="E128">
        <v>11</v>
      </c>
      <c r="F128" s="8">
        <f t="shared" si="1"/>
        <v>0.39285714285714285</v>
      </c>
    </row>
    <row r="129" spans="1:6" x14ac:dyDescent="0.3">
      <c r="A129" s="1" t="s">
        <v>165</v>
      </c>
      <c r="B129">
        <v>28</v>
      </c>
      <c r="C129">
        <v>8</v>
      </c>
      <c r="D129">
        <v>10</v>
      </c>
      <c r="E129">
        <v>10</v>
      </c>
      <c r="F129" s="8">
        <f t="shared" si="1"/>
        <v>0.35714285714285715</v>
      </c>
    </row>
    <row r="130" spans="1:6" x14ac:dyDescent="0.3">
      <c r="A130" s="1" t="s">
        <v>160</v>
      </c>
      <c r="B130">
        <v>27</v>
      </c>
      <c r="C130">
        <v>6</v>
      </c>
      <c r="D130">
        <v>9</v>
      </c>
      <c r="E130">
        <v>12</v>
      </c>
      <c r="F130" s="8">
        <f t="shared" si="1"/>
        <v>0.44444444444444442</v>
      </c>
    </row>
    <row r="131" spans="1:6" x14ac:dyDescent="0.3">
      <c r="A131" s="1" t="s">
        <v>167</v>
      </c>
      <c r="B131">
        <v>27</v>
      </c>
      <c r="C131">
        <v>11</v>
      </c>
      <c r="D131">
        <v>8</v>
      </c>
      <c r="E131">
        <v>8</v>
      </c>
      <c r="F131" s="8">
        <f t="shared" ref="F131:F194" si="2">E131/B131</f>
        <v>0.29629629629629628</v>
      </c>
    </row>
    <row r="132" spans="1:6" x14ac:dyDescent="0.3">
      <c r="A132" s="1" t="s">
        <v>197</v>
      </c>
      <c r="B132">
        <v>27</v>
      </c>
      <c r="C132">
        <v>4</v>
      </c>
      <c r="D132">
        <v>15</v>
      </c>
      <c r="E132">
        <v>8</v>
      </c>
      <c r="F132" s="8">
        <f t="shared" si="2"/>
        <v>0.29629629629629628</v>
      </c>
    </row>
    <row r="133" spans="1:6" x14ac:dyDescent="0.3">
      <c r="A133" s="1" t="s">
        <v>187</v>
      </c>
      <c r="B133">
        <v>26</v>
      </c>
      <c r="C133">
        <v>6</v>
      </c>
      <c r="D133">
        <v>12</v>
      </c>
      <c r="E133">
        <v>8</v>
      </c>
      <c r="F133" s="8">
        <f t="shared" si="2"/>
        <v>0.30769230769230771</v>
      </c>
    </row>
    <row r="134" spans="1:6" x14ac:dyDescent="0.3">
      <c r="A134" s="1" t="s">
        <v>224</v>
      </c>
      <c r="B134">
        <v>26</v>
      </c>
      <c r="C134">
        <v>4</v>
      </c>
      <c r="D134">
        <v>16</v>
      </c>
      <c r="E134">
        <v>6</v>
      </c>
      <c r="F134" s="8">
        <f t="shared" si="2"/>
        <v>0.23076923076923078</v>
      </c>
    </row>
    <row r="135" spans="1:6" x14ac:dyDescent="0.3">
      <c r="A135" s="1" t="s">
        <v>179</v>
      </c>
      <c r="B135">
        <v>26</v>
      </c>
      <c r="C135">
        <v>1</v>
      </c>
      <c r="D135">
        <v>14</v>
      </c>
      <c r="E135">
        <v>11</v>
      </c>
      <c r="F135" s="8">
        <f t="shared" si="2"/>
        <v>0.42307692307692307</v>
      </c>
    </row>
    <row r="136" spans="1:6" x14ac:dyDescent="0.3">
      <c r="A136" s="1" t="s">
        <v>193</v>
      </c>
      <c r="B136">
        <v>26</v>
      </c>
      <c r="C136">
        <v>2</v>
      </c>
      <c r="D136">
        <v>15</v>
      </c>
      <c r="E136">
        <v>9</v>
      </c>
      <c r="F136" s="8">
        <f t="shared" si="2"/>
        <v>0.34615384615384615</v>
      </c>
    </row>
    <row r="137" spans="1:6" x14ac:dyDescent="0.3">
      <c r="A137" s="1" t="s">
        <v>235</v>
      </c>
      <c r="B137">
        <v>26</v>
      </c>
      <c r="C137">
        <v>7</v>
      </c>
      <c r="D137">
        <v>15</v>
      </c>
      <c r="E137">
        <v>4</v>
      </c>
      <c r="F137" s="8">
        <f t="shared" si="2"/>
        <v>0.15384615384615385</v>
      </c>
    </row>
    <row r="138" spans="1:6" x14ac:dyDescent="0.3">
      <c r="A138" s="1" t="s">
        <v>159</v>
      </c>
      <c r="B138">
        <v>24</v>
      </c>
      <c r="C138">
        <v>3</v>
      </c>
      <c r="D138">
        <v>7</v>
      </c>
      <c r="E138">
        <v>14</v>
      </c>
      <c r="F138" s="8">
        <f t="shared" si="2"/>
        <v>0.58333333333333337</v>
      </c>
    </row>
    <row r="139" spans="1:6" x14ac:dyDescent="0.3">
      <c r="A139" s="1" t="s">
        <v>185</v>
      </c>
      <c r="B139">
        <v>24</v>
      </c>
      <c r="C139">
        <v>2</v>
      </c>
      <c r="D139">
        <v>12</v>
      </c>
      <c r="E139">
        <v>10</v>
      </c>
      <c r="F139" s="8">
        <f t="shared" si="2"/>
        <v>0.41666666666666669</v>
      </c>
    </row>
    <row r="140" spans="1:6" x14ac:dyDescent="0.3">
      <c r="A140" s="1" t="s">
        <v>196</v>
      </c>
      <c r="B140">
        <v>24</v>
      </c>
      <c r="C140">
        <v>4</v>
      </c>
      <c r="D140">
        <v>12</v>
      </c>
      <c r="E140">
        <v>8</v>
      </c>
      <c r="F140" s="8">
        <f t="shared" si="2"/>
        <v>0.33333333333333331</v>
      </c>
    </row>
    <row r="141" spans="1:6" x14ac:dyDescent="0.3">
      <c r="A141" s="1" t="s">
        <v>210</v>
      </c>
      <c r="B141">
        <v>24</v>
      </c>
      <c r="C141">
        <v>8</v>
      </c>
      <c r="D141">
        <v>11</v>
      </c>
      <c r="E141">
        <v>5</v>
      </c>
      <c r="F141" s="8">
        <f t="shared" si="2"/>
        <v>0.20833333333333334</v>
      </c>
    </row>
    <row r="142" spans="1:6" x14ac:dyDescent="0.3">
      <c r="A142" s="1" t="s">
        <v>306</v>
      </c>
      <c r="B142">
        <v>24</v>
      </c>
      <c r="C142">
        <v>3</v>
      </c>
      <c r="D142">
        <v>18</v>
      </c>
      <c r="E142">
        <v>3</v>
      </c>
      <c r="F142" s="8">
        <f t="shared" si="2"/>
        <v>0.125</v>
      </c>
    </row>
    <row r="143" spans="1:6" x14ac:dyDescent="0.3">
      <c r="A143" s="1" t="s">
        <v>175</v>
      </c>
      <c r="B143">
        <v>24</v>
      </c>
      <c r="C143">
        <v>3</v>
      </c>
      <c r="D143">
        <v>10</v>
      </c>
      <c r="E143">
        <v>11</v>
      </c>
      <c r="F143" s="8">
        <f t="shared" si="2"/>
        <v>0.45833333333333331</v>
      </c>
    </row>
    <row r="144" spans="1:6" x14ac:dyDescent="0.3">
      <c r="A144" s="1" t="s">
        <v>280</v>
      </c>
      <c r="B144">
        <v>24</v>
      </c>
      <c r="C144">
        <v>1</v>
      </c>
      <c r="D144">
        <v>18</v>
      </c>
      <c r="E144">
        <v>5</v>
      </c>
      <c r="F144" s="8">
        <f t="shared" si="2"/>
        <v>0.20833333333333334</v>
      </c>
    </row>
    <row r="145" spans="1:6" x14ac:dyDescent="0.3">
      <c r="A145" s="1" t="s">
        <v>186</v>
      </c>
      <c r="B145">
        <v>24</v>
      </c>
      <c r="C145">
        <v>8</v>
      </c>
      <c r="D145">
        <v>9</v>
      </c>
      <c r="E145">
        <v>7</v>
      </c>
      <c r="F145" s="8">
        <f t="shared" si="2"/>
        <v>0.29166666666666669</v>
      </c>
    </row>
    <row r="146" spans="1:6" x14ac:dyDescent="0.3">
      <c r="A146" s="1" t="s">
        <v>194</v>
      </c>
      <c r="B146">
        <v>24</v>
      </c>
      <c r="C146">
        <v>6</v>
      </c>
      <c r="D146">
        <v>11</v>
      </c>
      <c r="E146">
        <v>7</v>
      </c>
      <c r="F146" s="8">
        <f t="shared" si="2"/>
        <v>0.29166666666666669</v>
      </c>
    </row>
    <row r="147" spans="1:6" x14ac:dyDescent="0.3">
      <c r="A147" s="1" t="s">
        <v>217</v>
      </c>
      <c r="B147">
        <v>24</v>
      </c>
      <c r="C147">
        <v>7</v>
      </c>
      <c r="D147">
        <v>12</v>
      </c>
      <c r="E147">
        <v>5</v>
      </c>
      <c r="F147" s="8">
        <f t="shared" si="2"/>
        <v>0.20833333333333334</v>
      </c>
    </row>
    <row r="148" spans="1:6" x14ac:dyDescent="0.3">
      <c r="A148" s="1" t="s">
        <v>195</v>
      </c>
      <c r="B148">
        <v>24</v>
      </c>
      <c r="C148">
        <v>2</v>
      </c>
      <c r="D148">
        <v>13</v>
      </c>
      <c r="E148">
        <v>9</v>
      </c>
      <c r="F148" s="8">
        <f t="shared" si="2"/>
        <v>0.375</v>
      </c>
    </row>
    <row r="149" spans="1:6" x14ac:dyDescent="0.3">
      <c r="A149" s="1" t="s">
        <v>190</v>
      </c>
      <c r="B149">
        <v>24</v>
      </c>
      <c r="C149">
        <v>7</v>
      </c>
      <c r="D149">
        <v>10</v>
      </c>
      <c r="E149">
        <v>7</v>
      </c>
      <c r="F149" s="8">
        <f t="shared" si="2"/>
        <v>0.29166666666666669</v>
      </c>
    </row>
    <row r="150" spans="1:6" x14ac:dyDescent="0.3">
      <c r="A150" s="1" t="s">
        <v>259</v>
      </c>
      <c r="B150">
        <v>23</v>
      </c>
      <c r="C150">
        <v>4</v>
      </c>
      <c r="D150">
        <v>15</v>
      </c>
      <c r="E150">
        <v>4</v>
      </c>
      <c r="F150" s="8">
        <f t="shared" si="2"/>
        <v>0.17391304347826086</v>
      </c>
    </row>
    <row r="151" spans="1:6" x14ac:dyDescent="0.3">
      <c r="A151" s="1" t="s">
        <v>184</v>
      </c>
      <c r="B151">
        <v>23</v>
      </c>
      <c r="C151">
        <v>6</v>
      </c>
      <c r="D151">
        <v>9</v>
      </c>
      <c r="E151">
        <v>8</v>
      </c>
      <c r="F151" s="8">
        <f t="shared" si="2"/>
        <v>0.34782608695652173</v>
      </c>
    </row>
    <row r="152" spans="1:6" x14ac:dyDescent="0.3">
      <c r="A152" s="1" t="s">
        <v>203</v>
      </c>
      <c r="B152">
        <v>22</v>
      </c>
      <c r="C152">
        <v>5</v>
      </c>
      <c r="D152">
        <v>10</v>
      </c>
      <c r="E152">
        <v>7</v>
      </c>
      <c r="F152" s="8">
        <f t="shared" si="2"/>
        <v>0.31818181818181818</v>
      </c>
    </row>
    <row r="153" spans="1:6" x14ac:dyDescent="0.3">
      <c r="A153" s="1" t="s">
        <v>178</v>
      </c>
      <c r="B153">
        <v>22</v>
      </c>
      <c r="C153">
        <v>3</v>
      </c>
      <c r="D153">
        <v>9</v>
      </c>
      <c r="E153">
        <v>10</v>
      </c>
      <c r="F153" s="8">
        <f t="shared" si="2"/>
        <v>0.45454545454545453</v>
      </c>
    </row>
    <row r="154" spans="1:6" x14ac:dyDescent="0.3">
      <c r="A154" s="1" t="s">
        <v>292</v>
      </c>
      <c r="B154">
        <v>22</v>
      </c>
      <c r="C154">
        <v>4</v>
      </c>
      <c r="D154">
        <v>15</v>
      </c>
      <c r="E154">
        <v>3</v>
      </c>
      <c r="F154" s="8">
        <f t="shared" si="2"/>
        <v>0.13636363636363635</v>
      </c>
    </row>
    <row r="155" spans="1:6" x14ac:dyDescent="0.3">
      <c r="A155" s="1" t="s">
        <v>202</v>
      </c>
      <c r="B155">
        <v>22</v>
      </c>
      <c r="C155">
        <v>1</v>
      </c>
      <c r="D155">
        <v>12</v>
      </c>
      <c r="E155">
        <v>9</v>
      </c>
      <c r="F155" s="8">
        <f t="shared" si="2"/>
        <v>0.40909090909090912</v>
      </c>
    </row>
    <row r="156" spans="1:6" x14ac:dyDescent="0.3">
      <c r="A156" s="1" t="s">
        <v>260</v>
      </c>
      <c r="B156">
        <v>22</v>
      </c>
      <c r="C156">
        <v>6</v>
      </c>
      <c r="D156">
        <v>13</v>
      </c>
      <c r="E156">
        <v>3</v>
      </c>
      <c r="F156" s="8">
        <f t="shared" si="2"/>
        <v>0.13636363636363635</v>
      </c>
    </row>
    <row r="157" spans="1:6" x14ac:dyDescent="0.3">
      <c r="A157" s="1" t="s">
        <v>293</v>
      </c>
      <c r="B157">
        <v>21</v>
      </c>
      <c r="C157">
        <v>4</v>
      </c>
      <c r="D157">
        <v>14</v>
      </c>
      <c r="E157">
        <v>3</v>
      </c>
      <c r="F157" s="8">
        <f t="shared" si="2"/>
        <v>0.14285714285714285</v>
      </c>
    </row>
    <row r="158" spans="1:6" x14ac:dyDescent="0.3">
      <c r="A158" s="1" t="s">
        <v>207</v>
      </c>
      <c r="B158">
        <v>21</v>
      </c>
      <c r="C158">
        <v>6</v>
      </c>
      <c r="D158">
        <v>9</v>
      </c>
      <c r="E158">
        <v>6</v>
      </c>
      <c r="F158" s="8">
        <f t="shared" si="2"/>
        <v>0.2857142857142857</v>
      </c>
    </row>
    <row r="159" spans="1:6" x14ac:dyDescent="0.3">
      <c r="A159" s="1" t="s">
        <v>278</v>
      </c>
      <c r="B159">
        <v>21</v>
      </c>
      <c r="C159">
        <v>5</v>
      </c>
      <c r="D159">
        <v>13</v>
      </c>
      <c r="E159">
        <v>3</v>
      </c>
      <c r="F159" s="8">
        <f t="shared" si="2"/>
        <v>0.14285714285714285</v>
      </c>
    </row>
    <row r="160" spans="1:6" x14ac:dyDescent="0.3">
      <c r="A160" s="1" t="s">
        <v>208</v>
      </c>
      <c r="B160">
        <v>21</v>
      </c>
      <c r="C160">
        <v>6</v>
      </c>
      <c r="D160">
        <v>9</v>
      </c>
      <c r="E160">
        <v>6</v>
      </c>
      <c r="F160" s="8">
        <f t="shared" si="2"/>
        <v>0.2857142857142857</v>
      </c>
    </row>
    <row r="161" spans="1:6" x14ac:dyDescent="0.3">
      <c r="A161" s="1" t="s">
        <v>243</v>
      </c>
      <c r="B161">
        <v>20</v>
      </c>
      <c r="C161">
        <v>2</v>
      </c>
      <c r="D161">
        <v>12</v>
      </c>
      <c r="E161">
        <v>6</v>
      </c>
      <c r="F161" s="8">
        <f t="shared" si="2"/>
        <v>0.3</v>
      </c>
    </row>
    <row r="162" spans="1:6" x14ac:dyDescent="0.3">
      <c r="A162" s="1" t="s">
        <v>223</v>
      </c>
      <c r="B162">
        <v>20</v>
      </c>
      <c r="C162">
        <v>8</v>
      </c>
      <c r="D162">
        <v>8</v>
      </c>
      <c r="E162">
        <v>4</v>
      </c>
      <c r="F162" s="8">
        <f t="shared" si="2"/>
        <v>0.2</v>
      </c>
    </row>
    <row r="163" spans="1:6" x14ac:dyDescent="0.3">
      <c r="A163" s="1" t="s">
        <v>162</v>
      </c>
      <c r="B163">
        <v>20</v>
      </c>
      <c r="C163">
        <v>4</v>
      </c>
      <c r="D163">
        <v>4</v>
      </c>
      <c r="E163">
        <v>12</v>
      </c>
      <c r="F163" s="8">
        <f t="shared" si="2"/>
        <v>0.6</v>
      </c>
    </row>
    <row r="164" spans="1:6" x14ac:dyDescent="0.3">
      <c r="A164" s="1" t="s">
        <v>216</v>
      </c>
      <c r="B164">
        <v>20</v>
      </c>
      <c r="C164">
        <v>3</v>
      </c>
      <c r="D164">
        <v>10</v>
      </c>
      <c r="E164">
        <v>7</v>
      </c>
      <c r="F164" s="8">
        <f t="shared" si="2"/>
        <v>0.35</v>
      </c>
    </row>
    <row r="165" spans="1:6" x14ac:dyDescent="0.3">
      <c r="A165" s="1" t="s">
        <v>248</v>
      </c>
      <c r="B165">
        <v>20</v>
      </c>
      <c r="C165">
        <v>3</v>
      </c>
      <c r="D165">
        <v>12</v>
      </c>
      <c r="E165">
        <v>5</v>
      </c>
      <c r="F165" s="8">
        <f t="shared" si="2"/>
        <v>0.25</v>
      </c>
    </row>
    <row r="166" spans="1:6" x14ac:dyDescent="0.3">
      <c r="A166" s="1" t="s">
        <v>230</v>
      </c>
      <c r="B166">
        <v>19</v>
      </c>
      <c r="C166">
        <v>3</v>
      </c>
      <c r="D166">
        <v>10</v>
      </c>
      <c r="E166">
        <v>6</v>
      </c>
      <c r="F166" s="8">
        <f t="shared" si="2"/>
        <v>0.31578947368421051</v>
      </c>
    </row>
    <row r="167" spans="1:6" x14ac:dyDescent="0.3">
      <c r="A167" s="1" t="s">
        <v>222</v>
      </c>
      <c r="B167">
        <v>18</v>
      </c>
      <c r="C167">
        <v>2</v>
      </c>
      <c r="D167">
        <v>9</v>
      </c>
      <c r="E167">
        <v>7</v>
      </c>
      <c r="F167" s="8">
        <f t="shared" si="2"/>
        <v>0.3888888888888889</v>
      </c>
    </row>
    <row r="168" spans="1:6" x14ac:dyDescent="0.3">
      <c r="A168" s="1" t="s">
        <v>192</v>
      </c>
      <c r="B168">
        <v>18</v>
      </c>
      <c r="C168">
        <v>6</v>
      </c>
      <c r="D168">
        <v>5</v>
      </c>
      <c r="E168">
        <v>7</v>
      </c>
      <c r="F168" s="8">
        <f t="shared" si="2"/>
        <v>0.3888888888888889</v>
      </c>
    </row>
    <row r="169" spans="1:6" x14ac:dyDescent="0.3">
      <c r="A169" s="1" t="s">
        <v>206</v>
      </c>
      <c r="B169">
        <v>18</v>
      </c>
      <c r="C169">
        <v>4</v>
      </c>
      <c r="D169">
        <v>7</v>
      </c>
      <c r="E169">
        <v>7</v>
      </c>
      <c r="F169" s="8">
        <f t="shared" si="2"/>
        <v>0.3888888888888889</v>
      </c>
    </row>
    <row r="170" spans="1:6" x14ac:dyDescent="0.3">
      <c r="A170" s="1" t="s">
        <v>221</v>
      </c>
      <c r="B170">
        <v>18</v>
      </c>
      <c r="C170">
        <v>4</v>
      </c>
      <c r="D170">
        <v>8</v>
      </c>
      <c r="E170">
        <v>6</v>
      </c>
      <c r="F170" s="8">
        <f t="shared" si="2"/>
        <v>0.33333333333333331</v>
      </c>
    </row>
    <row r="171" spans="1:6" x14ac:dyDescent="0.3">
      <c r="A171" s="1" t="s">
        <v>255</v>
      </c>
      <c r="B171">
        <v>18</v>
      </c>
      <c r="C171">
        <v>2</v>
      </c>
      <c r="D171">
        <v>11</v>
      </c>
      <c r="E171">
        <v>5</v>
      </c>
      <c r="F171" s="8">
        <f t="shared" si="2"/>
        <v>0.27777777777777779</v>
      </c>
    </row>
    <row r="172" spans="1:6" x14ac:dyDescent="0.3">
      <c r="A172" s="1" t="s">
        <v>258</v>
      </c>
      <c r="B172">
        <v>18</v>
      </c>
      <c r="C172">
        <v>4</v>
      </c>
      <c r="D172">
        <v>10</v>
      </c>
      <c r="E172">
        <v>4</v>
      </c>
      <c r="F172" s="8">
        <f t="shared" si="2"/>
        <v>0.22222222222222221</v>
      </c>
    </row>
    <row r="173" spans="1:6" x14ac:dyDescent="0.3">
      <c r="A173" s="1" t="s">
        <v>324</v>
      </c>
      <c r="B173">
        <v>18</v>
      </c>
      <c r="C173">
        <v>3</v>
      </c>
      <c r="D173">
        <v>13</v>
      </c>
      <c r="E173">
        <v>2</v>
      </c>
      <c r="F173" s="8">
        <f t="shared" si="2"/>
        <v>0.1111111111111111</v>
      </c>
    </row>
    <row r="174" spans="1:6" x14ac:dyDescent="0.3">
      <c r="A174" s="1" t="s">
        <v>326</v>
      </c>
      <c r="B174">
        <v>17</v>
      </c>
      <c r="C174">
        <v>3</v>
      </c>
      <c r="D174">
        <v>12</v>
      </c>
      <c r="E174">
        <v>2</v>
      </c>
      <c r="F174" s="8">
        <f t="shared" si="2"/>
        <v>0.11764705882352941</v>
      </c>
    </row>
    <row r="175" spans="1:6" x14ac:dyDescent="0.3">
      <c r="A175" s="1" t="s">
        <v>183</v>
      </c>
      <c r="B175">
        <v>17</v>
      </c>
      <c r="C175">
        <v>8</v>
      </c>
      <c r="D175">
        <v>2</v>
      </c>
      <c r="E175">
        <v>7</v>
      </c>
      <c r="F175" s="8">
        <f t="shared" si="2"/>
        <v>0.41176470588235292</v>
      </c>
    </row>
    <row r="176" spans="1:6" x14ac:dyDescent="0.3">
      <c r="A176" s="1" t="s">
        <v>247</v>
      </c>
      <c r="B176">
        <v>17</v>
      </c>
      <c r="C176">
        <v>5</v>
      </c>
      <c r="D176">
        <v>8</v>
      </c>
      <c r="E176">
        <v>4</v>
      </c>
      <c r="F176" s="8">
        <f t="shared" si="2"/>
        <v>0.23529411764705882</v>
      </c>
    </row>
    <row r="177" spans="1:6" x14ac:dyDescent="0.3">
      <c r="A177" s="1" t="s">
        <v>215</v>
      </c>
      <c r="B177">
        <v>16</v>
      </c>
      <c r="C177">
        <v>5</v>
      </c>
      <c r="D177">
        <v>5</v>
      </c>
      <c r="E177">
        <v>6</v>
      </c>
      <c r="F177" s="8">
        <f t="shared" si="2"/>
        <v>0.375</v>
      </c>
    </row>
    <row r="178" spans="1:6" x14ac:dyDescent="0.3">
      <c r="A178" s="1" t="s">
        <v>214</v>
      </c>
      <c r="B178">
        <v>16</v>
      </c>
      <c r="C178">
        <v>1</v>
      </c>
      <c r="D178">
        <v>7</v>
      </c>
      <c r="E178">
        <v>8</v>
      </c>
      <c r="F178" s="8">
        <f t="shared" si="2"/>
        <v>0.5</v>
      </c>
    </row>
    <row r="179" spans="1:6" x14ac:dyDescent="0.3">
      <c r="A179" s="1" t="s">
        <v>189</v>
      </c>
      <c r="B179">
        <v>16</v>
      </c>
      <c r="C179">
        <v>3</v>
      </c>
      <c r="D179">
        <v>4</v>
      </c>
      <c r="E179">
        <v>9</v>
      </c>
      <c r="F179" s="8">
        <f t="shared" si="2"/>
        <v>0.5625</v>
      </c>
    </row>
    <row r="180" spans="1:6" x14ac:dyDescent="0.3">
      <c r="A180" s="1" t="s">
        <v>232</v>
      </c>
      <c r="B180">
        <v>16</v>
      </c>
      <c r="C180">
        <v>3</v>
      </c>
      <c r="D180">
        <v>7</v>
      </c>
      <c r="E180">
        <v>6</v>
      </c>
      <c r="F180" s="8">
        <f t="shared" si="2"/>
        <v>0.375</v>
      </c>
    </row>
    <row r="181" spans="1:6" x14ac:dyDescent="0.3">
      <c r="A181" s="1" t="s">
        <v>304</v>
      </c>
      <c r="B181">
        <v>16</v>
      </c>
      <c r="C181">
        <v>1</v>
      </c>
      <c r="D181">
        <v>11</v>
      </c>
      <c r="E181">
        <v>4</v>
      </c>
      <c r="F181" s="8">
        <f t="shared" si="2"/>
        <v>0.25</v>
      </c>
    </row>
    <row r="182" spans="1:6" x14ac:dyDescent="0.3">
      <c r="A182" s="1" t="s">
        <v>238</v>
      </c>
      <c r="B182">
        <v>16</v>
      </c>
      <c r="C182">
        <v>4</v>
      </c>
      <c r="D182">
        <v>7</v>
      </c>
      <c r="E182">
        <v>5</v>
      </c>
      <c r="F182" s="8">
        <f t="shared" si="2"/>
        <v>0.3125</v>
      </c>
    </row>
    <row r="183" spans="1:6" x14ac:dyDescent="0.3">
      <c r="A183" s="1" t="s">
        <v>205</v>
      </c>
      <c r="B183">
        <v>16</v>
      </c>
      <c r="C183">
        <v>4</v>
      </c>
      <c r="D183">
        <v>5</v>
      </c>
      <c r="E183">
        <v>7</v>
      </c>
      <c r="F183" s="8">
        <f t="shared" si="2"/>
        <v>0.4375</v>
      </c>
    </row>
    <row r="184" spans="1:6" x14ac:dyDescent="0.3">
      <c r="A184" s="1" t="s">
        <v>233</v>
      </c>
      <c r="B184">
        <v>16</v>
      </c>
      <c r="C184">
        <v>3</v>
      </c>
      <c r="D184">
        <v>7</v>
      </c>
      <c r="E184">
        <v>6</v>
      </c>
      <c r="F184" s="8">
        <f t="shared" si="2"/>
        <v>0.375</v>
      </c>
    </row>
    <row r="185" spans="1:6" x14ac:dyDescent="0.3">
      <c r="A185" s="1" t="s">
        <v>229</v>
      </c>
      <c r="B185">
        <v>16</v>
      </c>
      <c r="C185">
        <v>1</v>
      </c>
      <c r="D185">
        <v>8</v>
      </c>
      <c r="E185">
        <v>7</v>
      </c>
      <c r="F185" s="8">
        <f t="shared" si="2"/>
        <v>0.4375</v>
      </c>
    </row>
    <row r="186" spans="1:6" x14ac:dyDescent="0.3">
      <c r="A186" s="1" t="s">
        <v>220</v>
      </c>
      <c r="B186">
        <v>16</v>
      </c>
      <c r="C186">
        <v>2</v>
      </c>
      <c r="D186">
        <v>7</v>
      </c>
      <c r="E186">
        <v>7</v>
      </c>
      <c r="F186" s="8">
        <f t="shared" si="2"/>
        <v>0.4375</v>
      </c>
    </row>
    <row r="187" spans="1:6" x14ac:dyDescent="0.3">
      <c r="A187" s="1" t="s">
        <v>228</v>
      </c>
      <c r="B187">
        <v>16</v>
      </c>
      <c r="C187">
        <v>7</v>
      </c>
      <c r="D187">
        <v>5</v>
      </c>
      <c r="E187">
        <v>4</v>
      </c>
      <c r="F187" s="8">
        <f t="shared" si="2"/>
        <v>0.25</v>
      </c>
    </row>
    <row r="188" spans="1:6" x14ac:dyDescent="0.3">
      <c r="A188" s="1" t="s">
        <v>234</v>
      </c>
      <c r="B188">
        <v>16</v>
      </c>
      <c r="C188">
        <v>3</v>
      </c>
      <c r="D188">
        <v>7</v>
      </c>
      <c r="E188">
        <v>6</v>
      </c>
      <c r="F188" s="8">
        <f t="shared" si="2"/>
        <v>0.375</v>
      </c>
    </row>
    <row r="189" spans="1:6" x14ac:dyDescent="0.3">
      <c r="A189" s="1" t="s">
        <v>188</v>
      </c>
      <c r="B189">
        <v>15</v>
      </c>
      <c r="C189">
        <v>3</v>
      </c>
      <c r="D189">
        <v>3</v>
      </c>
      <c r="E189">
        <v>9</v>
      </c>
      <c r="F189" s="8">
        <f t="shared" si="2"/>
        <v>0.6</v>
      </c>
    </row>
    <row r="190" spans="1:6" x14ac:dyDescent="0.3">
      <c r="A190" s="1" t="s">
        <v>213</v>
      </c>
      <c r="B190">
        <v>15</v>
      </c>
      <c r="C190">
        <v>3</v>
      </c>
      <c r="D190">
        <v>5</v>
      </c>
      <c r="E190">
        <v>7</v>
      </c>
      <c r="F190" s="8">
        <f t="shared" si="2"/>
        <v>0.46666666666666667</v>
      </c>
    </row>
    <row r="191" spans="1:6" x14ac:dyDescent="0.3">
      <c r="A191" s="1" t="s">
        <v>302</v>
      </c>
      <c r="B191">
        <v>14</v>
      </c>
      <c r="C191">
        <v>5</v>
      </c>
      <c r="D191">
        <v>7</v>
      </c>
      <c r="E191">
        <v>2</v>
      </c>
      <c r="F191" s="8">
        <f t="shared" si="2"/>
        <v>0.14285714285714285</v>
      </c>
    </row>
    <row r="192" spans="1:6" x14ac:dyDescent="0.3">
      <c r="A192" s="1" t="s">
        <v>269</v>
      </c>
      <c r="B192">
        <v>14</v>
      </c>
      <c r="C192">
        <v>5</v>
      </c>
      <c r="D192">
        <v>6</v>
      </c>
      <c r="E192">
        <v>3</v>
      </c>
      <c r="F192" s="8">
        <f t="shared" si="2"/>
        <v>0.21428571428571427</v>
      </c>
    </row>
    <row r="193" spans="1:6" x14ac:dyDescent="0.3">
      <c r="A193" s="1" t="s">
        <v>242</v>
      </c>
      <c r="B193">
        <v>14</v>
      </c>
      <c r="C193">
        <v>4</v>
      </c>
      <c r="D193">
        <v>5</v>
      </c>
      <c r="E193">
        <v>5</v>
      </c>
      <c r="F193" s="8">
        <f t="shared" si="2"/>
        <v>0.35714285714285715</v>
      </c>
    </row>
    <row r="194" spans="1:6" x14ac:dyDescent="0.3">
      <c r="A194" s="1" t="s">
        <v>406</v>
      </c>
      <c r="B194">
        <v>14</v>
      </c>
      <c r="C194">
        <v>2</v>
      </c>
      <c r="D194">
        <v>11</v>
      </c>
      <c r="E194">
        <v>1</v>
      </c>
      <c r="F194" s="8">
        <f t="shared" si="2"/>
        <v>7.1428571428571425E-2</v>
      </c>
    </row>
    <row r="195" spans="1:6" x14ac:dyDescent="0.3">
      <c r="A195" s="1" t="s">
        <v>270</v>
      </c>
      <c r="B195">
        <v>14</v>
      </c>
      <c r="C195">
        <v>5</v>
      </c>
      <c r="D195">
        <v>6</v>
      </c>
      <c r="E195">
        <v>3</v>
      </c>
      <c r="F195" s="8">
        <f t="shared" ref="F195:F258" si="3">E195/B195</f>
        <v>0.21428571428571427</v>
      </c>
    </row>
    <row r="196" spans="1:6" x14ac:dyDescent="0.3">
      <c r="A196" s="1" t="s">
        <v>244</v>
      </c>
      <c r="B196">
        <v>14</v>
      </c>
      <c r="C196">
        <v>1</v>
      </c>
      <c r="D196">
        <v>7</v>
      </c>
      <c r="E196">
        <v>6</v>
      </c>
      <c r="F196" s="8">
        <f t="shared" si="3"/>
        <v>0.42857142857142855</v>
      </c>
    </row>
    <row r="197" spans="1:6" x14ac:dyDescent="0.3">
      <c r="A197" s="1" t="s">
        <v>277</v>
      </c>
      <c r="B197">
        <v>14</v>
      </c>
      <c r="C197">
        <v>1</v>
      </c>
      <c r="D197">
        <v>8</v>
      </c>
      <c r="E197">
        <v>5</v>
      </c>
      <c r="F197" s="8">
        <f t="shared" si="3"/>
        <v>0.35714285714285715</v>
      </c>
    </row>
    <row r="198" spans="1:6" x14ac:dyDescent="0.3">
      <c r="A198" s="1" t="s">
        <v>271</v>
      </c>
      <c r="B198">
        <v>14</v>
      </c>
      <c r="C198">
        <v>5</v>
      </c>
      <c r="D198">
        <v>6</v>
      </c>
      <c r="E198">
        <v>3</v>
      </c>
      <c r="F198" s="8">
        <f t="shared" si="3"/>
        <v>0.21428571428571427</v>
      </c>
    </row>
    <row r="199" spans="1:6" x14ac:dyDescent="0.3">
      <c r="A199" s="1" t="s">
        <v>245</v>
      </c>
      <c r="B199">
        <v>14</v>
      </c>
      <c r="C199">
        <v>3</v>
      </c>
      <c r="D199">
        <v>6</v>
      </c>
      <c r="E199">
        <v>5</v>
      </c>
      <c r="F199" s="8">
        <f t="shared" si="3"/>
        <v>0.35714285714285715</v>
      </c>
    </row>
    <row r="200" spans="1:6" x14ac:dyDescent="0.3">
      <c r="A200" s="1" t="s">
        <v>272</v>
      </c>
      <c r="B200">
        <v>14</v>
      </c>
      <c r="C200">
        <v>3</v>
      </c>
      <c r="D200">
        <v>7</v>
      </c>
      <c r="E200">
        <v>4</v>
      </c>
      <c r="F200" s="8">
        <f t="shared" si="3"/>
        <v>0.2857142857142857</v>
      </c>
    </row>
    <row r="201" spans="1:6" x14ac:dyDescent="0.3">
      <c r="A201" s="1" t="s">
        <v>348</v>
      </c>
      <c r="B201">
        <v>14</v>
      </c>
      <c r="C201">
        <v>0</v>
      </c>
      <c r="D201">
        <v>11</v>
      </c>
      <c r="E201">
        <v>3</v>
      </c>
      <c r="F201" s="8">
        <f t="shared" si="3"/>
        <v>0.21428571428571427</v>
      </c>
    </row>
    <row r="202" spans="1:6" x14ac:dyDescent="0.3">
      <c r="A202" s="1" t="s">
        <v>273</v>
      </c>
      <c r="B202">
        <v>14</v>
      </c>
      <c r="C202">
        <v>7</v>
      </c>
      <c r="D202">
        <v>5</v>
      </c>
      <c r="E202">
        <v>2</v>
      </c>
      <c r="F202" s="8">
        <f t="shared" si="3"/>
        <v>0.14285714285714285</v>
      </c>
    </row>
    <row r="203" spans="1:6" x14ac:dyDescent="0.3">
      <c r="A203" s="1" t="s">
        <v>276</v>
      </c>
      <c r="B203">
        <v>14</v>
      </c>
      <c r="C203">
        <v>1</v>
      </c>
      <c r="D203">
        <v>8</v>
      </c>
      <c r="E203">
        <v>5</v>
      </c>
      <c r="F203" s="8">
        <f t="shared" si="3"/>
        <v>0.35714285714285715</v>
      </c>
    </row>
    <row r="204" spans="1:6" x14ac:dyDescent="0.3">
      <c r="A204" s="1" t="s">
        <v>323</v>
      </c>
      <c r="B204">
        <v>14</v>
      </c>
      <c r="C204">
        <v>3</v>
      </c>
      <c r="D204">
        <v>9</v>
      </c>
      <c r="E204">
        <v>2</v>
      </c>
      <c r="F204" s="8">
        <f t="shared" si="3"/>
        <v>0.14285714285714285</v>
      </c>
    </row>
    <row r="205" spans="1:6" x14ac:dyDescent="0.3">
      <c r="A205" s="1" t="s">
        <v>408</v>
      </c>
      <c r="B205">
        <v>14</v>
      </c>
      <c r="C205">
        <v>2</v>
      </c>
      <c r="D205">
        <v>11</v>
      </c>
      <c r="E205">
        <v>1</v>
      </c>
      <c r="F205" s="8">
        <f t="shared" si="3"/>
        <v>7.1428571428571425E-2</v>
      </c>
    </row>
    <row r="206" spans="1:6" x14ac:dyDescent="0.3">
      <c r="A206" s="1" t="s">
        <v>252</v>
      </c>
      <c r="B206">
        <v>14</v>
      </c>
      <c r="C206">
        <v>6</v>
      </c>
      <c r="D206">
        <v>5</v>
      </c>
      <c r="E206">
        <v>3</v>
      </c>
      <c r="F206" s="8">
        <f t="shared" si="3"/>
        <v>0.21428571428571427</v>
      </c>
    </row>
    <row r="207" spans="1:6" x14ac:dyDescent="0.3">
      <c r="A207" s="1" t="s">
        <v>241</v>
      </c>
      <c r="B207">
        <v>14</v>
      </c>
      <c r="C207">
        <v>4</v>
      </c>
      <c r="D207">
        <v>5</v>
      </c>
      <c r="E207">
        <v>5</v>
      </c>
      <c r="F207" s="8">
        <f t="shared" si="3"/>
        <v>0.35714285714285715</v>
      </c>
    </row>
    <row r="208" spans="1:6" x14ac:dyDescent="0.3">
      <c r="A208" s="1" t="s">
        <v>346</v>
      </c>
      <c r="B208">
        <v>14</v>
      </c>
      <c r="C208">
        <v>2</v>
      </c>
      <c r="D208">
        <v>10</v>
      </c>
      <c r="E208">
        <v>2</v>
      </c>
      <c r="F208" s="8">
        <f t="shared" si="3"/>
        <v>0.14285714285714285</v>
      </c>
    </row>
    <row r="209" spans="1:6" x14ac:dyDescent="0.3">
      <c r="A209" s="1" t="s">
        <v>227</v>
      </c>
      <c r="B209">
        <v>14</v>
      </c>
      <c r="C209">
        <v>7</v>
      </c>
      <c r="D209">
        <v>3</v>
      </c>
      <c r="E209">
        <v>4</v>
      </c>
      <c r="F209" s="8">
        <f t="shared" si="3"/>
        <v>0.2857142857142857</v>
      </c>
    </row>
    <row r="210" spans="1:6" x14ac:dyDescent="0.3">
      <c r="A210" s="1" t="s">
        <v>305</v>
      </c>
      <c r="B210">
        <v>14</v>
      </c>
      <c r="C210">
        <v>1</v>
      </c>
      <c r="D210">
        <v>9</v>
      </c>
      <c r="E210">
        <v>4</v>
      </c>
      <c r="F210" s="8">
        <f t="shared" si="3"/>
        <v>0.2857142857142857</v>
      </c>
    </row>
    <row r="211" spans="1:6" x14ac:dyDescent="0.3">
      <c r="A211" s="1" t="s">
        <v>274</v>
      </c>
      <c r="B211">
        <v>14</v>
      </c>
      <c r="C211">
        <v>5</v>
      </c>
      <c r="D211">
        <v>6</v>
      </c>
      <c r="E211">
        <v>3</v>
      </c>
      <c r="F211" s="8">
        <f t="shared" si="3"/>
        <v>0.21428571428571427</v>
      </c>
    </row>
    <row r="212" spans="1:6" x14ac:dyDescent="0.3">
      <c r="A212" s="1" t="s">
        <v>289</v>
      </c>
      <c r="B212">
        <v>13</v>
      </c>
      <c r="C212">
        <v>2</v>
      </c>
      <c r="D212">
        <v>7</v>
      </c>
      <c r="E212">
        <v>4</v>
      </c>
      <c r="F212" s="8">
        <f t="shared" si="3"/>
        <v>0.30769230769230771</v>
      </c>
    </row>
    <row r="213" spans="1:6" x14ac:dyDescent="0.3">
      <c r="A213" s="1" t="s">
        <v>301</v>
      </c>
      <c r="B213">
        <v>13</v>
      </c>
      <c r="C213">
        <v>1</v>
      </c>
      <c r="D213">
        <v>8</v>
      </c>
      <c r="E213">
        <v>4</v>
      </c>
      <c r="F213" s="8">
        <f t="shared" si="3"/>
        <v>0.30769230769230771</v>
      </c>
    </row>
    <row r="214" spans="1:6" x14ac:dyDescent="0.3">
      <c r="A214" s="1" t="s">
        <v>219</v>
      </c>
      <c r="B214">
        <v>13</v>
      </c>
      <c r="C214">
        <v>2</v>
      </c>
      <c r="D214">
        <v>4</v>
      </c>
      <c r="E214">
        <v>7</v>
      </c>
      <c r="F214" s="8">
        <f t="shared" si="3"/>
        <v>0.53846153846153844</v>
      </c>
    </row>
    <row r="215" spans="1:6" x14ac:dyDescent="0.3">
      <c r="A215" s="1" t="s">
        <v>268</v>
      </c>
      <c r="B215">
        <v>12</v>
      </c>
      <c r="C215">
        <v>1</v>
      </c>
      <c r="D215">
        <v>6</v>
      </c>
      <c r="E215">
        <v>5</v>
      </c>
      <c r="F215" s="8">
        <f t="shared" si="3"/>
        <v>0.41666666666666669</v>
      </c>
    </row>
    <row r="216" spans="1:6" x14ac:dyDescent="0.3">
      <c r="A216" s="1" t="s">
        <v>225</v>
      </c>
      <c r="B216">
        <v>12</v>
      </c>
      <c r="C216">
        <v>5</v>
      </c>
      <c r="D216">
        <v>2</v>
      </c>
      <c r="E216">
        <v>5</v>
      </c>
      <c r="F216" s="8">
        <f t="shared" si="3"/>
        <v>0.41666666666666669</v>
      </c>
    </row>
    <row r="217" spans="1:6" x14ac:dyDescent="0.3">
      <c r="A217" s="1" t="s">
        <v>251</v>
      </c>
      <c r="B217">
        <v>12</v>
      </c>
      <c r="C217">
        <v>4</v>
      </c>
      <c r="D217">
        <v>4</v>
      </c>
      <c r="E217">
        <v>4</v>
      </c>
      <c r="F217" s="8">
        <f t="shared" si="3"/>
        <v>0.33333333333333331</v>
      </c>
    </row>
    <row r="218" spans="1:6" x14ac:dyDescent="0.3">
      <c r="A218" s="1" t="s">
        <v>322</v>
      </c>
      <c r="B218">
        <v>12</v>
      </c>
      <c r="C218">
        <v>1</v>
      </c>
      <c r="D218">
        <v>8</v>
      </c>
      <c r="E218">
        <v>3</v>
      </c>
      <c r="F218" s="8">
        <f t="shared" si="3"/>
        <v>0.25</v>
      </c>
    </row>
    <row r="219" spans="1:6" x14ac:dyDescent="0.3">
      <c r="A219" s="1" t="s">
        <v>344</v>
      </c>
      <c r="B219">
        <v>12</v>
      </c>
      <c r="C219">
        <v>2</v>
      </c>
      <c r="D219">
        <v>8</v>
      </c>
      <c r="E219">
        <v>2</v>
      </c>
      <c r="F219" s="8">
        <f t="shared" si="3"/>
        <v>0.16666666666666666</v>
      </c>
    </row>
    <row r="220" spans="1:6" x14ac:dyDescent="0.3">
      <c r="A220" s="1" t="s">
        <v>291</v>
      </c>
      <c r="B220">
        <v>12</v>
      </c>
      <c r="C220">
        <v>4</v>
      </c>
      <c r="D220">
        <v>5</v>
      </c>
      <c r="E220">
        <v>3</v>
      </c>
      <c r="F220" s="8">
        <f t="shared" si="3"/>
        <v>0.25</v>
      </c>
    </row>
    <row r="221" spans="1:6" x14ac:dyDescent="0.3">
      <c r="A221" s="1" t="s">
        <v>226</v>
      </c>
      <c r="B221">
        <v>12</v>
      </c>
      <c r="C221">
        <v>3</v>
      </c>
      <c r="D221">
        <v>3</v>
      </c>
      <c r="E221">
        <v>6</v>
      </c>
      <c r="F221" s="8">
        <f t="shared" si="3"/>
        <v>0.5</v>
      </c>
    </row>
    <row r="222" spans="1:6" x14ac:dyDescent="0.3">
      <c r="A222" s="1" t="s">
        <v>433</v>
      </c>
      <c r="B222">
        <v>12</v>
      </c>
      <c r="C222">
        <v>3</v>
      </c>
      <c r="D222">
        <v>9</v>
      </c>
      <c r="E222">
        <v>0</v>
      </c>
      <c r="F222" s="8">
        <f t="shared" si="3"/>
        <v>0</v>
      </c>
    </row>
    <row r="223" spans="1:6" x14ac:dyDescent="0.3">
      <c r="A223" s="1" t="s">
        <v>266</v>
      </c>
      <c r="B223">
        <v>12</v>
      </c>
      <c r="C223">
        <v>3</v>
      </c>
      <c r="D223">
        <v>5</v>
      </c>
      <c r="E223">
        <v>4</v>
      </c>
      <c r="F223" s="8">
        <f t="shared" si="3"/>
        <v>0.33333333333333331</v>
      </c>
    </row>
    <row r="224" spans="1:6" x14ac:dyDescent="0.3">
      <c r="A224" s="1" t="s">
        <v>254</v>
      </c>
      <c r="B224">
        <v>12</v>
      </c>
      <c r="C224">
        <v>4</v>
      </c>
      <c r="D224">
        <v>4</v>
      </c>
      <c r="E224">
        <v>4</v>
      </c>
      <c r="F224" s="8">
        <f t="shared" si="3"/>
        <v>0.33333333333333331</v>
      </c>
    </row>
    <row r="225" spans="1:6" x14ac:dyDescent="0.3">
      <c r="A225" s="1" t="s">
        <v>246</v>
      </c>
      <c r="B225">
        <v>12</v>
      </c>
      <c r="C225">
        <v>3</v>
      </c>
      <c r="D225">
        <v>4</v>
      </c>
      <c r="E225">
        <v>5</v>
      </c>
      <c r="F225" s="8">
        <f t="shared" si="3"/>
        <v>0.41666666666666669</v>
      </c>
    </row>
    <row r="226" spans="1:6" x14ac:dyDescent="0.3">
      <c r="A226" s="1" t="s">
        <v>287</v>
      </c>
      <c r="B226">
        <v>12</v>
      </c>
      <c r="C226">
        <v>2</v>
      </c>
      <c r="D226">
        <v>6</v>
      </c>
      <c r="E226">
        <v>4</v>
      </c>
      <c r="F226" s="8">
        <f t="shared" si="3"/>
        <v>0.33333333333333331</v>
      </c>
    </row>
    <row r="227" spans="1:6" x14ac:dyDescent="0.3">
      <c r="A227" s="1" t="s">
        <v>257</v>
      </c>
      <c r="B227">
        <v>12</v>
      </c>
      <c r="C227">
        <v>2</v>
      </c>
      <c r="D227">
        <v>5</v>
      </c>
      <c r="E227">
        <v>5</v>
      </c>
      <c r="F227" s="8">
        <f t="shared" si="3"/>
        <v>0.41666666666666669</v>
      </c>
    </row>
    <row r="228" spans="1:6" x14ac:dyDescent="0.3">
      <c r="A228" s="1" t="s">
        <v>602</v>
      </c>
      <c r="B228">
        <v>12</v>
      </c>
      <c r="C228">
        <v>0</v>
      </c>
      <c r="D228">
        <v>12</v>
      </c>
      <c r="E228">
        <v>0</v>
      </c>
      <c r="F228" s="8">
        <f t="shared" si="3"/>
        <v>0</v>
      </c>
    </row>
    <row r="229" spans="1:6" x14ac:dyDescent="0.3">
      <c r="A229" s="1" t="s">
        <v>290</v>
      </c>
      <c r="B229">
        <v>12</v>
      </c>
      <c r="C229">
        <v>2</v>
      </c>
      <c r="D229">
        <v>6</v>
      </c>
      <c r="E229">
        <v>4</v>
      </c>
      <c r="F229" s="8">
        <f t="shared" si="3"/>
        <v>0.33333333333333331</v>
      </c>
    </row>
    <row r="230" spans="1:6" x14ac:dyDescent="0.3">
      <c r="A230" s="1" t="s">
        <v>267</v>
      </c>
      <c r="B230">
        <v>12</v>
      </c>
      <c r="C230">
        <v>5</v>
      </c>
      <c r="D230">
        <v>4</v>
      </c>
      <c r="E230">
        <v>3</v>
      </c>
      <c r="F230" s="8">
        <f t="shared" si="3"/>
        <v>0.25</v>
      </c>
    </row>
    <row r="231" spans="1:6" x14ac:dyDescent="0.3">
      <c r="A231" s="1" t="s">
        <v>239</v>
      </c>
      <c r="B231">
        <v>12</v>
      </c>
      <c r="C231">
        <v>2</v>
      </c>
      <c r="D231">
        <v>4</v>
      </c>
      <c r="E231">
        <v>6</v>
      </c>
      <c r="F231" s="8">
        <f t="shared" si="3"/>
        <v>0.5</v>
      </c>
    </row>
    <row r="232" spans="1:6" x14ac:dyDescent="0.3">
      <c r="A232" s="1" t="s">
        <v>303</v>
      </c>
      <c r="B232">
        <v>12</v>
      </c>
      <c r="C232">
        <v>3</v>
      </c>
      <c r="D232">
        <v>6</v>
      </c>
      <c r="E232">
        <v>3</v>
      </c>
      <c r="F232" s="8">
        <f t="shared" si="3"/>
        <v>0.25</v>
      </c>
    </row>
    <row r="233" spans="1:6" x14ac:dyDescent="0.3">
      <c r="A233" s="1" t="s">
        <v>240</v>
      </c>
      <c r="B233">
        <v>12</v>
      </c>
      <c r="C233">
        <v>4</v>
      </c>
      <c r="D233">
        <v>3</v>
      </c>
      <c r="E233">
        <v>5</v>
      </c>
      <c r="F233" s="8">
        <f t="shared" si="3"/>
        <v>0.41666666666666669</v>
      </c>
    </row>
    <row r="234" spans="1:6" x14ac:dyDescent="0.3">
      <c r="A234" s="1" t="s">
        <v>237</v>
      </c>
      <c r="B234">
        <v>12</v>
      </c>
      <c r="C234">
        <v>2</v>
      </c>
      <c r="D234">
        <v>4</v>
      </c>
      <c r="E234">
        <v>6</v>
      </c>
      <c r="F234" s="8">
        <f t="shared" si="3"/>
        <v>0.5</v>
      </c>
    </row>
    <row r="235" spans="1:6" x14ac:dyDescent="0.3">
      <c r="A235" s="1" t="s">
        <v>265</v>
      </c>
      <c r="B235">
        <v>12</v>
      </c>
      <c r="C235">
        <v>5</v>
      </c>
      <c r="D235">
        <v>4</v>
      </c>
      <c r="E235">
        <v>3</v>
      </c>
      <c r="F235" s="8">
        <f t="shared" si="3"/>
        <v>0.25</v>
      </c>
    </row>
    <row r="236" spans="1:6" x14ac:dyDescent="0.3">
      <c r="A236" s="1" t="s">
        <v>373</v>
      </c>
      <c r="B236">
        <v>10</v>
      </c>
      <c r="C236">
        <v>3</v>
      </c>
      <c r="D236">
        <v>6</v>
      </c>
      <c r="E236">
        <v>1</v>
      </c>
      <c r="F236" s="8">
        <f t="shared" si="3"/>
        <v>0.1</v>
      </c>
    </row>
    <row r="237" spans="1:6" x14ac:dyDescent="0.3">
      <c r="A237" s="1" t="s">
        <v>250</v>
      </c>
      <c r="B237">
        <v>10</v>
      </c>
      <c r="C237">
        <v>2</v>
      </c>
      <c r="D237">
        <v>3</v>
      </c>
      <c r="E237">
        <v>5</v>
      </c>
      <c r="F237" s="8">
        <f t="shared" si="3"/>
        <v>0.5</v>
      </c>
    </row>
    <row r="238" spans="1:6" x14ac:dyDescent="0.3">
      <c r="A238" s="1" t="s">
        <v>490</v>
      </c>
      <c r="B238">
        <v>10</v>
      </c>
      <c r="C238">
        <v>0</v>
      </c>
      <c r="D238">
        <v>9</v>
      </c>
      <c r="E238">
        <v>1</v>
      </c>
      <c r="F238" s="8">
        <f t="shared" si="3"/>
        <v>0.1</v>
      </c>
    </row>
    <row r="239" spans="1:6" x14ac:dyDescent="0.3">
      <c r="A239" s="1" t="s">
        <v>300</v>
      </c>
      <c r="B239">
        <v>10</v>
      </c>
      <c r="C239">
        <v>1</v>
      </c>
      <c r="D239">
        <v>5</v>
      </c>
      <c r="E239">
        <v>4</v>
      </c>
      <c r="F239" s="8">
        <f t="shared" si="3"/>
        <v>0.4</v>
      </c>
    </row>
    <row r="240" spans="1:6" x14ac:dyDescent="0.3">
      <c r="A240" s="1" t="s">
        <v>366</v>
      </c>
      <c r="B240">
        <v>10</v>
      </c>
      <c r="C240">
        <v>1</v>
      </c>
      <c r="D240">
        <v>7</v>
      </c>
      <c r="E240">
        <v>2</v>
      </c>
      <c r="F240" s="8">
        <f t="shared" si="3"/>
        <v>0.2</v>
      </c>
    </row>
    <row r="241" spans="1:6" x14ac:dyDescent="0.3">
      <c r="A241" s="1" t="s">
        <v>345</v>
      </c>
      <c r="B241">
        <v>10</v>
      </c>
      <c r="C241">
        <v>2</v>
      </c>
      <c r="D241">
        <v>6</v>
      </c>
      <c r="E241">
        <v>2</v>
      </c>
      <c r="F241" s="8">
        <f t="shared" si="3"/>
        <v>0.2</v>
      </c>
    </row>
    <row r="242" spans="1:6" x14ac:dyDescent="0.3">
      <c r="A242" s="1" t="s">
        <v>253</v>
      </c>
      <c r="B242">
        <v>10</v>
      </c>
      <c r="C242">
        <v>2</v>
      </c>
      <c r="D242">
        <v>3</v>
      </c>
      <c r="E242">
        <v>5</v>
      </c>
      <c r="F242" s="8">
        <f t="shared" si="3"/>
        <v>0.5</v>
      </c>
    </row>
    <row r="243" spans="1:6" x14ac:dyDescent="0.3">
      <c r="A243" s="1" t="s">
        <v>430</v>
      </c>
      <c r="B243">
        <v>10</v>
      </c>
      <c r="C243">
        <v>1</v>
      </c>
      <c r="D243">
        <v>8</v>
      </c>
      <c r="E243">
        <v>1</v>
      </c>
      <c r="F243" s="8">
        <f t="shared" si="3"/>
        <v>0.1</v>
      </c>
    </row>
    <row r="244" spans="1:6" x14ac:dyDescent="0.3">
      <c r="A244" s="1" t="s">
        <v>601</v>
      </c>
      <c r="B244">
        <v>10</v>
      </c>
      <c r="C244">
        <v>0</v>
      </c>
      <c r="D244">
        <v>10</v>
      </c>
      <c r="E244">
        <v>0</v>
      </c>
      <c r="F244" s="8">
        <f t="shared" si="3"/>
        <v>0</v>
      </c>
    </row>
    <row r="245" spans="1:6" x14ac:dyDescent="0.3">
      <c r="A245" s="1" t="s">
        <v>299</v>
      </c>
      <c r="B245">
        <v>10</v>
      </c>
      <c r="C245">
        <v>3</v>
      </c>
      <c r="D245">
        <v>4</v>
      </c>
      <c r="E245">
        <v>3</v>
      </c>
      <c r="F245" s="8">
        <f t="shared" si="3"/>
        <v>0.3</v>
      </c>
    </row>
    <row r="246" spans="1:6" x14ac:dyDescent="0.3">
      <c r="A246" s="1" t="s">
        <v>262</v>
      </c>
      <c r="B246">
        <v>10</v>
      </c>
      <c r="C246">
        <v>3</v>
      </c>
      <c r="D246">
        <v>3</v>
      </c>
      <c r="E246">
        <v>4</v>
      </c>
      <c r="F246" s="8">
        <f t="shared" si="3"/>
        <v>0.4</v>
      </c>
    </row>
    <row r="247" spans="1:6" x14ac:dyDescent="0.3">
      <c r="A247" s="1" t="s">
        <v>288</v>
      </c>
      <c r="B247">
        <v>10</v>
      </c>
      <c r="C247">
        <v>2</v>
      </c>
      <c r="D247">
        <v>4</v>
      </c>
      <c r="E247">
        <v>4</v>
      </c>
      <c r="F247" s="8">
        <f t="shared" si="3"/>
        <v>0.4</v>
      </c>
    </row>
    <row r="248" spans="1:6" x14ac:dyDescent="0.3">
      <c r="A248" s="1" t="s">
        <v>286</v>
      </c>
      <c r="B248">
        <v>10</v>
      </c>
      <c r="C248">
        <v>2</v>
      </c>
      <c r="D248">
        <v>4</v>
      </c>
      <c r="E248">
        <v>4</v>
      </c>
      <c r="F248" s="8">
        <f t="shared" si="3"/>
        <v>0.4</v>
      </c>
    </row>
    <row r="249" spans="1:6" x14ac:dyDescent="0.3">
      <c r="A249" s="1" t="s">
        <v>284</v>
      </c>
      <c r="B249">
        <v>10</v>
      </c>
      <c r="C249">
        <v>2</v>
      </c>
      <c r="D249">
        <v>4</v>
      </c>
      <c r="E249">
        <v>4</v>
      </c>
      <c r="F249" s="8">
        <f t="shared" si="3"/>
        <v>0.4</v>
      </c>
    </row>
    <row r="250" spans="1:6" x14ac:dyDescent="0.3">
      <c r="A250" s="1" t="s">
        <v>296</v>
      </c>
      <c r="B250">
        <v>10</v>
      </c>
      <c r="C250">
        <v>5</v>
      </c>
      <c r="D250">
        <v>3</v>
      </c>
      <c r="E250">
        <v>2</v>
      </c>
      <c r="F250" s="8">
        <f t="shared" si="3"/>
        <v>0.2</v>
      </c>
    </row>
    <row r="251" spans="1:6" x14ac:dyDescent="0.3">
      <c r="A251" s="1" t="s">
        <v>295</v>
      </c>
      <c r="B251">
        <v>10</v>
      </c>
      <c r="C251">
        <v>1</v>
      </c>
      <c r="D251">
        <v>5</v>
      </c>
      <c r="E251">
        <v>4</v>
      </c>
      <c r="F251" s="8">
        <f t="shared" si="3"/>
        <v>0.4</v>
      </c>
    </row>
    <row r="252" spans="1:6" x14ac:dyDescent="0.3">
      <c r="A252" s="1" t="s">
        <v>275</v>
      </c>
      <c r="B252">
        <v>10</v>
      </c>
      <c r="C252">
        <v>1</v>
      </c>
      <c r="D252">
        <v>4</v>
      </c>
      <c r="E252">
        <v>5</v>
      </c>
      <c r="F252" s="8">
        <f t="shared" si="3"/>
        <v>0.5</v>
      </c>
    </row>
    <row r="253" spans="1:6" x14ac:dyDescent="0.3">
      <c r="A253" s="1" t="s">
        <v>407</v>
      </c>
      <c r="B253">
        <v>10</v>
      </c>
      <c r="C253">
        <v>0</v>
      </c>
      <c r="D253">
        <v>8</v>
      </c>
      <c r="E253">
        <v>2</v>
      </c>
      <c r="F253" s="8">
        <f t="shared" si="3"/>
        <v>0.2</v>
      </c>
    </row>
    <row r="254" spans="1:6" x14ac:dyDescent="0.3">
      <c r="A254" s="1" t="s">
        <v>285</v>
      </c>
      <c r="B254">
        <v>10</v>
      </c>
      <c r="C254">
        <v>4</v>
      </c>
      <c r="D254">
        <v>3</v>
      </c>
      <c r="E254">
        <v>3</v>
      </c>
      <c r="F254" s="8">
        <f t="shared" si="3"/>
        <v>0.3</v>
      </c>
    </row>
    <row r="255" spans="1:6" x14ac:dyDescent="0.3">
      <c r="A255" s="1" t="s">
        <v>375</v>
      </c>
      <c r="B255">
        <v>10</v>
      </c>
      <c r="C255">
        <v>1</v>
      </c>
      <c r="D255">
        <v>7</v>
      </c>
      <c r="E255">
        <v>2</v>
      </c>
      <c r="F255" s="8">
        <f t="shared" si="3"/>
        <v>0.2</v>
      </c>
    </row>
    <row r="256" spans="1:6" x14ac:dyDescent="0.3">
      <c r="A256" s="1" t="s">
        <v>264</v>
      </c>
      <c r="B256">
        <v>9</v>
      </c>
      <c r="C256">
        <v>1</v>
      </c>
      <c r="D256">
        <v>3</v>
      </c>
      <c r="E256">
        <v>5</v>
      </c>
      <c r="F256" s="8">
        <f t="shared" si="3"/>
        <v>0.55555555555555558</v>
      </c>
    </row>
    <row r="257" spans="1:6" x14ac:dyDescent="0.3">
      <c r="A257" s="1" t="s">
        <v>405</v>
      </c>
      <c r="B257">
        <v>9</v>
      </c>
      <c r="C257">
        <v>2</v>
      </c>
      <c r="D257">
        <v>6</v>
      </c>
      <c r="E257">
        <v>1</v>
      </c>
      <c r="F257" s="8">
        <f t="shared" si="3"/>
        <v>0.1111111111111111</v>
      </c>
    </row>
    <row r="258" spans="1:6" x14ac:dyDescent="0.3">
      <c r="A258" s="1" t="s">
        <v>432</v>
      </c>
      <c r="B258">
        <v>9</v>
      </c>
      <c r="C258">
        <v>1</v>
      </c>
      <c r="D258">
        <v>7</v>
      </c>
      <c r="E258">
        <v>1</v>
      </c>
      <c r="F258" s="8">
        <f t="shared" si="3"/>
        <v>0.1111111111111111</v>
      </c>
    </row>
    <row r="259" spans="1:6" x14ac:dyDescent="0.3">
      <c r="A259" s="1" t="s">
        <v>343</v>
      </c>
      <c r="B259">
        <v>9</v>
      </c>
      <c r="C259">
        <v>2</v>
      </c>
      <c r="D259">
        <v>5</v>
      </c>
      <c r="E259">
        <v>2</v>
      </c>
      <c r="F259" s="8">
        <f t="shared" ref="F259:F322" si="4">E259/B259</f>
        <v>0.22222222222222221</v>
      </c>
    </row>
    <row r="260" spans="1:6" x14ac:dyDescent="0.3">
      <c r="A260" s="1" t="s">
        <v>431</v>
      </c>
      <c r="B260">
        <v>8</v>
      </c>
      <c r="C260">
        <v>1</v>
      </c>
      <c r="D260">
        <v>6</v>
      </c>
      <c r="E260">
        <v>1</v>
      </c>
      <c r="F260" s="8">
        <f t="shared" si="4"/>
        <v>0.125</v>
      </c>
    </row>
    <row r="261" spans="1:6" x14ac:dyDescent="0.3">
      <c r="A261" s="1" t="s">
        <v>491</v>
      </c>
      <c r="B261">
        <v>8</v>
      </c>
      <c r="C261">
        <v>2</v>
      </c>
      <c r="D261">
        <v>6</v>
      </c>
      <c r="E261">
        <v>0</v>
      </c>
      <c r="F261" s="8">
        <f t="shared" si="4"/>
        <v>0</v>
      </c>
    </row>
    <row r="262" spans="1:6" x14ac:dyDescent="0.3">
      <c r="A262" s="1" t="s">
        <v>422</v>
      </c>
      <c r="B262">
        <v>8</v>
      </c>
      <c r="C262">
        <v>3</v>
      </c>
      <c r="D262">
        <v>5</v>
      </c>
      <c r="E262">
        <v>0</v>
      </c>
      <c r="F262" s="8">
        <f t="shared" si="4"/>
        <v>0</v>
      </c>
    </row>
    <row r="263" spans="1:6" x14ac:dyDescent="0.3">
      <c r="A263" s="1" t="s">
        <v>492</v>
      </c>
      <c r="B263">
        <v>8</v>
      </c>
      <c r="C263">
        <v>0</v>
      </c>
      <c r="D263">
        <v>7</v>
      </c>
      <c r="E263">
        <v>1</v>
      </c>
      <c r="F263" s="8">
        <f t="shared" si="4"/>
        <v>0.125</v>
      </c>
    </row>
    <row r="264" spans="1:6" x14ac:dyDescent="0.3">
      <c r="A264" s="1" t="s">
        <v>310</v>
      </c>
      <c r="B264">
        <v>8</v>
      </c>
      <c r="C264">
        <v>0</v>
      </c>
      <c r="D264">
        <v>4</v>
      </c>
      <c r="E264">
        <v>4</v>
      </c>
      <c r="F264" s="8">
        <f t="shared" si="4"/>
        <v>0.5</v>
      </c>
    </row>
    <row r="265" spans="1:6" x14ac:dyDescent="0.3">
      <c r="A265" s="1" t="s">
        <v>434</v>
      </c>
      <c r="B265">
        <v>8</v>
      </c>
      <c r="C265">
        <v>3</v>
      </c>
      <c r="D265">
        <v>5</v>
      </c>
      <c r="E265">
        <v>0</v>
      </c>
      <c r="F265" s="8">
        <f t="shared" si="4"/>
        <v>0</v>
      </c>
    </row>
    <row r="266" spans="1:6" x14ac:dyDescent="0.3">
      <c r="A266" s="1" t="s">
        <v>403</v>
      </c>
      <c r="B266">
        <v>8</v>
      </c>
      <c r="C266">
        <v>2</v>
      </c>
      <c r="D266">
        <v>5</v>
      </c>
      <c r="E266">
        <v>1</v>
      </c>
      <c r="F266" s="8">
        <f t="shared" si="4"/>
        <v>0.125</v>
      </c>
    </row>
    <row r="267" spans="1:6" x14ac:dyDescent="0.3">
      <c r="A267" s="1" t="s">
        <v>339</v>
      </c>
      <c r="B267">
        <v>8</v>
      </c>
      <c r="C267">
        <v>2</v>
      </c>
      <c r="D267">
        <v>4</v>
      </c>
      <c r="E267">
        <v>2</v>
      </c>
      <c r="F267" s="8">
        <f t="shared" si="4"/>
        <v>0.25</v>
      </c>
    </row>
    <row r="268" spans="1:6" x14ac:dyDescent="0.3">
      <c r="A268" s="1" t="s">
        <v>336</v>
      </c>
      <c r="B268">
        <v>8</v>
      </c>
      <c r="C268">
        <v>2</v>
      </c>
      <c r="D268">
        <v>4</v>
      </c>
      <c r="E268">
        <v>2</v>
      </c>
      <c r="F268" s="8">
        <f t="shared" si="4"/>
        <v>0.25</v>
      </c>
    </row>
    <row r="269" spans="1:6" x14ac:dyDescent="0.3">
      <c r="A269" s="1" t="s">
        <v>429</v>
      </c>
      <c r="B269">
        <v>8</v>
      </c>
      <c r="C269">
        <v>1</v>
      </c>
      <c r="D269">
        <v>6</v>
      </c>
      <c r="E269">
        <v>1</v>
      </c>
      <c r="F269" s="8">
        <f t="shared" si="4"/>
        <v>0.125</v>
      </c>
    </row>
    <row r="270" spans="1:6" x14ac:dyDescent="0.3">
      <c r="A270" s="1" t="s">
        <v>341</v>
      </c>
      <c r="B270">
        <v>8</v>
      </c>
      <c r="C270">
        <v>4</v>
      </c>
      <c r="D270">
        <v>3</v>
      </c>
      <c r="E270">
        <v>1</v>
      </c>
      <c r="F270" s="8">
        <f t="shared" si="4"/>
        <v>0.125</v>
      </c>
    </row>
    <row r="271" spans="1:6" x14ac:dyDescent="0.3">
      <c r="A271" s="1" t="s">
        <v>600</v>
      </c>
      <c r="B271">
        <v>8</v>
      </c>
      <c r="C271">
        <v>0</v>
      </c>
      <c r="D271">
        <v>8</v>
      </c>
      <c r="E271">
        <v>0</v>
      </c>
      <c r="F271" s="8">
        <f t="shared" si="4"/>
        <v>0</v>
      </c>
    </row>
    <row r="272" spans="1:6" x14ac:dyDescent="0.3">
      <c r="A272" s="1" t="s">
        <v>371</v>
      </c>
      <c r="B272">
        <v>8</v>
      </c>
      <c r="C272">
        <v>1</v>
      </c>
      <c r="D272">
        <v>5</v>
      </c>
      <c r="E272">
        <v>2</v>
      </c>
      <c r="F272" s="8">
        <f t="shared" si="4"/>
        <v>0.25</v>
      </c>
    </row>
    <row r="273" spans="1:6" x14ac:dyDescent="0.3">
      <c r="A273" s="1" t="s">
        <v>377</v>
      </c>
      <c r="B273">
        <v>8</v>
      </c>
      <c r="C273">
        <v>1</v>
      </c>
      <c r="D273">
        <v>5</v>
      </c>
      <c r="E273">
        <v>2</v>
      </c>
      <c r="F273" s="8">
        <f t="shared" si="4"/>
        <v>0.25</v>
      </c>
    </row>
    <row r="274" spans="1:6" x14ac:dyDescent="0.3">
      <c r="A274" s="1" t="s">
        <v>376</v>
      </c>
      <c r="B274">
        <v>8</v>
      </c>
      <c r="C274">
        <v>1</v>
      </c>
      <c r="D274">
        <v>5</v>
      </c>
      <c r="E274">
        <v>2</v>
      </c>
      <c r="F274" s="8">
        <f t="shared" si="4"/>
        <v>0.25</v>
      </c>
    </row>
    <row r="275" spans="1:6" x14ac:dyDescent="0.3">
      <c r="A275" s="1" t="s">
        <v>311</v>
      </c>
      <c r="B275">
        <v>8</v>
      </c>
      <c r="C275">
        <v>2</v>
      </c>
      <c r="D275">
        <v>3</v>
      </c>
      <c r="E275">
        <v>3</v>
      </c>
      <c r="F275" s="8">
        <f t="shared" si="4"/>
        <v>0.375</v>
      </c>
    </row>
    <row r="276" spans="1:6" x14ac:dyDescent="0.3">
      <c r="A276" s="1" t="s">
        <v>342</v>
      </c>
      <c r="B276">
        <v>8</v>
      </c>
      <c r="C276">
        <v>0</v>
      </c>
      <c r="D276">
        <v>5</v>
      </c>
      <c r="E276">
        <v>3</v>
      </c>
      <c r="F276" s="8">
        <f t="shared" si="4"/>
        <v>0.375</v>
      </c>
    </row>
    <row r="277" spans="1:6" x14ac:dyDescent="0.3">
      <c r="A277" s="1" t="s">
        <v>374</v>
      </c>
      <c r="B277">
        <v>8</v>
      </c>
      <c r="C277">
        <v>1</v>
      </c>
      <c r="D277">
        <v>5</v>
      </c>
      <c r="E277">
        <v>2</v>
      </c>
      <c r="F277" s="8">
        <f t="shared" si="4"/>
        <v>0.25</v>
      </c>
    </row>
    <row r="278" spans="1:6" x14ac:dyDescent="0.3">
      <c r="A278" s="1" t="s">
        <v>308</v>
      </c>
      <c r="B278">
        <v>8</v>
      </c>
      <c r="C278">
        <v>0</v>
      </c>
      <c r="D278">
        <v>4</v>
      </c>
      <c r="E278">
        <v>4</v>
      </c>
      <c r="F278" s="8">
        <f t="shared" si="4"/>
        <v>0.5</v>
      </c>
    </row>
    <row r="279" spans="1:6" x14ac:dyDescent="0.3">
      <c r="A279" s="1" t="s">
        <v>368</v>
      </c>
      <c r="B279">
        <v>8</v>
      </c>
      <c r="C279">
        <v>1</v>
      </c>
      <c r="D279">
        <v>5</v>
      </c>
      <c r="E279">
        <v>2</v>
      </c>
      <c r="F279" s="8">
        <f t="shared" si="4"/>
        <v>0.25</v>
      </c>
    </row>
    <row r="280" spans="1:6" x14ac:dyDescent="0.3">
      <c r="A280" s="1" t="s">
        <v>282</v>
      </c>
      <c r="B280">
        <v>8</v>
      </c>
      <c r="C280">
        <v>0</v>
      </c>
      <c r="D280">
        <v>3</v>
      </c>
      <c r="E280">
        <v>5</v>
      </c>
      <c r="F280" s="8">
        <f t="shared" si="4"/>
        <v>0.625</v>
      </c>
    </row>
    <row r="281" spans="1:6" x14ac:dyDescent="0.3">
      <c r="A281" s="1" t="s">
        <v>318</v>
      </c>
      <c r="B281">
        <v>8</v>
      </c>
      <c r="C281">
        <v>3</v>
      </c>
      <c r="D281">
        <v>3</v>
      </c>
      <c r="E281">
        <v>2</v>
      </c>
      <c r="F281" s="8">
        <f t="shared" si="4"/>
        <v>0.25</v>
      </c>
    </row>
    <row r="282" spans="1:6" x14ac:dyDescent="0.3">
      <c r="A282" s="1" t="s">
        <v>347</v>
      </c>
      <c r="B282">
        <v>8</v>
      </c>
      <c r="C282">
        <v>2</v>
      </c>
      <c r="D282">
        <v>4</v>
      </c>
      <c r="E282">
        <v>2</v>
      </c>
      <c r="F282" s="8">
        <f t="shared" si="4"/>
        <v>0.25</v>
      </c>
    </row>
    <row r="283" spans="1:6" x14ac:dyDescent="0.3">
      <c r="A283" s="1" t="s">
        <v>363</v>
      </c>
      <c r="B283">
        <v>8</v>
      </c>
      <c r="C283">
        <v>3</v>
      </c>
      <c r="D283">
        <v>4</v>
      </c>
      <c r="E283">
        <v>1</v>
      </c>
      <c r="F283" s="8">
        <f t="shared" si="4"/>
        <v>0.125</v>
      </c>
    </row>
    <row r="284" spans="1:6" x14ac:dyDescent="0.3">
      <c r="A284" s="1" t="s">
        <v>283</v>
      </c>
      <c r="B284">
        <v>8</v>
      </c>
      <c r="C284">
        <v>0</v>
      </c>
      <c r="D284">
        <v>3</v>
      </c>
      <c r="E284">
        <v>5</v>
      </c>
      <c r="F284" s="8">
        <f t="shared" si="4"/>
        <v>0.625</v>
      </c>
    </row>
    <row r="285" spans="1:6" x14ac:dyDescent="0.3">
      <c r="A285" s="1" t="s">
        <v>307</v>
      </c>
      <c r="B285">
        <v>8</v>
      </c>
      <c r="C285">
        <v>0</v>
      </c>
      <c r="D285">
        <v>4</v>
      </c>
      <c r="E285">
        <v>4</v>
      </c>
      <c r="F285" s="8">
        <f t="shared" si="4"/>
        <v>0.5</v>
      </c>
    </row>
    <row r="286" spans="1:6" x14ac:dyDescent="0.3">
      <c r="A286" s="1" t="s">
        <v>263</v>
      </c>
      <c r="B286">
        <v>8</v>
      </c>
      <c r="C286">
        <v>1</v>
      </c>
      <c r="D286">
        <v>2</v>
      </c>
      <c r="E286">
        <v>5</v>
      </c>
      <c r="F286" s="8">
        <f t="shared" si="4"/>
        <v>0.625</v>
      </c>
    </row>
    <row r="287" spans="1:6" x14ac:dyDescent="0.3">
      <c r="A287" s="1" t="s">
        <v>372</v>
      </c>
      <c r="B287">
        <v>8</v>
      </c>
      <c r="C287">
        <v>1</v>
      </c>
      <c r="D287">
        <v>5</v>
      </c>
      <c r="E287">
        <v>2</v>
      </c>
      <c r="F287" s="8">
        <f t="shared" si="4"/>
        <v>0.25</v>
      </c>
    </row>
    <row r="288" spans="1:6" x14ac:dyDescent="0.3">
      <c r="A288" s="1" t="s">
        <v>309</v>
      </c>
      <c r="B288">
        <v>8</v>
      </c>
      <c r="C288">
        <v>0</v>
      </c>
      <c r="D288">
        <v>4</v>
      </c>
      <c r="E288">
        <v>4</v>
      </c>
      <c r="F288" s="8">
        <f t="shared" si="4"/>
        <v>0.5</v>
      </c>
    </row>
    <row r="289" spans="1:6" x14ac:dyDescent="0.3">
      <c r="A289" s="1" t="s">
        <v>261</v>
      </c>
      <c r="B289">
        <v>8</v>
      </c>
      <c r="C289">
        <v>1</v>
      </c>
      <c r="D289">
        <v>2</v>
      </c>
      <c r="E289">
        <v>5</v>
      </c>
      <c r="F289" s="8">
        <f t="shared" si="4"/>
        <v>0.625</v>
      </c>
    </row>
    <row r="290" spans="1:6" x14ac:dyDescent="0.3">
      <c r="A290" s="1" t="s">
        <v>536</v>
      </c>
      <c r="B290">
        <v>8</v>
      </c>
      <c r="C290">
        <v>1</v>
      </c>
      <c r="D290">
        <v>7</v>
      </c>
      <c r="E290">
        <v>0</v>
      </c>
      <c r="F290" s="8">
        <f t="shared" si="4"/>
        <v>0</v>
      </c>
    </row>
    <row r="291" spans="1:6" x14ac:dyDescent="0.3">
      <c r="A291" s="1" t="s">
        <v>320</v>
      </c>
      <c r="B291">
        <v>8</v>
      </c>
      <c r="C291">
        <v>1</v>
      </c>
      <c r="D291">
        <v>4</v>
      </c>
      <c r="E291">
        <v>3</v>
      </c>
      <c r="F291" s="8">
        <f t="shared" si="4"/>
        <v>0.375</v>
      </c>
    </row>
    <row r="292" spans="1:6" x14ac:dyDescent="0.3">
      <c r="A292" s="1" t="s">
        <v>370</v>
      </c>
      <c r="B292">
        <v>8</v>
      </c>
      <c r="C292">
        <v>1</v>
      </c>
      <c r="D292">
        <v>5</v>
      </c>
      <c r="E292">
        <v>2</v>
      </c>
      <c r="F292" s="8">
        <f t="shared" si="4"/>
        <v>0.25</v>
      </c>
    </row>
    <row r="293" spans="1:6" x14ac:dyDescent="0.3">
      <c r="A293" s="1" t="s">
        <v>298</v>
      </c>
      <c r="B293">
        <v>8</v>
      </c>
      <c r="C293">
        <v>1</v>
      </c>
      <c r="D293">
        <v>3</v>
      </c>
      <c r="E293">
        <v>4</v>
      </c>
      <c r="F293" s="8">
        <f t="shared" si="4"/>
        <v>0.5</v>
      </c>
    </row>
    <row r="294" spans="1:6" x14ac:dyDescent="0.3">
      <c r="A294" s="1" t="s">
        <v>330</v>
      </c>
      <c r="B294">
        <v>8</v>
      </c>
      <c r="C294">
        <v>0</v>
      </c>
      <c r="D294">
        <v>5</v>
      </c>
      <c r="E294">
        <v>3</v>
      </c>
      <c r="F294" s="8">
        <f t="shared" si="4"/>
        <v>0.375</v>
      </c>
    </row>
    <row r="295" spans="1:6" x14ac:dyDescent="0.3">
      <c r="A295" s="1" t="s">
        <v>316</v>
      </c>
      <c r="B295">
        <v>8</v>
      </c>
      <c r="C295">
        <v>3</v>
      </c>
      <c r="D295">
        <v>3</v>
      </c>
      <c r="E295">
        <v>2</v>
      </c>
      <c r="F295" s="8">
        <f t="shared" si="4"/>
        <v>0.25</v>
      </c>
    </row>
    <row r="296" spans="1:6" x14ac:dyDescent="0.3">
      <c r="A296" s="1" t="s">
        <v>338</v>
      </c>
      <c r="B296">
        <v>8</v>
      </c>
      <c r="C296">
        <v>2</v>
      </c>
      <c r="D296">
        <v>4</v>
      </c>
      <c r="E296">
        <v>2</v>
      </c>
      <c r="F296" s="8">
        <f t="shared" si="4"/>
        <v>0.25</v>
      </c>
    </row>
    <row r="297" spans="1:6" x14ac:dyDescent="0.3">
      <c r="A297" s="1" t="s">
        <v>297</v>
      </c>
      <c r="B297">
        <v>8</v>
      </c>
      <c r="C297">
        <v>1</v>
      </c>
      <c r="D297">
        <v>3</v>
      </c>
      <c r="E297">
        <v>4</v>
      </c>
      <c r="F297" s="8">
        <f t="shared" si="4"/>
        <v>0.5</v>
      </c>
    </row>
    <row r="298" spans="1:6" x14ac:dyDescent="0.3">
      <c r="A298" s="1" t="s">
        <v>535</v>
      </c>
      <c r="B298">
        <v>7</v>
      </c>
      <c r="C298">
        <v>1</v>
      </c>
      <c r="D298">
        <v>6</v>
      </c>
      <c r="E298">
        <v>0</v>
      </c>
      <c r="F298" s="8">
        <f t="shared" si="4"/>
        <v>0</v>
      </c>
    </row>
    <row r="299" spans="1:6" x14ac:dyDescent="0.3">
      <c r="A299" s="1" t="s">
        <v>483</v>
      </c>
      <c r="B299">
        <v>7</v>
      </c>
      <c r="C299">
        <v>2</v>
      </c>
      <c r="D299">
        <v>5</v>
      </c>
      <c r="E299">
        <v>0</v>
      </c>
      <c r="F299" s="8">
        <f t="shared" si="4"/>
        <v>0</v>
      </c>
    </row>
    <row r="300" spans="1:6" x14ac:dyDescent="0.3">
      <c r="A300" s="1" t="s">
        <v>488</v>
      </c>
      <c r="B300">
        <v>7</v>
      </c>
      <c r="C300">
        <v>0</v>
      </c>
      <c r="D300">
        <v>6</v>
      </c>
      <c r="E300">
        <v>1</v>
      </c>
      <c r="F300" s="8">
        <f t="shared" si="4"/>
        <v>0.14285714285714285</v>
      </c>
    </row>
    <row r="301" spans="1:6" x14ac:dyDescent="0.3">
      <c r="A301" s="1" t="s">
        <v>485</v>
      </c>
      <c r="B301">
        <v>7</v>
      </c>
      <c r="C301">
        <v>0</v>
      </c>
      <c r="D301">
        <v>6</v>
      </c>
      <c r="E301">
        <v>1</v>
      </c>
      <c r="F301" s="8">
        <f t="shared" si="4"/>
        <v>0.14285714285714285</v>
      </c>
    </row>
    <row r="302" spans="1:6" x14ac:dyDescent="0.3">
      <c r="A302" s="1" t="s">
        <v>493</v>
      </c>
      <c r="B302">
        <v>7</v>
      </c>
      <c r="C302">
        <v>0</v>
      </c>
      <c r="D302">
        <v>6</v>
      </c>
      <c r="E302">
        <v>1</v>
      </c>
      <c r="F302" s="8">
        <f t="shared" si="4"/>
        <v>0.14285714285714285</v>
      </c>
    </row>
    <row r="303" spans="1:6" x14ac:dyDescent="0.3">
      <c r="A303" s="1" t="s">
        <v>487</v>
      </c>
      <c r="B303">
        <v>7</v>
      </c>
      <c r="C303">
        <v>2</v>
      </c>
      <c r="D303">
        <v>5</v>
      </c>
      <c r="E303">
        <v>0</v>
      </c>
      <c r="F303" s="8">
        <f t="shared" si="4"/>
        <v>0</v>
      </c>
    </row>
    <row r="304" spans="1:6" x14ac:dyDescent="0.3">
      <c r="A304" s="1" t="s">
        <v>480</v>
      </c>
      <c r="B304">
        <v>6</v>
      </c>
      <c r="C304">
        <v>2</v>
      </c>
      <c r="D304">
        <v>4</v>
      </c>
      <c r="E304">
        <v>0</v>
      </c>
      <c r="F304" s="8">
        <f t="shared" si="4"/>
        <v>0</v>
      </c>
    </row>
    <row r="305" spans="1:6" x14ac:dyDescent="0.3">
      <c r="A305" s="1" t="s">
        <v>423</v>
      </c>
      <c r="B305">
        <v>6</v>
      </c>
      <c r="C305">
        <v>1</v>
      </c>
      <c r="D305">
        <v>4</v>
      </c>
      <c r="E305">
        <v>1</v>
      </c>
      <c r="F305" s="8">
        <f t="shared" si="4"/>
        <v>0.16666666666666666</v>
      </c>
    </row>
    <row r="306" spans="1:6" x14ac:dyDescent="0.3">
      <c r="A306" s="1" t="s">
        <v>319</v>
      </c>
      <c r="B306">
        <v>6</v>
      </c>
      <c r="C306">
        <v>1</v>
      </c>
      <c r="D306">
        <v>2</v>
      </c>
      <c r="E306">
        <v>3</v>
      </c>
      <c r="F306" s="8">
        <f t="shared" si="4"/>
        <v>0.5</v>
      </c>
    </row>
    <row r="307" spans="1:6" x14ac:dyDescent="0.3">
      <c r="A307" s="1" t="s">
        <v>317</v>
      </c>
      <c r="B307">
        <v>6</v>
      </c>
      <c r="C307">
        <v>1</v>
      </c>
      <c r="D307">
        <v>2</v>
      </c>
      <c r="E307">
        <v>3</v>
      </c>
      <c r="F307" s="8">
        <f t="shared" si="4"/>
        <v>0.5</v>
      </c>
    </row>
    <row r="308" spans="1:6" x14ac:dyDescent="0.3">
      <c r="A308" s="1" t="s">
        <v>312</v>
      </c>
      <c r="B308">
        <v>6</v>
      </c>
      <c r="C308">
        <v>3</v>
      </c>
      <c r="D308">
        <v>1</v>
      </c>
      <c r="E308">
        <v>2</v>
      </c>
      <c r="F308" s="8">
        <f t="shared" si="4"/>
        <v>0.33333333333333331</v>
      </c>
    </row>
    <row r="309" spans="1:6" x14ac:dyDescent="0.3">
      <c r="A309" s="1" t="s">
        <v>525</v>
      </c>
      <c r="B309">
        <v>6</v>
      </c>
      <c r="C309">
        <v>1</v>
      </c>
      <c r="D309">
        <v>5</v>
      </c>
      <c r="E309">
        <v>0</v>
      </c>
      <c r="F309" s="8">
        <f t="shared" si="4"/>
        <v>0</v>
      </c>
    </row>
    <row r="310" spans="1:6" x14ac:dyDescent="0.3">
      <c r="A310" s="1" t="s">
        <v>424</v>
      </c>
      <c r="B310">
        <v>6</v>
      </c>
      <c r="C310">
        <v>1</v>
      </c>
      <c r="D310">
        <v>4</v>
      </c>
      <c r="E310">
        <v>1</v>
      </c>
      <c r="F310" s="8">
        <f t="shared" si="4"/>
        <v>0.16666666666666666</v>
      </c>
    </row>
    <row r="311" spans="1:6" x14ac:dyDescent="0.3">
      <c r="A311" s="1" t="s">
        <v>352</v>
      </c>
      <c r="B311">
        <v>6</v>
      </c>
      <c r="C311">
        <v>1</v>
      </c>
      <c r="D311">
        <v>3</v>
      </c>
      <c r="E311">
        <v>2</v>
      </c>
      <c r="F311" s="8">
        <f t="shared" si="4"/>
        <v>0.33333333333333331</v>
      </c>
    </row>
    <row r="312" spans="1:6" x14ac:dyDescent="0.3">
      <c r="A312" s="1" t="s">
        <v>534</v>
      </c>
      <c r="B312">
        <v>6</v>
      </c>
      <c r="C312">
        <v>1</v>
      </c>
      <c r="D312">
        <v>5</v>
      </c>
      <c r="E312">
        <v>0</v>
      </c>
      <c r="F312" s="8">
        <f t="shared" si="4"/>
        <v>0</v>
      </c>
    </row>
    <row r="313" spans="1:6" x14ac:dyDescent="0.3">
      <c r="A313" s="1" t="s">
        <v>314</v>
      </c>
      <c r="B313">
        <v>6</v>
      </c>
      <c r="C313">
        <v>1</v>
      </c>
      <c r="D313">
        <v>2</v>
      </c>
      <c r="E313">
        <v>3</v>
      </c>
      <c r="F313" s="8">
        <f t="shared" si="4"/>
        <v>0.5</v>
      </c>
    </row>
    <row r="314" spans="1:6" x14ac:dyDescent="0.3">
      <c r="A314" s="1" t="s">
        <v>333</v>
      </c>
      <c r="B314">
        <v>6</v>
      </c>
      <c r="C314">
        <v>0</v>
      </c>
      <c r="D314">
        <v>3</v>
      </c>
      <c r="E314">
        <v>3</v>
      </c>
      <c r="F314" s="8">
        <f t="shared" si="4"/>
        <v>0.5</v>
      </c>
    </row>
    <row r="315" spans="1:6" x14ac:dyDescent="0.3">
      <c r="A315" s="1" t="s">
        <v>476</v>
      </c>
      <c r="B315">
        <v>6</v>
      </c>
      <c r="C315">
        <v>2</v>
      </c>
      <c r="D315">
        <v>4</v>
      </c>
      <c r="E315">
        <v>0</v>
      </c>
      <c r="F315" s="8">
        <f t="shared" si="4"/>
        <v>0</v>
      </c>
    </row>
    <row r="316" spans="1:6" x14ac:dyDescent="0.3">
      <c r="A316" s="1" t="s">
        <v>313</v>
      </c>
      <c r="B316">
        <v>6</v>
      </c>
      <c r="C316">
        <v>1</v>
      </c>
      <c r="D316">
        <v>2</v>
      </c>
      <c r="E316">
        <v>3</v>
      </c>
      <c r="F316" s="8">
        <f t="shared" si="4"/>
        <v>0.5</v>
      </c>
    </row>
    <row r="317" spans="1:6" x14ac:dyDescent="0.3">
      <c r="A317" s="1" t="s">
        <v>428</v>
      </c>
      <c r="B317">
        <v>6</v>
      </c>
      <c r="C317">
        <v>1</v>
      </c>
      <c r="D317">
        <v>4</v>
      </c>
      <c r="E317">
        <v>1</v>
      </c>
      <c r="F317" s="8">
        <f t="shared" si="4"/>
        <v>0.16666666666666666</v>
      </c>
    </row>
    <row r="318" spans="1:6" x14ac:dyDescent="0.3">
      <c r="A318" s="1" t="s">
        <v>391</v>
      </c>
      <c r="B318">
        <v>6</v>
      </c>
      <c r="C318">
        <v>2</v>
      </c>
      <c r="D318">
        <v>3</v>
      </c>
      <c r="E318">
        <v>1</v>
      </c>
      <c r="F318" s="8">
        <f t="shared" si="4"/>
        <v>0.16666666666666666</v>
      </c>
    </row>
    <row r="319" spans="1:6" x14ac:dyDescent="0.3">
      <c r="A319" s="1" t="s">
        <v>537</v>
      </c>
      <c r="B319">
        <v>6</v>
      </c>
      <c r="C319">
        <v>1</v>
      </c>
      <c r="D319">
        <v>5</v>
      </c>
      <c r="E319">
        <v>0</v>
      </c>
      <c r="F319" s="8">
        <f t="shared" si="4"/>
        <v>0</v>
      </c>
    </row>
    <row r="320" spans="1:6" x14ac:dyDescent="0.3">
      <c r="A320" s="1" t="s">
        <v>315</v>
      </c>
      <c r="B320">
        <v>6</v>
      </c>
      <c r="C320">
        <v>1</v>
      </c>
      <c r="D320">
        <v>2</v>
      </c>
      <c r="E320">
        <v>3</v>
      </c>
      <c r="F320" s="8">
        <f t="shared" si="4"/>
        <v>0.5</v>
      </c>
    </row>
    <row r="321" spans="1:6" x14ac:dyDescent="0.3">
      <c r="A321" s="1" t="s">
        <v>340</v>
      </c>
      <c r="B321">
        <v>6</v>
      </c>
      <c r="C321">
        <v>0</v>
      </c>
      <c r="D321">
        <v>3</v>
      </c>
      <c r="E321">
        <v>3</v>
      </c>
      <c r="F321" s="8">
        <f t="shared" si="4"/>
        <v>0.5</v>
      </c>
    </row>
    <row r="322" spans="1:6" x14ac:dyDescent="0.3">
      <c r="A322" s="1" t="s">
        <v>388</v>
      </c>
      <c r="B322">
        <v>6</v>
      </c>
      <c r="C322">
        <v>0</v>
      </c>
      <c r="D322">
        <v>4</v>
      </c>
      <c r="E322">
        <v>2</v>
      </c>
      <c r="F322" s="8">
        <f t="shared" si="4"/>
        <v>0.33333333333333331</v>
      </c>
    </row>
    <row r="323" spans="1:6" x14ac:dyDescent="0.3">
      <c r="A323" s="1" t="s">
        <v>331</v>
      </c>
      <c r="B323">
        <v>6</v>
      </c>
      <c r="C323">
        <v>2</v>
      </c>
      <c r="D323">
        <v>2</v>
      </c>
      <c r="E323">
        <v>2</v>
      </c>
      <c r="F323" s="8">
        <f t="shared" ref="F323:F386" si="5">E323/B323</f>
        <v>0.33333333333333331</v>
      </c>
    </row>
    <row r="324" spans="1:6" x14ac:dyDescent="0.3">
      <c r="A324" s="1" t="s">
        <v>332</v>
      </c>
      <c r="B324">
        <v>6</v>
      </c>
      <c r="C324">
        <v>2</v>
      </c>
      <c r="D324">
        <v>2</v>
      </c>
      <c r="E324">
        <v>2</v>
      </c>
      <c r="F324" s="8">
        <f t="shared" si="5"/>
        <v>0.33333333333333331</v>
      </c>
    </row>
    <row r="325" spans="1:6" x14ac:dyDescent="0.3">
      <c r="A325" s="1" t="s">
        <v>328</v>
      </c>
      <c r="B325">
        <v>6</v>
      </c>
      <c r="C325">
        <v>0</v>
      </c>
      <c r="D325">
        <v>3</v>
      </c>
      <c r="E325">
        <v>3</v>
      </c>
      <c r="F325" s="8">
        <f t="shared" si="5"/>
        <v>0.5</v>
      </c>
    </row>
    <row r="326" spans="1:6" x14ac:dyDescent="0.3">
      <c r="A326" s="1" t="s">
        <v>526</v>
      </c>
      <c r="B326">
        <v>6</v>
      </c>
      <c r="C326">
        <v>1</v>
      </c>
      <c r="D326">
        <v>5</v>
      </c>
      <c r="E326">
        <v>0</v>
      </c>
      <c r="F326" s="8">
        <f t="shared" si="5"/>
        <v>0</v>
      </c>
    </row>
    <row r="327" spans="1:6" x14ac:dyDescent="0.3">
      <c r="A327" s="1" t="s">
        <v>354</v>
      </c>
      <c r="B327">
        <v>6</v>
      </c>
      <c r="C327">
        <v>3</v>
      </c>
      <c r="D327">
        <v>2</v>
      </c>
      <c r="E327">
        <v>1</v>
      </c>
      <c r="F327" s="8">
        <f t="shared" si="5"/>
        <v>0.16666666666666666</v>
      </c>
    </row>
    <row r="328" spans="1:6" x14ac:dyDescent="0.3">
      <c r="A328" s="1" t="s">
        <v>369</v>
      </c>
      <c r="B328">
        <v>6</v>
      </c>
      <c r="C328">
        <v>1</v>
      </c>
      <c r="D328">
        <v>3</v>
      </c>
      <c r="E328">
        <v>2</v>
      </c>
      <c r="F328" s="8">
        <f t="shared" si="5"/>
        <v>0.33333333333333331</v>
      </c>
    </row>
    <row r="329" spans="1:6" x14ac:dyDescent="0.3">
      <c r="A329" s="1" t="s">
        <v>404</v>
      </c>
      <c r="B329">
        <v>6</v>
      </c>
      <c r="C329">
        <v>0</v>
      </c>
      <c r="D329">
        <v>4</v>
      </c>
      <c r="E329">
        <v>2</v>
      </c>
      <c r="F329" s="8">
        <f t="shared" si="5"/>
        <v>0.33333333333333331</v>
      </c>
    </row>
    <row r="330" spans="1:6" x14ac:dyDescent="0.3">
      <c r="A330" s="1" t="s">
        <v>364</v>
      </c>
      <c r="B330">
        <v>6</v>
      </c>
      <c r="C330">
        <v>1</v>
      </c>
      <c r="D330">
        <v>3</v>
      </c>
      <c r="E330">
        <v>2</v>
      </c>
      <c r="F330" s="8">
        <f t="shared" si="5"/>
        <v>0.33333333333333331</v>
      </c>
    </row>
    <row r="331" spans="1:6" x14ac:dyDescent="0.3">
      <c r="A331" s="1" t="s">
        <v>426</v>
      </c>
      <c r="B331">
        <v>6</v>
      </c>
      <c r="C331">
        <v>1</v>
      </c>
      <c r="D331">
        <v>4</v>
      </c>
      <c r="E331">
        <v>1</v>
      </c>
      <c r="F331" s="8">
        <f t="shared" si="5"/>
        <v>0.16666666666666666</v>
      </c>
    </row>
    <row r="332" spans="1:6" x14ac:dyDescent="0.3">
      <c r="A332" s="1" t="s">
        <v>533</v>
      </c>
      <c r="B332">
        <v>6</v>
      </c>
      <c r="C332">
        <v>1</v>
      </c>
      <c r="D332">
        <v>5</v>
      </c>
      <c r="E332">
        <v>0</v>
      </c>
      <c r="F332" s="8">
        <f t="shared" si="5"/>
        <v>0</v>
      </c>
    </row>
    <row r="333" spans="1:6" x14ac:dyDescent="0.3">
      <c r="A333" s="1" t="s">
        <v>367</v>
      </c>
      <c r="B333">
        <v>6</v>
      </c>
      <c r="C333">
        <v>3</v>
      </c>
      <c r="D333">
        <v>2</v>
      </c>
      <c r="E333">
        <v>1</v>
      </c>
      <c r="F333" s="8">
        <f t="shared" si="5"/>
        <v>0.16666666666666666</v>
      </c>
    </row>
    <row r="334" spans="1:6" x14ac:dyDescent="0.3">
      <c r="A334" s="1" t="s">
        <v>294</v>
      </c>
      <c r="B334">
        <v>6</v>
      </c>
      <c r="C334">
        <v>1</v>
      </c>
      <c r="D334">
        <v>1</v>
      </c>
      <c r="E334">
        <v>4</v>
      </c>
      <c r="F334" s="8">
        <f t="shared" si="5"/>
        <v>0.66666666666666663</v>
      </c>
    </row>
    <row r="335" spans="1:6" x14ac:dyDescent="0.3">
      <c r="A335" s="1" t="s">
        <v>402</v>
      </c>
      <c r="B335">
        <v>6</v>
      </c>
      <c r="C335">
        <v>2</v>
      </c>
      <c r="D335">
        <v>3</v>
      </c>
      <c r="E335">
        <v>1</v>
      </c>
      <c r="F335" s="8">
        <f t="shared" si="5"/>
        <v>0.16666666666666666</v>
      </c>
    </row>
    <row r="336" spans="1:6" x14ac:dyDescent="0.3">
      <c r="A336" s="1" t="s">
        <v>281</v>
      </c>
      <c r="B336">
        <v>6</v>
      </c>
      <c r="C336">
        <v>0</v>
      </c>
      <c r="D336">
        <v>1</v>
      </c>
      <c r="E336">
        <v>5</v>
      </c>
      <c r="F336" s="8">
        <f t="shared" si="5"/>
        <v>0.83333333333333337</v>
      </c>
    </row>
    <row r="337" spans="1:6" x14ac:dyDescent="0.3">
      <c r="A337" s="1" t="s">
        <v>529</v>
      </c>
      <c r="B337">
        <v>6</v>
      </c>
      <c r="C337">
        <v>1</v>
      </c>
      <c r="D337">
        <v>5</v>
      </c>
      <c r="E337">
        <v>0</v>
      </c>
      <c r="F337" s="8">
        <f t="shared" si="5"/>
        <v>0</v>
      </c>
    </row>
    <row r="338" spans="1:6" x14ac:dyDescent="0.3">
      <c r="A338" s="1" t="s">
        <v>582</v>
      </c>
      <c r="B338">
        <v>6</v>
      </c>
      <c r="C338">
        <v>0</v>
      </c>
      <c r="D338">
        <v>6</v>
      </c>
      <c r="E338">
        <v>0</v>
      </c>
      <c r="F338" s="8">
        <f t="shared" si="5"/>
        <v>0</v>
      </c>
    </row>
    <row r="339" spans="1:6" x14ac:dyDescent="0.3">
      <c r="A339" s="1" t="s">
        <v>528</v>
      </c>
      <c r="B339">
        <v>6</v>
      </c>
      <c r="C339">
        <v>1</v>
      </c>
      <c r="D339">
        <v>5</v>
      </c>
      <c r="E339">
        <v>0</v>
      </c>
      <c r="F339" s="8">
        <f t="shared" si="5"/>
        <v>0</v>
      </c>
    </row>
    <row r="340" spans="1:6" x14ac:dyDescent="0.3">
      <c r="A340" s="1" t="s">
        <v>337</v>
      </c>
      <c r="B340">
        <v>6</v>
      </c>
      <c r="C340">
        <v>2</v>
      </c>
      <c r="D340">
        <v>2</v>
      </c>
      <c r="E340">
        <v>2</v>
      </c>
      <c r="F340" s="8">
        <f t="shared" si="5"/>
        <v>0.33333333333333331</v>
      </c>
    </row>
    <row r="341" spans="1:6" x14ac:dyDescent="0.3">
      <c r="A341" s="1" t="s">
        <v>321</v>
      </c>
      <c r="B341">
        <v>6</v>
      </c>
      <c r="C341">
        <v>1</v>
      </c>
      <c r="D341">
        <v>2</v>
      </c>
      <c r="E341">
        <v>3</v>
      </c>
      <c r="F341" s="8">
        <f t="shared" si="5"/>
        <v>0.5</v>
      </c>
    </row>
    <row r="342" spans="1:6" x14ac:dyDescent="0.3">
      <c r="A342" s="1" t="s">
        <v>427</v>
      </c>
      <c r="B342">
        <v>6</v>
      </c>
      <c r="C342">
        <v>1</v>
      </c>
      <c r="D342">
        <v>4</v>
      </c>
      <c r="E342">
        <v>1</v>
      </c>
      <c r="F342" s="8">
        <f t="shared" si="5"/>
        <v>0.16666666666666666</v>
      </c>
    </row>
    <row r="343" spans="1:6" x14ac:dyDescent="0.3">
      <c r="A343" s="1" t="s">
        <v>418</v>
      </c>
      <c r="B343">
        <v>6</v>
      </c>
      <c r="C343">
        <v>1</v>
      </c>
      <c r="D343">
        <v>4</v>
      </c>
      <c r="E343">
        <v>1</v>
      </c>
      <c r="F343" s="8">
        <f t="shared" si="5"/>
        <v>0.16666666666666666</v>
      </c>
    </row>
    <row r="344" spans="1:6" x14ac:dyDescent="0.3">
      <c r="A344" s="1" t="s">
        <v>394</v>
      </c>
      <c r="B344">
        <v>6</v>
      </c>
      <c r="C344">
        <v>2</v>
      </c>
      <c r="D344">
        <v>3</v>
      </c>
      <c r="E344">
        <v>1</v>
      </c>
      <c r="F344" s="8">
        <f t="shared" si="5"/>
        <v>0.16666666666666666</v>
      </c>
    </row>
    <row r="345" spans="1:6" x14ac:dyDescent="0.3">
      <c r="A345" s="1" t="s">
        <v>472</v>
      </c>
      <c r="B345">
        <v>6</v>
      </c>
      <c r="C345">
        <v>0</v>
      </c>
      <c r="D345">
        <v>5</v>
      </c>
      <c r="E345">
        <v>1</v>
      </c>
      <c r="F345" s="8">
        <f t="shared" si="5"/>
        <v>0.16666666666666666</v>
      </c>
    </row>
    <row r="346" spans="1:6" x14ac:dyDescent="0.3">
      <c r="A346" s="1" t="s">
        <v>489</v>
      </c>
      <c r="B346">
        <v>6</v>
      </c>
      <c r="C346">
        <v>0</v>
      </c>
      <c r="D346">
        <v>5</v>
      </c>
      <c r="E346">
        <v>1</v>
      </c>
      <c r="F346" s="8">
        <f t="shared" si="5"/>
        <v>0.16666666666666666</v>
      </c>
    </row>
    <row r="347" spans="1:6" x14ac:dyDescent="0.3">
      <c r="A347" s="1" t="s">
        <v>358</v>
      </c>
      <c r="B347">
        <v>6</v>
      </c>
      <c r="C347">
        <v>1</v>
      </c>
      <c r="D347">
        <v>3</v>
      </c>
      <c r="E347">
        <v>2</v>
      </c>
      <c r="F347" s="8">
        <f t="shared" si="5"/>
        <v>0.33333333333333331</v>
      </c>
    </row>
    <row r="348" spans="1:6" x14ac:dyDescent="0.3">
      <c r="A348" s="1" t="s">
        <v>365</v>
      </c>
      <c r="B348">
        <v>6</v>
      </c>
      <c r="C348">
        <v>3</v>
      </c>
      <c r="D348">
        <v>2</v>
      </c>
      <c r="E348">
        <v>1</v>
      </c>
      <c r="F348" s="8">
        <f t="shared" si="5"/>
        <v>0.16666666666666666</v>
      </c>
    </row>
    <row r="349" spans="1:6" x14ac:dyDescent="0.3">
      <c r="A349" s="1" t="s">
        <v>532</v>
      </c>
      <c r="B349">
        <v>6</v>
      </c>
      <c r="C349">
        <v>1</v>
      </c>
      <c r="D349">
        <v>5</v>
      </c>
      <c r="E349">
        <v>0</v>
      </c>
      <c r="F349" s="8">
        <f t="shared" si="5"/>
        <v>0</v>
      </c>
    </row>
    <row r="350" spans="1:6" x14ac:dyDescent="0.3">
      <c r="A350" s="1" t="s">
        <v>486</v>
      </c>
      <c r="B350">
        <v>6</v>
      </c>
      <c r="C350">
        <v>2</v>
      </c>
      <c r="D350">
        <v>4</v>
      </c>
      <c r="E350">
        <v>0</v>
      </c>
      <c r="F350" s="8">
        <f t="shared" si="5"/>
        <v>0</v>
      </c>
    </row>
    <row r="351" spans="1:6" x14ac:dyDescent="0.3">
      <c r="A351" s="1" t="s">
        <v>523</v>
      </c>
      <c r="B351">
        <v>6</v>
      </c>
      <c r="C351">
        <v>1</v>
      </c>
      <c r="D351">
        <v>5</v>
      </c>
      <c r="E351">
        <v>0</v>
      </c>
      <c r="F351" s="8">
        <f t="shared" si="5"/>
        <v>0</v>
      </c>
    </row>
    <row r="352" spans="1:6" x14ac:dyDescent="0.3">
      <c r="A352" s="1" t="s">
        <v>395</v>
      </c>
      <c r="B352">
        <v>5</v>
      </c>
      <c r="C352">
        <v>2</v>
      </c>
      <c r="D352">
        <v>2</v>
      </c>
      <c r="E352">
        <v>1</v>
      </c>
      <c r="F352" s="8">
        <f t="shared" si="5"/>
        <v>0.2</v>
      </c>
    </row>
    <row r="353" spans="1:6" x14ac:dyDescent="0.3">
      <c r="A353" s="1" t="s">
        <v>425</v>
      </c>
      <c r="B353">
        <v>5</v>
      </c>
      <c r="C353">
        <v>1</v>
      </c>
      <c r="D353">
        <v>3</v>
      </c>
      <c r="E353">
        <v>1</v>
      </c>
      <c r="F353" s="8">
        <f t="shared" si="5"/>
        <v>0.2</v>
      </c>
    </row>
    <row r="354" spans="1:6" x14ac:dyDescent="0.3">
      <c r="A354" s="1" t="s">
        <v>419</v>
      </c>
      <c r="B354">
        <v>5</v>
      </c>
      <c r="C354">
        <v>3</v>
      </c>
      <c r="D354">
        <v>2</v>
      </c>
      <c r="E354">
        <v>0</v>
      </c>
      <c r="F354" s="8">
        <f t="shared" si="5"/>
        <v>0</v>
      </c>
    </row>
    <row r="355" spans="1:6" x14ac:dyDescent="0.3">
      <c r="A355" s="1" t="s">
        <v>383</v>
      </c>
      <c r="B355">
        <v>5</v>
      </c>
      <c r="C355">
        <v>0</v>
      </c>
      <c r="D355">
        <v>3</v>
      </c>
      <c r="E355">
        <v>2</v>
      </c>
      <c r="F355" s="8">
        <f t="shared" si="5"/>
        <v>0.4</v>
      </c>
    </row>
    <row r="356" spans="1:6" x14ac:dyDescent="0.3">
      <c r="A356" s="1" t="s">
        <v>390</v>
      </c>
      <c r="B356">
        <v>5</v>
      </c>
      <c r="C356">
        <v>0</v>
      </c>
      <c r="D356">
        <v>3</v>
      </c>
      <c r="E356">
        <v>2</v>
      </c>
      <c r="F356" s="8">
        <f t="shared" si="5"/>
        <v>0.4</v>
      </c>
    </row>
    <row r="357" spans="1:6" x14ac:dyDescent="0.3">
      <c r="A357" s="1" t="s">
        <v>334</v>
      </c>
      <c r="B357">
        <v>5</v>
      </c>
      <c r="C357">
        <v>0</v>
      </c>
      <c r="D357">
        <v>2</v>
      </c>
      <c r="E357">
        <v>3</v>
      </c>
      <c r="F357" s="8">
        <f t="shared" si="5"/>
        <v>0.6</v>
      </c>
    </row>
    <row r="358" spans="1:6" x14ac:dyDescent="0.3">
      <c r="A358" s="1" t="s">
        <v>599</v>
      </c>
      <c r="B358">
        <v>4</v>
      </c>
      <c r="C358">
        <v>0</v>
      </c>
      <c r="D358">
        <v>4</v>
      </c>
      <c r="E358">
        <v>0</v>
      </c>
      <c r="F358" s="8">
        <f t="shared" si="5"/>
        <v>0</v>
      </c>
    </row>
    <row r="359" spans="1:6" x14ac:dyDescent="0.3">
      <c r="A359" s="1" t="s">
        <v>401</v>
      </c>
      <c r="B359">
        <v>4</v>
      </c>
      <c r="C359">
        <v>0</v>
      </c>
      <c r="D359">
        <v>2</v>
      </c>
      <c r="E359">
        <v>2</v>
      </c>
      <c r="F359" s="8">
        <f t="shared" si="5"/>
        <v>0.5</v>
      </c>
    </row>
    <row r="360" spans="1:6" x14ac:dyDescent="0.3">
      <c r="A360" s="1" t="s">
        <v>482</v>
      </c>
      <c r="B360">
        <v>4</v>
      </c>
      <c r="C360">
        <v>2</v>
      </c>
      <c r="D360">
        <v>2</v>
      </c>
      <c r="E360">
        <v>0</v>
      </c>
      <c r="F360" s="8">
        <f t="shared" si="5"/>
        <v>0</v>
      </c>
    </row>
    <row r="361" spans="1:6" x14ac:dyDescent="0.3">
      <c r="A361" s="1" t="s">
        <v>458</v>
      </c>
      <c r="B361">
        <v>4</v>
      </c>
      <c r="C361">
        <v>0</v>
      </c>
      <c r="D361">
        <v>3</v>
      </c>
      <c r="E361">
        <v>1</v>
      </c>
      <c r="F361" s="8">
        <f t="shared" si="5"/>
        <v>0.25</v>
      </c>
    </row>
    <row r="362" spans="1:6" x14ac:dyDescent="0.3">
      <c r="A362" s="1" t="s">
        <v>360</v>
      </c>
      <c r="B362">
        <v>4</v>
      </c>
      <c r="C362">
        <v>1</v>
      </c>
      <c r="D362">
        <v>1</v>
      </c>
      <c r="E362">
        <v>2</v>
      </c>
      <c r="F362" s="8">
        <f t="shared" si="5"/>
        <v>0.5</v>
      </c>
    </row>
    <row r="363" spans="1:6" x14ac:dyDescent="0.3">
      <c r="A363" s="1" t="s">
        <v>357</v>
      </c>
      <c r="B363">
        <v>4</v>
      </c>
      <c r="C363">
        <v>1</v>
      </c>
      <c r="D363">
        <v>1</v>
      </c>
      <c r="E363">
        <v>2</v>
      </c>
      <c r="F363" s="8">
        <f t="shared" si="5"/>
        <v>0.5</v>
      </c>
    </row>
    <row r="364" spans="1:6" x14ac:dyDescent="0.3">
      <c r="A364" s="1" t="s">
        <v>452</v>
      </c>
      <c r="B364">
        <v>4</v>
      </c>
      <c r="C364">
        <v>0</v>
      </c>
      <c r="D364">
        <v>3</v>
      </c>
      <c r="E364">
        <v>1</v>
      </c>
      <c r="F364" s="8">
        <f t="shared" si="5"/>
        <v>0.25</v>
      </c>
    </row>
    <row r="365" spans="1:6" x14ac:dyDescent="0.3">
      <c r="A365" s="1" t="s">
        <v>471</v>
      </c>
      <c r="B365">
        <v>4</v>
      </c>
      <c r="C365">
        <v>2</v>
      </c>
      <c r="D365">
        <v>2</v>
      </c>
      <c r="E365">
        <v>0</v>
      </c>
      <c r="F365" s="8">
        <f t="shared" si="5"/>
        <v>0</v>
      </c>
    </row>
    <row r="366" spans="1:6" x14ac:dyDescent="0.3">
      <c r="A366" s="1" t="s">
        <v>362</v>
      </c>
      <c r="B366">
        <v>4</v>
      </c>
      <c r="C366">
        <v>1</v>
      </c>
      <c r="D366">
        <v>1</v>
      </c>
      <c r="E366">
        <v>2</v>
      </c>
      <c r="F366" s="8">
        <f t="shared" si="5"/>
        <v>0.5</v>
      </c>
    </row>
    <row r="367" spans="1:6" x14ac:dyDescent="0.3">
      <c r="A367" s="1" t="s">
        <v>356</v>
      </c>
      <c r="B367">
        <v>4</v>
      </c>
      <c r="C367">
        <v>1</v>
      </c>
      <c r="D367">
        <v>1</v>
      </c>
      <c r="E367">
        <v>2</v>
      </c>
      <c r="F367" s="8">
        <f t="shared" si="5"/>
        <v>0.5</v>
      </c>
    </row>
    <row r="368" spans="1:6" x14ac:dyDescent="0.3">
      <c r="A368" s="1" t="s">
        <v>597</v>
      </c>
      <c r="B368">
        <v>4</v>
      </c>
      <c r="C368">
        <v>0</v>
      </c>
      <c r="D368">
        <v>4</v>
      </c>
      <c r="E368">
        <v>0</v>
      </c>
      <c r="F368" s="8">
        <f t="shared" si="5"/>
        <v>0</v>
      </c>
    </row>
    <row r="369" spans="1:6" x14ac:dyDescent="0.3">
      <c r="A369" s="1" t="s">
        <v>592</v>
      </c>
      <c r="B369">
        <v>4</v>
      </c>
      <c r="C369">
        <v>0</v>
      </c>
      <c r="D369">
        <v>4</v>
      </c>
      <c r="E369">
        <v>0</v>
      </c>
      <c r="F369" s="8">
        <f t="shared" si="5"/>
        <v>0</v>
      </c>
    </row>
    <row r="370" spans="1:6" x14ac:dyDescent="0.3">
      <c r="A370" s="1" t="s">
        <v>420</v>
      </c>
      <c r="B370">
        <v>4</v>
      </c>
      <c r="C370">
        <v>1</v>
      </c>
      <c r="D370">
        <v>2</v>
      </c>
      <c r="E370">
        <v>1</v>
      </c>
      <c r="F370" s="8">
        <f t="shared" si="5"/>
        <v>0.25</v>
      </c>
    </row>
    <row r="371" spans="1:6" x14ac:dyDescent="0.3">
      <c r="A371" s="1" t="s">
        <v>588</v>
      </c>
      <c r="B371">
        <v>4</v>
      </c>
      <c r="C371">
        <v>0</v>
      </c>
      <c r="D371">
        <v>4</v>
      </c>
      <c r="E371">
        <v>0</v>
      </c>
      <c r="F371" s="8">
        <f t="shared" si="5"/>
        <v>0</v>
      </c>
    </row>
    <row r="372" spans="1:6" x14ac:dyDescent="0.3">
      <c r="A372" s="1" t="s">
        <v>397</v>
      </c>
      <c r="B372">
        <v>4</v>
      </c>
      <c r="C372">
        <v>2</v>
      </c>
      <c r="D372">
        <v>1</v>
      </c>
      <c r="E372">
        <v>1</v>
      </c>
      <c r="F372" s="8">
        <f t="shared" si="5"/>
        <v>0.25</v>
      </c>
    </row>
    <row r="373" spans="1:6" x14ac:dyDescent="0.3">
      <c r="A373" s="1" t="s">
        <v>349</v>
      </c>
      <c r="B373">
        <v>4</v>
      </c>
      <c r="C373">
        <v>1</v>
      </c>
      <c r="D373">
        <v>1</v>
      </c>
      <c r="E373">
        <v>2</v>
      </c>
      <c r="F373" s="8">
        <f t="shared" si="5"/>
        <v>0.5</v>
      </c>
    </row>
    <row r="374" spans="1:6" x14ac:dyDescent="0.3">
      <c r="A374" s="1" t="s">
        <v>473</v>
      </c>
      <c r="B374">
        <v>4</v>
      </c>
      <c r="C374">
        <v>0</v>
      </c>
      <c r="D374">
        <v>3</v>
      </c>
      <c r="E374">
        <v>1</v>
      </c>
      <c r="F374" s="8">
        <f t="shared" si="5"/>
        <v>0.25</v>
      </c>
    </row>
    <row r="375" spans="1:6" x14ac:dyDescent="0.3">
      <c r="A375" s="1" t="s">
        <v>593</v>
      </c>
      <c r="B375">
        <v>4</v>
      </c>
      <c r="C375">
        <v>0</v>
      </c>
      <c r="D375">
        <v>4</v>
      </c>
      <c r="E375">
        <v>0</v>
      </c>
      <c r="F375" s="8">
        <f t="shared" si="5"/>
        <v>0</v>
      </c>
    </row>
    <row r="376" spans="1:6" x14ac:dyDescent="0.3">
      <c r="A376" s="1" t="s">
        <v>327</v>
      </c>
      <c r="B376">
        <v>4</v>
      </c>
      <c r="C376">
        <v>0</v>
      </c>
      <c r="D376">
        <v>1</v>
      </c>
      <c r="E376">
        <v>3</v>
      </c>
      <c r="F376" s="8">
        <f t="shared" si="5"/>
        <v>0.75</v>
      </c>
    </row>
    <row r="377" spans="1:6" x14ac:dyDescent="0.3">
      <c r="A377" s="1" t="s">
        <v>464</v>
      </c>
      <c r="B377">
        <v>4</v>
      </c>
      <c r="C377">
        <v>2</v>
      </c>
      <c r="D377">
        <v>2</v>
      </c>
      <c r="E377">
        <v>0</v>
      </c>
      <c r="F377" s="8">
        <f t="shared" si="5"/>
        <v>0</v>
      </c>
    </row>
    <row r="378" spans="1:6" x14ac:dyDescent="0.3">
      <c r="A378" s="1" t="s">
        <v>470</v>
      </c>
      <c r="B378">
        <v>4</v>
      </c>
      <c r="C378">
        <v>0</v>
      </c>
      <c r="D378">
        <v>3</v>
      </c>
      <c r="E378">
        <v>1</v>
      </c>
      <c r="F378" s="8">
        <f t="shared" si="5"/>
        <v>0.25</v>
      </c>
    </row>
    <row r="379" spans="1:6" x14ac:dyDescent="0.3">
      <c r="A379" s="1" t="s">
        <v>379</v>
      </c>
      <c r="B379">
        <v>4</v>
      </c>
      <c r="C379">
        <v>2</v>
      </c>
      <c r="D379">
        <v>1</v>
      </c>
      <c r="E379">
        <v>1</v>
      </c>
      <c r="F379" s="8">
        <f t="shared" si="5"/>
        <v>0.25</v>
      </c>
    </row>
    <row r="380" spans="1:6" x14ac:dyDescent="0.3">
      <c r="A380" s="1" t="s">
        <v>350</v>
      </c>
      <c r="B380">
        <v>4</v>
      </c>
      <c r="C380">
        <v>1</v>
      </c>
      <c r="D380">
        <v>1</v>
      </c>
      <c r="E380">
        <v>2</v>
      </c>
      <c r="F380" s="8">
        <f t="shared" si="5"/>
        <v>0.5</v>
      </c>
    </row>
    <row r="381" spans="1:6" x14ac:dyDescent="0.3">
      <c r="A381" s="1" t="s">
        <v>554</v>
      </c>
      <c r="B381">
        <v>4</v>
      </c>
      <c r="C381">
        <v>0</v>
      </c>
      <c r="D381">
        <v>4</v>
      </c>
      <c r="E381">
        <v>0</v>
      </c>
      <c r="F381" s="8">
        <f t="shared" si="5"/>
        <v>0</v>
      </c>
    </row>
    <row r="382" spans="1:6" x14ac:dyDescent="0.3">
      <c r="A382" s="1" t="s">
        <v>481</v>
      </c>
      <c r="B382">
        <v>4</v>
      </c>
      <c r="C382">
        <v>0</v>
      </c>
      <c r="D382">
        <v>3</v>
      </c>
      <c r="E382">
        <v>1</v>
      </c>
      <c r="F382" s="8">
        <f t="shared" si="5"/>
        <v>0.25</v>
      </c>
    </row>
    <row r="383" spans="1:6" x14ac:dyDescent="0.3">
      <c r="A383" s="1" t="s">
        <v>469</v>
      </c>
      <c r="B383">
        <v>4</v>
      </c>
      <c r="C383">
        <v>0</v>
      </c>
      <c r="D383">
        <v>3</v>
      </c>
      <c r="E383">
        <v>1</v>
      </c>
      <c r="F383" s="8">
        <f t="shared" si="5"/>
        <v>0.25</v>
      </c>
    </row>
    <row r="384" spans="1:6" x14ac:dyDescent="0.3">
      <c r="A384" s="1" t="s">
        <v>583</v>
      </c>
      <c r="B384">
        <v>4</v>
      </c>
      <c r="C384">
        <v>0</v>
      </c>
      <c r="D384">
        <v>4</v>
      </c>
      <c r="E384">
        <v>0</v>
      </c>
      <c r="F384" s="8">
        <f t="shared" si="5"/>
        <v>0</v>
      </c>
    </row>
    <row r="385" spans="1:6" x14ac:dyDescent="0.3">
      <c r="A385" s="1" t="s">
        <v>577</v>
      </c>
      <c r="B385">
        <v>4</v>
      </c>
      <c r="C385">
        <v>0</v>
      </c>
      <c r="D385">
        <v>4</v>
      </c>
      <c r="E385">
        <v>0</v>
      </c>
      <c r="F385" s="8">
        <f t="shared" si="5"/>
        <v>0</v>
      </c>
    </row>
    <row r="386" spans="1:6" x14ac:dyDescent="0.3">
      <c r="A386" s="1" t="s">
        <v>385</v>
      </c>
      <c r="B386">
        <v>4</v>
      </c>
      <c r="C386">
        <v>2</v>
      </c>
      <c r="D386">
        <v>1</v>
      </c>
      <c r="E386">
        <v>1</v>
      </c>
      <c r="F386" s="8">
        <f t="shared" si="5"/>
        <v>0.25</v>
      </c>
    </row>
    <row r="387" spans="1:6" x14ac:dyDescent="0.3">
      <c r="A387" s="1" t="s">
        <v>586</v>
      </c>
      <c r="B387">
        <v>4</v>
      </c>
      <c r="C387">
        <v>0</v>
      </c>
      <c r="D387">
        <v>4</v>
      </c>
      <c r="E387">
        <v>0</v>
      </c>
      <c r="F387" s="8">
        <f t="shared" ref="F387:F450" si="6">E387/B387</f>
        <v>0</v>
      </c>
    </row>
    <row r="388" spans="1:6" x14ac:dyDescent="0.3">
      <c r="A388" s="1" t="s">
        <v>459</v>
      </c>
      <c r="B388">
        <v>4</v>
      </c>
      <c r="C388">
        <v>0</v>
      </c>
      <c r="D388">
        <v>3</v>
      </c>
      <c r="E388">
        <v>1</v>
      </c>
      <c r="F388" s="8">
        <f t="shared" si="6"/>
        <v>0.25</v>
      </c>
    </row>
    <row r="389" spans="1:6" x14ac:dyDescent="0.3">
      <c r="A389" s="1" t="s">
        <v>392</v>
      </c>
      <c r="B389">
        <v>4</v>
      </c>
      <c r="C389">
        <v>0</v>
      </c>
      <c r="D389">
        <v>2</v>
      </c>
      <c r="E389">
        <v>2</v>
      </c>
      <c r="F389" s="8">
        <f t="shared" si="6"/>
        <v>0.5</v>
      </c>
    </row>
    <row r="390" spans="1:6" x14ac:dyDescent="0.3">
      <c r="A390" s="1" t="s">
        <v>524</v>
      </c>
      <c r="B390">
        <v>4</v>
      </c>
      <c r="C390">
        <v>1</v>
      </c>
      <c r="D390">
        <v>3</v>
      </c>
      <c r="E390">
        <v>0</v>
      </c>
      <c r="F390" s="8">
        <f t="shared" si="6"/>
        <v>0</v>
      </c>
    </row>
    <row r="391" spans="1:6" x14ac:dyDescent="0.3">
      <c r="A391" s="1" t="s">
        <v>399</v>
      </c>
      <c r="B391">
        <v>4</v>
      </c>
      <c r="C391">
        <v>0</v>
      </c>
      <c r="D391">
        <v>2</v>
      </c>
      <c r="E391">
        <v>2</v>
      </c>
      <c r="F391" s="8">
        <f t="shared" si="6"/>
        <v>0.5</v>
      </c>
    </row>
    <row r="392" spans="1:6" x14ac:dyDescent="0.3">
      <c r="A392" s="1" t="s">
        <v>478</v>
      </c>
      <c r="B392">
        <v>4</v>
      </c>
      <c r="C392">
        <v>2</v>
      </c>
      <c r="D392">
        <v>2</v>
      </c>
      <c r="E392">
        <v>0</v>
      </c>
      <c r="F392" s="8">
        <f t="shared" si="6"/>
        <v>0</v>
      </c>
    </row>
    <row r="393" spans="1:6" x14ac:dyDescent="0.3">
      <c r="A393" s="1" t="s">
        <v>386</v>
      </c>
      <c r="B393">
        <v>4</v>
      </c>
      <c r="C393">
        <v>2</v>
      </c>
      <c r="D393">
        <v>1</v>
      </c>
      <c r="E393">
        <v>1</v>
      </c>
      <c r="F393" s="8">
        <f t="shared" si="6"/>
        <v>0.25</v>
      </c>
    </row>
    <row r="394" spans="1:6" x14ac:dyDescent="0.3">
      <c r="A394" s="1" t="s">
        <v>416</v>
      </c>
      <c r="B394">
        <v>4</v>
      </c>
      <c r="C394">
        <v>3</v>
      </c>
      <c r="D394">
        <v>1</v>
      </c>
      <c r="E394">
        <v>0</v>
      </c>
      <c r="F394" s="8">
        <f t="shared" si="6"/>
        <v>0</v>
      </c>
    </row>
    <row r="395" spans="1:6" x14ac:dyDescent="0.3">
      <c r="A395" s="1" t="s">
        <v>393</v>
      </c>
      <c r="B395">
        <v>4</v>
      </c>
      <c r="C395">
        <v>0</v>
      </c>
      <c r="D395">
        <v>2</v>
      </c>
      <c r="E395">
        <v>2</v>
      </c>
      <c r="F395" s="8">
        <f t="shared" si="6"/>
        <v>0.5</v>
      </c>
    </row>
    <row r="396" spans="1:6" x14ac:dyDescent="0.3">
      <c r="A396" s="1" t="s">
        <v>522</v>
      </c>
      <c r="B396">
        <v>4</v>
      </c>
      <c r="C396">
        <v>1</v>
      </c>
      <c r="D396">
        <v>3</v>
      </c>
      <c r="E396">
        <v>0</v>
      </c>
      <c r="F396" s="8">
        <f t="shared" si="6"/>
        <v>0</v>
      </c>
    </row>
    <row r="397" spans="1:6" x14ac:dyDescent="0.3">
      <c r="A397" s="1" t="s">
        <v>527</v>
      </c>
      <c r="B397">
        <v>4</v>
      </c>
      <c r="C397">
        <v>1</v>
      </c>
      <c r="D397">
        <v>3</v>
      </c>
      <c r="E397">
        <v>0</v>
      </c>
      <c r="F397" s="8">
        <f t="shared" si="6"/>
        <v>0</v>
      </c>
    </row>
    <row r="398" spans="1:6" x14ac:dyDescent="0.3">
      <c r="A398" s="1" t="s">
        <v>474</v>
      </c>
      <c r="B398">
        <v>4</v>
      </c>
      <c r="C398">
        <v>2</v>
      </c>
      <c r="D398">
        <v>2</v>
      </c>
      <c r="E398">
        <v>0</v>
      </c>
      <c r="F398" s="8">
        <f t="shared" si="6"/>
        <v>0</v>
      </c>
    </row>
    <row r="399" spans="1:6" x14ac:dyDescent="0.3">
      <c r="A399" s="1" t="s">
        <v>415</v>
      </c>
      <c r="B399">
        <v>4</v>
      </c>
      <c r="C399">
        <v>1</v>
      </c>
      <c r="D399">
        <v>2</v>
      </c>
      <c r="E399">
        <v>1</v>
      </c>
      <c r="F399" s="8">
        <f t="shared" si="6"/>
        <v>0.25</v>
      </c>
    </row>
    <row r="400" spans="1:6" x14ac:dyDescent="0.3">
      <c r="A400" s="1" t="s">
        <v>389</v>
      </c>
      <c r="B400">
        <v>4</v>
      </c>
      <c r="C400">
        <v>0</v>
      </c>
      <c r="D400">
        <v>2</v>
      </c>
      <c r="E400">
        <v>2</v>
      </c>
      <c r="F400" s="8">
        <f t="shared" si="6"/>
        <v>0.5</v>
      </c>
    </row>
    <row r="401" spans="1:6" x14ac:dyDescent="0.3">
      <c r="A401" s="1" t="s">
        <v>410</v>
      </c>
      <c r="B401">
        <v>4</v>
      </c>
      <c r="C401">
        <v>1</v>
      </c>
      <c r="D401">
        <v>2</v>
      </c>
      <c r="E401">
        <v>1</v>
      </c>
      <c r="F401" s="8">
        <f t="shared" si="6"/>
        <v>0.25</v>
      </c>
    </row>
    <row r="402" spans="1:6" x14ac:dyDescent="0.3">
      <c r="A402" s="1" t="s">
        <v>585</v>
      </c>
      <c r="B402">
        <v>4</v>
      </c>
      <c r="C402">
        <v>0</v>
      </c>
      <c r="D402">
        <v>4</v>
      </c>
      <c r="E402">
        <v>0</v>
      </c>
      <c r="F402" s="8">
        <f t="shared" si="6"/>
        <v>0</v>
      </c>
    </row>
    <row r="403" spans="1:6" x14ac:dyDescent="0.3">
      <c r="A403" s="1" t="s">
        <v>463</v>
      </c>
      <c r="B403">
        <v>4</v>
      </c>
      <c r="C403">
        <v>2</v>
      </c>
      <c r="D403">
        <v>2</v>
      </c>
      <c r="E403">
        <v>0</v>
      </c>
      <c r="F403" s="8">
        <f t="shared" si="6"/>
        <v>0</v>
      </c>
    </row>
    <row r="404" spans="1:6" x14ac:dyDescent="0.3">
      <c r="A404" s="1" t="s">
        <v>479</v>
      </c>
      <c r="B404">
        <v>4</v>
      </c>
      <c r="C404">
        <v>2</v>
      </c>
      <c r="D404">
        <v>2</v>
      </c>
      <c r="E404">
        <v>0</v>
      </c>
      <c r="F404" s="8">
        <f t="shared" si="6"/>
        <v>0</v>
      </c>
    </row>
    <row r="405" spans="1:6" x14ac:dyDescent="0.3">
      <c r="A405" s="1" t="s">
        <v>417</v>
      </c>
      <c r="B405">
        <v>4</v>
      </c>
      <c r="C405">
        <v>3</v>
      </c>
      <c r="D405">
        <v>1</v>
      </c>
      <c r="E405">
        <v>0</v>
      </c>
      <c r="F405" s="8">
        <f t="shared" si="6"/>
        <v>0</v>
      </c>
    </row>
    <row r="406" spans="1:6" x14ac:dyDescent="0.3">
      <c r="A406" s="1" t="s">
        <v>351</v>
      </c>
      <c r="B406">
        <v>4</v>
      </c>
      <c r="C406">
        <v>3</v>
      </c>
      <c r="D406">
        <v>0</v>
      </c>
      <c r="E406">
        <v>1</v>
      </c>
      <c r="F406" s="8">
        <f t="shared" si="6"/>
        <v>0.25</v>
      </c>
    </row>
    <row r="407" spans="1:6" x14ac:dyDescent="0.3">
      <c r="A407" s="1" t="s">
        <v>414</v>
      </c>
      <c r="B407">
        <v>4</v>
      </c>
      <c r="C407">
        <v>1</v>
      </c>
      <c r="D407">
        <v>2</v>
      </c>
      <c r="E407">
        <v>1</v>
      </c>
      <c r="F407" s="8">
        <f t="shared" si="6"/>
        <v>0.25</v>
      </c>
    </row>
    <row r="408" spans="1:6" x14ac:dyDescent="0.3">
      <c r="A408" s="1" t="s">
        <v>387</v>
      </c>
      <c r="B408">
        <v>4</v>
      </c>
      <c r="C408">
        <v>0</v>
      </c>
      <c r="D408">
        <v>2</v>
      </c>
      <c r="E408">
        <v>2</v>
      </c>
      <c r="F408" s="8">
        <f t="shared" si="6"/>
        <v>0.5</v>
      </c>
    </row>
    <row r="409" spans="1:6" x14ac:dyDescent="0.3">
      <c r="A409" s="1" t="s">
        <v>531</v>
      </c>
      <c r="B409">
        <v>4</v>
      </c>
      <c r="C409">
        <v>1</v>
      </c>
      <c r="D409">
        <v>3</v>
      </c>
      <c r="E409">
        <v>0</v>
      </c>
      <c r="F409" s="8">
        <f t="shared" si="6"/>
        <v>0</v>
      </c>
    </row>
    <row r="410" spans="1:6" x14ac:dyDescent="0.3">
      <c r="A410" s="1" t="s">
        <v>355</v>
      </c>
      <c r="B410">
        <v>4</v>
      </c>
      <c r="C410">
        <v>1</v>
      </c>
      <c r="D410">
        <v>1</v>
      </c>
      <c r="E410">
        <v>2</v>
      </c>
      <c r="F410" s="8">
        <f t="shared" si="6"/>
        <v>0.5</v>
      </c>
    </row>
    <row r="411" spans="1:6" x14ac:dyDescent="0.3">
      <c r="A411" s="1" t="s">
        <v>475</v>
      </c>
      <c r="B411">
        <v>4</v>
      </c>
      <c r="C411">
        <v>2</v>
      </c>
      <c r="D411">
        <v>2</v>
      </c>
      <c r="E411">
        <v>0</v>
      </c>
      <c r="F411" s="8">
        <f t="shared" si="6"/>
        <v>0</v>
      </c>
    </row>
    <row r="412" spans="1:6" x14ac:dyDescent="0.3">
      <c r="A412" s="1" t="s">
        <v>353</v>
      </c>
      <c r="B412">
        <v>4</v>
      </c>
      <c r="C412">
        <v>1</v>
      </c>
      <c r="D412">
        <v>1</v>
      </c>
      <c r="E412">
        <v>2</v>
      </c>
      <c r="F412" s="8">
        <f t="shared" si="6"/>
        <v>0.5</v>
      </c>
    </row>
    <row r="413" spans="1:6" x14ac:dyDescent="0.3">
      <c r="A413" s="1" t="s">
        <v>421</v>
      </c>
      <c r="B413">
        <v>4</v>
      </c>
      <c r="C413">
        <v>1</v>
      </c>
      <c r="D413">
        <v>2</v>
      </c>
      <c r="E413">
        <v>1</v>
      </c>
      <c r="F413" s="8">
        <f t="shared" si="6"/>
        <v>0.25</v>
      </c>
    </row>
    <row r="414" spans="1:6" x14ac:dyDescent="0.3">
      <c r="A414" s="1" t="s">
        <v>530</v>
      </c>
      <c r="B414">
        <v>4</v>
      </c>
      <c r="C414">
        <v>1</v>
      </c>
      <c r="D414">
        <v>3</v>
      </c>
      <c r="E414">
        <v>0</v>
      </c>
      <c r="F414" s="8">
        <f t="shared" si="6"/>
        <v>0</v>
      </c>
    </row>
    <row r="415" spans="1:6" x14ac:dyDescent="0.3">
      <c r="A415" s="1" t="s">
        <v>396</v>
      </c>
      <c r="B415">
        <v>4</v>
      </c>
      <c r="C415">
        <v>0</v>
      </c>
      <c r="D415">
        <v>2</v>
      </c>
      <c r="E415">
        <v>2</v>
      </c>
      <c r="F415" s="8">
        <f t="shared" si="6"/>
        <v>0.5</v>
      </c>
    </row>
    <row r="416" spans="1:6" x14ac:dyDescent="0.3">
      <c r="A416" s="1" t="s">
        <v>400</v>
      </c>
      <c r="B416">
        <v>4</v>
      </c>
      <c r="C416">
        <v>2</v>
      </c>
      <c r="D416">
        <v>1</v>
      </c>
      <c r="E416">
        <v>1</v>
      </c>
      <c r="F416" s="8">
        <f t="shared" si="6"/>
        <v>0.25</v>
      </c>
    </row>
    <row r="417" spans="1:6" x14ac:dyDescent="0.3">
      <c r="A417" s="1" t="s">
        <v>361</v>
      </c>
      <c r="B417">
        <v>4</v>
      </c>
      <c r="C417">
        <v>1</v>
      </c>
      <c r="D417">
        <v>1</v>
      </c>
      <c r="E417">
        <v>2</v>
      </c>
      <c r="F417" s="8">
        <f t="shared" si="6"/>
        <v>0.5</v>
      </c>
    </row>
    <row r="418" spans="1:6" x14ac:dyDescent="0.3">
      <c r="A418" s="1" t="s">
        <v>381</v>
      </c>
      <c r="B418">
        <v>4</v>
      </c>
      <c r="C418">
        <v>2</v>
      </c>
      <c r="D418">
        <v>1</v>
      </c>
      <c r="E418">
        <v>1</v>
      </c>
      <c r="F418" s="8">
        <f t="shared" si="6"/>
        <v>0.25</v>
      </c>
    </row>
    <row r="419" spans="1:6" x14ac:dyDescent="0.3">
      <c r="A419" s="1" t="s">
        <v>461</v>
      </c>
      <c r="B419">
        <v>4</v>
      </c>
      <c r="C419">
        <v>0</v>
      </c>
      <c r="D419">
        <v>3</v>
      </c>
      <c r="E419">
        <v>1</v>
      </c>
      <c r="F419" s="8">
        <f t="shared" si="6"/>
        <v>0.25</v>
      </c>
    </row>
    <row r="420" spans="1:6" x14ac:dyDescent="0.3">
      <c r="A420" s="1" t="s">
        <v>329</v>
      </c>
      <c r="B420">
        <v>4</v>
      </c>
      <c r="C420">
        <v>0</v>
      </c>
      <c r="D420">
        <v>1</v>
      </c>
      <c r="E420">
        <v>3</v>
      </c>
      <c r="F420" s="8">
        <f t="shared" si="6"/>
        <v>0.75</v>
      </c>
    </row>
    <row r="421" spans="1:6" x14ac:dyDescent="0.3">
      <c r="A421" s="1" t="s">
        <v>412</v>
      </c>
      <c r="B421">
        <v>4</v>
      </c>
      <c r="C421">
        <v>1</v>
      </c>
      <c r="D421">
        <v>2</v>
      </c>
      <c r="E421">
        <v>1</v>
      </c>
      <c r="F421" s="8">
        <f t="shared" si="6"/>
        <v>0.25</v>
      </c>
    </row>
    <row r="422" spans="1:6" x14ac:dyDescent="0.3">
      <c r="A422" s="1" t="s">
        <v>382</v>
      </c>
      <c r="B422">
        <v>4</v>
      </c>
      <c r="C422">
        <v>0</v>
      </c>
      <c r="D422">
        <v>2</v>
      </c>
      <c r="E422">
        <v>2</v>
      </c>
      <c r="F422" s="8">
        <f t="shared" si="6"/>
        <v>0.5</v>
      </c>
    </row>
    <row r="423" spans="1:6" x14ac:dyDescent="0.3">
      <c r="A423" s="1" t="s">
        <v>398</v>
      </c>
      <c r="B423">
        <v>4</v>
      </c>
      <c r="C423">
        <v>2</v>
      </c>
      <c r="D423">
        <v>1</v>
      </c>
      <c r="E423">
        <v>1</v>
      </c>
      <c r="F423" s="8">
        <f t="shared" si="6"/>
        <v>0.25</v>
      </c>
    </row>
    <row r="424" spans="1:6" x14ac:dyDescent="0.3">
      <c r="A424" s="1" t="s">
        <v>411</v>
      </c>
      <c r="B424">
        <v>4</v>
      </c>
      <c r="C424">
        <v>1</v>
      </c>
      <c r="D424">
        <v>2</v>
      </c>
      <c r="E424">
        <v>1</v>
      </c>
      <c r="F424" s="8">
        <f t="shared" si="6"/>
        <v>0.25</v>
      </c>
    </row>
    <row r="425" spans="1:6" x14ac:dyDescent="0.3">
      <c r="A425" s="1" t="s">
        <v>384</v>
      </c>
      <c r="B425">
        <v>4</v>
      </c>
      <c r="C425">
        <v>0</v>
      </c>
      <c r="D425">
        <v>2</v>
      </c>
      <c r="E425">
        <v>2</v>
      </c>
      <c r="F425" s="8">
        <f t="shared" si="6"/>
        <v>0.5</v>
      </c>
    </row>
    <row r="426" spans="1:6" x14ac:dyDescent="0.3">
      <c r="A426" s="1" t="s">
        <v>380</v>
      </c>
      <c r="B426">
        <v>4</v>
      </c>
      <c r="C426">
        <v>0</v>
      </c>
      <c r="D426">
        <v>2</v>
      </c>
      <c r="E426">
        <v>2</v>
      </c>
      <c r="F426" s="8">
        <f t="shared" si="6"/>
        <v>0.5</v>
      </c>
    </row>
    <row r="427" spans="1:6" x14ac:dyDescent="0.3">
      <c r="A427" s="1" t="s">
        <v>467</v>
      </c>
      <c r="B427">
        <v>4</v>
      </c>
      <c r="C427">
        <v>0</v>
      </c>
      <c r="D427">
        <v>3</v>
      </c>
      <c r="E427">
        <v>1</v>
      </c>
      <c r="F427" s="8">
        <f t="shared" si="6"/>
        <v>0.25</v>
      </c>
    </row>
    <row r="428" spans="1:6" x14ac:dyDescent="0.3">
      <c r="A428" s="1" t="s">
        <v>555</v>
      </c>
      <c r="B428">
        <v>3</v>
      </c>
      <c r="C428">
        <v>0</v>
      </c>
      <c r="D428">
        <v>3</v>
      </c>
      <c r="E428">
        <v>0</v>
      </c>
      <c r="F428" s="8">
        <f t="shared" si="6"/>
        <v>0</v>
      </c>
    </row>
    <row r="429" spans="1:6" x14ac:dyDescent="0.3">
      <c r="A429" s="1" t="s">
        <v>477</v>
      </c>
      <c r="B429">
        <v>3</v>
      </c>
      <c r="C429">
        <v>0</v>
      </c>
      <c r="D429">
        <v>2</v>
      </c>
      <c r="E429">
        <v>1</v>
      </c>
      <c r="F429" s="8">
        <f t="shared" si="6"/>
        <v>0.33333333333333331</v>
      </c>
    </row>
    <row r="430" spans="1:6" x14ac:dyDescent="0.3">
      <c r="A430" s="1" t="s">
        <v>513</v>
      </c>
      <c r="B430">
        <v>3</v>
      </c>
      <c r="C430">
        <v>1</v>
      </c>
      <c r="D430">
        <v>2</v>
      </c>
      <c r="E430">
        <v>0</v>
      </c>
      <c r="F430" s="8">
        <f t="shared" si="6"/>
        <v>0</v>
      </c>
    </row>
    <row r="431" spans="1:6" x14ac:dyDescent="0.3">
      <c r="A431" s="1" t="s">
        <v>413</v>
      </c>
      <c r="B431">
        <v>3</v>
      </c>
      <c r="C431">
        <v>1</v>
      </c>
      <c r="D431">
        <v>1</v>
      </c>
      <c r="E431">
        <v>1</v>
      </c>
      <c r="F431" s="8">
        <f t="shared" si="6"/>
        <v>0.33333333333333331</v>
      </c>
    </row>
    <row r="432" spans="1:6" x14ac:dyDescent="0.3">
      <c r="A432" s="1" t="s">
        <v>453</v>
      </c>
      <c r="B432">
        <v>3</v>
      </c>
      <c r="C432">
        <v>0</v>
      </c>
      <c r="D432">
        <v>2</v>
      </c>
      <c r="E432">
        <v>1</v>
      </c>
      <c r="F432" s="8">
        <f t="shared" si="6"/>
        <v>0.33333333333333331</v>
      </c>
    </row>
    <row r="433" spans="1:6" x14ac:dyDescent="0.3">
      <c r="A433" s="1" t="s">
        <v>378</v>
      </c>
      <c r="B433">
        <v>3</v>
      </c>
      <c r="C433">
        <v>0</v>
      </c>
      <c r="D433">
        <v>1</v>
      </c>
      <c r="E433">
        <v>2</v>
      </c>
      <c r="F433" s="8">
        <f t="shared" si="6"/>
        <v>0.66666666666666663</v>
      </c>
    </row>
    <row r="434" spans="1:6" x14ac:dyDescent="0.3">
      <c r="A434" s="1" t="s">
        <v>569</v>
      </c>
      <c r="B434">
        <v>2</v>
      </c>
      <c r="C434">
        <v>0</v>
      </c>
      <c r="D434">
        <v>2</v>
      </c>
      <c r="E434">
        <v>0</v>
      </c>
      <c r="F434" s="8">
        <f t="shared" si="6"/>
        <v>0</v>
      </c>
    </row>
    <row r="435" spans="1:6" x14ac:dyDescent="0.3">
      <c r="A435" s="1" t="s">
        <v>584</v>
      </c>
      <c r="B435">
        <v>2</v>
      </c>
      <c r="C435">
        <v>0</v>
      </c>
      <c r="D435">
        <v>2</v>
      </c>
      <c r="E435">
        <v>0</v>
      </c>
      <c r="F435" s="8">
        <f t="shared" si="6"/>
        <v>0</v>
      </c>
    </row>
    <row r="436" spans="1:6" x14ac:dyDescent="0.3">
      <c r="A436" s="1" t="s">
        <v>580</v>
      </c>
      <c r="B436">
        <v>2</v>
      </c>
      <c r="C436">
        <v>0</v>
      </c>
      <c r="D436">
        <v>2</v>
      </c>
      <c r="E436">
        <v>0</v>
      </c>
      <c r="F436" s="8">
        <f t="shared" si="6"/>
        <v>0</v>
      </c>
    </row>
    <row r="437" spans="1:6" x14ac:dyDescent="0.3">
      <c r="A437" s="1" t="s">
        <v>466</v>
      </c>
      <c r="B437">
        <v>2</v>
      </c>
      <c r="C437">
        <v>0</v>
      </c>
      <c r="D437">
        <v>1</v>
      </c>
      <c r="E437">
        <v>1</v>
      </c>
      <c r="F437" s="8">
        <f t="shared" si="6"/>
        <v>0.5</v>
      </c>
    </row>
    <row r="438" spans="1:6" x14ac:dyDescent="0.3">
      <c r="A438" s="1" t="s">
        <v>498</v>
      </c>
      <c r="B438">
        <v>2</v>
      </c>
      <c r="C438">
        <v>1</v>
      </c>
      <c r="D438">
        <v>1</v>
      </c>
      <c r="E438">
        <v>0</v>
      </c>
      <c r="F438" s="8">
        <f t="shared" si="6"/>
        <v>0</v>
      </c>
    </row>
    <row r="439" spans="1:6" x14ac:dyDescent="0.3">
      <c r="A439" s="1" t="s">
        <v>565</v>
      </c>
      <c r="B439">
        <v>2</v>
      </c>
      <c r="C439">
        <v>0</v>
      </c>
      <c r="D439">
        <v>2</v>
      </c>
      <c r="E439">
        <v>0</v>
      </c>
      <c r="F439" s="8">
        <f t="shared" si="6"/>
        <v>0</v>
      </c>
    </row>
    <row r="440" spans="1:6" x14ac:dyDescent="0.3">
      <c r="A440" s="1" t="s">
        <v>460</v>
      </c>
      <c r="B440">
        <v>2</v>
      </c>
      <c r="C440">
        <v>0</v>
      </c>
      <c r="D440">
        <v>1</v>
      </c>
      <c r="E440">
        <v>1</v>
      </c>
      <c r="F440" s="8">
        <f t="shared" si="6"/>
        <v>0.5</v>
      </c>
    </row>
    <row r="441" spans="1:6" x14ac:dyDescent="0.3">
      <c r="A441" s="1" t="s">
        <v>439</v>
      </c>
      <c r="B441">
        <v>2</v>
      </c>
      <c r="C441">
        <v>0</v>
      </c>
      <c r="D441">
        <v>1</v>
      </c>
      <c r="E441">
        <v>1</v>
      </c>
      <c r="F441" s="8">
        <f t="shared" si="6"/>
        <v>0.5</v>
      </c>
    </row>
    <row r="442" spans="1:6" x14ac:dyDescent="0.3">
      <c r="A442" s="1" t="s">
        <v>568</v>
      </c>
      <c r="B442">
        <v>2</v>
      </c>
      <c r="C442">
        <v>0</v>
      </c>
      <c r="D442">
        <v>2</v>
      </c>
      <c r="E442">
        <v>0</v>
      </c>
      <c r="F442" s="8">
        <f t="shared" si="6"/>
        <v>0</v>
      </c>
    </row>
    <row r="443" spans="1:6" x14ac:dyDescent="0.3">
      <c r="A443" s="1" t="s">
        <v>560</v>
      </c>
      <c r="B443">
        <v>2</v>
      </c>
      <c r="C443">
        <v>0</v>
      </c>
      <c r="D443">
        <v>2</v>
      </c>
      <c r="E443">
        <v>0</v>
      </c>
      <c r="F443" s="8">
        <f t="shared" si="6"/>
        <v>0</v>
      </c>
    </row>
    <row r="444" spans="1:6" x14ac:dyDescent="0.3">
      <c r="A444" s="1" t="s">
        <v>435</v>
      </c>
      <c r="B444">
        <v>2</v>
      </c>
      <c r="C444">
        <v>0</v>
      </c>
      <c r="D444">
        <v>1</v>
      </c>
      <c r="E444">
        <v>1</v>
      </c>
      <c r="F444" s="8">
        <f t="shared" si="6"/>
        <v>0.5</v>
      </c>
    </row>
    <row r="445" spans="1:6" x14ac:dyDescent="0.3">
      <c r="A445" s="1" t="s">
        <v>447</v>
      </c>
      <c r="B445">
        <v>2</v>
      </c>
      <c r="C445">
        <v>0</v>
      </c>
      <c r="D445">
        <v>1</v>
      </c>
      <c r="E445">
        <v>1</v>
      </c>
      <c r="F445" s="8">
        <f t="shared" si="6"/>
        <v>0.5</v>
      </c>
    </row>
    <row r="446" spans="1:6" x14ac:dyDescent="0.3">
      <c r="A446" s="1" t="s">
        <v>551</v>
      </c>
      <c r="B446">
        <v>2</v>
      </c>
      <c r="C446">
        <v>0</v>
      </c>
      <c r="D446">
        <v>2</v>
      </c>
      <c r="E446">
        <v>0</v>
      </c>
      <c r="F446" s="8">
        <f t="shared" si="6"/>
        <v>0</v>
      </c>
    </row>
    <row r="447" spans="1:6" x14ac:dyDescent="0.3">
      <c r="A447" s="1" t="s">
        <v>516</v>
      </c>
      <c r="B447">
        <v>2</v>
      </c>
      <c r="C447">
        <v>1</v>
      </c>
      <c r="D447">
        <v>1</v>
      </c>
      <c r="E447">
        <v>0</v>
      </c>
      <c r="F447" s="8">
        <f t="shared" si="6"/>
        <v>0</v>
      </c>
    </row>
    <row r="448" spans="1:6" x14ac:dyDescent="0.3">
      <c r="A448" s="1" t="s">
        <v>442</v>
      </c>
      <c r="B448">
        <v>2</v>
      </c>
      <c r="C448">
        <v>0</v>
      </c>
      <c r="D448">
        <v>1</v>
      </c>
      <c r="E448">
        <v>1</v>
      </c>
      <c r="F448" s="8">
        <f t="shared" si="6"/>
        <v>0.5</v>
      </c>
    </row>
    <row r="449" spans="1:6" x14ac:dyDescent="0.3">
      <c r="A449" s="1" t="s">
        <v>574</v>
      </c>
      <c r="B449">
        <v>2</v>
      </c>
      <c r="C449">
        <v>0</v>
      </c>
      <c r="D449">
        <v>2</v>
      </c>
      <c r="E449">
        <v>0</v>
      </c>
      <c r="F449" s="8">
        <f t="shared" si="6"/>
        <v>0</v>
      </c>
    </row>
    <row r="450" spans="1:6" x14ac:dyDescent="0.3">
      <c r="A450" s="1" t="s">
        <v>541</v>
      </c>
      <c r="B450">
        <v>2</v>
      </c>
      <c r="C450">
        <v>0</v>
      </c>
      <c r="D450">
        <v>2</v>
      </c>
      <c r="E450">
        <v>0</v>
      </c>
      <c r="F450" s="8">
        <f t="shared" si="6"/>
        <v>0</v>
      </c>
    </row>
    <row r="451" spans="1:6" x14ac:dyDescent="0.3">
      <c r="A451" s="1" t="s">
        <v>566</v>
      </c>
      <c r="B451">
        <v>2</v>
      </c>
      <c r="C451">
        <v>0</v>
      </c>
      <c r="D451">
        <v>2</v>
      </c>
      <c r="E451">
        <v>0</v>
      </c>
      <c r="F451" s="8">
        <f t="shared" ref="F451:F514" si="7">E451/B451</f>
        <v>0</v>
      </c>
    </row>
    <row r="452" spans="1:6" x14ac:dyDescent="0.3">
      <c r="A452" s="1" t="s">
        <v>567</v>
      </c>
      <c r="B452">
        <v>2</v>
      </c>
      <c r="C452">
        <v>0</v>
      </c>
      <c r="D452">
        <v>2</v>
      </c>
      <c r="E452">
        <v>0</v>
      </c>
      <c r="F452" s="8">
        <f t="shared" si="7"/>
        <v>0</v>
      </c>
    </row>
    <row r="453" spans="1:6" x14ac:dyDescent="0.3">
      <c r="A453" s="1" t="s">
        <v>562</v>
      </c>
      <c r="B453">
        <v>2</v>
      </c>
      <c r="C453">
        <v>0</v>
      </c>
      <c r="D453">
        <v>2</v>
      </c>
      <c r="E453">
        <v>0</v>
      </c>
      <c r="F453" s="8">
        <f t="shared" si="7"/>
        <v>0</v>
      </c>
    </row>
    <row r="454" spans="1:6" x14ac:dyDescent="0.3">
      <c r="A454" s="1" t="s">
        <v>446</v>
      </c>
      <c r="B454">
        <v>2</v>
      </c>
      <c r="C454">
        <v>0</v>
      </c>
      <c r="D454">
        <v>1</v>
      </c>
      <c r="E454">
        <v>1</v>
      </c>
      <c r="F454" s="8">
        <f t="shared" si="7"/>
        <v>0.5</v>
      </c>
    </row>
    <row r="455" spans="1:6" x14ac:dyDescent="0.3">
      <c r="A455" s="1" t="s">
        <v>544</v>
      </c>
      <c r="B455">
        <v>2</v>
      </c>
      <c r="C455">
        <v>0</v>
      </c>
      <c r="D455">
        <v>2</v>
      </c>
      <c r="E455">
        <v>0</v>
      </c>
      <c r="F455" s="8">
        <f t="shared" si="7"/>
        <v>0</v>
      </c>
    </row>
    <row r="456" spans="1:6" x14ac:dyDescent="0.3">
      <c r="A456" s="1" t="s">
        <v>438</v>
      </c>
      <c r="B456">
        <v>2</v>
      </c>
      <c r="C456">
        <v>0</v>
      </c>
      <c r="D456">
        <v>1</v>
      </c>
      <c r="E456">
        <v>1</v>
      </c>
      <c r="F456" s="8">
        <f t="shared" si="7"/>
        <v>0.5</v>
      </c>
    </row>
    <row r="457" spans="1:6" x14ac:dyDescent="0.3">
      <c r="A457" s="1" t="s">
        <v>553</v>
      </c>
      <c r="B457">
        <v>2</v>
      </c>
      <c r="C457">
        <v>0</v>
      </c>
      <c r="D457">
        <v>2</v>
      </c>
      <c r="E457">
        <v>0</v>
      </c>
      <c r="F457" s="8">
        <f t="shared" si="7"/>
        <v>0</v>
      </c>
    </row>
    <row r="458" spans="1:6" x14ac:dyDescent="0.3">
      <c r="A458" s="1" t="s">
        <v>457</v>
      </c>
      <c r="B458">
        <v>2</v>
      </c>
      <c r="C458">
        <v>0</v>
      </c>
      <c r="D458">
        <v>1</v>
      </c>
      <c r="E458">
        <v>1</v>
      </c>
      <c r="F458" s="8">
        <f t="shared" si="7"/>
        <v>0.5</v>
      </c>
    </row>
    <row r="459" spans="1:6" x14ac:dyDescent="0.3">
      <c r="A459" s="1" t="s">
        <v>503</v>
      </c>
      <c r="B459">
        <v>2</v>
      </c>
      <c r="C459">
        <v>1</v>
      </c>
      <c r="D459">
        <v>1</v>
      </c>
      <c r="E459">
        <v>0</v>
      </c>
      <c r="F459" s="8">
        <f t="shared" si="7"/>
        <v>0</v>
      </c>
    </row>
    <row r="460" spans="1:6" x14ac:dyDescent="0.3">
      <c r="A460" s="1" t="s">
        <v>511</v>
      </c>
      <c r="B460">
        <v>2</v>
      </c>
      <c r="C460">
        <v>1</v>
      </c>
      <c r="D460">
        <v>1</v>
      </c>
      <c r="E460">
        <v>0</v>
      </c>
      <c r="F460" s="8">
        <f t="shared" si="7"/>
        <v>0</v>
      </c>
    </row>
    <row r="461" spans="1:6" x14ac:dyDescent="0.3">
      <c r="A461" s="1" t="s">
        <v>517</v>
      </c>
      <c r="B461">
        <v>2</v>
      </c>
      <c r="C461">
        <v>1</v>
      </c>
      <c r="D461">
        <v>1</v>
      </c>
      <c r="E461">
        <v>0</v>
      </c>
      <c r="F461" s="8">
        <f t="shared" si="7"/>
        <v>0</v>
      </c>
    </row>
    <row r="462" spans="1:6" x14ac:dyDescent="0.3">
      <c r="A462" s="1" t="s">
        <v>558</v>
      </c>
      <c r="B462">
        <v>2</v>
      </c>
      <c r="C462">
        <v>0</v>
      </c>
      <c r="D462">
        <v>2</v>
      </c>
      <c r="E462">
        <v>0</v>
      </c>
      <c r="F462" s="8">
        <f t="shared" si="7"/>
        <v>0</v>
      </c>
    </row>
    <row r="463" spans="1:6" x14ac:dyDescent="0.3">
      <c r="A463" s="1" t="s">
        <v>575</v>
      </c>
      <c r="B463">
        <v>2</v>
      </c>
      <c r="C463">
        <v>0</v>
      </c>
      <c r="D463">
        <v>2</v>
      </c>
      <c r="E463">
        <v>0</v>
      </c>
      <c r="F463" s="8">
        <f t="shared" si="7"/>
        <v>0</v>
      </c>
    </row>
    <row r="464" spans="1:6" x14ac:dyDescent="0.3">
      <c r="A464" s="1" t="s">
        <v>455</v>
      </c>
      <c r="B464">
        <v>2</v>
      </c>
      <c r="C464">
        <v>0</v>
      </c>
      <c r="D464">
        <v>1</v>
      </c>
      <c r="E464">
        <v>1</v>
      </c>
      <c r="F464" s="8">
        <f t="shared" si="7"/>
        <v>0.5</v>
      </c>
    </row>
    <row r="465" spans="1:6" x14ac:dyDescent="0.3">
      <c r="A465" s="1" t="s">
        <v>571</v>
      </c>
      <c r="B465">
        <v>2</v>
      </c>
      <c r="C465">
        <v>0</v>
      </c>
      <c r="D465">
        <v>2</v>
      </c>
      <c r="E465">
        <v>0</v>
      </c>
      <c r="F465" s="8">
        <f t="shared" si="7"/>
        <v>0</v>
      </c>
    </row>
    <row r="466" spans="1:6" x14ac:dyDescent="0.3">
      <c r="A466" s="1" t="s">
        <v>519</v>
      </c>
      <c r="B466">
        <v>2</v>
      </c>
      <c r="C466">
        <v>1</v>
      </c>
      <c r="D466">
        <v>1</v>
      </c>
      <c r="E466">
        <v>0</v>
      </c>
      <c r="F466" s="8">
        <f t="shared" si="7"/>
        <v>0</v>
      </c>
    </row>
    <row r="467" spans="1:6" x14ac:dyDescent="0.3">
      <c r="A467" s="1" t="s">
        <v>581</v>
      </c>
      <c r="B467">
        <v>2</v>
      </c>
      <c r="C467">
        <v>0</v>
      </c>
      <c r="D467">
        <v>2</v>
      </c>
      <c r="E467">
        <v>0</v>
      </c>
      <c r="F467" s="8">
        <f t="shared" si="7"/>
        <v>0</v>
      </c>
    </row>
    <row r="468" spans="1:6" x14ac:dyDescent="0.3">
      <c r="A468" s="1" t="s">
        <v>504</v>
      </c>
      <c r="B468">
        <v>2</v>
      </c>
      <c r="C468">
        <v>1</v>
      </c>
      <c r="D468">
        <v>1</v>
      </c>
      <c r="E468">
        <v>0</v>
      </c>
      <c r="F468" s="8">
        <f t="shared" si="7"/>
        <v>0</v>
      </c>
    </row>
    <row r="469" spans="1:6" x14ac:dyDescent="0.3">
      <c r="A469" s="1" t="s">
        <v>507</v>
      </c>
      <c r="B469">
        <v>2</v>
      </c>
      <c r="C469">
        <v>1</v>
      </c>
      <c r="D469">
        <v>1</v>
      </c>
      <c r="E469">
        <v>0</v>
      </c>
      <c r="F469" s="8">
        <f t="shared" si="7"/>
        <v>0</v>
      </c>
    </row>
    <row r="470" spans="1:6" x14ac:dyDescent="0.3">
      <c r="A470" s="1" t="s">
        <v>587</v>
      </c>
      <c r="B470">
        <v>2</v>
      </c>
      <c r="C470">
        <v>0</v>
      </c>
      <c r="D470">
        <v>2</v>
      </c>
      <c r="E470">
        <v>0</v>
      </c>
      <c r="F470" s="8">
        <f t="shared" si="7"/>
        <v>0</v>
      </c>
    </row>
    <row r="471" spans="1:6" x14ac:dyDescent="0.3">
      <c r="A471" s="1" t="s">
        <v>443</v>
      </c>
      <c r="B471">
        <v>2</v>
      </c>
      <c r="C471">
        <v>2</v>
      </c>
      <c r="D471">
        <v>0</v>
      </c>
      <c r="E471">
        <v>0</v>
      </c>
      <c r="F471" s="8">
        <f t="shared" si="7"/>
        <v>0</v>
      </c>
    </row>
    <row r="472" spans="1:6" x14ac:dyDescent="0.3">
      <c r="A472" s="1" t="s">
        <v>515</v>
      </c>
      <c r="B472">
        <v>2</v>
      </c>
      <c r="C472">
        <v>1</v>
      </c>
      <c r="D472">
        <v>1</v>
      </c>
      <c r="E472">
        <v>0</v>
      </c>
      <c r="F472" s="8">
        <f t="shared" si="7"/>
        <v>0</v>
      </c>
    </row>
    <row r="473" spans="1:6" x14ac:dyDescent="0.3">
      <c r="A473" s="1" t="s">
        <v>505</v>
      </c>
      <c r="B473">
        <v>2</v>
      </c>
      <c r="C473">
        <v>1</v>
      </c>
      <c r="D473">
        <v>1</v>
      </c>
      <c r="E473">
        <v>0</v>
      </c>
      <c r="F473" s="8">
        <f t="shared" si="7"/>
        <v>0</v>
      </c>
    </row>
    <row r="474" spans="1:6" x14ac:dyDescent="0.3">
      <c r="A474" s="1" t="s">
        <v>540</v>
      </c>
      <c r="B474">
        <v>2</v>
      </c>
      <c r="C474">
        <v>0</v>
      </c>
      <c r="D474">
        <v>2</v>
      </c>
      <c r="E474">
        <v>0</v>
      </c>
      <c r="F474" s="8">
        <f t="shared" si="7"/>
        <v>0</v>
      </c>
    </row>
    <row r="475" spans="1:6" x14ac:dyDescent="0.3">
      <c r="A475" s="1" t="s">
        <v>506</v>
      </c>
      <c r="B475">
        <v>2</v>
      </c>
      <c r="C475">
        <v>1</v>
      </c>
      <c r="D475">
        <v>1</v>
      </c>
      <c r="E475">
        <v>0</v>
      </c>
      <c r="F475" s="8">
        <f t="shared" si="7"/>
        <v>0</v>
      </c>
    </row>
    <row r="476" spans="1:6" x14ac:dyDescent="0.3">
      <c r="A476" s="1" t="s">
        <v>595</v>
      </c>
      <c r="B476">
        <v>2</v>
      </c>
      <c r="C476">
        <v>0</v>
      </c>
      <c r="D476">
        <v>2</v>
      </c>
      <c r="E476">
        <v>0</v>
      </c>
      <c r="F476" s="8">
        <f t="shared" si="7"/>
        <v>0</v>
      </c>
    </row>
    <row r="477" spans="1:6" x14ac:dyDescent="0.3">
      <c r="A477" s="1" t="s">
        <v>561</v>
      </c>
      <c r="B477">
        <v>2</v>
      </c>
      <c r="C477">
        <v>0</v>
      </c>
      <c r="D477">
        <v>2</v>
      </c>
      <c r="E477">
        <v>0</v>
      </c>
      <c r="F477" s="8">
        <f t="shared" si="7"/>
        <v>0</v>
      </c>
    </row>
    <row r="478" spans="1:6" x14ac:dyDescent="0.3">
      <c r="A478" s="1" t="s">
        <v>556</v>
      </c>
      <c r="B478">
        <v>2</v>
      </c>
      <c r="C478">
        <v>0</v>
      </c>
      <c r="D478">
        <v>2</v>
      </c>
      <c r="E478">
        <v>0</v>
      </c>
      <c r="F478" s="8">
        <f t="shared" si="7"/>
        <v>0</v>
      </c>
    </row>
    <row r="479" spans="1:6" x14ac:dyDescent="0.3">
      <c r="A479" s="1" t="s">
        <v>440</v>
      </c>
      <c r="B479">
        <v>2</v>
      </c>
      <c r="C479">
        <v>0</v>
      </c>
      <c r="D479">
        <v>1</v>
      </c>
      <c r="E479">
        <v>1</v>
      </c>
      <c r="F479" s="8">
        <f t="shared" si="7"/>
        <v>0.5</v>
      </c>
    </row>
    <row r="480" spans="1:6" x14ac:dyDescent="0.3">
      <c r="A480" s="1" t="s">
        <v>570</v>
      </c>
      <c r="B480">
        <v>2</v>
      </c>
      <c r="C480">
        <v>0</v>
      </c>
      <c r="D480">
        <v>2</v>
      </c>
      <c r="E480">
        <v>0</v>
      </c>
      <c r="F480" s="8">
        <f t="shared" si="7"/>
        <v>0</v>
      </c>
    </row>
    <row r="481" spans="1:6" x14ac:dyDescent="0.3">
      <c r="A481" s="1" t="s">
        <v>545</v>
      </c>
      <c r="B481">
        <v>2</v>
      </c>
      <c r="C481">
        <v>0</v>
      </c>
      <c r="D481">
        <v>2</v>
      </c>
      <c r="E481">
        <v>0</v>
      </c>
      <c r="F481" s="8">
        <f t="shared" si="7"/>
        <v>0</v>
      </c>
    </row>
    <row r="482" spans="1:6" x14ac:dyDescent="0.3">
      <c r="A482" s="1" t="s">
        <v>557</v>
      </c>
      <c r="B482">
        <v>2</v>
      </c>
      <c r="C482">
        <v>0</v>
      </c>
      <c r="D482">
        <v>2</v>
      </c>
      <c r="E482">
        <v>0</v>
      </c>
      <c r="F482" s="8">
        <f t="shared" si="7"/>
        <v>0</v>
      </c>
    </row>
    <row r="483" spans="1:6" x14ac:dyDescent="0.3">
      <c r="A483" s="1" t="s">
        <v>514</v>
      </c>
      <c r="B483">
        <v>2</v>
      </c>
      <c r="C483">
        <v>1</v>
      </c>
      <c r="D483">
        <v>1</v>
      </c>
      <c r="E483">
        <v>0</v>
      </c>
      <c r="F483" s="8">
        <f t="shared" si="7"/>
        <v>0</v>
      </c>
    </row>
    <row r="484" spans="1:6" x14ac:dyDescent="0.3">
      <c r="A484" s="1" t="s">
        <v>543</v>
      </c>
      <c r="B484">
        <v>2</v>
      </c>
      <c r="C484">
        <v>0</v>
      </c>
      <c r="D484">
        <v>2</v>
      </c>
      <c r="E484">
        <v>0</v>
      </c>
      <c r="F484" s="8">
        <f t="shared" si="7"/>
        <v>0</v>
      </c>
    </row>
    <row r="485" spans="1:6" x14ac:dyDescent="0.3">
      <c r="A485" s="1" t="s">
        <v>495</v>
      </c>
      <c r="B485">
        <v>2</v>
      </c>
      <c r="C485">
        <v>1</v>
      </c>
      <c r="D485">
        <v>1</v>
      </c>
      <c r="E485">
        <v>0</v>
      </c>
      <c r="F485" s="8">
        <f t="shared" si="7"/>
        <v>0</v>
      </c>
    </row>
    <row r="486" spans="1:6" x14ac:dyDescent="0.3">
      <c r="A486" s="1" t="s">
        <v>576</v>
      </c>
      <c r="B486">
        <v>2</v>
      </c>
      <c r="C486">
        <v>0</v>
      </c>
      <c r="D486">
        <v>2</v>
      </c>
      <c r="E486">
        <v>0</v>
      </c>
      <c r="F486" s="8">
        <f t="shared" si="7"/>
        <v>0</v>
      </c>
    </row>
    <row r="487" spans="1:6" x14ac:dyDescent="0.3">
      <c r="A487" s="1" t="s">
        <v>499</v>
      </c>
      <c r="B487">
        <v>2</v>
      </c>
      <c r="C487">
        <v>1</v>
      </c>
      <c r="D487">
        <v>1</v>
      </c>
      <c r="E487">
        <v>0</v>
      </c>
      <c r="F487" s="8">
        <f t="shared" si="7"/>
        <v>0</v>
      </c>
    </row>
    <row r="488" spans="1:6" x14ac:dyDescent="0.3">
      <c r="A488" s="1" t="s">
        <v>518</v>
      </c>
      <c r="B488">
        <v>2</v>
      </c>
      <c r="C488">
        <v>1</v>
      </c>
      <c r="D488">
        <v>1</v>
      </c>
      <c r="E488">
        <v>0</v>
      </c>
      <c r="F488" s="8">
        <f t="shared" si="7"/>
        <v>0</v>
      </c>
    </row>
    <row r="489" spans="1:6" x14ac:dyDescent="0.3">
      <c r="A489" s="1" t="s">
        <v>494</v>
      </c>
      <c r="B489">
        <v>2</v>
      </c>
      <c r="C489">
        <v>1</v>
      </c>
      <c r="D489">
        <v>1</v>
      </c>
      <c r="E489">
        <v>0</v>
      </c>
      <c r="F489" s="8">
        <f t="shared" si="7"/>
        <v>0</v>
      </c>
    </row>
    <row r="490" spans="1:6" x14ac:dyDescent="0.3">
      <c r="A490" s="1" t="s">
        <v>596</v>
      </c>
      <c r="B490">
        <v>2</v>
      </c>
      <c r="C490">
        <v>0</v>
      </c>
      <c r="D490">
        <v>2</v>
      </c>
      <c r="E490">
        <v>0</v>
      </c>
      <c r="F490" s="8">
        <f t="shared" si="7"/>
        <v>0</v>
      </c>
    </row>
    <row r="491" spans="1:6" x14ac:dyDescent="0.3">
      <c r="A491" s="1" t="s">
        <v>436</v>
      </c>
      <c r="B491">
        <v>2</v>
      </c>
      <c r="C491">
        <v>0</v>
      </c>
      <c r="D491">
        <v>1</v>
      </c>
      <c r="E491">
        <v>1</v>
      </c>
      <c r="F491" s="8">
        <f t="shared" si="7"/>
        <v>0.5</v>
      </c>
    </row>
    <row r="492" spans="1:6" x14ac:dyDescent="0.3">
      <c r="A492" s="1" t="s">
        <v>521</v>
      </c>
      <c r="B492">
        <v>2</v>
      </c>
      <c r="C492">
        <v>1</v>
      </c>
      <c r="D492">
        <v>1</v>
      </c>
      <c r="E492">
        <v>0</v>
      </c>
      <c r="F492" s="8">
        <f t="shared" si="7"/>
        <v>0</v>
      </c>
    </row>
    <row r="493" spans="1:6" x14ac:dyDescent="0.3">
      <c r="A493" s="1" t="s">
        <v>450</v>
      </c>
      <c r="B493">
        <v>2</v>
      </c>
      <c r="C493">
        <v>0</v>
      </c>
      <c r="D493">
        <v>1</v>
      </c>
      <c r="E493">
        <v>1</v>
      </c>
      <c r="F493" s="8">
        <f t="shared" si="7"/>
        <v>0.5</v>
      </c>
    </row>
    <row r="494" spans="1:6" x14ac:dyDescent="0.3">
      <c r="A494" s="1" t="s">
        <v>552</v>
      </c>
      <c r="B494">
        <v>2</v>
      </c>
      <c r="C494">
        <v>0</v>
      </c>
      <c r="D494">
        <v>2</v>
      </c>
      <c r="E494">
        <v>0</v>
      </c>
      <c r="F494" s="8">
        <f t="shared" si="7"/>
        <v>0</v>
      </c>
    </row>
    <row r="495" spans="1:6" x14ac:dyDescent="0.3">
      <c r="A495" s="1" t="s">
        <v>497</v>
      </c>
      <c r="B495">
        <v>2</v>
      </c>
      <c r="C495">
        <v>1</v>
      </c>
      <c r="D495">
        <v>1</v>
      </c>
      <c r="E495">
        <v>0</v>
      </c>
      <c r="F495" s="8">
        <f t="shared" si="7"/>
        <v>0</v>
      </c>
    </row>
    <row r="496" spans="1:6" x14ac:dyDescent="0.3">
      <c r="A496" s="1" t="s">
        <v>550</v>
      </c>
      <c r="B496">
        <v>2</v>
      </c>
      <c r="C496">
        <v>0</v>
      </c>
      <c r="D496">
        <v>2</v>
      </c>
      <c r="E496">
        <v>0</v>
      </c>
      <c r="F496" s="8">
        <f t="shared" si="7"/>
        <v>0</v>
      </c>
    </row>
    <row r="497" spans="1:6" x14ac:dyDescent="0.3">
      <c r="A497" s="1" t="s">
        <v>437</v>
      </c>
      <c r="B497">
        <v>2</v>
      </c>
      <c r="C497">
        <v>0</v>
      </c>
      <c r="D497">
        <v>1</v>
      </c>
      <c r="E497">
        <v>1</v>
      </c>
      <c r="F497" s="8">
        <f t="shared" si="7"/>
        <v>0.5</v>
      </c>
    </row>
    <row r="498" spans="1:6" x14ac:dyDescent="0.3">
      <c r="A498" s="1" t="s">
        <v>462</v>
      </c>
      <c r="B498">
        <v>2</v>
      </c>
      <c r="C498">
        <v>0</v>
      </c>
      <c r="D498">
        <v>1</v>
      </c>
      <c r="E498">
        <v>1</v>
      </c>
      <c r="F498" s="8">
        <f t="shared" si="7"/>
        <v>0.5</v>
      </c>
    </row>
    <row r="499" spans="1:6" x14ac:dyDescent="0.3">
      <c r="A499" s="1" t="s">
        <v>454</v>
      </c>
      <c r="B499">
        <v>2</v>
      </c>
      <c r="C499">
        <v>0</v>
      </c>
      <c r="D499">
        <v>1</v>
      </c>
      <c r="E499">
        <v>1</v>
      </c>
      <c r="F499" s="8">
        <f t="shared" si="7"/>
        <v>0.5</v>
      </c>
    </row>
    <row r="500" spans="1:6" x14ac:dyDescent="0.3">
      <c r="A500" s="1" t="s">
        <v>409</v>
      </c>
      <c r="B500">
        <v>2</v>
      </c>
      <c r="C500">
        <v>1</v>
      </c>
      <c r="D500">
        <v>0</v>
      </c>
      <c r="E500">
        <v>1</v>
      </c>
      <c r="F500" s="8">
        <f t="shared" si="7"/>
        <v>0.5</v>
      </c>
    </row>
    <row r="501" spans="1:6" x14ac:dyDescent="0.3">
      <c r="A501" s="1" t="s">
        <v>590</v>
      </c>
      <c r="B501">
        <v>2</v>
      </c>
      <c r="C501">
        <v>0</v>
      </c>
      <c r="D501">
        <v>2</v>
      </c>
      <c r="E501">
        <v>0</v>
      </c>
      <c r="F501" s="8">
        <f t="shared" si="7"/>
        <v>0</v>
      </c>
    </row>
    <row r="502" spans="1:6" x14ac:dyDescent="0.3">
      <c r="A502" s="1" t="s">
        <v>496</v>
      </c>
      <c r="B502">
        <v>2</v>
      </c>
      <c r="C502">
        <v>1</v>
      </c>
      <c r="D502">
        <v>1</v>
      </c>
      <c r="E502">
        <v>0</v>
      </c>
      <c r="F502" s="8">
        <f t="shared" si="7"/>
        <v>0</v>
      </c>
    </row>
    <row r="503" spans="1:6" x14ac:dyDescent="0.3">
      <c r="A503" s="1" t="s">
        <v>508</v>
      </c>
      <c r="B503">
        <v>2</v>
      </c>
      <c r="C503">
        <v>1</v>
      </c>
      <c r="D503">
        <v>1</v>
      </c>
      <c r="E503">
        <v>0</v>
      </c>
      <c r="F503" s="8">
        <f t="shared" si="7"/>
        <v>0</v>
      </c>
    </row>
    <row r="504" spans="1:6" x14ac:dyDescent="0.3">
      <c r="A504" s="1" t="s">
        <v>510</v>
      </c>
      <c r="B504">
        <v>2</v>
      </c>
      <c r="C504">
        <v>1</v>
      </c>
      <c r="D504">
        <v>1</v>
      </c>
      <c r="E504">
        <v>0</v>
      </c>
      <c r="F504" s="8">
        <f t="shared" si="7"/>
        <v>0</v>
      </c>
    </row>
    <row r="505" spans="1:6" x14ac:dyDescent="0.3">
      <c r="A505" s="1" t="s">
        <v>563</v>
      </c>
      <c r="B505">
        <v>2</v>
      </c>
      <c r="C505">
        <v>0</v>
      </c>
      <c r="D505">
        <v>2</v>
      </c>
      <c r="E505">
        <v>0</v>
      </c>
      <c r="F505" s="8">
        <f t="shared" si="7"/>
        <v>0</v>
      </c>
    </row>
    <row r="506" spans="1:6" x14ac:dyDescent="0.3">
      <c r="A506" s="1" t="s">
        <v>591</v>
      </c>
      <c r="B506">
        <v>2</v>
      </c>
      <c r="C506">
        <v>0</v>
      </c>
      <c r="D506">
        <v>2</v>
      </c>
      <c r="E506">
        <v>0</v>
      </c>
      <c r="F506" s="8">
        <f t="shared" si="7"/>
        <v>0</v>
      </c>
    </row>
    <row r="507" spans="1:6" x14ac:dyDescent="0.3">
      <c r="A507" s="1" t="s">
        <v>594</v>
      </c>
      <c r="B507">
        <v>2</v>
      </c>
      <c r="C507">
        <v>0</v>
      </c>
      <c r="D507">
        <v>2</v>
      </c>
      <c r="E507">
        <v>0</v>
      </c>
      <c r="F507" s="8">
        <f t="shared" si="7"/>
        <v>0</v>
      </c>
    </row>
    <row r="508" spans="1:6" x14ac:dyDescent="0.3">
      <c r="A508" s="1" t="s">
        <v>444</v>
      </c>
      <c r="B508">
        <v>2</v>
      </c>
      <c r="C508">
        <v>2</v>
      </c>
      <c r="D508">
        <v>0</v>
      </c>
      <c r="E508">
        <v>0</v>
      </c>
      <c r="F508" s="8">
        <f t="shared" si="7"/>
        <v>0</v>
      </c>
    </row>
    <row r="509" spans="1:6" x14ac:dyDescent="0.3">
      <c r="A509" s="1" t="s">
        <v>578</v>
      </c>
      <c r="B509">
        <v>2</v>
      </c>
      <c r="C509">
        <v>0</v>
      </c>
      <c r="D509">
        <v>2</v>
      </c>
      <c r="E509">
        <v>0</v>
      </c>
      <c r="F509" s="8">
        <f t="shared" si="7"/>
        <v>0</v>
      </c>
    </row>
    <row r="510" spans="1:6" x14ac:dyDescent="0.3">
      <c r="A510" s="1" t="s">
        <v>448</v>
      </c>
      <c r="B510">
        <v>2</v>
      </c>
      <c r="C510">
        <v>0</v>
      </c>
      <c r="D510">
        <v>1</v>
      </c>
      <c r="E510">
        <v>1</v>
      </c>
      <c r="F510" s="8">
        <f t="shared" si="7"/>
        <v>0.5</v>
      </c>
    </row>
    <row r="511" spans="1:6" x14ac:dyDescent="0.3">
      <c r="A511" s="1" t="s">
        <v>445</v>
      </c>
      <c r="B511">
        <v>2</v>
      </c>
      <c r="C511">
        <v>0</v>
      </c>
      <c r="D511">
        <v>1</v>
      </c>
      <c r="E511">
        <v>1</v>
      </c>
      <c r="F511" s="8">
        <f t="shared" si="7"/>
        <v>0.5</v>
      </c>
    </row>
    <row r="512" spans="1:6" x14ac:dyDescent="0.3">
      <c r="A512" s="1" t="s">
        <v>449</v>
      </c>
      <c r="B512">
        <v>2</v>
      </c>
      <c r="C512">
        <v>0</v>
      </c>
      <c r="D512">
        <v>1</v>
      </c>
      <c r="E512">
        <v>1</v>
      </c>
      <c r="F512" s="8">
        <f t="shared" si="7"/>
        <v>0.5</v>
      </c>
    </row>
    <row r="513" spans="1:6" x14ac:dyDescent="0.3">
      <c r="A513" s="1" t="s">
        <v>451</v>
      </c>
      <c r="B513">
        <v>2</v>
      </c>
      <c r="C513">
        <v>0</v>
      </c>
      <c r="D513">
        <v>1</v>
      </c>
      <c r="E513">
        <v>1</v>
      </c>
      <c r="F513" s="8">
        <f t="shared" si="7"/>
        <v>0.5</v>
      </c>
    </row>
    <row r="514" spans="1:6" x14ac:dyDescent="0.3">
      <c r="A514" s="1" t="s">
        <v>564</v>
      </c>
      <c r="B514">
        <v>2</v>
      </c>
      <c r="C514">
        <v>0</v>
      </c>
      <c r="D514">
        <v>2</v>
      </c>
      <c r="E514">
        <v>0</v>
      </c>
      <c r="F514" s="8">
        <f t="shared" si="7"/>
        <v>0</v>
      </c>
    </row>
    <row r="515" spans="1:6" x14ac:dyDescent="0.3">
      <c r="A515" s="1" t="s">
        <v>579</v>
      </c>
      <c r="B515">
        <v>2</v>
      </c>
      <c r="C515">
        <v>0</v>
      </c>
      <c r="D515">
        <v>2</v>
      </c>
      <c r="E515">
        <v>0</v>
      </c>
      <c r="F515" s="8">
        <f t="shared" ref="F515:F537" si="8">E515/B515</f>
        <v>0</v>
      </c>
    </row>
    <row r="516" spans="1:6" x14ac:dyDescent="0.3">
      <c r="A516" s="1" t="s">
        <v>456</v>
      </c>
      <c r="B516">
        <v>2</v>
      </c>
      <c r="C516">
        <v>0</v>
      </c>
      <c r="D516">
        <v>1</v>
      </c>
      <c r="E516">
        <v>1</v>
      </c>
      <c r="F516" s="8">
        <f t="shared" si="8"/>
        <v>0.5</v>
      </c>
    </row>
    <row r="517" spans="1:6" x14ac:dyDescent="0.3">
      <c r="A517" s="1" t="s">
        <v>573</v>
      </c>
      <c r="B517">
        <v>2</v>
      </c>
      <c r="C517">
        <v>0</v>
      </c>
      <c r="D517">
        <v>2</v>
      </c>
      <c r="E517">
        <v>0</v>
      </c>
      <c r="F517" s="8">
        <f t="shared" si="8"/>
        <v>0</v>
      </c>
    </row>
    <row r="518" spans="1:6" x14ac:dyDescent="0.3">
      <c r="A518" s="1" t="s">
        <v>539</v>
      </c>
      <c r="B518">
        <v>2</v>
      </c>
      <c r="C518">
        <v>0</v>
      </c>
      <c r="D518">
        <v>2</v>
      </c>
      <c r="E518">
        <v>0</v>
      </c>
      <c r="F518" s="8">
        <f t="shared" si="8"/>
        <v>0</v>
      </c>
    </row>
    <row r="519" spans="1:6" x14ac:dyDescent="0.3">
      <c r="A519" s="1" t="s">
        <v>500</v>
      </c>
      <c r="B519">
        <v>2</v>
      </c>
      <c r="C519">
        <v>1</v>
      </c>
      <c r="D519">
        <v>1</v>
      </c>
      <c r="E519">
        <v>0</v>
      </c>
      <c r="F519" s="8">
        <f t="shared" si="8"/>
        <v>0</v>
      </c>
    </row>
    <row r="520" spans="1:6" x14ac:dyDescent="0.3">
      <c r="A520" s="1" t="s">
        <v>589</v>
      </c>
      <c r="B520">
        <v>2</v>
      </c>
      <c r="C520">
        <v>0</v>
      </c>
      <c r="D520">
        <v>2</v>
      </c>
      <c r="E520">
        <v>0</v>
      </c>
      <c r="F520" s="8">
        <f t="shared" si="8"/>
        <v>0</v>
      </c>
    </row>
    <row r="521" spans="1:6" x14ac:dyDescent="0.3">
      <c r="A521" s="1" t="s">
        <v>572</v>
      </c>
      <c r="B521">
        <v>2</v>
      </c>
      <c r="C521">
        <v>0</v>
      </c>
      <c r="D521">
        <v>2</v>
      </c>
      <c r="E521">
        <v>0</v>
      </c>
      <c r="F521" s="8">
        <f t="shared" si="8"/>
        <v>0</v>
      </c>
    </row>
    <row r="522" spans="1:6" x14ac:dyDescent="0.3">
      <c r="A522" s="1" t="s">
        <v>559</v>
      </c>
      <c r="B522">
        <v>2</v>
      </c>
      <c r="C522">
        <v>0</v>
      </c>
      <c r="D522">
        <v>2</v>
      </c>
      <c r="E522">
        <v>0</v>
      </c>
      <c r="F522" s="8">
        <f t="shared" si="8"/>
        <v>0</v>
      </c>
    </row>
    <row r="523" spans="1:6" x14ac:dyDescent="0.3">
      <c r="A523" s="1" t="s">
        <v>441</v>
      </c>
      <c r="B523">
        <v>2</v>
      </c>
      <c r="C523">
        <v>2</v>
      </c>
      <c r="D523">
        <v>0</v>
      </c>
      <c r="E523">
        <v>0</v>
      </c>
      <c r="F523" s="8">
        <f t="shared" si="8"/>
        <v>0</v>
      </c>
    </row>
    <row r="524" spans="1:6" x14ac:dyDescent="0.3">
      <c r="A524" s="1" t="s">
        <v>542</v>
      </c>
      <c r="B524">
        <v>2</v>
      </c>
      <c r="C524">
        <v>0</v>
      </c>
      <c r="D524">
        <v>2</v>
      </c>
      <c r="E524">
        <v>0</v>
      </c>
      <c r="F524" s="8">
        <f t="shared" si="8"/>
        <v>0</v>
      </c>
    </row>
    <row r="525" spans="1:6" x14ac:dyDescent="0.3">
      <c r="A525" s="1" t="s">
        <v>547</v>
      </c>
      <c r="B525">
        <v>2</v>
      </c>
      <c r="C525">
        <v>0</v>
      </c>
      <c r="D525">
        <v>2</v>
      </c>
      <c r="E525">
        <v>0</v>
      </c>
      <c r="F525" s="8">
        <f t="shared" si="8"/>
        <v>0</v>
      </c>
    </row>
    <row r="526" spans="1:6" x14ac:dyDescent="0.3">
      <c r="A526" s="1" t="s">
        <v>468</v>
      </c>
      <c r="B526">
        <v>2</v>
      </c>
      <c r="C526">
        <v>0</v>
      </c>
      <c r="D526">
        <v>1</v>
      </c>
      <c r="E526">
        <v>1</v>
      </c>
      <c r="F526" s="8">
        <f t="shared" si="8"/>
        <v>0.5</v>
      </c>
    </row>
    <row r="527" spans="1:6" x14ac:dyDescent="0.3">
      <c r="A527" s="1" t="s">
        <v>546</v>
      </c>
      <c r="B527">
        <v>2</v>
      </c>
      <c r="C527">
        <v>0</v>
      </c>
      <c r="D527">
        <v>2</v>
      </c>
      <c r="E527">
        <v>0</v>
      </c>
      <c r="F527" s="8">
        <f t="shared" si="8"/>
        <v>0</v>
      </c>
    </row>
    <row r="528" spans="1:6" x14ac:dyDescent="0.3">
      <c r="A528" s="1" t="s">
        <v>548</v>
      </c>
      <c r="B528">
        <v>2</v>
      </c>
      <c r="C528">
        <v>0</v>
      </c>
      <c r="D528">
        <v>2</v>
      </c>
      <c r="E528">
        <v>0</v>
      </c>
      <c r="F528" s="8">
        <f t="shared" si="8"/>
        <v>0</v>
      </c>
    </row>
    <row r="529" spans="1:6" x14ac:dyDescent="0.3">
      <c r="A529" s="1" t="s">
        <v>520</v>
      </c>
      <c r="B529">
        <v>2</v>
      </c>
      <c r="C529">
        <v>1</v>
      </c>
      <c r="D529">
        <v>1</v>
      </c>
      <c r="E529">
        <v>0</v>
      </c>
      <c r="F529" s="8">
        <f t="shared" si="8"/>
        <v>0</v>
      </c>
    </row>
    <row r="530" spans="1:6" x14ac:dyDescent="0.3">
      <c r="A530" s="1" t="s">
        <v>501</v>
      </c>
      <c r="B530">
        <v>2</v>
      </c>
      <c r="C530">
        <v>1</v>
      </c>
      <c r="D530">
        <v>1</v>
      </c>
      <c r="E530">
        <v>0</v>
      </c>
      <c r="F530" s="8">
        <f t="shared" si="8"/>
        <v>0</v>
      </c>
    </row>
    <row r="531" spans="1:6" x14ac:dyDescent="0.3">
      <c r="A531" s="1" t="s">
        <v>509</v>
      </c>
      <c r="B531">
        <v>2</v>
      </c>
      <c r="C531">
        <v>1</v>
      </c>
      <c r="D531">
        <v>1</v>
      </c>
      <c r="E531">
        <v>0</v>
      </c>
      <c r="F531" s="8">
        <f t="shared" si="8"/>
        <v>0</v>
      </c>
    </row>
    <row r="532" spans="1:6" x14ac:dyDescent="0.3">
      <c r="A532" s="1" t="s">
        <v>549</v>
      </c>
      <c r="B532">
        <v>2</v>
      </c>
      <c r="C532">
        <v>0</v>
      </c>
      <c r="D532">
        <v>2</v>
      </c>
      <c r="E532">
        <v>0</v>
      </c>
      <c r="F532" s="8">
        <f t="shared" si="8"/>
        <v>0</v>
      </c>
    </row>
    <row r="533" spans="1:6" x14ac:dyDescent="0.3">
      <c r="A533" s="1" t="s">
        <v>512</v>
      </c>
      <c r="B533">
        <v>2</v>
      </c>
      <c r="C533">
        <v>1</v>
      </c>
      <c r="D533">
        <v>1</v>
      </c>
      <c r="E533">
        <v>0</v>
      </c>
      <c r="F533" s="8">
        <f t="shared" si="8"/>
        <v>0</v>
      </c>
    </row>
    <row r="534" spans="1:6" x14ac:dyDescent="0.3">
      <c r="A534" s="1" t="s">
        <v>465</v>
      </c>
      <c r="B534">
        <v>2</v>
      </c>
      <c r="C534">
        <v>0</v>
      </c>
      <c r="D534">
        <v>1</v>
      </c>
      <c r="E534">
        <v>1</v>
      </c>
      <c r="F534" s="8">
        <f t="shared" si="8"/>
        <v>0.5</v>
      </c>
    </row>
    <row r="535" spans="1:6" x14ac:dyDescent="0.3">
      <c r="A535" s="1" t="s">
        <v>598</v>
      </c>
      <c r="B535">
        <v>2</v>
      </c>
      <c r="C535">
        <v>0</v>
      </c>
      <c r="D535">
        <v>2</v>
      </c>
      <c r="E535">
        <v>0</v>
      </c>
      <c r="F535" s="8">
        <f t="shared" si="8"/>
        <v>0</v>
      </c>
    </row>
    <row r="536" spans="1:6" x14ac:dyDescent="0.3">
      <c r="A536" s="1" t="s">
        <v>502</v>
      </c>
      <c r="B536">
        <v>2</v>
      </c>
      <c r="C536">
        <v>1</v>
      </c>
      <c r="D536">
        <v>1</v>
      </c>
      <c r="E536">
        <v>0</v>
      </c>
      <c r="F536" s="8">
        <f t="shared" si="8"/>
        <v>0</v>
      </c>
    </row>
    <row r="537" spans="1:6" x14ac:dyDescent="0.3">
      <c r="A537" s="1" t="s">
        <v>538</v>
      </c>
      <c r="B537">
        <v>1</v>
      </c>
      <c r="C537">
        <v>0</v>
      </c>
      <c r="D537">
        <v>1</v>
      </c>
      <c r="E537">
        <v>0</v>
      </c>
      <c r="F537" s="8">
        <f t="shared" si="8"/>
        <v>0</v>
      </c>
    </row>
  </sheetData>
  <autoFilter ref="A1:E537" xr:uid="{0EF02426-AF74-409F-A9EB-5C51DDD1FAA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15</vt:i4>
      </vt:variant>
    </vt:vector>
  </HeadingPairs>
  <TitlesOfParts>
    <vt:vector size="15" baseType="lpstr">
      <vt:lpstr>AllTimeRankingByClub-מקורי</vt:lpstr>
      <vt:lpstr>טבלת חום רק משחקים</vt:lpstr>
      <vt:lpstr>טבלת חום כל הקובץ</vt:lpstr>
      <vt:lpstr>טבלת סטיסטיקה</vt:lpstr>
      <vt:lpstr>ניתוח לפי מדינות</vt:lpstr>
      <vt:lpstr>עשרת המדינות המובילות</vt:lpstr>
      <vt:lpstr>ניתוח מועדונים</vt:lpstr>
      <vt:lpstr>גיליון10</vt:lpstr>
      <vt:lpstr>אחוזי ניצחונות</vt:lpstr>
      <vt:lpstr>גיליון5</vt:lpstr>
      <vt:lpstr>עשרת המדינות המובילות באחוזים</vt:lpstr>
      <vt:lpstr>אחוזי ניצחונות 100 משחקים ומעלה</vt:lpstr>
      <vt:lpstr>קורולציה 3</vt:lpstr>
      <vt:lpstr>קורולציה 2</vt:lpstr>
      <vt:lpstr>משחקים לעומת שערים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</dc:creator>
  <cp:lastModifiedBy>אביתר הייפרט</cp:lastModifiedBy>
  <dcterms:created xsi:type="dcterms:W3CDTF">2024-01-15T08:18:18Z</dcterms:created>
  <dcterms:modified xsi:type="dcterms:W3CDTF">2024-02-28T11:41:13Z</dcterms:modified>
</cp:coreProperties>
</file>