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4\Google Drive\UG Surveys\DTW\PD\"/>
    </mc:Choice>
  </mc:AlternateContent>
  <bookViews>
    <workbookView xWindow="0" yWindow="0" windowWidth="20490" windowHeight="8340"/>
  </bookViews>
  <sheets>
    <sheet name="survey" sheetId="2" r:id="rId1"/>
    <sheet name="choices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7" i="2" l="1"/>
  <c r="C45" i="2"/>
  <c r="A5" i="2" l="1"/>
  <c r="C5" i="2"/>
  <c r="A6" i="2"/>
  <c r="C6" i="2"/>
  <c r="A7" i="2"/>
  <c r="C7" i="2"/>
  <c r="A8" i="2"/>
  <c r="C8" i="2"/>
  <c r="A9" i="2"/>
  <c r="C9" i="2"/>
  <c r="A10" i="2"/>
  <c r="C10" i="2"/>
  <c r="A11" i="2"/>
  <c r="C11" i="2"/>
  <c r="A12" i="2"/>
  <c r="C12" i="2"/>
  <c r="C13" i="2"/>
  <c r="A14" i="2"/>
  <c r="C14" i="2"/>
  <c r="C15" i="2"/>
  <c r="A16" i="2"/>
  <c r="C16" i="2"/>
  <c r="A17" i="2"/>
  <c r="C17" i="2"/>
  <c r="A18" i="2"/>
  <c r="C18" i="2"/>
  <c r="C19" i="2"/>
  <c r="C20" i="2"/>
  <c r="C21" i="2"/>
  <c r="A22" i="2"/>
  <c r="C22" i="2"/>
  <c r="A23" i="2"/>
  <c r="C23" i="2"/>
  <c r="A24" i="2"/>
  <c r="C24" i="2"/>
  <c r="A25" i="2"/>
  <c r="C25" i="2"/>
  <c r="C26" i="2"/>
  <c r="A27" i="2"/>
  <c r="C27" i="2"/>
  <c r="C29" i="2"/>
  <c r="A30" i="2"/>
  <c r="C30" i="2"/>
  <c r="A31" i="2"/>
  <c r="C31" i="2"/>
  <c r="A32" i="2"/>
  <c r="C32" i="2"/>
  <c r="C33" i="2"/>
  <c r="C34" i="2"/>
  <c r="C35" i="2"/>
  <c r="A36" i="2"/>
  <c r="C36" i="2"/>
  <c r="C37" i="2"/>
  <c r="A38" i="2"/>
  <c r="C38" i="2"/>
  <c r="C39" i="2"/>
  <c r="C40" i="2"/>
  <c r="C41" i="2"/>
  <c r="C42" i="2"/>
  <c r="C44" i="2"/>
  <c r="C46" i="2"/>
  <c r="C48" i="2"/>
  <c r="C49" i="2"/>
  <c r="C50" i="2"/>
  <c r="C51" i="2"/>
  <c r="A52" i="2"/>
  <c r="C52" i="2"/>
  <c r="A53" i="2"/>
  <c r="C53" i="2"/>
  <c r="A54" i="2"/>
  <c r="C54" i="2"/>
  <c r="C55" i="2"/>
  <c r="C56" i="2"/>
  <c r="C57" i="2"/>
  <c r="A58" i="2"/>
  <c r="C58" i="2"/>
  <c r="A61" i="2"/>
  <c r="C61" i="2"/>
  <c r="C62" i="2"/>
  <c r="A63" i="2"/>
  <c r="C63" i="2"/>
</calcChain>
</file>

<file path=xl/sharedStrings.xml><?xml version="1.0" encoding="utf-8"?>
<sst xmlns="http://schemas.openxmlformats.org/spreadsheetml/2006/main" count="330" uniqueCount="231">
  <si>
    <t>end group</t>
  </si>
  <si>
    <t>Thank you for your time</t>
  </si>
  <si>
    <t>note9</t>
  </si>
  <si>
    <t>note</t>
  </si>
  <si>
    <t xml:space="preserve">ASK:Regarding the just completed deworming exercise, would you say the community was………..? </t>
  </si>
  <si>
    <t>community_perception_about_DD</t>
  </si>
  <si>
    <t>select_one perceptn</t>
  </si>
  <si>
    <t>select_one yesno</t>
  </si>
  <si>
    <t>ASK:What would you say about the deworming day in your school?  READ OUT OPTIONS</t>
  </si>
  <si>
    <t>Info_DD_in_school</t>
  </si>
  <si>
    <t>select_one info</t>
  </si>
  <si>
    <t>tchr</t>
  </si>
  <si>
    <t>begin group</t>
  </si>
  <si>
    <t>Now I’d like to ask you a few more questions regarding the deworming activity.</t>
  </si>
  <si>
    <t>note0_9</t>
  </si>
  <si>
    <t>23.HEAD TEACHER POST-INTERVIEW</t>
  </si>
  <si>
    <t>instr2</t>
  </si>
  <si>
    <t>SECTION 3: .HEAD TEACHER POST-INTERVIEW</t>
  </si>
  <si>
    <t>yes</t>
  </si>
  <si>
    <t>In Minutes</t>
  </si>
  <si>
    <t>ASK:Do you have any comments you would like to give about the monitor in question?</t>
  </si>
  <si>
    <t>Comments_about_monitor</t>
  </si>
  <si>
    <t>text</t>
  </si>
  <si>
    <t xml:space="preserve"> </t>
  </si>
  <si>
    <t>ASK:How would you rate the behaviour of the monitor while at your school?</t>
  </si>
  <si>
    <t>Rate_staff_behaviour</t>
  </si>
  <si>
    <t>select_one rate</t>
  </si>
  <si>
    <t xml:space="preserve">ASK: Where was the person referring to when speaking to you? </t>
  </si>
  <si>
    <t>select_one refqstn or_other</t>
  </si>
  <si>
    <t>ASK: Approximately how much time did s/he take to speak to you? In minutes</t>
  </si>
  <si>
    <t>interview_time</t>
  </si>
  <si>
    <t>ASK: Did s/he speak to you about the deworming activities in your school</t>
  </si>
  <si>
    <t>person_speak_DD_activities</t>
  </si>
  <si>
    <t>ASK: Do you remember the gender of the person who talked to you?</t>
  </si>
  <si>
    <t>staff_gender</t>
  </si>
  <si>
    <t>select_one gender</t>
  </si>
  <si>
    <t>ASK: If they remember name use it to get the gender if possible</t>
  </si>
  <si>
    <t>name_EA_staff</t>
  </si>
  <si>
    <t>ASK: Do you remember the name of the person?</t>
  </si>
  <si>
    <t>rem_name</t>
  </si>
  <si>
    <t>ASK: How did you know about the staff’s visit?</t>
  </si>
  <si>
    <t>Info_about_visit</t>
  </si>
  <si>
    <t>ASK: Did you know that the Evidence Action staff would specifically visit your school before deworming day?</t>
  </si>
  <si>
    <t>Know_abt_EA_staff_visit</t>
  </si>
  <si>
    <t>Select all that apply</t>
  </si>
  <si>
    <t xml:space="preserve">ASK: From which organization did the monitor say they came from? </t>
  </si>
  <si>
    <t>Monitor_Organization</t>
  </si>
  <si>
    <t>mntr_yes</t>
  </si>
  <si>
    <t>ASK: Did any monitor visit your school on (indicate deworming date) with specific interest on deworming activities?</t>
  </si>
  <si>
    <t>monitor_visit</t>
  </si>
  <si>
    <t>mntr</t>
  </si>
  <si>
    <t xml:space="preserve">Call the head teacher, introduce yourself and the purpose for calling then proceed with survey questions if they have time. Say: Thank you for speaking to me. My name is ….. from Evidence Action. I am calling to make some follow regarding the recently completed deworming activity at your school. Would you please spare me 10 minutes of your time to provide me with some information: </t>
  </si>
  <si>
    <t>note0_8</t>
  </si>
  <si>
    <t xml:space="preserve">SECTION 0: MONITOR INSTRUCTIONS </t>
  </si>
  <si>
    <t>instr1</t>
  </si>
  <si>
    <t>SECTION 2: MONITOR INSTRUCTIONS</t>
  </si>
  <si>
    <t>Today's date:</t>
  </si>
  <si>
    <t>today</t>
  </si>
  <si>
    <t>pdc015</t>
  </si>
  <si>
    <t>date</t>
  </si>
  <si>
    <t>054-442-SA01</t>
  </si>
  <si>
    <t>School ID:</t>
  </si>
  <si>
    <t>schl_id</t>
  </si>
  <si>
    <t>pdc014d</t>
  </si>
  <si>
    <t>School:</t>
  </si>
  <si>
    <t>schl</t>
  </si>
  <si>
    <t>pdc014c</t>
  </si>
  <si>
    <t>pdc014c_schl</t>
  </si>
  <si>
    <t>Ward ID:</t>
  </si>
  <si>
    <t>ward_id</t>
  </si>
  <si>
    <t>pdc014b</t>
  </si>
  <si>
    <t>integer</t>
  </si>
  <si>
    <t>Ward Name:</t>
  </si>
  <si>
    <t>ward</t>
  </si>
  <si>
    <t>pdc014a</t>
  </si>
  <si>
    <t>Sub County ID:</t>
  </si>
  <si>
    <t>sub_county_id</t>
  </si>
  <si>
    <t>pdc013b</t>
  </si>
  <si>
    <t>Sub County Name:</t>
  </si>
  <si>
    <t>sub_county</t>
  </si>
  <si>
    <t>pdc013</t>
  </si>
  <si>
    <t>County Name:</t>
  </si>
  <si>
    <t>county</t>
  </si>
  <si>
    <t>pdc012</t>
  </si>
  <si>
    <t>field-list</t>
  </si>
  <si>
    <t>disctrt</t>
  </si>
  <si>
    <t>The following details should be available to the monitor before going to the field</t>
  </si>
  <si>
    <t>note0_7</t>
  </si>
  <si>
    <t xml:space="preserve">SECTION 0: LOCATION DETAILS </t>
  </si>
  <si>
    <t>wpt</t>
  </si>
  <si>
    <t xml:space="preserve">SECTION 1: LOCATION DETAILS </t>
  </si>
  <si>
    <t>5. Note:IF ANYONE AT THE TRAINING HAS QUESTIONS OR CONCERNS, THEY CAN CALL THE DEWORMING SUPPORT LINE: 0715 836 787 or  SEND FREE SMS TO 22558.</t>
  </si>
  <si>
    <t>note0_6</t>
  </si>
  <si>
    <t>instr</t>
  </si>
  <si>
    <t>SECTION 0: SURVEY INSTRUCTIONS</t>
  </si>
  <si>
    <t>Enter -999 when not applicable</t>
  </si>
  <si>
    <t>Editor ID:</t>
  </si>
  <si>
    <t>editor_id</t>
  </si>
  <si>
    <t>pdc009</t>
  </si>
  <si>
    <t>Enter N/A when not applicable</t>
  </si>
  <si>
    <t>Editor Name:</t>
  </si>
  <si>
    <t>editor_name</t>
  </si>
  <si>
    <t>pdc008</t>
  </si>
  <si>
    <t>Please enter the ID of the person monitoring the training.</t>
  </si>
  <si>
    <t>Monitor ID:</t>
  </si>
  <si>
    <t>monitor_Id</t>
  </si>
  <si>
    <t>pdc007</t>
  </si>
  <si>
    <t>Please enter the name of the person monitoring the training.</t>
  </si>
  <si>
    <t>Monitor Name:</t>
  </si>
  <si>
    <t>monitor_name</t>
  </si>
  <si>
    <t>pdc006</t>
  </si>
  <si>
    <t>pdc005</t>
  </si>
  <si>
    <t>pdc004</t>
  </si>
  <si>
    <t>end</t>
  </si>
  <si>
    <t>pdc003</t>
  </si>
  <si>
    <t>deviceid</t>
  </si>
  <si>
    <t>pdc002</t>
  </si>
  <si>
    <t>start</t>
  </si>
  <si>
    <t>DATA COLLECTION DETAILS</t>
  </si>
  <si>
    <t>PRE_DD_Y5</t>
  </si>
  <si>
    <t>set form id</t>
  </si>
  <si>
    <t>set form title</t>
  </si>
  <si>
    <t>media:image:english</t>
  </si>
  <si>
    <t>media:video</t>
  </si>
  <si>
    <t>media:audio</t>
  </si>
  <si>
    <t>media:image</t>
  </si>
  <si>
    <t>calculation</t>
  </si>
  <si>
    <t>read only</t>
  </si>
  <si>
    <t>disabled</t>
  </si>
  <si>
    <t>constraint message</t>
  </si>
  <si>
    <t>constraint</t>
  </si>
  <si>
    <t>required</t>
  </si>
  <si>
    <t>appearance</t>
  </si>
  <si>
    <t>default</t>
  </si>
  <si>
    <t>relevance</t>
  </si>
  <si>
    <t>choice_filter</t>
  </si>
  <si>
    <t>hint</t>
  </si>
  <si>
    <t>label::Kenya</t>
  </si>
  <si>
    <t>intuitive name</t>
  </si>
  <si>
    <t>code name</t>
  </si>
  <si>
    <t>name</t>
  </si>
  <si>
    <t>type</t>
  </si>
  <si>
    <t>varlabel</t>
  </si>
  <si>
    <t>Very Negative</t>
  </si>
  <si>
    <t>perceptn</t>
  </si>
  <si>
    <t>Somewhat Negative</t>
  </si>
  <si>
    <t>Neither Positive nor Negative</t>
  </si>
  <si>
    <t>Somewhat Positive</t>
  </si>
  <si>
    <t>Very Positive</t>
  </si>
  <si>
    <t>None</t>
  </si>
  <si>
    <t>forms</t>
  </si>
  <si>
    <t>Form S</t>
  </si>
  <si>
    <t>Form N-P</t>
  </si>
  <si>
    <t>Form E-P</t>
  </si>
  <si>
    <t>Form N</t>
  </si>
  <si>
    <t xml:space="preserve">Form E </t>
  </si>
  <si>
    <t>Don’t Know</t>
  </si>
  <si>
    <t>tabshtg</t>
  </si>
  <si>
    <t>Went to the Clinic</t>
  </si>
  <si>
    <t>Called AEO</t>
  </si>
  <si>
    <t>Very Unsuccessful</t>
  </si>
  <si>
    <t>info</t>
  </si>
  <si>
    <t>Somewhat Unsuccessful</t>
  </si>
  <si>
    <t>Neither Successful nor Unsuccessful</t>
  </si>
  <si>
    <t>Somewhat Successful</t>
  </si>
  <si>
    <t>Very Successful</t>
  </si>
  <si>
    <t>Prazinquantel</t>
  </si>
  <si>
    <t xml:space="preserve"> tabinsuf</t>
  </si>
  <si>
    <t>Albendazole</t>
  </si>
  <si>
    <t>Female</t>
  </si>
  <si>
    <t>gender</t>
  </si>
  <si>
    <t>Male</t>
  </si>
  <si>
    <t>Asked questions from head</t>
  </si>
  <si>
    <t>refqstn</t>
  </si>
  <si>
    <t>Mobile phone</t>
  </si>
  <si>
    <t>Paper survey</t>
  </si>
  <si>
    <t>Poor</t>
  </si>
  <si>
    <t>rate</t>
  </si>
  <si>
    <t>Fair</t>
  </si>
  <si>
    <t>Good</t>
  </si>
  <si>
    <t>Government</t>
  </si>
  <si>
    <t>orgnstn</t>
  </si>
  <si>
    <t>Remit</t>
  </si>
  <si>
    <t>Evidence Action</t>
  </si>
  <si>
    <t>Ward</t>
  </si>
  <si>
    <t>Sub County</t>
  </si>
  <si>
    <t>list name</t>
  </si>
  <si>
    <t>dd1</t>
  </si>
  <si>
    <t>yesno</t>
  </si>
  <si>
    <t>Yes</t>
  </si>
  <si>
    <t>dd1.3_name_EA_staff</t>
  </si>
  <si>
    <t>dd17</t>
  </si>
  <si>
    <t>dd10a</t>
  </si>
  <si>
    <t>dd11</t>
  </si>
  <si>
    <t>dd12</t>
  </si>
  <si>
    <t>dd13</t>
  </si>
  <si>
    <t>dd13a</t>
  </si>
  <si>
    <t>dd14</t>
  </si>
  <si>
    <t>dd15</t>
  </si>
  <si>
    <t>dd16</t>
  </si>
  <si>
    <t>dd18</t>
  </si>
  <si>
    <t>dd19</t>
  </si>
  <si>
    <t>dd21</t>
  </si>
  <si>
    <t>dd27</t>
  </si>
  <si>
    <t>reference_tool_questions</t>
  </si>
  <si>
    <t>instr1a</t>
  </si>
  <si>
    <t>${dd1_monitor_visit} = 1</t>
  </si>
  <si>
    <t>${dd13_rem_name} = 1</t>
  </si>
  <si>
    <t>${dd11_Know_abt_EA_staff_visit} = 1</t>
  </si>
  <si>
    <t>dd21_Info_DD_in_school</t>
  </si>
  <si>
    <t>dd27_community_perception_about_DD</t>
  </si>
  <si>
    <t>staffvisitknow</t>
  </si>
  <si>
    <t>select_multiple staffvisitknow or_other</t>
  </si>
  <si>
    <t>Staff called and informed me prior to pre DD date</t>
  </si>
  <si>
    <t>It was mentioned during teachers training</t>
  </si>
  <si>
    <t>PRE_DD_Y5_WV1_V1</t>
  </si>
  <si>
    <t>dd15a</t>
  </si>
  <si>
    <t>mntr_rqst_speak_othr_prsns</t>
  </si>
  <si>
    <t>ASK:Did the monitor request you to speak to any other persons within and/or outside the school?</t>
  </si>
  <si>
    <t>ASK: Who did the monitor request to speak to both within and outside the school? (MULTIPLE SECLECT. Do not read responses)</t>
  </si>
  <si>
    <t>mntr_rqst_speak_to</t>
  </si>
  <si>
    <t>dd15b</t>
  </si>
  <si>
    <t>select_multiple mntrspkto or_other</t>
  </si>
  <si>
    <t>mntrspkto</t>
  </si>
  <si>
    <t>One class teacher</t>
  </si>
  <si>
    <t>ECD teacher (attached ECD)</t>
  </si>
  <si>
    <t>Pupils</t>
  </si>
  <si>
    <t>Un attached ECD teacher</t>
  </si>
  <si>
    <t>Parents of enrolled and non enrolled children</t>
  </si>
  <si>
    <t>CHEW</t>
  </si>
  <si>
    <t>select_multiple orgnstn or_other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</si>
</sst>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indexed="8"/>
      <name val="Calibri"/>
      <family val="2"/>
    </font>
    <font>
      <b/>
      <sz val="10"/>
      <name val="Calibri"/>
      <family val="2"/>
    </font>
    <font>
      <sz val="10"/>
      <color theme="0" tint="-0.249977111117893"/>
      <name val="Calibri"/>
      <family val="2"/>
    </font>
    <font>
      <sz val="10"/>
      <color indexed="8"/>
      <name val="Calibri"/>
      <family val="2"/>
    </font>
    <font>
      <b/>
      <sz val="10"/>
      <color theme="0" tint="-0.249977111117893"/>
      <name val="Calibri"/>
      <family val="2"/>
    </font>
    <font>
      <b/>
      <sz val="10"/>
      <color theme="1"/>
      <name val="Calibri"/>
      <family val="2"/>
      <scheme val="minor"/>
    </font>
    <font>
      <sz val="10"/>
      <name val="Calibri"/>
      <family val="2"/>
    </font>
    <font>
      <sz val="10"/>
      <color theme="0" tint="-0.249977111117893"/>
      <name val="Calibri"/>
      <family val="2"/>
      <scheme val="minor"/>
    </font>
    <font>
      <b/>
      <sz val="10"/>
      <color theme="0"/>
      <name val="Calibri"/>
      <family val="2"/>
    </font>
    <font>
      <sz val="10"/>
      <color rgb="FF000000"/>
      <name val="Calibri"/>
      <family val="2"/>
    </font>
    <font>
      <b/>
      <sz val="10"/>
      <color indexed="9"/>
      <name val="Calibri"/>
      <family val="2"/>
    </font>
    <font>
      <b/>
      <sz val="10"/>
      <color theme="0"/>
      <name val="Calibri"/>
      <family val="2"/>
      <scheme val="minor"/>
    </font>
    <font>
      <b/>
      <sz val="10"/>
      <color theme="0" tint="-0.249977111117893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0">
    <xf numFmtId="0" fontId="0" fillId="0" borderId="0" xfId="0"/>
    <xf numFmtId="0" fontId="1" fillId="0" borderId="0" xfId="0" applyFont="1" applyBorder="1"/>
    <xf numFmtId="0" fontId="2" fillId="2" borderId="1" xfId="0" applyFont="1" applyFill="1" applyBorder="1"/>
    <xf numFmtId="0" fontId="2" fillId="2" borderId="1" xfId="0" applyFont="1" applyFill="1" applyBorder="1" applyAlignment="1"/>
    <xf numFmtId="0" fontId="3" fillId="2" borderId="1" xfId="0" applyFont="1" applyFill="1" applyBorder="1" applyAlignment="1"/>
    <xf numFmtId="0" fontId="4" fillId="3" borderId="1" xfId="0" applyFont="1" applyFill="1" applyBorder="1" applyAlignment="1"/>
    <xf numFmtId="0" fontId="5" fillId="2" borderId="1" xfId="0" applyFont="1" applyFill="1" applyBorder="1" applyAlignment="1">
      <alignment horizontal="left"/>
    </xf>
    <xf numFmtId="0" fontId="6" fillId="2" borderId="1" xfId="0" applyFont="1" applyFill="1" applyBorder="1"/>
    <xf numFmtId="0" fontId="1" fillId="4" borderId="0" xfId="0" applyFont="1" applyFill="1" applyBorder="1"/>
    <xf numFmtId="0" fontId="1" fillId="4" borderId="1" xfId="0" applyFont="1" applyFill="1" applyBorder="1"/>
    <xf numFmtId="0" fontId="5" fillId="4" borderId="1" xfId="0" applyFont="1" applyFill="1" applyBorder="1" applyAlignment="1"/>
    <xf numFmtId="0" fontId="7" fillId="4" borderId="1" xfId="0" applyFont="1" applyFill="1" applyBorder="1"/>
    <xf numFmtId="0" fontId="8" fillId="4" borderId="1" xfId="0" applyFont="1" applyFill="1" applyBorder="1" applyAlignment="1"/>
    <xf numFmtId="0" fontId="5" fillId="4" borderId="1" xfId="0" applyFont="1" applyFill="1" applyBorder="1" applyAlignment="1">
      <alignment horizontal="left" indent="2"/>
    </xf>
    <xf numFmtId="0" fontId="9" fillId="4" borderId="0" xfId="0" applyFont="1" applyFill="1" applyBorder="1"/>
    <xf numFmtId="0" fontId="2" fillId="2" borderId="1" xfId="0" applyFont="1" applyFill="1" applyBorder="1" applyAlignment="1">
      <alignment horizontal="left"/>
    </xf>
    <xf numFmtId="0" fontId="6" fillId="2" borderId="1" xfId="0" applyFont="1" applyFill="1" applyBorder="1" applyAlignment="1"/>
    <xf numFmtId="0" fontId="1" fillId="0" borderId="0" xfId="0" applyFont="1"/>
    <xf numFmtId="0" fontId="2" fillId="2" borderId="1" xfId="0" applyFont="1" applyFill="1" applyBorder="1" applyAlignment="1">
      <alignment wrapText="1"/>
    </xf>
    <xf numFmtId="0" fontId="10" fillId="5" borderId="1" xfId="0" applyFont="1" applyFill="1" applyBorder="1" applyAlignment="1"/>
    <xf numFmtId="0" fontId="3" fillId="2" borderId="1" xfId="0" applyFont="1" applyFill="1" applyBorder="1"/>
    <xf numFmtId="0" fontId="6" fillId="2" borderId="0" xfId="0" applyFont="1" applyFill="1" applyBorder="1" applyAlignment="1"/>
    <xf numFmtId="0" fontId="2" fillId="5" borderId="1" xfId="0" applyFont="1" applyFill="1" applyBorder="1" applyAlignment="1"/>
    <xf numFmtId="0" fontId="3" fillId="5" borderId="1" xfId="0" applyFont="1" applyFill="1" applyBorder="1" applyAlignment="1"/>
    <xf numFmtId="0" fontId="1" fillId="0" borderId="0" xfId="0" applyFont="1" applyFill="1" applyBorder="1"/>
    <xf numFmtId="0" fontId="1" fillId="0" borderId="1" xfId="0" applyFont="1" applyFill="1" applyBorder="1"/>
    <xf numFmtId="0" fontId="7" fillId="0" borderId="1" xfId="0" applyFont="1" applyFill="1" applyBorder="1"/>
    <xf numFmtId="0" fontId="8" fillId="0" borderId="1" xfId="0" applyFont="1" applyFill="1" applyBorder="1" applyAlignment="1"/>
    <xf numFmtId="0" fontId="5" fillId="0" borderId="1" xfId="0" applyFont="1" applyFill="1" applyBorder="1" applyAlignment="1"/>
    <xf numFmtId="0" fontId="5" fillId="0" borderId="1" xfId="0" applyFont="1" applyFill="1" applyBorder="1" applyAlignment="1">
      <alignment horizontal="left" indent="2"/>
    </xf>
    <xf numFmtId="0" fontId="9" fillId="0" borderId="1" xfId="0" applyFont="1" applyFill="1" applyBorder="1"/>
    <xf numFmtId="0" fontId="8" fillId="3" borderId="1" xfId="0" applyFont="1" applyFill="1" applyBorder="1" applyAlignment="1"/>
    <xf numFmtId="0" fontId="1" fillId="3" borderId="1" xfId="0" applyFont="1" applyFill="1" applyBorder="1"/>
    <xf numFmtId="0" fontId="4" fillId="0" borderId="1" xfId="0" applyFont="1" applyFill="1" applyBorder="1" applyAlignment="1"/>
    <xf numFmtId="0" fontId="1" fillId="3" borderId="0" xfId="0" applyFont="1" applyFill="1" applyBorder="1"/>
    <xf numFmtId="49" fontId="2" fillId="3" borderId="1" xfId="0" applyNumberFormat="1" applyFont="1" applyFill="1" applyBorder="1" applyAlignment="1"/>
    <xf numFmtId="0" fontId="5" fillId="3" borderId="1" xfId="0" applyFont="1" applyFill="1" applyBorder="1" applyAlignment="1"/>
    <xf numFmtId="0" fontId="7" fillId="3" borderId="1" xfId="0" applyFont="1" applyFill="1" applyBorder="1"/>
    <xf numFmtId="0" fontId="9" fillId="3" borderId="1" xfId="0" applyFont="1" applyFill="1" applyBorder="1"/>
    <xf numFmtId="0" fontId="1" fillId="3" borderId="2" xfId="0" applyFont="1" applyFill="1" applyBorder="1"/>
    <xf numFmtId="49" fontId="2" fillId="3" borderId="2" xfId="0" applyNumberFormat="1" applyFont="1" applyFill="1" applyBorder="1" applyAlignment="1"/>
    <xf numFmtId="0" fontId="5" fillId="3" borderId="1" xfId="0" applyFont="1" applyFill="1" applyBorder="1" applyAlignment="1">
      <alignment horizontal="left"/>
    </xf>
    <xf numFmtId="0" fontId="1" fillId="0" borderId="2" xfId="0" applyFont="1" applyFill="1" applyBorder="1"/>
    <xf numFmtId="0" fontId="5" fillId="0" borderId="1" xfId="0" applyFont="1" applyFill="1" applyBorder="1"/>
    <xf numFmtId="0" fontId="11" fillId="0" borderId="1" xfId="0" applyFont="1" applyFill="1" applyBorder="1" applyAlignment="1"/>
    <xf numFmtId="0" fontId="8" fillId="0" borderId="1" xfId="0" applyFont="1" applyFill="1" applyBorder="1"/>
    <xf numFmtId="0" fontId="5" fillId="3" borderId="1" xfId="0" applyFont="1" applyFill="1" applyBorder="1" applyAlignment="1">
      <alignment horizontal="left" indent="2"/>
    </xf>
    <xf numFmtId="0" fontId="9" fillId="4" borderId="1" xfId="0" applyFont="1" applyFill="1" applyBorder="1"/>
    <xf numFmtId="0" fontId="5" fillId="3" borderId="1" xfId="0" applyFont="1" applyFill="1" applyBorder="1"/>
    <xf numFmtId="0" fontId="1" fillId="6" borderId="1" xfId="0" applyFont="1" applyFill="1" applyBorder="1"/>
    <xf numFmtId="0" fontId="5" fillId="6" borderId="1" xfId="0" applyFont="1" applyFill="1" applyBorder="1"/>
    <xf numFmtId="0" fontId="7" fillId="6" borderId="1" xfId="0" applyFont="1" applyFill="1" applyBorder="1"/>
    <xf numFmtId="0" fontId="5" fillId="6" borderId="1" xfId="0" applyFont="1" applyFill="1" applyBorder="1" applyAlignment="1"/>
    <xf numFmtId="0" fontId="8" fillId="6" borderId="1" xfId="0" applyFont="1" applyFill="1" applyBorder="1" applyAlignment="1"/>
    <xf numFmtId="0" fontId="4" fillId="6" borderId="1" xfId="0" applyFont="1" applyFill="1" applyBorder="1" applyAlignment="1"/>
    <xf numFmtId="0" fontId="9" fillId="6" borderId="1" xfId="0" applyFont="1" applyFill="1" applyBorder="1"/>
    <xf numFmtId="0" fontId="8" fillId="6" borderId="1" xfId="0" applyFont="1" applyFill="1" applyBorder="1"/>
    <xf numFmtId="0" fontId="4" fillId="6" borderId="1" xfId="0" applyFont="1" applyFill="1" applyBorder="1"/>
    <xf numFmtId="0" fontId="6" fillId="5" borderId="1" xfId="0" applyFont="1" applyFill="1" applyBorder="1" applyAlignment="1"/>
    <xf numFmtId="0" fontId="12" fillId="5" borderId="1" xfId="0" applyFont="1" applyFill="1" applyBorder="1"/>
    <xf numFmtId="0" fontId="13" fillId="7" borderId="1" xfId="0" applyFont="1" applyFill="1" applyBorder="1"/>
    <xf numFmtId="0" fontId="10" fillId="7" borderId="1" xfId="0" applyFont="1" applyFill="1" applyBorder="1"/>
    <xf numFmtId="0" fontId="14" fillId="7" borderId="1" xfId="0" applyFont="1" applyFill="1" applyBorder="1"/>
    <xf numFmtId="0" fontId="13" fillId="7" borderId="1" xfId="0" applyFont="1" applyFill="1" applyBorder="1" applyAlignment="1"/>
    <xf numFmtId="0" fontId="15" fillId="0" borderId="3" xfId="0" applyFont="1" applyBorder="1" applyAlignment="1">
      <alignment vertical="center" wrapText="1"/>
    </xf>
    <xf numFmtId="0" fontId="15" fillId="0" borderId="4" xfId="0" applyFont="1" applyBorder="1" applyAlignment="1">
      <alignment vertical="center" wrapText="1"/>
    </xf>
    <xf numFmtId="0" fontId="16" fillId="3" borderId="0" xfId="0" applyFont="1" applyFill="1"/>
    <xf numFmtId="0" fontId="16" fillId="7" borderId="0" xfId="0" applyFont="1" applyFill="1"/>
    <xf numFmtId="0" fontId="16" fillId="8" borderId="1" xfId="0" applyFont="1" applyFill="1" applyBorder="1" applyAlignment="1"/>
    <xf numFmtId="0" fontId="16" fillId="8" borderId="5" xfId="0" applyFont="1" applyFill="1" applyBorder="1" applyAlignment="1"/>
  </cellXfs>
  <cellStyles count="1">
    <cellStyle name="Normal" xfId="0" builtinId="0"/>
  </cellStyles>
  <dxfs count="19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3"/>
  <sheetViews>
    <sheetView tabSelected="1" topLeftCell="A31" workbookViewId="0">
      <selection activeCell="B39" sqref="B39"/>
    </sheetView>
  </sheetViews>
  <sheetFormatPr defaultRowHeight="15" x14ac:dyDescent="0.25"/>
  <cols>
    <col min="2" max="2" width="35" customWidth="1"/>
  </cols>
  <sheetData>
    <row r="1" spans="1:21" s="1" customFormat="1" ht="13.9" customHeight="1" x14ac:dyDescent="0.2">
      <c r="A1" s="60" t="s">
        <v>142</v>
      </c>
      <c r="B1" s="63" t="s">
        <v>141</v>
      </c>
      <c r="C1" s="62" t="s">
        <v>140</v>
      </c>
      <c r="D1" s="60" t="s">
        <v>139</v>
      </c>
      <c r="E1" s="60" t="s">
        <v>138</v>
      </c>
      <c r="F1" s="60" t="s">
        <v>137</v>
      </c>
      <c r="G1" s="61" t="s">
        <v>136</v>
      </c>
      <c r="H1" s="61" t="s">
        <v>135</v>
      </c>
      <c r="I1" s="60" t="s">
        <v>134</v>
      </c>
      <c r="J1" s="60" t="s">
        <v>133</v>
      </c>
      <c r="K1" s="60" t="s">
        <v>132</v>
      </c>
      <c r="L1" s="59" t="s">
        <v>131</v>
      </c>
      <c r="M1" s="59" t="s">
        <v>130</v>
      </c>
      <c r="N1" s="59" t="s">
        <v>129</v>
      </c>
      <c r="O1" s="59" t="s">
        <v>128</v>
      </c>
      <c r="P1" s="59" t="s">
        <v>127</v>
      </c>
      <c r="Q1" s="59" t="s">
        <v>126</v>
      </c>
      <c r="R1" s="59" t="s">
        <v>125</v>
      </c>
      <c r="S1" s="59" t="s">
        <v>124</v>
      </c>
      <c r="T1" s="59" t="s">
        <v>123</v>
      </c>
      <c r="U1" s="59" t="s">
        <v>122</v>
      </c>
    </row>
    <row r="2" spans="1:21" s="34" customFormat="1" ht="13.9" customHeight="1" x14ac:dyDescent="0.2">
      <c r="A2" s="37"/>
      <c r="B2" s="36" t="s">
        <v>121</v>
      </c>
      <c r="C2" s="31" t="s">
        <v>215</v>
      </c>
      <c r="E2" s="31"/>
      <c r="F2" s="36"/>
      <c r="G2" s="37"/>
      <c r="H2" s="37"/>
      <c r="I2" s="37"/>
      <c r="J2" s="37"/>
      <c r="K2" s="37"/>
      <c r="L2" s="48"/>
      <c r="M2" s="37"/>
      <c r="N2" s="37"/>
      <c r="O2" s="37"/>
      <c r="P2" s="37"/>
      <c r="Q2" s="37"/>
      <c r="R2" s="37"/>
      <c r="S2" s="37"/>
      <c r="T2" s="37"/>
      <c r="U2" s="37"/>
    </row>
    <row r="3" spans="1:21" s="34" customFormat="1" ht="13.9" customHeight="1" x14ac:dyDescent="0.2">
      <c r="A3" s="37"/>
      <c r="B3" s="36" t="s">
        <v>120</v>
      </c>
      <c r="C3" s="31" t="s">
        <v>119</v>
      </c>
      <c r="E3" s="31"/>
      <c r="F3" s="36"/>
      <c r="G3" s="37"/>
      <c r="H3" s="37"/>
      <c r="I3" s="37"/>
      <c r="J3" s="37"/>
      <c r="K3" s="37"/>
      <c r="L3" s="48"/>
      <c r="M3" s="37"/>
      <c r="N3" s="37"/>
      <c r="O3" s="37"/>
      <c r="P3" s="37"/>
      <c r="Q3" s="37"/>
      <c r="R3" s="37"/>
      <c r="S3" s="37"/>
      <c r="T3" s="37"/>
      <c r="U3" s="37"/>
    </row>
    <row r="4" spans="1:21" s="1" customFormat="1" ht="13.9" customHeight="1" x14ac:dyDescent="0.2">
      <c r="A4" s="19" t="s">
        <v>118</v>
      </c>
      <c r="B4" s="19"/>
      <c r="C4" s="58"/>
      <c r="D4" s="22"/>
      <c r="E4" s="23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</row>
    <row r="5" spans="1:21" s="1" customFormat="1" ht="13.9" customHeight="1" x14ac:dyDescent="0.2">
      <c r="A5" s="55" t="str">
        <f t="shared" ref="A5:A12" si="0">IF(ISNUMBER(SEARCH("select",B5)), SUBSTITUTE(SUBSTITUTE(SUBSTITUTE(B5," or_other",""),"select_one ",""), "select_multiple ", ""),"")</f>
        <v/>
      </c>
      <c r="B5" s="50" t="s">
        <v>117</v>
      </c>
      <c r="C5" s="57" t="str">
        <f t="shared" ref="C5:C27" si="1">IF(IF(E5&lt;&gt;"",CONCATENATE(D5,"_",E5),D5)&lt;&gt;0, IF(E5&lt;&gt;"",CONCATENATE(D5,"_",E5),D5), "")</f>
        <v>pdc002</v>
      </c>
      <c r="D5" s="50" t="s">
        <v>116</v>
      </c>
      <c r="E5" s="56"/>
      <c r="F5" s="50"/>
      <c r="G5" s="49"/>
      <c r="H5" s="49"/>
      <c r="I5" s="49"/>
      <c r="J5" s="49"/>
      <c r="K5" s="51"/>
      <c r="L5" s="50"/>
      <c r="M5" s="49"/>
      <c r="N5" s="49"/>
      <c r="O5" s="49"/>
      <c r="P5" s="49"/>
      <c r="Q5" s="49"/>
      <c r="R5" s="49"/>
      <c r="S5" s="49"/>
      <c r="T5" s="49"/>
      <c r="U5" s="49"/>
    </row>
    <row r="6" spans="1:21" s="1" customFormat="1" ht="13.9" customHeight="1" x14ac:dyDescent="0.2">
      <c r="A6" s="55" t="str">
        <f t="shared" si="0"/>
        <v/>
      </c>
      <c r="B6" s="50" t="s">
        <v>115</v>
      </c>
      <c r="C6" s="57" t="str">
        <f t="shared" si="1"/>
        <v>pdc003</v>
      </c>
      <c r="D6" s="50" t="s">
        <v>114</v>
      </c>
      <c r="E6" s="56"/>
      <c r="F6" s="50"/>
      <c r="G6" s="49"/>
      <c r="H6" s="49"/>
      <c r="I6" s="49"/>
      <c r="J6" s="49"/>
      <c r="K6" s="51"/>
      <c r="L6" s="50"/>
      <c r="M6" s="49"/>
      <c r="N6" s="49"/>
      <c r="O6" s="49"/>
      <c r="P6" s="49"/>
      <c r="Q6" s="49"/>
      <c r="R6" s="49"/>
      <c r="S6" s="49"/>
      <c r="T6" s="49"/>
      <c r="U6" s="49"/>
    </row>
    <row r="7" spans="1:21" s="1" customFormat="1" ht="13.9" customHeight="1" x14ac:dyDescent="0.2">
      <c r="A7" s="55" t="str">
        <f t="shared" si="0"/>
        <v/>
      </c>
      <c r="B7" s="50" t="s">
        <v>113</v>
      </c>
      <c r="C7" s="57" t="str">
        <f t="shared" si="1"/>
        <v>pdc004</v>
      </c>
      <c r="D7" s="50" t="s">
        <v>112</v>
      </c>
      <c r="E7" s="56"/>
      <c r="F7" s="50"/>
      <c r="G7" s="49"/>
      <c r="H7" s="49"/>
      <c r="I7" s="49"/>
      <c r="J7" s="49"/>
      <c r="K7" s="51"/>
      <c r="L7" s="50"/>
      <c r="M7" s="49"/>
      <c r="N7" s="49"/>
      <c r="O7" s="49"/>
      <c r="P7" s="49"/>
      <c r="Q7" s="49"/>
      <c r="R7" s="49"/>
      <c r="S7" s="49"/>
      <c r="T7" s="49"/>
      <c r="U7" s="49"/>
    </row>
    <row r="8" spans="1:21" s="1" customFormat="1" ht="13.9" customHeight="1" x14ac:dyDescent="0.2">
      <c r="A8" s="55" t="str">
        <f t="shared" si="0"/>
        <v/>
      </c>
      <c r="B8" s="52" t="s">
        <v>57</v>
      </c>
      <c r="C8" s="54" t="str">
        <f t="shared" si="1"/>
        <v>pdc005</v>
      </c>
      <c r="D8" s="52" t="s">
        <v>111</v>
      </c>
      <c r="E8" s="53"/>
      <c r="F8" s="52"/>
      <c r="G8" s="49"/>
      <c r="H8" s="49"/>
      <c r="I8" s="49"/>
      <c r="J8" s="49"/>
      <c r="K8" s="51"/>
      <c r="L8" s="50"/>
      <c r="M8" s="49"/>
      <c r="N8" s="49"/>
      <c r="O8" s="49"/>
      <c r="P8" s="49"/>
      <c r="Q8" s="49"/>
      <c r="R8" s="49"/>
      <c r="S8" s="49"/>
      <c r="T8" s="49"/>
      <c r="U8" s="49"/>
    </row>
    <row r="9" spans="1:21" s="1" customFormat="1" ht="13.9" customHeight="1" x14ac:dyDescent="0.2">
      <c r="A9" s="16" t="str">
        <f t="shared" si="0"/>
        <v/>
      </c>
      <c r="B9" s="15" t="s">
        <v>12</v>
      </c>
      <c r="C9" s="16" t="str">
        <f t="shared" si="1"/>
        <v>instr1</v>
      </c>
      <c r="D9" s="3" t="s">
        <v>54</v>
      </c>
      <c r="E9" s="4"/>
      <c r="F9" s="3"/>
      <c r="G9" s="2"/>
      <c r="H9" s="2"/>
      <c r="I9" s="2"/>
      <c r="J9" s="2"/>
      <c r="K9" s="2" t="s">
        <v>84</v>
      </c>
      <c r="L9" s="2"/>
      <c r="M9" s="2"/>
      <c r="N9" s="2"/>
      <c r="O9" s="2"/>
      <c r="P9" s="2"/>
      <c r="Q9" s="2"/>
      <c r="R9" s="2"/>
      <c r="S9" s="2"/>
      <c r="T9" s="2"/>
      <c r="U9" s="2"/>
    </row>
    <row r="10" spans="1:21" s="34" customFormat="1" ht="13.9" customHeight="1" x14ac:dyDescent="0.2">
      <c r="A10" s="38" t="str">
        <f t="shared" si="0"/>
        <v/>
      </c>
      <c r="B10" s="46" t="s">
        <v>22</v>
      </c>
      <c r="C10" s="5" t="str">
        <f t="shared" si="1"/>
        <v>pdc006_monitor_name</v>
      </c>
      <c r="D10" s="36" t="s">
        <v>110</v>
      </c>
      <c r="E10" s="36" t="s">
        <v>109</v>
      </c>
      <c r="F10" s="36" t="s">
        <v>108</v>
      </c>
      <c r="G10" s="48" t="s">
        <v>107</v>
      </c>
      <c r="H10" s="48"/>
      <c r="I10" s="32"/>
      <c r="J10" s="32"/>
      <c r="K10" s="37"/>
      <c r="L10" s="48" t="s">
        <v>18</v>
      </c>
      <c r="M10" s="32"/>
      <c r="N10" s="32"/>
      <c r="O10" s="32"/>
      <c r="P10" s="32"/>
      <c r="Q10" s="32"/>
      <c r="R10" s="32"/>
      <c r="S10" s="32"/>
      <c r="T10" s="32"/>
      <c r="U10" s="32"/>
    </row>
    <row r="11" spans="1:21" s="34" customFormat="1" ht="13.9" customHeight="1" x14ac:dyDescent="0.2">
      <c r="A11" s="38" t="str">
        <f t="shared" si="0"/>
        <v/>
      </c>
      <c r="B11" s="36" t="s">
        <v>71</v>
      </c>
      <c r="C11" s="5" t="str">
        <f t="shared" si="1"/>
        <v>pdc007_monitor_Id</v>
      </c>
      <c r="D11" s="36" t="s">
        <v>106</v>
      </c>
      <c r="E11" s="31" t="s">
        <v>105</v>
      </c>
      <c r="F11" s="36" t="s">
        <v>104</v>
      </c>
      <c r="G11" s="48" t="s">
        <v>103</v>
      </c>
      <c r="I11" s="32"/>
      <c r="J11" s="32"/>
      <c r="K11" s="37"/>
      <c r="L11" s="48" t="s">
        <v>18</v>
      </c>
      <c r="M11" s="32"/>
      <c r="N11" s="32"/>
      <c r="O11" s="32"/>
      <c r="P11" s="32"/>
      <c r="Q11" s="32"/>
      <c r="R11" s="32"/>
      <c r="S11" s="32"/>
      <c r="T11" s="32"/>
      <c r="U11" s="32"/>
    </row>
    <row r="12" spans="1:21" s="34" customFormat="1" ht="13.9" customHeight="1" x14ac:dyDescent="0.2">
      <c r="A12" s="38" t="str">
        <f t="shared" si="0"/>
        <v/>
      </c>
      <c r="B12" s="36" t="s">
        <v>22</v>
      </c>
      <c r="C12" s="5" t="str">
        <f t="shared" si="1"/>
        <v>pdc008_editor_name</v>
      </c>
      <c r="D12" s="36" t="s">
        <v>102</v>
      </c>
      <c r="E12" s="31" t="s">
        <v>101</v>
      </c>
      <c r="F12" s="36" t="s">
        <v>100</v>
      </c>
      <c r="G12" s="32" t="s">
        <v>99</v>
      </c>
      <c r="H12" s="32"/>
      <c r="I12" s="32"/>
      <c r="J12" s="32"/>
      <c r="K12" s="37"/>
      <c r="L12" s="48" t="s">
        <v>18</v>
      </c>
      <c r="M12" s="32"/>
      <c r="N12" s="32"/>
      <c r="O12" s="32"/>
      <c r="P12" s="32"/>
      <c r="Q12" s="32"/>
      <c r="R12" s="32"/>
      <c r="S12" s="32"/>
      <c r="T12" s="32"/>
      <c r="U12" s="32"/>
    </row>
    <row r="13" spans="1:21" s="34" customFormat="1" ht="13.9" customHeight="1" x14ac:dyDescent="0.2">
      <c r="A13" s="38"/>
      <c r="B13" s="36" t="s">
        <v>71</v>
      </c>
      <c r="C13" s="5" t="str">
        <f t="shared" si="1"/>
        <v>pdc009_editor_id</v>
      </c>
      <c r="D13" s="36" t="s">
        <v>98</v>
      </c>
      <c r="E13" s="31" t="s">
        <v>97</v>
      </c>
      <c r="F13" s="36" t="s">
        <v>96</v>
      </c>
      <c r="G13" s="32" t="s">
        <v>95</v>
      </c>
      <c r="H13" s="32"/>
      <c r="I13" s="32"/>
      <c r="J13" s="32"/>
      <c r="K13" s="37"/>
      <c r="L13" s="48" t="s">
        <v>18</v>
      </c>
      <c r="M13" s="32"/>
      <c r="N13" s="32"/>
      <c r="O13" s="32"/>
      <c r="P13" s="32"/>
      <c r="Q13" s="32"/>
      <c r="R13" s="32"/>
      <c r="S13" s="32"/>
      <c r="T13" s="32"/>
      <c r="U13" s="32"/>
    </row>
    <row r="14" spans="1:21" s="1" customFormat="1" ht="13.9" customHeight="1" x14ac:dyDescent="0.2">
      <c r="A14" s="7" t="str">
        <f>IF(ISNUMBER(SEARCH("select",B14)), SUBSTITUTE(SUBSTITUTE(SUBSTITUTE(B14," or_other",""),"select_one ",""), "select_multiple ", ""),"")</f>
        <v/>
      </c>
      <c r="B14" s="6" t="s">
        <v>0</v>
      </c>
      <c r="C14" s="5" t="str">
        <f t="shared" si="1"/>
        <v/>
      </c>
      <c r="D14" s="3"/>
      <c r="E14" s="4"/>
      <c r="F14" s="3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</row>
    <row r="15" spans="1:21" s="1" customFormat="1" ht="13.9" customHeight="1" x14ac:dyDescent="0.2">
      <c r="A15" s="19" t="s">
        <v>94</v>
      </c>
      <c r="B15" s="19"/>
      <c r="C15" s="5" t="str">
        <f t="shared" si="1"/>
        <v/>
      </c>
      <c r="D15" s="22"/>
      <c r="E15" s="23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</row>
    <row r="16" spans="1:21" s="1" customFormat="1" ht="13.9" customHeight="1" x14ac:dyDescent="0.2">
      <c r="A16" s="16" t="str">
        <f>IF(ISNUMBER(SEARCH("select",B16)), SUBSTITUTE(SUBSTITUTE(SUBSTITUTE(B16," or_other",""),"select_one ",""), "select_multiple ", ""),"")</f>
        <v/>
      </c>
      <c r="B16" s="15" t="s">
        <v>12</v>
      </c>
      <c r="C16" s="5" t="str">
        <f t="shared" si="1"/>
        <v>instr</v>
      </c>
      <c r="D16" s="3" t="s">
        <v>93</v>
      </c>
      <c r="E16" s="4"/>
      <c r="F16" s="3"/>
      <c r="G16" s="2"/>
      <c r="H16" s="2"/>
      <c r="I16" s="2"/>
      <c r="J16" s="2"/>
      <c r="K16" s="2" t="s">
        <v>84</v>
      </c>
      <c r="L16" s="2"/>
      <c r="M16" s="2"/>
      <c r="N16" s="2"/>
      <c r="O16" s="2"/>
      <c r="P16" s="2"/>
      <c r="Q16" s="2"/>
      <c r="R16" s="2"/>
      <c r="S16" s="2"/>
      <c r="T16" s="2"/>
      <c r="U16" s="2"/>
    </row>
    <row r="17" spans="1:21" s="8" customFormat="1" ht="13.9" customHeight="1" x14ac:dyDescent="0.2">
      <c r="A17" s="47" t="str">
        <f>IF(ISNUMBER(SEARCH("select",B17)), SUBSTITUTE(SUBSTITUTE(SUBSTITUTE(B17," or_other",""),"select_one ",""), "select_multiple ", ""),"")</f>
        <v/>
      </c>
      <c r="B17" s="13" t="s">
        <v>3</v>
      </c>
      <c r="C17" s="5" t="str">
        <f t="shared" si="1"/>
        <v>note0_6</v>
      </c>
      <c r="D17" s="12" t="s">
        <v>92</v>
      </c>
      <c r="E17" s="12"/>
      <c r="F17" s="12" t="s">
        <v>91</v>
      </c>
      <c r="G17" s="9"/>
      <c r="H17" s="9"/>
      <c r="I17" s="9"/>
      <c r="J17" s="9"/>
      <c r="K17" s="11"/>
      <c r="L17" s="9"/>
      <c r="M17" s="9"/>
      <c r="N17" s="9"/>
      <c r="O17" s="9"/>
      <c r="P17" s="9"/>
      <c r="Q17" s="9"/>
      <c r="R17" s="9"/>
      <c r="S17" s="9"/>
      <c r="T17" s="9"/>
      <c r="U17" s="9"/>
    </row>
    <row r="18" spans="1:21" s="1" customFormat="1" ht="13.9" customHeight="1" x14ac:dyDescent="0.2">
      <c r="A18" s="7" t="str">
        <f>IF(ISNUMBER(SEARCH("select",B18)), SUBSTITUTE(SUBSTITUTE(SUBSTITUTE(B18," or_other",""),"select_one ",""), "select_multiple ", ""),"")</f>
        <v/>
      </c>
      <c r="B18" s="6" t="s">
        <v>0</v>
      </c>
      <c r="C18" s="5" t="str">
        <f t="shared" si="1"/>
        <v/>
      </c>
      <c r="D18" s="3"/>
      <c r="E18" s="4"/>
      <c r="F18" s="3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</row>
    <row r="19" spans="1:21" s="1" customFormat="1" ht="13.9" customHeight="1" x14ac:dyDescent="0.2">
      <c r="A19" s="19" t="s">
        <v>90</v>
      </c>
      <c r="B19" s="19"/>
      <c r="C19" s="5" t="str">
        <f t="shared" si="1"/>
        <v/>
      </c>
      <c r="D19" s="22"/>
      <c r="E19" s="23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</row>
    <row r="20" spans="1:21" s="17" customFormat="1" ht="13.5" customHeight="1" x14ac:dyDescent="0.2">
      <c r="A20" s="21"/>
      <c r="B20" s="2" t="s">
        <v>12</v>
      </c>
      <c r="C20" s="5" t="str">
        <f t="shared" si="1"/>
        <v>wpt</v>
      </c>
      <c r="D20" s="2" t="s">
        <v>89</v>
      </c>
      <c r="E20" s="20"/>
      <c r="F20" s="19" t="s">
        <v>88</v>
      </c>
      <c r="G20" s="2"/>
      <c r="H20" s="2"/>
      <c r="I20" s="3"/>
      <c r="J20" s="18"/>
      <c r="K20" s="18"/>
      <c r="L20" s="2"/>
      <c r="M20" s="18"/>
      <c r="N20" s="2"/>
      <c r="O20" s="2"/>
      <c r="P20" s="2"/>
      <c r="Q20" s="2"/>
      <c r="R20" s="2"/>
      <c r="S20" s="2"/>
      <c r="T20" s="2"/>
      <c r="U20" s="2"/>
    </row>
    <row r="21" spans="1:21" s="8" customFormat="1" ht="13.9" customHeight="1" x14ac:dyDescent="0.2">
      <c r="A21" s="14"/>
      <c r="B21" s="13" t="s">
        <v>3</v>
      </c>
      <c r="C21" s="5" t="str">
        <f t="shared" si="1"/>
        <v>note0_7</v>
      </c>
      <c r="D21" s="12" t="s">
        <v>87</v>
      </c>
      <c r="E21" s="12"/>
      <c r="F21" s="10" t="s">
        <v>86</v>
      </c>
      <c r="G21" s="9"/>
      <c r="H21" s="9"/>
      <c r="I21" s="9"/>
      <c r="J21" s="9"/>
      <c r="K21" s="11"/>
      <c r="L21" s="10"/>
      <c r="M21" s="9"/>
      <c r="N21" s="9"/>
      <c r="O21" s="9"/>
      <c r="P21" s="9"/>
      <c r="Q21" s="9"/>
      <c r="R21" s="9"/>
      <c r="S21" s="9"/>
      <c r="T21" s="9"/>
      <c r="U21" s="9"/>
    </row>
    <row r="22" spans="1:21" s="1" customFormat="1" ht="13.9" customHeight="1" x14ac:dyDescent="0.2">
      <c r="A22" s="16" t="str">
        <f>IF(ISNUMBER(SEARCH("select",B22)), SUBSTITUTE(SUBSTITUTE(SUBSTITUTE(B22," or_other",""),"select_one ",""), "select_multiple ", ""),"")</f>
        <v/>
      </c>
      <c r="B22" s="15" t="s">
        <v>12</v>
      </c>
      <c r="C22" s="5" t="str">
        <f t="shared" si="1"/>
        <v>disctrt</v>
      </c>
      <c r="D22" s="3" t="s">
        <v>85</v>
      </c>
      <c r="E22" s="4"/>
      <c r="F22" s="3"/>
      <c r="G22" s="2"/>
      <c r="H22" s="2"/>
      <c r="I22" s="2"/>
      <c r="J22" s="2"/>
      <c r="K22" s="2" t="s">
        <v>84</v>
      </c>
      <c r="L22" s="2"/>
      <c r="M22" s="2"/>
      <c r="N22" s="2"/>
      <c r="O22" s="2"/>
      <c r="P22" s="2"/>
      <c r="Q22" s="2"/>
      <c r="R22" s="2"/>
      <c r="S22" s="2"/>
      <c r="T22" s="2"/>
      <c r="U22" s="2"/>
    </row>
    <row r="23" spans="1:21" s="34" customFormat="1" ht="13.9" customHeight="1" x14ac:dyDescent="0.2">
      <c r="A23" s="38" t="str">
        <f>IF(ISNUMBER(SEARCH("select",B23)), SUBSTITUTE(SUBSTITUTE(SUBSTITUTE(B23," or_other",""),"select_one ",""), "select_multiple ", ""),"")</f>
        <v/>
      </c>
      <c r="B23" s="46" t="s">
        <v>22</v>
      </c>
      <c r="C23" s="5" t="str">
        <f t="shared" si="1"/>
        <v>pdc012_county</v>
      </c>
      <c r="D23" s="36" t="s">
        <v>83</v>
      </c>
      <c r="E23" s="31" t="s">
        <v>82</v>
      </c>
      <c r="F23" s="36" t="s">
        <v>81</v>
      </c>
      <c r="G23" s="32"/>
      <c r="H23" s="32"/>
      <c r="I23" s="32"/>
      <c r="J23" s="32"/>
      <c r="K23" s="37"/>
      <c r="L23" s="36" t="s">
        <v>18</v>
      </c>
      <c r="M23" s="39"/>
      <c r="N23" s="32"/>
      <c r="O23" s="32"/>
      <c r="P23" s="32"/>
      <c r="Q23" s="32"/>
      <c r="R23" s="39"/>
      <c r="S23" s="32"/>
      <c r="T23" s="32"/>
      <c r="U23" s="32"/>
    </row>
    <row r="24" spans="1:21" s="34" customFormat="1" ht="13.9" customHeight="1" x14ac:dyDescent="0.2">
      <c r="A24" s="38" t="str">
        <f>IF(ISNUMBER(SEARCH("select",B24)), SUBSTITUTE(SUBSTITUTE(SUBSTITUTE(B24," or_other",""),"select_one ",""), "select_multiple ", ""),"")</f>
        <v/>
      </c>
      <c r="B24" s="46" t="s">
        <v>22</v>
      </c>
      <c r="C24" s="5" t="str">
        <f t="shared" si="1"/>
        <v>pdc013_sub_county</v>
      </c>
      <c r="D24" s="36" t="s">
        <v>80</v>
      </c>
      <c r="E24" s="31" t="s">
        <v>79</v>
      </c>
      <c r="F24" s="36" t="s">
        <v>78</v>
      </c>
      <c r="G24" s="32"/>
      <c r="H24" s="32"/>
      <c r="I24" s="32"/>
      <c r="J24" s="32"/>
      <c r="K24" s="37"/>
      <c r="L24" s="36" t="s">
        <v>18</v>
      </c>
      <c r="M24" s="32"/>
      <c r="N24" s="32"/>
      <c r="O24" s="32"/>
      <c r="P24" s="32"/>
      <c r="Q24" s="32"/>
      <c r="R24" s="32"/>
      <c r="S24" s="32"/>
      <c r="T24" s="32"/>
      <c r="U24" s="32"/>
    </row>
    <row r="25" spans="1:21" s="24" customFormat="1" ht="13.9" customHeight="1" x14ac:dyDescent="0.2">
      <c r="A25" s="30" t="str">
        <f>IF(ISNUMBER(SEARCH("select",B25)), SUBSTITUTE(SUBSTITUTE(SUBSTITUTE(B25," or_other",""),"select_one ",""), "select_multiple ", ""),"")</f>
        <v/>
      </c>
      <c r="B25" s="43" t="s">
        <v>71</v>
      </c>
      <c r="C25" s="5" t="str">
        <f t="shared" si="1"/>
        <v>pdc013b_sub_county_id</v>
      </c>
      <c r="D25" s="36" t="s">
        <v>77</v>
      </c>
      <c r="E25" s="45" t="s">
        <v>76</v>
      </c>
      <c r="F25" s="28" t="s">
        <v>75</v>
      </c>
      <c r="G25" s="28"/>
      <c r="H25" s="28"/>
      <c r="I25" s="25"/>
      <c r="J25" s="25"/>
      <c r="K25" s="26"/>
      <c r="L25" s="36" t="s">
        <v>18</v>
      </c>
      <c r="M25" s="25"/>
      <c r="N25" s="25"/>
      <c r="O25" s="25"/>
      <c r="P25" s="25"/>
      <c r="Q25" s="25"/>
      <c r="R25" s="25"/>
      <c r="S25" s="25"/>
      <c r="T25" s="25"/>
      <c r="U25" s="25"/>
    </row>
    <row r="26" spans="1:21" s="1" customFormat="1" ht="13.9" customHeight="1" x14ac:dyDescent="0.2">
      <c r="A26" s="33"/>
      <c r="B26" s="28" t="s">
        <v>22</v>
      </c>
      <c r="C26" s="5" t="str">
        <f t="shared" si="1"/>
        <v>pdc014a_ward</v>
      </c>
      <c r="D26" s="28" t="s">
        <v>74</v>
      </c>
      <c r="E26" s="27" t="s">
        <v>73</v>
      </c>
      <c r="F26" s="28" t="s">
        <v>72</v>
      </c>
      <c r="G26" s="44"/>
      <c r="H26" s="44"/>
      <c r="I26" s="25"/>
      <c r="J26" s="25"/>
      <c r="K26" s="26"/>
      <c r="L26" s="43" t="s">
        <v>18</v>
      </c>
      <c r="M26" s="42"/>
      <c r="N26" s="25"/>
      <c r="O26" s="25"/>
      <c r="P26" s="25"/>
      <c r="Q26" s="25"/>
      <c r="R26" s="42"/>
      <c r="S26" s="25"/>
      <c r="T26" s="25"/>
      <c r="U26" s="25"/>
    </row>
    <row r="27" spans="1:21" s="34" customFormat="1" ht="12.75" x14ac:dyDescent="0.2">
      <c r="A27" s="38" t="str">
        <f>IF(ISNUMBER(SEARCH("select",B27)), SUBSTITUTE(SUBSTITUTE(SUBSTITUTE(B27," or_other",""),"select_one ",""), "select_multiple ", ""),"")</f>
        <v/>
      </c>
      <c r="B27" s="41" t="s">
        <v>71</v>
      </c>
      <c r="C27" s="5" t="str">
        <f t="shared" si="1"/>
        <v>pdc014b_ward_id</v>
      </c>
      <c r="D27" s="36" t="s">
        <v>70</v>
      </c>
      <c r="E27" s="27" t="s">
        <v>69</v>
      </c>
      <c r="F27" s="28" t="s">
        <v>68</v>
      </c>
      <c r="G27" s="32"/>
      <c r="H27" s="32"/>
      <c r="I27" s="32"/>
      <c r="J27" s="32"/>
      <c r="K27" s="37"/>
      <c r="L27" s="36" t="s">
        <v>18</v>
      </c>
      <c r="M27" s="40"/>
      <c r="N27" s="32"/>
      <c r="O27" s="32"/>
      <c r="P27" s="32"/>
      <c r="Q27" s="32"/>
      <c r="R27" s="39"/>
      <c r="S27" s="32"/>
      <c r="T27" s="32"/>
      <c r="U27" s="32"/>
    </row>
    <row r="28" spans="1:21" s="34" customFormat="1" ht="12.75" x14ac:dyDescent="0.2">
      <c r="A28" s="38"/>
      <c r="B28" s="28" t="s">
        <v>22</v>
      </c>
      <c r="C28" s="5" t="s">
        <v>67</v>
      </c>
      <c r="D28" s="36" t="s">
        <v>66</v>
      </c>
      <c r="E28" s="27" t="s">
        <v>65</v>
      </c>
      <c r="F28" s="28" t="s">
        <v>64</v>
      </c>
      <c r="G28" s="32"/>
      <c r="H28" s="32"/>
      <c r="I28" s="32"/>
      <c r="J28" s="32"/>
      <c r="K28" s="37"/>
      <c r="L28" s="36" t="s">
        <v>18</v>
      </c>
      <c r="M28" s="40"/>
      <c r="N28" s="32"/>
      <c r="O28" s="32"/>
      <c r="P28" s="32"/>
      <c r="Q28" s="32"/>
      <c r="R28" s="39"/>
      <c r="S28" s="32"/>
      <c r="T28" s="32"/>
      <c r="U28" s="32"/>
    </row>
    <row r="29" spans="1:21" s="34" customFormat="1" ht="12.75" x14ac:dyDescent="0.2">
      <c r="A29" s="38"/>
      <c r="B29" s="41" t="s">
        <v>22</v>
      </c>
      <c r="C29" s="5" t="str">
        <f>IF(IF(E29&lt;&gt;"",CONCATENATE(D29,"_",E29),D29)&lt;&gt;0, IF(E29&lt;&gt;"",CONCATENATE(D29,"_",E29),D29), "")</f>
        <v>pdc014d_schl_id</v>
      </c>
      <c r="D29" s="36" t="s">
        <v>63</v>
      </c>
      <c r="E29" s="27" t="s">
        <v>62</v>
      </c>
      <c r="F29" s="28" t="s">
        <v>61</v>
      </c>
      <c r="G29" s="32"/>
      <c r="H29" s="32"/>
      <c r="I29" s="32"/>
      <c r="J29" s="37" t="s">
        <v>60</v>
      </c>
      <c r="K29" s="37"/>
      <c r="L29" s="36" t="s">
        <v>18</v>
      </c>
      <c r="M29" s="40"/>
      <c r="N29" s="32"/>
      <c r="O29" s="32"/>
      <c r="P29" s="32"/>
      <c r="Q29" s="32"/>
      <c r="R29" s="39"/>
      <c r="S29" s="32"/>
      <c r="T29" s="32"/>
      <c r="U29" s="32"/>
    </row>
    <row r="30" spans="1:21" s="1" customFormat="1" ht="13.9" customHeight="1" x14ac:dyDescent="0.2">
      <c r="A30" s="7" t="str">
        <f>IF(ISNUMBER(SEARCH("select",B30)), SUBSTITUTE(SUBSTITUTE(SUBSTITUTE(B30," or_other",""),"select_one ",""), "select_multiple ", ""),"")</f>
        <v/>
      </c>
      <c r="B30" s="6" t="s">
        <v>0</v>
      </c>
      <c r="C30" s="5" t="str">
        <f t="shared" ref="C30:C42" si="2">IF(IF(E30&lt;&gt;"",CONCATENATE(D30,"_",E30),D30)&lt;&gt;0, IF(E30&lt;&gt;"",CONCATENATE(D30,"_",E30),D30), "")</f>
        <v/>
      </c>
      <c r="D30" s="3"/>
      <c r="E30" s="4"/>
      <c r="F30" s="3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</row>
    <row r="31" spans="1:21" s="34" customFormat="1" ht="12.75" x14ac:dyDescent="0.2">
      <c r="A31" s="38" t="str">
        <f>IF(ISNUMBER(SEARCH("select",B31)), SUBSTITUTE(SUBSTITUTE(SUBSTITUTE(B31," or_other",""),"select_one ",""), "select_multiple ", ""),"")</f>
        <v/>
      </c>
      <c r="B31" s="36" t="s">
        <v>59</v>
      </c>
      <c r="C31" s="5" t="str">
        <f t="shared" si="2"/>
        <v>pdc015_today</v>
      </c>
      <c r="D31" s="36" t="s">
        <v>58</v>
      </c>
      <c r="E31" s="31" t="s">
        <v>57</v>
      </c>
      <c r="F31" s="36" t="s">
        <v>56</v>
      </c>
      <c r="G31" s="32"/>
      <c r="H31" s="32"/>
      <c r="I31" s="32"/>
      <c r="J31" s="32"/>
      <c r="K31" s="37"/>
      <c r="L31" s="36" t="s">
        <v>18</v>
      </c>
      <c r="M31" s="35"/>
      <c r="N31" s="32"/>
      <c r="O31" s="32"/>
      <c r="P31" s="32"/>
      <c r="Q31" s="32"/>
      <c r="R31" s="32"/>
      <c r="S31" s="32"/>
      <c r="T31" s="32"/>
      <c r="U31" s="32"/>
    </row>
    <row r="32" spans="1:21" s="1" customFormat="1" ht="13.9" customHeight="1" x14ac:dyDescent="0.2">
      <c r="A32" s="7" t="str">
        <f>IF(ISNUMBER(SEARCH("select",B32)), SUBSTITUTE(SUBSTITUTE(SUBSTITUTE(B32," or_other",""),"select_one ",""), "select_multiple ", ""),"")</f>
        <v/>
      </c>
      <c r="B32" s="6" t="s">
        <v>0</v>
      </c>
      <c r="C32" s="33" t="str">
        <f t="shared" si="2"/>
        <v/>
      </c>
      <c r="D32" s="3"/>
      <c r="E32" s="4"/>
      <c r="F32" s="3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</row>
    <row r="33" spans="1:21" s="1" customFormat="1" ht="13.9" customHeight="1" x14ac:dyDescent="0.2">
      <c r="A33" s="19" t="s">
        <v>55</v>
      </c>
      <c r="B33" s="19"/>
      <c r="C33" s="5" t="str">
        <f t="shared" si="2"/>
        <v/>
      </c>
      <c r="D33" s="22"/>
      <c r="E33" s="23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</row>
    <row r="34" spans="1:21" s="17" customFormat="1" ht="13.5" customHeight="1" x14ac:dyDescent="0.2">
      <c r="A34" s="21"/>
      <c r="B34" s="2" t="s">
        <v>12</v>
      </c>
      <c r="C34" s="5" t="str">
        <f t="shared" si="2"/>
        <v>instr1a</v>
      </c>
      <c r="D34" s="2" t="s">
        <v>205</v>
      </c>
      <c r="E34" s="20"/>
      <c r="F34" s="19" t="s">
        <v>53</v>
      </c>
      <c r="G34" s="2"/>
      <c r="H34" s="2"/>
      <c r="I34" s="3"/>
      <c r="J34" s="18"/>
      <c r="K34" s="18"/>
      <c r="L34" s="2"/>
      <c r="M34" s="18"/>
      <c r="N34" s="2"/>
      <c r="O34" s="2"/>
      <c r="P34" s="2"/>
      <c r="Q34" s="2"/>
      <c r="R34" s="2"/>
      <c r="S34" s="2"/>
      <c r="T34" s="2"/>
      <c r="U34" s="2"/>
    </row>
    <row r="35" spans="1:21" s="8" customFormat="1" ht="13.9" customHeight="1" x14ac:dyDescent="0.2">
      <c r="A35" s="14"/>
      <c r="B35" s="13" t="s">
        <v>3</v>
      </c>
      <c r="C35" s="5" t="str">
        <f t="shared" si="2"/>
        <v>note0_8</v>
      </c>
      <c r="D35" s="12" t="s">
        <v>52</v>
      </c>
      <c r="E35" s="12"/>
      <c r="F35" s="10" t="s">
        <v>51</v>
      </c>
      <c r="G35" s="9"/>
      <c r="H35" s="9"/>
      <c r="I35" s="9"/>
      <c r="J35" s="9"/>
      <c r="K35" s="11"/>
      <c r="L35" s="10"/>
      <c r="M35" s="9"/>
      <c r="N35" s="9"/>
      <c r="O35" s="9"/>
      <c r="P35" s="9"/>
      <c r="Q35" s="9"/>
      <c r="R35" s="9"/>
      <c r="S35" s="9"/>
      <c r="T35" s="9"/>
      <c r="U35" s="9"/>
    </row>
    <row r="36" spans="1:21" s="1" customFormat="1" ht="13.9" customHeight="1" x14ac:dyDescent="0.2">
      <c r="A36" s="16" t="str">
        <f>IF(ISNUMBER(SEARCH("select",B36)), SUBSTITUTE(SUBSTITUTE(SUBSTITUTE(B36," or_other",""),"select_one ",""), "select_multiple ", ""),"")</f>
        <v/>
      </c>
      <c r="B36" s="15" t="s">
        <v>12</v>
      </c>
      <c r="C36" s="5" t="str">
        <f t="shared" si="2"/>
        <v>mntr</v>
      </c>
      <c r="D36" s="3" t="s">
        <v>50</v>
      </c>
      <c r="E36" s="4"/>
      <c r="F36" s="3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</row>
    <row r="37" spans="1:21" s="24" customFormat="1" ht="13.9" customHeight="1" x14ac:dyDescent="0.2">
      <c r="A37" s="30"/>
      <c r="B37" s="29" t="s">
        <v>7</v>
      </c>
      <c r="C37" s="5" t="str">
        <f t="shared" si="2"/>
        <v>dd1_monitor_visit</v>
      </c>
      <c r="D37" s="28" t="s">
        <v>187</v>
      </c>
      <c r="E37" s="27" t="s">
        <v>49</v>
      </c>
      <c r="F37" s="28" t="s">
        <v>48</v>
      </c>
      <c r="G37" s="25"/>
      <c r="H37" s="25"/>
      <c r="I37" s="25"/>
      <c r="J37" s="25"/>
      <c r="K37" s="26"/>
      <c r="L37" s="25" t="s">
        <v>18</v>
      </c>
      <c r="M37" s="25"/>
      <c r="N37" s="25"/>
      <c r="O37" s="25"/>
      <c r="P37" s="25"/>
      <c r="Q37" s="25"/>
      <c r="R37" s="25"/>
      <c r="S37" s="25"/>
      <c r="T37" s="25"/>
      <c r="U37" s="25"/>
    </row>
    <row r="38" spans="1:21" s="1" customFormat="1" ht="13.9" customHeight="1" x14ac:dyDescent="0.2">
      <c r="A38" s="16" t="str">
        <f>IF(ISNUMBER(SEARCH("select",B38)), SUBSTITUTE(SUBSTITUTE(SUBSTITUTE(B38," or_other",""),"select_one ",""), "select_multiple ", ""),"")</f>
        <v/>
      </c>
      <c r="B38" s="15" t="s">
        <v>12</v>
      </c>
      <c r="C38" s="5" t="str">
        <f t="shared" si="2"/>
        <v>mntr_yes</v>
      </c>
      <c r="D38" s="3" t="s">
        <v>47</v>
      </c>
      <c r="E38" s="4"/>
      <c r="F38" s="3"/>
      <c r="G38" s="2"/>
      <c r="H38" s="2"/>
      <c r="I38" s="32" t="s">
        <v>206</v>
      </c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</row>
    <row r="39" spans="1:21" s="24" customFormat="1" ht="13.9" customHeight="1" x14ac:dyDescent="0.2">
      <c r="A39" s="30"/>
      <c r="B39" s="29" t="s">
        <v>230</v>
      </c>
      <c r="C39" s="5" t="str">
        <f t="shared" si="2"/>
        <v>dd10a_Monitor_Organization</v>
      </c>
      <c r="D39" s="28" t="s">
        <v>192</v>
      </c>
      <c r="E39" s="31" t="s">
        <v>46</v>
      </c>
      <c r="F39" s="28" t="s">
        <v>45</v>
      </c>
      <c r="G39" s="25" t="s">
        <v>44</v>
      </c>
      <c r="H39" s="25"/>
      <c r="I39" s="25"/>
      <c r="J39" s="25"/>
      <c r="K39" s="26"/>
      <c r="L39" s="25" t="s">
        <v>18</v>
      </c>
      <c r="M39" s="25"/>
      <c r="N39" s="25"/>
      <c r="O39" s="25"/>
      <c r="P39" s="25"/>
      <c r="Q39" s="25"/>
      <c r="R39" s="25"/>
      <c r="S39" s="25"/>
      <c r="T39" s="25"/>
      <c r="U39" s="25"/>
    </row>
    <row r="40" spans="1:21" s="24" customFormat="1" ht="13.9" customHeight="1" x14ac:dyDescent="0.2">
      <c r="A40" s="30"/>
      <c r="B40" s="29" t="s">
        <v>7</v>
      </c>
      <c r="C40" s="5" t="str">
        <f t="shared" si="2"/>
        <v>dd11_Know_abt_EA_staff_visit</v>
      </c>
      <c r="D40" s="28" t="s">
        <v>193</v>
      </c>
      <c r="E40" s="27" t="s">
        <v>43</v>
      </c>
      <c r="F40" s="28" t="s">
        <v>42</v>
      </c>
      <c r="G40" s="25"/>
      <c r="H40" s="25"/>
      <c r="I40" s="25"/>
      <c r="J40" s="25"/>
      <c r="K40" s="26"/>
      <c r="L40" s="25" t="s">
        <v>18</v>
      </c>
      <c r="M40" s="25"/>
      <c r="N40" s="25"/>
      <c r="O40" s="25"/>
      <c r="P40" s="25"/>
      <c r="Q40" s="25"/>
      <c r="R40" s="25"/>
      <c r="S40" s="25"/>
      <c r="T40" s="25"/>
      <c r="U40" s="25"/>
    </row>
    <row r="41" spans="1:21" s="24" customFormat="1" ht="13.9" customHeight="1" x14ac:dyDescent="0.2">
      <c r="A41" s="30"/>
      <c r="B41" s="29" t="s">
        <v>212</v>
      </c>
      <c r="C41" s="5" t="str">
        <f t="shared" si="2"/>
        <v>dd12_Info_about_visit</v>
      </c>
      <c r="D41" s="28" t="s">
        <v>194</v>
      </c>
      <c r="E41" s="31" t="s">
        <v>41</v>
      </c>
      <c r="F41" s="28" t="s">
        <v>40</v>
      </c>
      <c r="G41" s="25"/>
      <c r="H41" s="25"/>
      <c r="I41" s="25" t="s">
        <v>208</v>
      </c>
      <c r="J41" s="25"/>
      <c r="K41" s="26"/>
      <c r="L41" s="25" t="s">
        <v>18</v>
      </c>
      <c r="M41" s="25"/>
      <c r="N41" s="25"/>
      <c r="O41" s="25"/>
      <c r="P41" s="25"/>
      <c r="Q41" s="25"/>
      <c r="R41" s="25"/>
      <c r="S41" s="25"/>
      <c r="T41" s="25"/>
      <c r="U41" s="25"/>
    </row>
    <row r="42" spans="1:21" s="24" customFormat="1" ht="13.9" customHeight="1" x14ac:dyDescent="0.2">
      <c r="A42" s="30"/>
      <c r="B42" s="29" t="s">
        <v>7</v>
      </c>
      <c r="C42" s="5" t="str">
        <f t="shared" si="2"/>
        <v>dd13_rem_name</v>
      </c>
      <c r="D42" s="28" t="s">
        <v>195</v>
      </c>
      <c r="E42" s="27" t="s">
        <v>39</v>
      </c>
      <c r="F42" s="28" t="s">
        <v>38</v>
      </c>
      <c r="G42" s="25"/>
      <c r="H42" s="25"/>
      <c r="I42" s="25"/>
      <c r="J42" s="25"/>
      <c r="K42" s="26"/>
      <c r="L42" s="25" t="s">
        <v>18</v>
      </c>
      <c r="M42" s="25"/>
      <c r="N42" s="25"/>
      <c r="O42" s="25"/>
      <c r="P42" s="25"/>
      <c r="Q42" s="25"/>
      <c r="R42" s="25"/>
      <c r="S42" s="25"/>
      <c r="T42" s="25"/>
      <c r="U42" s="25"/>
    </row>
    <row r="43" spans="1:21" x14ac:dyDescent="0.25">
      <c r="B43" s="29" t="s">
        <v>22</v>
      </c>
      <c r="C43" t="s">
        <v>190</v>
      </c>
      <c r="D43" t="s">
        <v>196</v>
      </c>
      <c r="E43" t="s">
        <v>37</v>
      </c>
      <c r="F43" s="28" t="s">
        <v>36</v>
      </c>
      <c r="I43" t="s">
        <v>207</v>
      </c>
    </row>
    <row r="44" spans="1:21" s="24" customFormat="1" ht="13.9" customHeight="1" x14ac:dyDescent="0.2">
      <c r="A44" s="30"/>
      <c r="B44" s="29" t="s">
        <v>35</v>
      </c>
      <c r="C44" s="5" t="str">
        <f t="shared" ref="C44:C58" si="3">IF(IF(E44&lt;&gt;"",CONCATENATE(D44,"_",E44),D44)&lt;&gt;0, IF(E44&lt;&gt;"",CONCATENATE(D44,"_",E44),D44), "")</f>
        <v>dd14_staff_gender</v>
      </c>
      <c r="D44" s="28" t="s">
        <v>197</v>
      </c>
      <c r="E44" s="27" t="s">
        <v>34</v>
      </c>
      <c r="F44" s="28" t="s">
        <v>33</v>
      </c>
      <c r="G44" s="25"/>
      <c r="H44" s="25"/>
      <c r="I44" s="25" t="s">
        <v>207</v>
      </c>
      <c r="J44" s="25"/>
      <c r="K44" s="26"/>
      <c r="L44" s="25" t="s">
        <v>18</v>
      </c>
      <c r="M44" s="25"/>
      <c r="N44" s="25"/>
      <c r="O44" s="25"/>
      <c r="P44" s="25"/>
      <c r="Q44" s="25"/>
      <c r="R44" s="25"/>
      <c r="S44" s="25"/>
      <c r="T44" s="25"/>
      <c r="U44" s="25"/>
    </row>
    <row r="45" spans="1:21" s="24" customFormat="1" ht="13.9" customHeight="1" x14ac:dyDescent="0.2">
      <c r="A45" s="30"/>
      <c r="B45" s="29" t="s">
        <v>7</v>
      </c>
      <c r="C45" s="5" t="str">
        <f t="shared" ref="C45" si="4">IF(IF(E45&lt;&gt;"",CONCATENATE(D45,"_",E45),D45)&lt;&gt;0, IF(E45&lt;&gt;"",CONCATENATE(D45,"_",E45),D45), "")</f>
        <v>dd15_person_speak_DD_activities</v>
      </c>
      <c r="D45" s="28" t="s">
        <v>198</v>
      </c>
      <c r="E45" s="27" t="s">
        <v>32</v>
      </c>
      <c r="F45" s="28" t="s">
        <v>31</v>
      </c>
      <c r="G45" s="25"/>
      <c r="H45" s="25"/>
      <c r="I45" s="25"/>
      <c r="J45" s="25"/>
      <c r="K45" s="26"/>
      <c r="L45" s="25" t="s">
        <v>18</v>
      </c>
      <c r="M45" s="25"/>
      <c r="N45" s="25"/>
      <c r="O45" s="25"/>
      <c r="P45" s="25"/>
      <c r="Q45" s="25"/>
      <c r="R45" s="25"/>
      <c r="S45" s="25"/>
      <c r="T45" s="25"/>
      <c r="U45" s="25"/>
    </row>
    <row r="46" spans="1:21" s="24" customFormat="1" ht="13.9" customHeight="1" x14ac:dyDescent="0.2">
      <c r="A46" s="30"/>
      <c r="B46" s="29" t="s">
        <v>7</v>
      </c>
      <c r="C46" s="5" t="str">
        <f t="shared" si="3"/>
        <v>dd15a_mntr_rqst_speak_othr_prsns</v>
      </c>
      <c r="D46" s="28" t="s">
        <v>216</v>
      </c>
      <c r="E46" s="27" t="s">
        <v>217</v>
      </c>
      <c r="F46" s="28" t="s">
        <v>218</v>
      </c>
      <c r="G46" s="25"/>
      <c r="H46" s="25"/>
      <c r="I46" s="25"/>
      <c r="J46" s="25"/>
      <c r="K46" s="26"/>
      <c r="L46" s="25" t="s">
        <v>18</v>
      </c>
      <c r="M46" s="25"/>
      <c r="N46" s="25"/>
      <c r="O46" s="25"/>
      <c r="P46" s="25"/>
      <c r="Q46" s="25"/>
      <c r="R46" s="25"/>
      <c r="S46" s="25"/>
      <c r="T46" s="25"/>
      <c r="U46" s="25"/>
    </row>
    <row r="47" spans="1:21" s="24" customFormat="1" ht="13.9" customHeight="1" x14ac:dyDescent="0.2">
      <c r="A47" s="30"/>
      <c r="B47" s="29" t="s">
        <v>222</v>
      </c>
      <c r="C47" s="5" t="str">
        <f t="shared" si="3"/>
        <v>dd15b_mntr_rqst_speak_to</v>
      </c>
      <c r="D47" s="28" t="s">
        <v>221</v>
      </c>
      <c r="E47" s="31" t="s">
        <v>220</v>
      </c>
      <c r="F47" s="28" t="s">
        <v>219</v>
      </c>
      <c r="G47" s="25"/>
      <c r="H47" s="25"/>
      <c r="I47" s="25"/>
      <c r="J47" s="25"/>
      <c r="K47" s="26"/>
      <c r="L47" s="25" t="s">
        <v>18</v>
      </c>
      <c r="M47" s="25"/>
      <c r="N47" s="25"/>
      <c r="O47" s="25"/>
      <c r="P47" s="25"/>
      <c r="Q47" s="25"/>
      <c r="R47" s="25"/>
      <c r="S47" s="25"/>
      <c r="T47" s="25"/>
      <c r="U47" s="25"/>
    </row>
    <row r="48" spans="1:21" s="24" customFormat="1" ht="13.9" customHeight="1" x14ac:dyDescent="0.2">
      <c r="A48" s="30"/>
      <c r="B48" s="29" t="s">
        <v>22</v>
      </c>
      <c r="C48" s="5" t="str">
        <f t="shared" si="3"/>
        <v>dd16_interview_time</v>
      </c>
      <c r="D48" s="28" t="s">
        <v>199</v>
      </c>
      <c r="E48" s="27" t="s">
        <v>30</v>
      </c>
      <c r="F48" s="28" t="s">
        <v>29</v>
      </c>
      <c r="G48" s="25" t="s">
        <v>19</v>
      </c>
      <c r="H48" s="25"/>
      <c r="I48" s="27"/>
      <c r="J48" s="25"/>
      <c r="K48" s="26"/>
      <c r="L48" s="25" t="s">
        <v>18</v>
      </c>
      <c r="M48" s="25"/>
      <c r="N48" s="25"/>
      <c r="O48" s="25"/>
      <c r="P48" s="25"/>
      <c r="Q48" s="25"/>
      <c r="R48" s="25"/>
      <c r="S48" s="25"/>
      <c r="T48" s="25"/>
      <c r="U48" s="25"/>
    </row>
    <row r="49" spans="1:21" s="24" customFormat="1" ht="13.9" customHeight="1" x14ac:dyDescent="0.2">
      <c r="A49" s="30"/>
      <c r="B49" s="29" t="s">
        <v>28</v>
      </c>
      <c r="C49" s="5" t="str">
        <f t="shared" si="3"/>
        <v>dd17_reference_tool_questions</v>
      </c>
      <c r="D49" s="28" t="s">
        <v>191</v>
      </c>
      <c r="E49" s="31" t="s">
        <v>204</v>
      </c>
      <c r="F49" s="28" t="s">
        <v>27</v>
      </c>
      <c r="G49" s="25" t="s">
        <v>23</v>
      </c>
      <c r="H49" s="25"/>
      <c r="I49" s="25"/>
      <c r="J49" s="25"/>
      <c r="K49" s="26"/>
      <c r="L49" s="25" t="s">
        <v>18</v>
      </c>
      <c r="M49" s="25"/>
      <c r="N49" s="25"/>
      <c r="O49" s="25"/>
      <c r="P49" s="25"/>
      <c r="Q49" s="25"/>
      <c r="R49" s="25"/>
      <c r="S49" s="25"/>
      <c r="T49" s="25"/>
      <c r="U49" s="25"/>
    </row>
    <row r="50" spans="1:21" s="24" customFormat="1" ht="13.9" customHeight="1" x14ac:dyDescent="0.2">
      <c r="A50" s="30"/>
      <c r="B50" s="29" t="s">
        <v>26</v>
      </c>
      <c r="C50" s="5" t="str">
        <f t="shared" si="3"/>
        <v>dd18_Rate_staff_behaviour</v>
      </c>
      <c r="D50" s="28" t="s">
        <v>200</v>
      </c>
      <c r="E50" s="31" t="s">
        <v>25</v>
      </c>
      <c r="F50" s="28" t="s">
        <v>24</v>
      </c>
      <c r="G50" s="25" t="s">
        <v>23</v>
      </c>
      <c r="H50" s="25"/>
      <c r="I50" s="25"/>
      <c r="J50" s="25"/>
      <c r="K50" s="26"/>
      <c r="L50" s="25" t="s">
        <v>18</v>
      </c>
      <c r="M50" s="25"/>
      <c r="N50" s="25"/>
      <c r="O50" s="25"/>
      <c r="P50" s="25"/>
      <c r="Q50" s="25"/>
      <c r="R50" s="25"/>
      <c r="S50" s="25"/>
      <c r="T50" s="25"/>
      <c r="U50" s="25"/>
    </row>
    <row r="51" spans="1:21" s="24" customFormat="1" ht="13.9" customHeight="1" x14ac:dyDescent="0.2">
      <c r="A51" s="30"/>
      <c r="B51" s="29" t="s">
        <v>22</v>
      </c>
      <c r="C51" s="5" t="str">
        <f t="shared" si="3"/>
        <v>dd19_Comments_about_monitor</v>
      </c>
      <c r="D51" s="28" t="s">
        <v>201</v>
      </c>
      <c r="E51" s="27" t="s">
        <v>21</v>
      </c>
      <c r="F51" s="28" t="s">
        <v>20</v>
      </c>
      <c r="G51" s="25" t="s">
        <v>19</v>
      </c>
      <c r="H51" s="25"/>
      <c r="I51" s="27"/>
      <c r="J51" s="25"/>
      <c r="K51" s="26"/>
      <c r="L51" s="25" t="s">
        <v>18</v>
      </c>
      <c r="M51" s="25"/>
      <c r="N51" s="25"/>
      <c r="O51" s="25"/>
      <c r="P51" s="25"/>
      <c r="Q51" s="25"/>
      <c r="R51" s="25"/>
      <c r="S51" s="25"/>
      <c r="T51" s="25"/>
      <c r="U51" s="25"/>
    </row>
    <row r="52" spans="1:21" s="1" customFormat="1" ht="13.9" customHeight="1" x14ac:dyDescent="0.2">
      <c r="A52" s="7" t="str">
        <f>IF(ISNUMBER(SEARCH("select",B52)), SUBSTITUTE(SUBSTITUTE(SUBSTITUTE(B52," or_other",""),"select_one ",""), "select_multiple ", ""),"")</f>
        <v/>
      </c>
      <c r="B52" s="6" t="s">
        <v>0</v>
      </c>
      <c r="C52" s="5" t="str">
        <f t="shared" si="3"/>
        <v/>
      </c>
      <c r="D52" s="3"/>
      <c r="E52" s="4"/>
      <c r="F52" s="3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</row>
    <row r="53" spans="1:21" s="1" customFormat="1" ht="13.9" customHeight="1" x14ac:dyDescent="0.2">
      <c r="A53" s="7" t="str">
        <f>IF(ISNUMBER(SEARCH("select",B53)), SUBSTITUTE(SUBSTITUTE(SUBSTITUTE(B53," or_other",""),"select_one ",""), "select_multiple ", ""),"")</f>
        <v/>
      </c>
      <c r="B53" s="6" t="s">
        <v>0</v>
      </c>
      <c r="C53" s="5" t="str">
        <f t="shared" si="3"/>
        <v/>
      </c>
      <c r="D53" s="3"/>
      <c r="E53" s="4"/>
      <c r="F53" s="3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</row>
    <row r="54" spans="1:21" s="1" customFormat="1" ht="13.9" customHeight="1" x14ac:dyDescent="0.2">
      <c r="A54" s="7" t="str">
        <f>IF(ISNUMBER(SEARCH("select",B54)), SUBSTITUTE(SUBSTITUTE(SUBSTITUTE(B54," or_other",""),"select_one ",""), "select_multiple ", ""),"")</f>
        <v/>
      </c>
      <c r="B54" s="6" t="s">
        <v>0</v>
      </c>
      <c r="C54" s="5" t="str">
        <f t="shared" si="3"/>
        <v/>
      </c>
      <c r="D54" s="3"/>
      <c r="E54" s="4"/>
      <c r="F54" s="3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</row>
    <row r="55" spans="1:21" s="1" customFormat="1" ht="13.9" customHeight="1" x14ac:dyDescent="0.2">
      <c r="A55" s="19" t="s">
        <v>17</v>
      </c>
      <c r="B55" s="19"/>
      <c r="C55" s="5" t="str">
        <f t="shared" si="3"/>
        <v/>
      </c>
      <c r="D55" s="22"/>
      <c r="E55" s="23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</row>
    <row r="56" spans="1:21" s="17" customFormat="1" ht="13.5" customHeight="1" x14ac:dyDescent="0.2">
      <c r="A56" s="21"/>
      <c r="B56" s="2" t="s">
        <v>12</v>
      </c>
      <c r="C56" s="5" t="str">
        <f t="shared" si="3"/>
        <v>instr2</v>
      </c>
      <c r="D56" s="2" t="s">
        <v>16</v>
      </c>
      <c r="E56" s="20"/>
      <c r="F56" s="19" t="s">
        <v>15</v>
      </c>
      <c r="G56" s="2"/>
      <c r="H56" s="2"/>
      <c r="I56" s="3"/>
      <c r="J56" s="18"/>
      <c r="K56" s="18"/>
      <c r="L56" s="2"/>
      <c r="M56" s="18"/>
      <c r="N56" s="2"/>
      <c r="O56" s="2"/>
      <c r="P56" s="2"/>
      <c r="Q56" s="2"/>
      <c r="R56" s="2"/>
      <c r="S56" s="2"/>
      <c r="T56" s="2"/>
      <c r="U56" s="2"/>
    </row>
    <row r="57" spans="1:21" s="8" customFormat="1" ht="13.9" customHeight="1" x14ac:dyDescent="0.2">
      <c r="A57" s="14"/>
      <c r="B57" s="13" t="s">
        <v>3</v>
      </c>
      <c r="C57" s="5" t="str">
        <f t="shared" si="3"/>
        <v>note0_9</v>
      </c>
      <c r="D57" s="12" t="s">
        <v>14</v>
      </c>
      <c r="E57" s="12"/>
      <c r="F57" s="10" t="s">
        <v>13</v>
      </c>
      <c r="G57" s="9"/>
      <c r="H57" s="9"/>
      <c r="I57" s="9"/>
      <c r="J57" s="9"/>
      <c r="K57" s="11"/>
      <c r="L57" s="10"/>
      <c r="M57" s="9"/>
      <c r="N57" s="9"/>
      <c r="O57" s="9"/>
      <c r="P57" s="9"/>
      <c r="Q57" s="9"/>
      <c r="R57" s="9"/>
      <c r="S57" s="9"/>
      <c r="T57" s="9"/>
      <c r="U57" s="9"/>
    </row>
    <row r="58" spans="1:21" s="1" customFormat="1" ht="13.9" customHeight="1" x14ac:dyDescent="0.2">
      <c r="A58" s="16" t="str">
        <f>IF(ISNUMBER(SEARCH("select",B58)), SUBSTITUTE(SUBSTITUTE(SUBSTITUTE(B58," or_other",""),"select_one ",""), "select_multiple ", ""),"")</f>
        <v/>
      </c>
      <c r="B58" s="15" t="s">
        <v>12</v>
      </c>
      <c r="C58" s="5" t="str">
        <f t="shared" si="3"/>
        <v>tchr</v>
      </c>
      <c r="D58" s="3" t="s">
        <v>11</v>
      </c>
      <c r="E58" s="4"/>
      <c r="F58" s="3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</row>
    <row r="59" spans="1:21" x14ac:dyDescent="0.25">
      <c r="B59" t="s">
        <v>10</v>
      </c>
      <c r="C59" t="s">
        <v>209</v>
      </c>
      <c r="D59" t="s">
        <v>202</v>
      </c>
      <c r="E59" t="s">
        <v>9</v>
      </c>
      <c r="F59" t="s">
        <v>8</v>
      </c>
    </row>
    <row r="60" spans="1:21" x14ac:dyDescent="0.25">
      <c r="B60" t="s">
        <v>6</v>
      </c>
      <c r="C60" t="s">
        <v>210</v>
      </c>
      <c r="D60" t="s">
        <v>203</v>
      </c>
      <c r="E60" t="s">
        <v>5</v>
      </c>
      <c r="F60" t="s">
        <v>4</v>
      </c>
    </row>
    <row r="61" spans="1:21" s="1" customFormat="1" ht="13.9" customHeight="1" x14ac:dyDescent="0.2">
      <c r="A61" s="7" t="str">
        <f>IF(ISNUMBER(SEARCH("select",B61)), SUBSTITUTE(SUBSTITUTE(SUBSTITUTE(B61," or_other",""),"select_one ",""), "select_multiple ", ""),"")</f>
        <v/>
      </c>
      <c r="B61" s="6" t="s">
        <v>0</v>
      </c>
      <c r="C61" s="5" t="str">
        <f>IF(IF(E61&lt;&gt;"",CONCATENATE(D61,"_",E61),D61)&lt;&gt;0, IF(E61&lt;&gt;"",CONCATENATE(D61,"_",E61),D61), "")</f>
        <v/>
      </c>
      <c r="D61" s="3"/>
      <c r="E61" s="4"/>
      <c r="F61" s="3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</row>
    <row r="62" spans="1:21" s="8" customFormat="1" ht="13.9" customHeight="1" x14ac:dyDescent="0.2">
      <c r="A62" s="14"/>
      <c r="B62" s="13" t="s">
        <v>3</v>
      </c>
      <c r="C62" s="5" t="str">
        <f>IF(IF(E62&lt;&gt;"",CONCATENATE(D62,"_",E62),D62)&lt;&gt;0, IF(E62&lt;&gt;"",CONCATENATE(D62,"_",E62),D62), "")</f>
        <v>note9</v>
      </c>
      <c r="D62" s="12" t="s">
        <v>2</v>
      </c>
      <c r="E62" s="12"/>
      <c r="F62" s="10" t="s">
        <v>1</v>
      </c>
      <c r="G62" s="9"/>
      <c r="H62" s="9"/>
      <c r="I62" s="9"/>
      <c r="J62" s="9"/>
      <c r="K62" s="11"/>
      <c r="L62" s="10"/>
      <c r="M62" s="9"/>
      <c r="N62" s="9"/>
      <c r="O62" s="9"/>
      <c r="P62" s="9"/>
      <c r="Q62" s="9"/>
      <c r="R62" s="9"/>
      <c r="S62" s="9"/>
      <c r="T62" s="9"/>
      <c r="U62" s="9"/>
    </row>
    <row r="63" spans="1:21" s="1" customFormat="1" ht="13.9" customHeight="1" x14ac:dyDescent="0.2">
      <c r="A63" s="7" t="str">
        <f>IF(ISNUMBER(SEARCH("select",B63)), SUBSTITUTE(SUBSTITUTE(SUBSTITUTE(B63," or_other",""),"select_one ",""), "select_multiple ", ""),"")</f>
        <v/>
      </c>
      <c r="B63" s="6" t="s">
        <v>0</v>
      </c>
      <c r="C63" s="5" t="str">
        <f>IF(IF(E63&lt;&gt;"",CONCATENATE(D63,"_",E63),D63)&lt;&gt;0, IF(E63&lt;&gt;"",CONCATENATE(D63,"_",E63),D63), "")</f>
        <v/>
      </c>
      <c r="D63" s="3"/>
      <c r="E63" s="4"/>
      <c r="F63" s="3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</row>
  </sheetData>
  <conditionalFormatting sqref="E23:E24">
    <cfRule type="duplicateValues" dxfId="186" priority="180"/>
    <cfRule type="duplicateValues" dxfId="185" priority="181"/>
  </conditionalFormatting>
  <conditionalFormatting sqref="D23:D25">
    <cfRule type="duplicateValues" dxfId="184" priority="179"/>
  </conditionalFormatting>
  <conditionalFormatting sqref="C23:C24">
    <cfRule type="duplicateValues" dxfId="183" priority="178"/>
  </conditionalFormatting>
  <conditionalFormatting sqref="C20">
    <cfRule type="duplicateValues" dxfId="182" priority="177"/>
  </conditionalFormatting>
  <conditionalFormatting sqref="D21:D22">
    <cfRule type="duplicateValues" dxfId="181" priority="176"/>
  </conditionalFormatting>
  <conditionalFormatting sqref="E21:E22">
    <cfRule type="duplicateValues" dxfId="180" priority="174"/>
    <cfRule type="duplicateValues" dxfId="179" priority="175"/>
  </conditionalFormatting>
  <conditionalFormatting sqref="C21:C22">
    <cfRule type="duplicateValues" dxfId="178" priority="173"/>
  </conditionalFormatting>
  <conditionalFormatting sqref="D31">
    <cfRule type="duplicateValues" dxfId="177" priority="172"/>
  </conditionalFormatting>
  <conditionalFormatting sqref="E31">
    <cfRule type="duplicateValues" dxfId="176" priority="171"/>
  </conditionalFormatting>
  <conditionalFormatting sqref="C31">
    <cfRule type="duplicateValues" dxfId="175" priority="170"/>
  </conditionalFormatting>
  <conditionalFormatting sqref="E31">
    <cfRule type="duplicateValues" dxfId="174" priority="168"/>
    <cfRule type="duplicateValues" dxfId="173" priority="169"/>
  </conditionalFormatting>
  <conditionalFormatting sqref="C22">
    <cfRule type="duplicateValues" dxfId="172" priority="167"/>
  </conditionalFormatting>
  <conditionalFormatting sqref="E22">
    <cfRule type="duplicateValues" dxfId="171" priority="165"/>
    <cfRule type="duplicateValues" dxfId="170" priority="166"/>
  </conditionalFormatting>
  <conditionalFormatting sqref="D22">
    <cfRule type="duplicateValues" dxfId="169" priority="164"/>
  </conditionalFormatting>
  <conditionalFormatting sqref="D23">
    <cfRule type="duplicateValues" dxfId="168" priority="163"/>
  </conditionalFormatting>
  <conditionalFormatting sqref="E23">
    <cfRule type="duplicateValues" dxfId="167" priority="161"/>
    <cfRule type="duplicateValues" dxfId="166" priority="162"/>
  </conditionalFormatting>
  <conditionalFormatting sqref="C23">
    <cfRule type="duplicateValues" dxfId="165" priority="160"/>
  </conditionalFormatting>
  <conditionalFormatting sqref="E26">
    <cfRule type="duplicateValues" dxfId="164" priority="158"/>
    <cfRule type="duplicateValues" dxfId="163" priority="159"/>
  </conditionalFormatting>
  <conditionalFormatting sqref="D26">
    <cfRule type="duplicateValues" dxfId="162" priority="157"/>
  </conditionalFormatting>
  <conditionalFormatting sqref="C26">
    <cfRule type="duplicateValues" dxfId="161" priority="156"/>
  </conditionalFormatting>
  <conditionalFormatting sqref="E32">
    <cfRule type="duplicateValues" dxfId="160" priority="150"/>
    <cfRule type="duplicateValues" dxfId="159" priority="151"/>
  </conditionalFormatting>
  <conditionalFormatting sqref="D32">
    <cfRule type="duplicateValues" dxfId="158" priority="149"/>
  </conditionalFormatting>
  <conditionalFormatting sqref="C32">
    <cfRule type="duplicateValues" dxfId="157" priority="148"/>
  </conditionalFormatting>
  <conditionalFormatting sqref="D31:D32">
    <cfRule type="duplicateValues" dxfId="156" priority="147"/>
  </conditionalFormatting>
  <conditionalFormatting sqref="E31:E32">
    <cfRule type="duplicateValues" dxfId="155" priority="146"/>
  </conditionalFormatting>
  <conditionalFormatting sqref="C31:C32">
    <cfRule type="duplicateValues" dxfId="154" priority="145"/>
  </conditionalFormatting>
  <conditionalFormatting sqref="C34">
    <cfRule type="duplicateValues" dxfId="153" priority="138"/>
  </conditionalFormatting>
  <conditionalFormatting sqref="D35:D36">
    <cfRule type="duplicateValues" dxfId="152" priority="137"/>
  </conditionalFormatting>
  <conditionalFormatting sqref="E35:E36">
    <cfRule type="duplicateValues" dxfId="151" priority="135"/>
    <cfRule type="duplicateValues" dxfId="150" priority="136"/>
  </conditionalFormatting>
  <conditionalFormatting sqref="C35:C36">
    <cfRule type="duplicateValues" dxfId="149" priority="134"/>
  </conditionalFormatting>
  <conditionalFormatting sqref="C36">
    <cfRule type="duplicateValues" dxfId="148" priority="133"/>
  </conditionalFormatting>
  <conditionalFormatting sqref="E36">
    <cfRule type="duplicateValues" dxfId="147" priority="131"/>
    <cfRule type="duplicateValues" dxfId="146" priority="132"/>
  </conditionalFormatting>
  <conditionalFormatting sqref="D36">
    <cfRule type="duplicateValues" dxfId="145" priority="130"/>
  </conditionalFormatting>
  <conditionalFormatting sqref="E33">
    <cfRule type="duplicateValues" dxfId="144" priority="128"/>
    <cfRule type="duplicateValues" dxfId="143" priority="129"/>
  </conditionalFormatting>
  <conditionalFormatting sqref="D33">
    <cfRule type="duplicateValues" dxfId="142" priority="127"/>
  </conditionalFormatting>
  <conditionalFormatting sqref="C33:C36">
    <cfRule type="duplicateValues" dxfId="141" priority="139"/>
  </conditionalFormatting>
  <conditionalFormatting sqref="C33:C36">
    <cfRule type="duplicateValues" dxfId="140" priority="140"/>
  </conditionalFormatting>
  <conditionalFormatting sqref="C38">
    <cfRule type="duplicateValues" dxfId="139" priority="28"/>
  </conditionalFormatting>
  <conditionalFormatting sqref="C38">
    <cfRule type="duplicateValues" dxfId="138" priority="27"/>
  </conditionalFormatting>
  <conditionalFormatting sqref="E39">
    <cfRule type="duplicateValues" dxfId="137" priority="125"/>
    <cfRule type="duplicateValues" dxfId="136" priority="126"/>
  </conditionalFormatting>
  <conditionalFormatting sqref="C39:C40">
    <cfRule type="duplicateValues" dxfId="135" priority="124"/>
  </conditionalFormatting>
  <conditionalFormatting sqref="E40">
    <cfRule type="duplicateValues" dxfId="134" priority="122"/>
    <cfRule type="duplicateValues" dxfId="133" priority="123"/>
  </conditionalFormatting>
  <conditionalFormatting sqref="D39:D40">
    <cfRule type="duplicateValues" dxfId="132" priority="121"/>
  </conditionalFormatting>
  <conditionalFormatting sqref="C37">
    <cfRule type="duplicateValues" dxfId="131" priority="120"/>
  </conditionalFormatting>
  <conditionalFormatting sqref="E37">
    <cfRule type="duplicateValues" dxfId="130" priority="118"/>
    <cfRule type="duplicateValues" dxfId="129" priority="119"/>
  </conditionalFormatting>
  <conditionalFormatting sqref="D37">
    <cfRule type="duplicateValues" dxfId="128" priority="117"/>
  </conditionalFormatting>
  <conditionalFormatting sqref="E41">
    <cfRule type="duplicateValues" dxfId="127" priority="115"/>
    <cfRule type="duplicateValues" dxfId="126" priority="116"/>
  </conditionalFormatting>
  <conditionalFormatting sqref="C41">
    <cfRule type="duplicateValues" dxfId="125" priority="114"/>
  </conditionalFormatting>
  <conditionalFormatting sqref="D41">
    <cfRule type="duplicateValues" dxfId="124" priority="113"/>
  </conditionalFormatting>
  <conditionalFormatting sqref="C44">
    <cfRule type="duplicateValues" dxfId="123" priority="112"/>
  </conditionalFormatting>
  <conditionalFormatting sqref="E44">
    <cfRule type="duplicateValues" dxfId="122" priority="110"/>
    <cfRule type="duplicateValues" dxfId="121" priority="111"/>
  </conditionalFormatting>
  <conditionalFormatting sqref="D44">
    <cfRule type="duplicateValues" dxfId="120" priority="109"/>
  </conditionalFormatting>
  <conditionalFormatting sqref="C46">
    <cfRule type="duplicateValues" dxfId="119" priority="108"/>
  </conditionalFormatting>
  <conditionalFormatting sqref="E46">
    <cfRule type="duplicateValues" dxfId="118" priority="106"/>
    <cfRule type="duplicateValues" dxfId="117" priority="107"/>
  </conditionalFormatting>
  <conditionalFormatting sqref="D46">
    <cfRule type="duplicateValues" dxfId="116" priority="105"/>
  </conditionalFormatting>
  <conditionalFormatting sqref="C48">
    <cfRule type="duplicateValues" dxfId="115" priority="104"/>
  </conditionalFormatting>
  <conditionalFormatting sqref="E48">
    <cfRule type="duplicateValues" dxfId="114" priority="102"/>
    <cfRule type="duplicateValues" dxfId="113" priority="103"/>
  </conditionalFormatting>
  <conditionalFormatting sqref="E48">
    <cfRule type="duplicateValues" dxfId="112" priority="100"/>
    <cfRule type="duplicateValues" dxfId="111" priority="101"/>
  </conditionalFormatting>
  <conditionalFormatting sqref="E48">
    <cfRule type="duplicateValues" dxfId="110" priority="98"/>
    <cfRule type="duplicateValues" dxfId="109" priority="99"/>
  </conditionalFormatting>
  <conditionalFormatting sqref="C48">
    <cfRule type="duplicateValues" dxfId="108" priority="97"/>
  </conditionalFormatting>
  <conditionalFormatting sqref="I48">
    <cfRule type="duplicateValues" dxfId="107" priority="96"/>
  </conditionalFormatting>
  <conditionalFormatting sqref="I48">
    <cfRule type="duplicateValues" dxfId="106" priority="95"/>
  </conditionalFormatting>
  <conditionalFormatting sqref="I48">
    <cfRule type="duplicateValues" dxfId="105" priority="94"/>
  </conditionalFormatting>
  <conditionalFormatting sqref="D48">
    <cfRule type="duplicateValues" dxfId="104" priority="93"/>
  </conditionalFormatting>
  <conditionalFormatting sqref="E49">
    <cfRule type="duplicateValues" dxfId="103" priority="91"/>
    <cfRule type="duplicateValues" dxfId="102" priority="92"/>
  </conditionalFormatting>
  <conditionalFormatting sqref="C49">
    <cfRule type="duplicateValues" dxfId="101" priority="90"/>
  </conditionalFormatting>
  <conditionalFormatting sqref="D49">
    <cfRule type="duplicateValues" dxfId="100" priority="89"/>
  </conditionalFormatting>
  <conditionalFormatting sqref="E50">
    <cfRule type="duplicateValues" dxfId="99" priority="87"/>
    <cfRule type="duplicateValues" dxfId="98" priority="88"/>
  </conditionalFormatting>
  <conditionalFormatting sqref="C50">
    <cfRule type="duplicateValues" dxfId="97" priority="86"/>
  </conditionalFormatting>
  <conditionalFormatting sqref="D50">
    <cfRule type="duplicateValues" dxfId="96" priority="85"/>
  </conditionalFormatting>
  <conditionalFormatting sqref="C51">
    <cfRule type="duplicateValues" dxfId="95" priority="84"/>
  </conditionalFormatting>
  <conditionalFormatting sqref="E51">
    <cfRule type="duplicateValues" dxfId="94" priority="82"/>
    <cfRule type="duplicateValues" dxfId="93" priority="83"/>
  </conditionalFormatting>
  <conditionalFormatting sqref="E51">
    <cfRule type="duplicateValues" dxfId="92" priority="80"/>
    <cfRule type="duplicateValues" dxfId="91" priority="81"/>
  </conditionalFormatting>
  <conditionalFormatting sqref="E51">
    <cfRule type="duplicateValues" dxfId="90" priority="78"/>
    <cfRule type="duplicateValues" dxfId="89" priority="79"/>
  </conditionalFormatting>
  <conditionalFormatting sqref="C51">
    <cfRule type="duplicateValues" dxfId="88" priority="77"/>
  </conditionalFormatting>
  <conditionalFormatting sqref="I51">
    <cfRule type="duplicateValues" dxfId="87" priority="76"/>
  </conditionalFormatting>
  <conditionalFormatting sqref="I51">
    <cfRule type="duplicateValues" dxfId="86" priority="75"/>
  </conditionalFormatting>
  <conditionalFormatting sqref="I51">
    <cfRule type="duplicateValues" dxfId="85" priority="74"/>
  </conditionalFormatting>
  <conditionalFormatting sqref="D51">
    <cfRule type="duplicateValues" dxfId="84" priority="73"/>
  </conditionalFormatting>
  <conditionalFormatting sqref="C53">
    <cfRule type="duplicateValues" dxfId="83" priority="70"/>
  </conditionalFormatting>
  <conditionalFormatting sqref="E53">
    <cfRule type="duplicateValues" dxfId="82" priority="68"/>
    <cfRule type="duplicateValues" dxfId="81" priority="69"/>
  </conditionalFormatting>
  <conditionalFormatting sqref="D53">
    <cfRule type="duplicateValues" dxfId="80" priority="67"/>
  </conditionalFormatting>
  <conditionalFormatting sqref="C53">
    <cfRule type="duplicateValues" dxfId="79" priority="71"/>
  </conditionalFormatting>
  <conditionalFormatting sqref="C53">
    <cfRule type="duplicateValues" dxfId="78" priority="72"/>
  </conditionalFormatting>
  <conditionalFormatting sqref="C54">
    <cfRule type="duplicateValues" dxfId="77" priority="64"/>
  </conditionalFormatting>
  <conditionalFormatting sqref="E54">
    <cfRule type="duplicateValues" dxfId="76" priority="62"/>
    <cfRule type="duplicateValues" dxfId="75" priority="63"/>
  </conditionalFormatting>
  <conditionalFormatting sqref="D54">
    <cfRule type="duplicateValues" dxfId="74" priority="61"/>
  </conditionalFormatting>
  <conditionalFormatting sqref="C54">
    <cfRule type="duplicateValues" dxfId="73" priority="65"/>
  </conditionalFormatting>
  <conditionalFormatting sqref="C54">
    <cfRule type="duplicateValues" dxfId="72" priority="66"/>
  </conditionalFormatting>
  <conditionalFormatting sqref="C56">
    <cfRule type="duplicateValues" dxfId="71" priority="58"/>
  </conditionalFormatting>
  <conditionalFormatting sqref="D57:D58">
    <cfRule type="duplicateValues" dxfId="70" priority="57"/>
  </conditionalFormatting>
  <conditionalFormatting sqref="E57:E58">
    <cfRule type="duplicateValues" dxfId="69" priority="55"/>
    <cfRule type="duplicateValues" dxfId="68" priority="56"/>
  </conditionalFormatting>
  <conditionalFormatting sqref="C57:C58">
    <cfRule type="duplicateValues" dxfId="67" priority="54"/>
  </conditionalFormatting>
  <conditionalFormatting sqref="C58">
    <cfRule type="duplicateValues" dxfId="66" priority="53"/>
  </conditionalFormatting>
  <conditionalFormatting sqref="E58">
    <cfRule type="duplicateValues" dxfId="65" priority="51"/>
    <cfRule type="duplicateValues" dxfId="64" priority="52"/>
  </conditionalFormatting>
  <conditionalFormatting sqref="D58">
    <cfRule type="duplicateValues" dxfId="63" priority="50"/>
  </conditionalFormatting>
  <conditionalFormatting sqref="E55">
    <cfRule type="duplicateValues" dxfId="62" priority="48"/>
    <cfRule type="duplicateValues" dxfId="61" priority="49"/>
  </conditionalFormatting>
  <conditionalFormatting sqref="D55">
    <cfRule type="duplicateValues" dxfId="60" priority="47"/>
  </conditionalFormatting>
  <conditionalFormatting sqref="C55:C58">
    <cfRule type="duplicateValues" dxfId="59" priority="59"/>
  </conditionalFormatting>
  <conditionalFormatting sqref="C55:C58">
    <cfRule type="duplicateValues" dxfId="58" priority="60"/>
  </conditionalFormatting>
  <conditionalFormatting sqref="C61">
    <cfRule type="duplicateValues" dxfId="57" priority="44"/>
  </conditionalFormatting>
  <conditionalFormatting sqref="E61">
    <cfRule type="duplicateValues" dxfId="56" priority="42"/>
    <cfRule type="duplicateValues" dxfId="55" priority="43"/>
  </conditionalFormatting>
  <conditionalFormatting sqref="D61">
    <cfRule type="duplicateValues" dxfId="54" priority="41"/>
  </conditionalFormatting>
  <conditionalFormatting sqref="C61">
    <cfRule type="duplicateValues" dxfId="53" priority="45"/>
  </conditionalFormatting>
  <conditionalFormatting sqref="C61">
    <cfRule type="duplicateValues" dxfId="52" priority="46"/>
  </conditionalFormatting>
  <conditionalFormatting sqref="C63">
    <cfRule type="duplicateValues" dxfId="51" priority="38"/>
  </conditionalFormatting>
  <conditionalFormatting sqref="E63">
    <cfRule type="duplicateValues" dxfId="50" priority="36"/>
    <cfRule type="duplicateValues" dxfId="49" priority="37"/>
  </conditionalFormatting>
  <conditionalFormatting sqref="D63">
    <cfRule type="duplicateValues" dxfId="48" priority="35"/>
  </conditionalFormatting>
  <conditionalFormatting sqref="C63">
    <cfRule type="duplicateValues" dxfId="47" priority="39"/>
  </conditionalFormatting>
  <conditionalFormatting sqref="C63">
    <cfRule type="duplicateValues" dxfId="46" priority="40"/>
  </conditionalFormatting>
  <conditionalFormatting sqref="D62">
    <cfRule type="duplicateValues" dxfId="45" priority="32"/>
  </conditionalFormatting>
  <conditionalFormatting sqref="E62">
    <cfRule type="duplicateValues" dxfId="44" priority="30"/>
    <cfRule type="duplicateValues" dxfId="43" priority="31"/>
  </conditionalFormatting>
  <conditionalFormatting sqref="C62">
    <cfRule type="duplicateValues" dxfId="42" priority="29"/>
  </conditionalFormatting>
  <conditionalFormatting sqref="C62">
    <cfRule type="duplicateValues" dxfId="41" priority="33"/>
  </conditionalFormatting>
  <conditionalFormatting sqref="C62">
    <cfRule type="duplicateValues" dxfId="40" priority="34"/>
  </conditionalFormatting>
  <conditionalFormatting sqref="D38">
    <cfRule type="duplicateValues" dxfId="39" priority="26"/>
  </conditionalFormatting>
  <conditionalFormatting sqref="E38">
    <cfRule type="duplicateValues" dxfId="38" priority="24"/>
    <cfRule type="duplicateValues" dxfId="37" priority="25"/>
  </conditionalFormatting>
  <conditionalFormatting sqref="C38">
    <cfRule type="duplicateValues" dxfId="36" priority="23"/>
  </conditionalFormatting>
  <conditionalFormatting sqref="C38">
    <cfRule type="duplicateValues" dxfId="35" priority="22"/>
  </conditionalFormatting>
  <conditionalFormatting sqref="E38">
    <cfRule type="duplicateValues" dxfId="34" priority="20"/>
    <cfRule type="duplicateValues" dxfId="33" priority="21"/>
  </conditionalFormatting>
  <conditionalFormatting sqref="D38">
    <cfRule type="duplicateValues" dxfId="32" priority="19"/>
  </conditionalFormatting>
  <conditionalFormatting sqref="C52">
    <cfRule type="duplicateValues" dxfId="31" priority="16"/>
  </conditionalFormatting>
  <conditionalFormatting sqref="E52">
    <cfRule type="duplicateValues" dxfId="30" priority="14"/>
    <cfRule type="duplicateValues" dxfId="29" priority="15"/>
  </conditionalFormatting>
  <conditionalFormatting sqref="D52">
    <cfRule type="duplicateValues" dxfId="28" priority="13"/>
  </conditionalFormatting>
  <conditionalFormatting sqref="C52">
    <cfRule type="duplicateValues" dxfId="27" priority="17"/>
  </conditionalFormatting>
  <conditionalFormatting sqref="C52">
    <cfRule type="duplicateValues" dxfId="26" priority="18"/>
  </conditionalFormatting>
  <conditionalFormatting sqref="C42">
    <cfRule type="duplicateValues" dxfId="25" priority="12"/>
  </conditionalFormatting>
  <conditionalFormatting sqref="E42">
    <cfRule type="duplicateValues" dxfId="24" priority="10"/>
    <cfRule type="duplicateValues" dxfId="23" priority="11"/>
  </conditionalFormatting>
  <conditionalFormatting sqref="D42">
    <cfRule type="duplicateValues" dxfId="22" priority="9"/>
  </conditionalFormatting>
  <conditionalFormatting sqref="E26:E29">
    <cfRule type="duplicateValues" dxfId="21" priority="184"/>
    <cfRule type="duplicateValues" dxfId="20" priority="185"/>
  </conditionalFormatting>
  <conditionalFormatting sqref="D26:D29">
    <cfRule type="duplicateValues" dxfId="19" priority="186"/>
  </conditionalFormatting>
  <conditionalFormatting sqref="E26:E29">
    <cfRule type="duplicateValues" dxfId="18" priority="187"/>
  </conditionalFormatting>
  <conditionalFormatting sqref="C26:C32">
    <cfRule type="duplicateValues" dxfId="17" priority="188"/>
  </conditionalFormatting>
  <conditionalFormatting sqref="E25:E30 E11:E19 E2:E9">
    <cfRule type="duplicateValues" dxfId="16" priority="190"/>
    <cfRule type="duplicateValues" dxfId="15" priority="191"/>
  </conditionalFormatting>
  <conditionalFormatting sqref="D26:D30 C2:C3 D4:D19">
    <cfRule type="duplicateValues" dxfId="14" priority="198"/>
  </conditionalFormatting>
  <conditionalFormatting sqref="C1:C32">
    <cfRule type="duplicateValues" dxfId="13" priority="202"/>
  </conditionalFormatting>
  <conditionalFormatting sqref="C1 C4:C32">
    <cfRule type="duplicateValues" dxfId="12" priority="204"/>
  </conditionalFormatting>
  <conditionalFormatting sqref="C45">
    <cfRule type="duplicateValues" dxfId="11" priority="8"/>
  </conditionalFormatting>
  <conditionalFormatting sqref="E45">
    <cfRule type="duplicateValues" dxfId="10" priority="6"/>
    <cfRule type="duplicateValues" dxfId="9" priority="7"/>
  </conditionalFormatting>
  <conditionalFormatting sqref="D45">
    <cfRule type="duplicateValues" dxfId="8" priority="5"/>
  </conditionalFormatting>
  <conditionalFormatting sqref="E47">
    <cfRule type="duplicateValues" dxfId="7" priority="3"/>
    <cfRule type="duplicateValues" dxfId="6" priority="4"/>
  </conditionalFormatting>
  <conditionalFormatting sqref="C47">
    <cfRule type="duplicateValues" dxfId="3" priority="2"/>
  </conditionalFormatting>
  <conditionalFormatting sqref="D47">
    <cfRule type="duplicateValues" dxfId="1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"/>
  <sheetViews>
    <sheetView topLeftCell="A37" workbookViewId="0">
      <selection activeCell="A38" sqref="A38:A43"/>
    </sheetView>
  </sheetViews>
  <sheetFormatPr defaultRowHeight="15" x14ac:dyDescent="0.25"/>
  <cols>
    <col min="1" max="1" width="13.42578125" customWidth="1"/>
    <col min="2" max="2" width="14.7109375" customWidth="1"/>
    <col min="3" max="3" width="17.5703125" customWidth="1"/>
    <col min="4" max="4" width="22.5703125" customWidth="1"/>
    <col min="5" max="5" width="16.85546875" customWidth="1"/>
  </cols>
  <sheetData>
    <row r="1" spans="1:5" s="66" customFormat="1" ht="12.75" x14ac:dyDescent="0.2">
      <c r="A1" s="69" t="s">
        <v>186</v>
      </c>
      <c r="B1" s="68" t="s">
        <v>140</v>
      </c>
      <c r="C1" s="60" t="s">
        <v>137</v>
      </c>
      <c r="D1" s="67" t="s">
        <v>185</v>
      </c>
      <c r="E1" s="67" t="s">
        <v>184</v>
      </c>
    </row>
    <row r="2" spans="1:5" x14ac:dyDescent="0.25">
      <c r="A2" t="s">
        <v>181</v>
      </c>
      <c r="B2">
        <v>1</v>
      </c>
      <c r="C2" t="s">
        <v>183</v>
      </c>
    </row>
    <row r="3" spans="1:5" x14ac:dyDescent="0.25">
      <c r="A3" t="s">
        <v>181</v>
      </c>
      <c r="B3">
        <v>2</v>
      </c>
      <c r="C3" t="s">
        <v>182</v>
      </c>
    </row>
    <row r="4" spans="1:5" x14ac:dyDescent="0.25">
      <c r="A4" t="s">
        <v>181</v>
      </c>
      <c r="B4">
        <v>3</v>
      </c>
      <c r="C4" t="s">
        <v>180</v>
      </c>
    </row>
    <row r="5" spans="1:5" x14ac:dyDescent="0.25">
      <c r="A5" t="s">
        <v>177</v>
      </c>
      <c r="B5">
        <v>1</v>
      </c>
      <c r="C5" t="s">
        <v>179</v>
      </c>
    </row>
    <row r="6" spans="1:5" x14ac:dyDescent="0.25">
      <c r="A6" t="s">
        <v>177</v>
      </c>
      <c r="B6">
        <v>2</v>
      </c>
      <c r="C6" t="s">
        <v>178</v>
      </c>
    </row>
    <row r="7" spans="1:5" x14ac:dyDescent="0.25">
      <c r="A7" t="s">
        <v>177</v>
      </c>
      <c r="B7">
        <v>3</v>
      </c>
      <c r="C7" t="s">
        <v>176</v>
      </c>
    </row>
    <row r="8" spans="1:5" x14ac:dyDescent="0.25">
      <c r="A8" t="s">
        <v>173</v>
      </c>
      <c r="B8">
        <v>1</v>
      </c>
      <c r="C8" t="s">
        <v>175</v>
      </c>
    </row>
    <row r="9" spans="1:5" x14ac:dyDescent="0.25">
      <c r="A9" t="s">
        <v>173</v>
      </c>
      <c r="B9">
        <v>2</v>
      </c>
      <c r="C9" t="s">
        <v>174</v>
      </c>
    </row>
    <row r="10" spans="1:5" x14ac:dyDescent="0.25">
      <c r="A10" t="s">
        <v>173</v>
      </c>
      <c r="B10">
        <v>3</v>
      </c>
      <c r="C10" t="s">
        <v>172</v>
      </c>
    </row>
    <row r="11" spans="1:5" x14ac:dyDescent="0.25">
      <c r="A11" t="s">
        <v>170</v>
      </c>
      <c r="B11">
        <v>1</v>
      </c>
      <c r="C11" t="s">
        <v>171</v>
      </c>
    </row>
    <row r="12" spans="1:5" ht="15.75" thickBot="1" x14ac:dyDescent="0.3">
      <c r="A12" t="s">
        <v>170</v>
      </c>
      <c r="B12">
        <v>2</v>
      </c>
      <c r="C12" t="s">
        <v>169</v>
      </c>
    </row>
    <row r="13" spans="1:5" ht="15.75" thickBot="1" x14ac:dyDescent="0.3">
      <c r="A13" t="s">
        <v>167</v>
      </c>
      <c r="B13">
        <v>1</v>
      </c>
      <c r="C13" s="65" t="s">
        <v>168</v>
      </c>
    </row>
    <row r="14" spans="1:5" ht="15.75" thickBot="1" x14ac:dyDescent="0.3">
      <c r="A14" t="s">
        <v>167</v>
      </c>
      <c r="B14">
        <v>2</v>
      </c>
      <c r="C14" s="64" t="s">
        <v>166</v>
      </c>
    </row>
    <row r="15" spans="1:5" x14ac:dyDescent="0.25">
      <c r="A15" t="s">
        <v>161</v>
      </c>
      <c r="B15">
        <v>1</v>
      </c>
      <c r="C15" t="s">
        <v>165</v>
      </c>
    </row>
    <row r="16" spans="1:5" x14ac:dyDescent="0.25">
      <c r="A16" t="s">
        <v>161</v>
      </c>
      <c r="B16">
        <v>2</v>
      </c>
      <c r="C16" t="s">
        <v>164</v>
      </c>
    </row>
    <row r="17" spans="1:3" x14ac:dyDescent="0.25">
      <c r="A17" t="s">
        <v>161</v>
      </c>
      <c r="B17">
        <v>3</v>
      </c>
      <c r="C17" t="s">
        <v>163</v>
      </c>
    </row>
    <row r="18" spans="1:3" x14ac:dyDescent="0.25">
      <c r="A18" t="s">
        <v>161</v>
      </c>
      <c r="B18">
        <v>4</v>
      </c>
      <c r="C18" t="s">
        <v>162</v>
      </c>
    </row>
    <row r="19" spans="1:3" x14ac:dyDescent="0.25">
      <c r="A19" t="s">
        <v>161</v>
      </c>
      <c r="B19">
        <v>5</v>
      </c>
      <c r="C19" t="s">
        <v>160</v>
      </c>
    </row>
    <row r="20" spans="1:3" x14ac:dyDescent="0.25">
      <c r="A20" t="s">
        <v>157</v>
      </c>
      <c r="B20">
        <v>1</v>
      </c>
      <c r="C20" t="s">
        <v>159</v>
      </c>
    </row>
    <row r="21" spans="1:3" x14ac:dyDescent="0.25">
      <c r="A21" t="s">
        <v>157</v>
      </c>
      <c r="B21">
        <v>2</v>
      </c>
      <c r="C21" t="s">
        <v>158</v>
      </c>
    </row>
    <row r="22" spans="1:3" x14ac:dyDescent="0.25">
      <c r="A22" t="s">
        <v>157</v>
      </c>
      <c r="B22">
        <v>3</v>
      </c>
      <c r="C22" t="s">
        <v>156</v>
      </c>
    </row>
    <row r="23" spans="1:3" x14ac:dyDescent="0.25">
      <c r="A23" t="s">
        <v>150</v>
      </c>
      <c r="B23">
        <v>1</v>
      </c>
      <c r="C23" t="s">
        <v>155</v>
      </c>
    </row>
    <row r="24" spans="1:3" x14ac:dyDescent="0.25">
      <c r="A24" t="s">
        <v>150</v>
      </c>
      <c r="B24">
        <v>2</v>
      </c>
      <c r="C24" t="s">
        <v>154</v>
      </c>
    </row>
    <row r="25" spans="1:3" x14ac:dyDescent="0.25">
      <c r="A25" t="s">
        <v>150</v>
      </c>
      <c r="B25">
        <v>3</v>
      </c>
      <c r="C25" t="s">
        <v>153</v>
      </c>
    </row>
    <row r="26" spans="1:3" x14ac:dyDescent="0.25">
      <c r="A26" t="s">
        <v>150</v>
      </c>
      <c r="B26">
        <v>4</v>
      </c>
      <c r="C26" t="s">
        <v>152</v>
      </c>
    </row>
    <row r="27" spans="1:3" x14ac:dyDescent="0.25">
      <c r="A27" t="s">
        <v>150</v>
      </c>
      <c r="B27">
        <v>5</v>
      </c>
      <c r="C27" t="s">
        <v>151</v>
      </c>
    </row>
    <row r="28" spans="1:3" x14ac:dyDescent="0.25">
      <c r="A28" t="s">
        <v>150</v>
      </c>
      <c r="B28">
        <v>6</v>
      </c>
      <c r="C28" t="s">
        <v>149</v>
      </c>
    </row>
    <row r="29" spans="1:3" x14ac:dyDescent="0.25">
      <c r="A29" t="s">
        <v>144</v>
      </c>
      <c r="B29">
        <v>1</v>
      </c>
      <c r="C29" t="s">
        <v>148</v>
      </c>
    </row>
    <row r="30" spans="1:3" x14ac:dyDescent="0.25">
      <c r="A30" t="s">
        <v>144</v>
      </c>
      <c r="B30">
        <v>2</v>
      </c>
      <c r="C30" t="s">
        <v>147</v>
      </c>
    </row>
    <row r="31" spans="1:3" x14ac:dyDescent="0.25">
      <c r="A31" t="s">
        <v>144</v>
      </c>
      <c r="B31">
        <v>3</v>
      </c>
      <c r="C31" t="s">
        <v>146</v>
      </c>
    </row>
    <row r="32" spans="1:3" x14ac:dyDescent="0.25">
      <c r="A32" t="s">
        <v>144</v>
      </c>
      <c r="B32">
        <v>4</v>
      </c>
      <c r="C32" t="s">
        <v>145</v>
      </c>
    </row>
    <row r="33" spans="1:3" x14ac:dyDescent="0.25">
      <c r="A33" t="s">
        <v>144</v>
      </c>
      <c r="B33">
        <v>5</v>
      </c>
      <c r="C33" t="s">
        <v>143</v>
      </c>
    </row>
    <row r="34" spans="1:3" x14ac:dyDescent="0.25">
      <c r="A34" t="s">
        <v>188</v>
      </c>
      <c r="B34">
        <v>1</v>
      </c>
      <c r="C34" t="s">
        <v>189</v>
      </c>
    </row>
    <row r="35" spans="1:3" x14ac:dyDescent="0.25">
      <c r="A35" t="s">
        <v>188</v>
      </c>
      <c r="B35">
        <v>2</v>
      </c>
      <c r="C35" t="s">
        <v>149</v>
      </c>
    </row>
    <row r="36" spans="1:3" x14ac:dyDescent="0.25">
      <c r="A36" t="s">
        <v>211</v>
      </c>
      <c r="B36">
        <v>1</v>
      </c>
      <c r="C36" t="s">
        <v>213</v>
      </c>
    </row>
    <row r="37" spans="1:3" x14ac:dyDescent="0.25">
      <c r="A37" t="s">
        <v>211</v>
      </c>
      <c r="B37">
        <v>2</v>
      </c>
      <c r="C37" t="s">
        <v>214</v>
      </c>
    </row>
    <row r="38" spans="1:3" x14ac:dyDescent="0.25">
      <c r="A38" t="s">
        <v>223</v>
      </c>
      <c r="B38">
        <v>1</v>
      </c>
      <c r="C38" t="s">
        <v>224</v>
      </c>
    </row>
    <row r="39" spans="1:3" x14ac:dyDescent="0.25">
      <c r="A39" t="s">
        <v>223</v>
      </c>
      <c r="B39">
        <v>2</v>
      </c>
      <c r="C39" t="s">
        <v>225</v>
      </c>
    </row>
    <row r="40" spans="1:3" x14ac:dyDescent="0.25">
      <c r="A40" t="s">
        <v>223</v>
      </c>
      <c r="B40">
        <v>3</v>
      </c>
      <c r="C40" t="s">
        <v>226</v>
      </c>
    </row>
    <row r="41" spans="1:3" x14ac:dyDescent="0.25">
      <c r="A41" t="s">
        <v>223</v>
      </c>
      <c r="B41">
        <v>4</v>
      </c>
      <c r="C41" t="s">
        <v>227</v>
      </c>
    </row>
    <row r="42" spans="1:3" x14ac:dyDescent="0.25">
      <c r="A42" t="s">
        <v>223</v>
      </c>
      <c r="B42">
        <v>5</v>
      </c>
      <c r="C42" t="s">
        <v>228</v>
      </c>
    </row>
    <row r="43" spans="1:3" x14ac:dyDescent="0.25">
      <c r="A43" t="s">
        <v>223</v>
      </c>
      <c r="B43">
        <v>6</v>
      </c>
      <c r="C43" t="s">
        <v>229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survey</vt:lpstr>
      <vt:lpstr>choices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2017-03-17T06:38:27Z</dcterms:created>
  <dcterms:modified xsi:type="dcterms:W3CDTF">2017-03-20T08:27:16Z</dcterms:modified>
</cp:coreProperties>
</file>