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4\Google Drive\UG Surveys\November\v2_lF\chew_final\"/>
    </mc:Choice>
  </mc:AlternateContent>
  <bookViews>
    <workbookView xWindow="0" yWindow="0" windowWidth="20490" windowHeight="8340" tabRatio="983"/>
  </bookViews>
  <sheets>
    <sheet name="survey" sheetId="1" r:id="rId1"/>
    <sheet name="choices" sheetId="2" r:id="rId2"/>
    <sheet name="settings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5" i="1" l="1"/>
  <c r="A45" i="1"/>
  <c r="C44" i="1"/>
  <c r="C43" i="1"/>
  <c r="C42" i="1"/>
  <c r="C41" i="1"/>
  <c r="C40" i="1"/>
  <c r="C39" i="1"/>
  <c r="C38" i="1"/>
  <c r="C37" i="1"/>
  <c r="C36" i="1"/>
  <c r="A36" i="1"/>
  <c r="C35" i="1"/>
  <c r="C34" i="1"/>
  <c r="C33" i="1"/>
  <c r="C32" i="1"/>
  <c r="C31" i="1"/>
  <c r="C30" i="1"/>
  <c r="C29" i="1"/>
  <c r="C28" i="1"/>
  <c r="A28" i="1"/>
  <c r="C26" i="1"/>
  <c r="A26" i="1"/>
  <c r="C25" i="1"/>
  <c r="C24" i="1"/>
  <c r="A24" i="1"/>
  <c r="C23" i="1"/>
  <c r="C22" i="1"/>
  <c r="C21" i="1"/>
  <c r="A21" i="1"/>
  <c r="C20" i="1"/>
  <c r="A20" i="1"/>
  <c r="C19" i="1"/>
  <c r="A19" i="1"/>
  <c r="C18" i="1"/>
  <c r="C17" i="1"/>
  <c r="C16" i="1"/>
  <c r="A16" i="1"/>
  <c r="A14" i="1"/>
  <c r="A12" i="1"/>
  <c r="C11" i="1"/>
  <c r="A11" i="1"/>
  <c r="C10" i="1"/>
  <c r="C9" i="1"/>
  <c r="C8" i="1"/>
  <c r="C7" i="1"/>
  <c r="A7" i="1"/>
  <c r="C6" i="1"/>
  <c r="C5" i="1"/>
  <c r="A5" i="1"/>
  <c r="C4" i="1"/>
  <c r="A4" i="1"/>
  <c r="C3" i="1"/>
  <c r="A3" i="1"/>
  <c r="C2" i="1"/>
  <c r="A2" i="1"/>
</calcChain>
</file>

<file path=xl/sharedStrings.xml><?xml version="1.0" encoding="utf-8"?>
<sst xmlns="http://schemas.openxmlformats.org/spreadsheetml/2006/main" count="274" uniqueCount="177">
  <si>
    <t>varlabel</t>
  </si>
  <si>
    <t>type</t>
  </si>
  <si>
    <t>name</t>
  </si>
  <si>
    <t>code name</t>
  </si>
  <si>
    <t>intuitive name</t>
  </si>
  <si>
    <t>label::Kenya</t>
  </si>
  <si>
    <t>hint</t>
  </si>
  <si>
    <t>choice_filter</t>
  </si>
  <si>
    <t>relevance</t>
  </si>
  <si>
    <t>default</t>
  </si>
  <si>
    <t>appearance</t>
  </si>
  <si>
    <t>required</t>
  </si>
  <si>
    <t>constraint</t>
  </si>
  <si>
    <t>constraint message</t>
  </si>
  <si>
    <t>disabled</t>
  </si>
  <si>
    <t>read only</t>
  </si>
  <si>
    <t>calculation</t>
  </si>
  <si>
    <t>added_by</t>
  </si>
  <si>
    <t>date_edit</t>
  </si>
  <si>
    <t>edit_made</t>
  </si>
  <si>
    <t>media:image</t>
  </si>
  <si>
    <t>media:audio</t>
  </si>
  <si>
    <t>media:video</t>
  </si>
  <si>
    <t>media:image:english</t>
  </si>
  <si>
    <t>start</t>
  </si>
  <si>
    <t>lfa002</t>
  </si>
  <si>
    <t>deviceid</t>
  </si>
  <si>
    <t>lfa003</t>
  </si>
  <si>
    <t>end</t>
  </si>
  <si>
    <t>lfa004</t>
  </si>
  <si>
    <t>today</t>
  </si>
  <si>
    <t>lfa005</t>
  </si>
  <si>
    <t>begin group</t>
  </si>
  <si>
    <t>instr</t>
  </si>
  <si>
    <t>gnr</t>
  </si>
  <si>
    <t>General Instructions</t>
  </si>
  <si>
    <t>field-list</t>
  </si>
  <si>
    <t>note</t>
  </si>
  <si>
    <t>note0_1</t>
  </si>
  <si>
    <t>1. Specific instructions to monitor will be in BOLD and CAPITAL</t>
  </si>
  <si>
    <t>note0_2</t>
  </si>
  <si>
    <t xml:space="preserve">2. Please ensure all questions are filled. Fill in responses using the correct number code. </t>
  </si>
  <si>
    <t>note0_3</t>
  </si>
  <si>
    <t>3. Read instructions below each question. SINGLE CODE: - only one response required; MULTIPLE CODE: - one or more responses.</t>
  </si>
  <si>
    <t>note0_4</t>
  </si>
  <si>
    <t xml:space="preserve">NOTE: IF ANYONE AT THE TRAINING HAS QUESTIONS OR CONCERNS, THAT THE im SUPERVISOR CANNOT ADDRESS, PLEASE CALL THE SMOH SUPPORT LINE: </t>
  </si>
  <si>
    <t>end group</t>
  </si>
  <si>
    <t>note4</t>
  </si>
  <si>
    <t>SURVEY INSTRUCTIONS</t>
  </si>
  <si>
    <t>note0_6</t>
  </si>
  <si>
    <t>1. Conduct CHEW TRAINING ADMIN interview before start of the CHEW training</t>
  </si>
  <si>
    <t>note0_7</t>
  </si>
  <si>
    <t>2. Interview the TOT ( Trainer)</t>
  </si>
  <si>
    <t>trng</t>
  </si>
  <si>
    <t>TRAINING DETAILS</t>
  </si>
  <si>
    <t>note0_5</t>
  </si>
  <si>
    <t>DETAILS SHOULD BE AVAILABLE TO THE MONITOR BEFORE THE TRAINING</t>
  </si>
  <si>
    <t>text</t>
  </si>
  <si>
    <t>lfa012</t>
  </si>
  <si>
    <t>county</t>
  </si>
  <si>
    <t>County Name:</t>
  </si>
  <si>
    <t>yes</t>
  </si>
  <si>
    <t>lfa013</t>
  </si>
  <si>
    <t>subcounty_name</t>
  </si>
  <si>
    <t>Sub-county Name:</t>
  </si>
  <si>
    <t>lfa014</t>
  </si>
  <si>
    <t>venue</t>
  </si>
  <si>
    <t>VENUE:</t>
  </si>
  <si>
    <t>date</t>
  </si>
  <si>
    <t>lfa015</t>
  </si>
  <si>
    <t>Today’s Date</t>
  </si>
  <si>
    <t>time</t>
  </si>
  <si>
    <t>lfa01</t>
  </si>
  <si>
    <t>Scheduled start time</t>
  </si>
  <si>
    <t>lfa006</t>
  </si>
  <si>
    <t>monitor_name</t>
  </si>
  <si>
    <t>Monitor Name:</t>
  </si>
  <si>
    <t>Please enter the name of the person monitoring the training.</t>
  </si>
  <si>
    <t>lfa007</t>
  </si>
  <si>
    <t>monitor_id</t>
  </si>
  <si>
    <t>Monitor ID:</t>
  </si>
  <si>
    <t>numbers</t>
  </si>
  <si>
    <t>regex(., "^[0-9]{5}$") or regex(., "^[0-9]{6}$") or regex(., "^[0-9]{7}$") or regex(., "^[0-9]{8}$")</t>
  </si>
  <si>
    <t>Number must be 5-8 digits or 999</t>
  </si>
  <si>
    <t>resp_details</t>
  </si>
  <si>
    <t>SECTION 1: RESPONDENT DETAILS</t>
  </si>
  <si>
    <t>Thank you for speaking with me, could you please provide me with some details about yourself:</t>
  </si>
  <si>
    <t>select_one pstn</t>
  </si>
  <si>
    <t>lfa016</t>
  </si>
  <si>
    <t>position</t>
  </si>
  <si>
    <t>What is your position?</t>
  </si>
  <si>
    <t>(Avoid taking photos with people in it because of consent issues)</t>
  </si>
  <si>
    <t>lfa016a</t>
  </si>
  <si>
    <t>position_other</t>
  </si>
  <si>
    <t>Please Specify</t>
  </si>
  <si>
    <t>${lfa016_position} = -996</t>
  </si>
  <si>
    <t>maurice</t>
  </si>
  <si>
    <t>Specify Other</t>
  </si>
  <si>
    <t>integer</t>
  </si>
  <si>
    <t>lfa017</t>
  </si>
  <si>
    <t>no_chv</t>
  </si>
  <si>
    <t>How many instructors will be there for this training session? WRITE NUMBERMBER</t>
  </si>
  <si>
    <t>Fill (-99) for Don’t Know</t>
  </si>
  <si>
    <t>select_one yesno</t>
  </si>
  <si>
    <t>lfa018</t>
  </si>
  <si>
    <t>chv_assgnd</t>
  </si>
  <si>
    <t>Have you attended training on deworming (L.F) in the past 15 days? SINGLE CODE</t>
  </si>
  <si>
    <t>lfa019</t>
  </si>
  <si>
    <t>date_trng</t>
  </si>
  <si>
    <t xml:space="preserve">When was this training? </t>
  </si>
  <si>
    <t>${lfa018_chv_assgnd} = 1</t>
  </si>
  <si>
    <t>select_one trng</t>
  </si>
  <si>
    <t>lfa020</t>
  </si>
  <si>
    <t>sufcnt_prprn_offrd</t>
  </si>
  <si>
    <t>Overall, do you feel the training provided sufficient preparation for you to conduct this training? SINGLE CODE</t>
  </si>
  <si>
    <t>lfa020a</t>
  </si>
  <si>
    <t>specify_trng</t>
  </si>
  <si>
    <t>Please Specify:</t>
  </si>
  <si>
    <t>${lfa020_sufcnt_prprn_offrd} = -996</t>
  </si>
  <si>
    <t>trng1</t>
  </si>
  <si>
    <t>SECTION 2: TRAINING DETAILS</t>
  </si>
  <si>
    <t>lfa021</t>
  </si>
  <si>
    <t>no_expctd_trng</t>
  </si>
  <si>
    <t>How many participants are expected at this training session? WRITE NUMBER</t>
  </si>
  <si>
    <t xml:space="preserve">select_multiple invite_how </t>
  </si>
  <si>
    <t>lfa022</t>
  </si>
  <si>
    <t>how_invtd</t>
  </si>
  <si>
    <t>How were the participants invited to this training? MULTIPLE CODE</t>
  </si>
  <si>
    <t>lfa022a</t>
  </si>
  <si>
    <t>how_invtd_other</t>
  </si>
  <si>
    <t>lfa023</t>
  </si>
  <si>
    <t>date_invtd</t>
  </si>
  <si>
    <t>When were the participants invited for today’s training? WRITE DATE</t>
  </si>
  <si>
    <t>(Approx. date if invitations were done over a period of time)</t>
  </si>
  <si>
    <t>lfa024</t>
  </si>
  <si>
    <t>reg_attndc_form</t>
  </si>
  <si>
    <t>Do you have a registration/ attendance form?</t>
  </si>
  <si>
    <t>lfa028</t>
  </si>
  <si>
    <t>do_you_feel_sprtd</t>
  </si>
  <si>
    <t>Do you feel you have been fully supported to conduct this training? SINGLE CODE</t>
  </si>
  <si>
    <t>lfa029</t>
  </si>
  <si>
    <t>specify_sprt</t>
  </si>
  <si>
    <t>If no, how would you wish to be supported?</t>
  </si>
  <si>
    <t>${lfa028_do_you_feel_sprtd}=2</t>
  </si>
  <si>
    <t>note_09</t>
  </si>
  <si>
    <t>Thank you very much for your time</t>
  </si>
  <si>
    <t>list name</t>
  </si>
  <si>
    <t>gender</t>
  </si>
  <si>
    <t>Male</t>
  </si>
  <si>
    <t>Female</t>
  </si>
  <si>
    <t>yesno</t>
  </si>
  <si>
    <t>Yes</t>
  </si>
  <si>
    <t>No</t>
  </si>
  <si>
    <t xml:space="preserve"> trng</t>
  </si>
  <si>
    <t>Other</t>
  </si>
  <si>
    <t>add other</t>
  </si>
  <si>
    <t>invite_how</t>
  </si>
  <si>
    <t>Phone calls</t>
  </si>
  <si>
    <t>Electronic mail</t>
  </si>
  <si>
    <t>Invitation letters</t>
  </si>
  <si>
    <t>Through verbal communication</t>
  </si>
  <si>
    <t>Radio/TV/Newspaper</t>
  </si>
  <si>
    <t>Social Media (Facebook, Twitter etc.)</t>
  </si>
  <si>
    <t>Don't know</t>
  </si>
  <si>
    <t>worms</t>
  </si>
  <si>
    <t>STH/Soil Transmitted/Hook Worm, Round Worm, Tape Worm, Whip Worm/Minyoo</t>
  </si>
  <si>
    <t>SCHISTO/Bilharzia/Water Transmitted/ Kichocho</t>
  </si>
  <si>
    <t>Lymphatic Filariasis (wuchereria Bancrofti)</t>
  </si>
  <si>
    <t>Don’t Know</t>
  </si>
  <si>
    <t>pstn</t>
  </si>
  <si>
    <t>TOT</t>
  </si>
  <si>
    <t>form_title</t>
  </si>
  <si>
    <t>form_id</t>
  </si>
  <si>
    <t>version</t>
  </si>
  <si>
    <t>LF_2017_CHEW_ADMIN_V01</t>
  </si>
  <si>
    <t>LF_CHEW_ADMIN_v01</t>
  </si>
  <si>
    <t>selected(${lfa022_how_invtd}, '-996')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</si>
</sst>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0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sz val="12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EEBF7"/>
        <bgColor rgb="FFD9D9D9"/>
      </patternFill>
    </fill>
    <fill>
      <patternFill patternType="solid">
        <fgColor rgb="FFFFCC99"/>
        <bgColor rgb="FFD9D9D9"/>
      </patternFill>
    </fill>
    <fill>
      <patternFill patternType="solid">
        <fgColor rgb="FF99FF99"/>
        <bgColor rgb="FFCCFFFF"/>
      </patternFill>
    </fill>
    <fill>
      <patternFill patternType="solid">
        <fgColor rgb="FF404040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EEBF7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9" fillId="0" borderId="0"/>
  </cellStyleXfs>
  <cellXfs count="4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/>
    <xf numFmtId="0" fontId="2" fillId="2" borderId="1" xfId="1" applyFont="1" applyFill="1" applyBorder="1" applyAlignment="1"/>
    <xf numFmtId="0" fontId="2" fillId="2" borderId="0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/>
    <xf numFmtId="0" fontId="0" fillId="3" borderId="0" xfId="0" applyFont="1" applyFill="1"/>
    <xf numFmtId="0" fontId="4" fillId="4" borderId="1" xfId="0" applyFont="1" applyFill="1" applyBorder="1" applyAlignment="1"/>
    <xf numFmtId="0" fontId="4" fillId="4" borderId="1" xfId="0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0" fontId="0" fillId="4" borderId="0" xfId="0" applyFill="1"/>
    <xf numFmtId="0" fontId="5" fillId="5" borderId="1" xfId="0" applyFont="1" applyFill="1" applyBorder="1"/>
    <xf numFmtId="0" fontId="5" fillId="5" borderId="1" xfId="0" applyFont="1" applyFill="1" applyBorder="1" applyAlignment="1"/>
    <xf numFmtId="0" fontId="5" fillId="5" borderId="2" xfId="0" applyFont="1" applyFill="1" applyBorder="1"/>
    <xf numFmtId="0" fontId="5" fillId="5" borderId="0" xfId="0" applyFont="1" applyFill="1" applyBorder="1"/>
    <xf numFmtId="0" fontId="1" fillId="5" borderId="0" xfId="0" applyFont="1" applyFill="1"/>
    <xf numFmtId="0" fontId="6" fillId="5" borderId="0" xfId="0" applyFont="1" applyFill="1"/>
    <xf numFmtId="0" fontId="0" fillId="5" borderId="0" xfId="0" applyFill="1"/>
    <xf numFmtId="0" fontId="4" fillId="4" borderId="0" xfId="0" applyFont="1" applyFill="1" applyBorder="1" applyAlignment="1"/>
    <xf numFmtId="0" fontId="4" fillId="4" borderId="1" xfId="0" applyFont="1" applyFill="1" applyBorder="1" applyAlignment="1">
      <alignment wrapText="1"/>
    </xf>
    <xf numFmtId="0" fontId="4" fillId="4" borderId="0" xfId="0" applyFont="1" applyFill="1"/>
    <xf numFmtId="0" fontId="5" fillId="0" borderId="1" xfId="0" applyFont="1" applyBorder="1"/>
    <xf numFmtId="0" fontId="5" fillId="0" borderId="1" xfId="0" applyFont="1" applyBorder="1" applyAlignment="1"/>
    <xf numFmtId="0" fontId="5" fillId="0" borderId="2" xfId="0" applyFont="1" applyBorder="1"/>
    <xf numFmtId="0" fontId="5" fillId="0" borderId="0" xfId="0" applyFont="1" applyBorder="1"/>
    <xf numFmtId="0" fontId="5" fillId="0" borderId="0" xfId="0" applyFont="1"/>
    <xf numFmtId="49" fontId="5" fillId="0" borderId="2" xfId="0" applyNumberFormat="1" applyFont="1" applyBorder="1" applyAlignment="1"/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/>
    <xf numFmtId="0" fontId="0" fillId="0" borderId="0" xfId="1" applyFont="1"/>
    <xf numFmtId="164" fontId="9" fillId="0" borderId="0" xfId="1" applyNumberFormat="1"/>
    <xf numFmtId="0" fontId="5" fillId="5" borderId="0" xfId="0" applyFont="1" applyFill="1" applyBorder="1" applyAlignment="1"/>
    <xf numFmtId="0" fontId="9" fillId="0" borderId="0" xfId="1" applyAlignment="1"/>
    <xf numFmtId="0" fontId="7" fillId="6" borderId="3" xfId="1" applyFont="1" applyFill="1" applyBorder="1" applyAlignment="1"/>
    <xf numFmtId="0" fontId="7" fillId="6" borderId="1" xfId="1" applyFont="1" applyFill="1" applyBorder="1" applyAlignment="1"/>
    <xf numFmtId="0" fontId="7" fillId="7" borderId="0" xfId="1" applyFont="1" applyFill="1"/>
    <xf numFmtId="0" fontId="3" fillId="0" borderId="0" xfId="1" applyFont="1" applyBorder="1" applyAlignment="1"/>
    <xf numFmtId="0" fontId="0" fillId="0" borderId="0" xfId="1" applyFont="1" applyAlignment="1"/>
    <xf numFmtId="0" fontId="3" fillId="0" borderId="0" xfId="0" applyFont="1"/>
    <xf numFmtId="0" fontId="0" fillId="8" borderId="0" xfId="1" applyFont="1" applyFill="1"/>
    <xf numFmtId="0" fontId="5" fillId="0" borderId="1" xfId="1" applyFont="1" applyBorder="1" applyAlignment="1"/>
    <xf numFmtId="0" fontId="1" fillId="0" borderId="0" xfId="1" applyFont="1" applyBorder="1" applyAlignment="1"/>
    <xf numFmtId="0" fontId="8" fillId="0" borderId="0" xfId="1" applyFont="1" applyBorder="1"/>
    <xf numFmtId="0" fontId="3" fillId="0" borderId="0" xfId="1" applyFont="1" applyBorder="1"/>
  </cellXfs>
  <cellStyles count="2">
    <cellStyle name="Explanatory Text" xfId="1" builtinId="53" customBuiltin="1"/>
    <cellStyle name="Normal" xfId="0" builtinId="0"/>
  </cellStyles>
  <dxfs count="55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6"/>
  <sheetViews>
    <sheetView tabSelected="1" topLeftCell="A21" zoomScaleNormal="100" workbookViewId="0">
      <selection activeCell="I40" sqref="I40"/>
    </sheetView>
  </sheetViews>
  <sheetFormatPr defaultRowHeight="15" x14ac:dyDescent="0.25"/>
  <cols>
    <col min="1" max="1" width="9.140625" style="1"/>
    <col min="2" max="2" width="21.140625" style="1" customWidth="1"/>
    <col min="3" max="4" width="9.140625" style="1"/>
    <col min="5" max="5" width="10.140625" style="1" customWidth="1"/>
    <col min="6" max="6" width="18.5703125" style="1"/>
    <col min="7" max="1024" width="9.140625" style="1"/>
  </cols>
  <sheetData>
    <row r="1" spans="1:1023" s="5" customFormat="1" ht="13.9" customHeight="1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4" t="s">
        <v>18</v>
      </c>
      <c r="T1" s="4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1023" s="8" customFormat="1" ht="13.9" customHeight="1" x14ac:dyDescent="0.25">
      <c r="A2" s="6" t="str">
        <f>IF(ISNUMBER(SEARCH("select",B2)), SUBSTITUTE(SUBSTITUTE(SUBSTITUTE(B2," or_other",""),"select_one ",""), "select_multiple ", ""),"")</f>
        <v/>
      </c>
      <c r="B2" s="7" t="s">
        <v>24</v>
      </c>
      <c r="C2" s="6" t="str">
        <f t="shared" ref="C2:C11" si="0">IF(IF(E2&lt;&gt;"",CONCATENATE(D2,"_",E2),D2)&lt;&gt;0, IF(E2&lt;&gt;"",CONCATENATE(D2,"_",E2),D2), "")</f>
        <v>lfa002</v>
      </c>
      <c r="D2" s="6" t="s">
        <v>25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1023" s="8" customFormat="1" ht="13.9" customHeight="1" x14ac:dyDescent="0.25">
      <c r="A3" s="6" t="str">
        <f>IF(ISNUMBER(SEARCH("select",B3)), SUBSTITUTE(SUBSTITUTE(SUBSTITUTE(B3," or_other",""),"select_one ",""), "select_multiple ", ""),"")</f>
        <v/>
      </c>
      <c r="B3" s="7" t="s">
        <v>26</v>
      </c>
      <c r="C3" s="6" t="str">
        <f t="shared" si="0"/>
        <v>lfa003</v>
      </c>
      <c r="D3" s="6" t="s">
        <v>27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1023" s="8" customFormat="1" ht="13.9" customHeight="1" x14ac:dyDescent="0.25">
      <c r="A4" s="6" t="str">
        <f>IF(ISNUMBER(SEARCH("select",B4)), SUBSTITUTE(SUBSTITUTE(SUBSTITUTE(B4," or_other",""),"select_one ",""), "select_multiple ", ""),"")</f>
        <v/>
      </c>
      <c r="B4" s="7" t="s">
        <v>28</v>
      </c>
      <c r="C4" s="6" t="str">
        <f t="shared" si="0"/>
        <v>lfa004</v>
      </c>
      <c r="D4" s="6" t="s">
        <v>29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1023" ht="13.9" customHeight="1" x14ac:dyDescent="0.25">
      <c r="A5" s="6" t="str">
        <f>IF(ISNUMBER(SEARCH("select",B5)), SUBSTITUTE(SUBSTITUTE(SUBSTITUTE(B5," or_other",""),"select_one ",""), "select_multiple ", ""),"")</f>
        <v/>
      </c>
      <c r="B5" s="7" t="s">
        <v>30</v>
      </c>
      <c r="C5" s="7" t="str">
        <f t="shared" si="0"/>
        <v>lfa005</v>
      </c>
      <c r="D5" s="7" t="s">
        <v>31</v>
      </c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</row>
    <row r="6" spans="1:1023" s="11" customFormat="1" ht="13.9" customHeight="1" x14ac:dyDescent="0.2">
      <c r="A6" s="9"/>
      <c r="B6" s="9" t="s">
        <v>32</v>
      </c>
      <c r="C6" s="9" t="str">
        <f t="shared" si="0"/>
        <v>instr</v>
      </c>
      <c r="D6" s="9" t="s">
        <v>33</v>
      </c>
      <c r="E6" s="9"/>
      <c r="F6" s="9"/>
      <c r="G6" s="10"/>
      <c r="H6" s="10"/>
      <c r="I6" s="10"/>
      <c r="J6" s="10"/>
      <c r="K6" s="10"/>
      <c r="L6" s="9"/>
      <c r="M6" s="9"/>
      <c r="N6" s="9"/>
      <c r="O6" s="9"/>
      <c r="P6" s="9"/>
      <c r="Q6" s="9"/>
      <c r="R6" s="9"/>
      <c r="S6" s="9"/>
      <c r="T6" s="9"/>
      <c r="U6" s="9"/>
    </row>
    <row r="7" spans="1:1023" s="13" customFormat="1" ht="13.9" customHeight="1" x14ac:dyDescent="0.25">
      <c r="A7" s="9" t="str">
        <f>IF(ISNUMBER(SEARCH("select",B7)), SUBSTITUTE(SUBSTITUTE(SUBSTITUTE(B7," or_other",""),"select_one ",""), "select_multiple ", ""),"")</f>
        <v/>
      </c>
      <c r="B7" s="9" t="s">
        <v>32</v>
      </c>
      <c r="C7" s="9" t="str">
        <f t="shared" si="0"/>
        <v>gnr</v>
      </c>
      <c r="D7" s="9" t="s">
        <v>34</v>
      </c>
      <c r="E7" s="9"/>
      <c r="F7" s="9" t="s">
        <v>35</v>
      </c>
      <c r="G7" s="10"/>
      <c r="H7" s="10"/>
      <c r="I7" s="10"/>
      <c r="J7" s="10"/>
      <c r="K7" s="10" t="s">
        <v>36</v>
      </c>
      <c r="L7" s="10"/>
      <c r="M7" s="12"/>
      <c r="N7" s="10"/>
      <c r="O7" s="10"/>
      <c r="P7" s="10"/>
      <c r="Q7" s="10"/>
      <c r="R7" s="12"/>
      <c r="S7" s="10"/>
      <c r="T7" s="10"/>
      <c r="U7" s="10"/>
    </row>
    <row r="8" spans="1:1023" s="17" customFormat="1" ht="13.9" customHeight="1" x14ac:dyDescent="0.2">
      <c r="A8" s="14"/>
      <c r="B8" s="15" t="s">
        <v>37</v>
      </c>
      <c r="C8" s="15" t="str">
        <f t="shared" si="0"/>
        <v>note0_1</v>
      </c>
      <c r="D8" s="15" t="s">
        <v>38</v>
      </c>
      <c r="E8" s="15"/>
      <c r="F8" s="15" t="s">
        <v>39</v>
      </c>
      <c r="G8" s="14"/>
      <c r="H8" s="14"/>
      <c r="I8" s="14"/>
      <c r="J8" s="14"/>
      <c r="K8" s="14"/>
      <c r="L8" s="14"/>
      <c r="M8" s="16"/>
      <c r="N8" s="14"/>
      <c r="O8" s="14"/>
      <c r="P8" s="14"/>
      <c r="Q8" s="14"/>
      <c r="R8" s="16"/>
      <c r="S8" s="14"/>
      <c r="T8" s="14"/>
      <c r="U8" s="14"/>
    </row>
    <row r="9" spans="1:1023" s="18" customFormat="1" ht="13.9" customHeight="1" x14ac:dyDescent="0.25">
      <c r="A9" s="14"/>
      <c r="B9" s="15" t="s">
        <v>37</v>
      </c>
      <c r="C9" s="15" t="str">
        <f t="shared" si="0"/>
        <v>note0_2</v>
      </c>
      <c r="D9" s="15" t="s">
        <v>40</v>
      </c>
      <c r="E9" s="15"/>
      <c r="F9" s="15" t="s">
        <v>41</v>
      </c>
      <c r="G9" s="14"/>
      <c r="H9" s="14"/>
      <c r="I9" s="14"/>
      <c r="J9" s="14"/>
      <c r="K9" s="14"/>
      <c r="L9" s="14"/>
      <c r="M9" s="16"/>
      <c r="N9" s="14"/>
      <c r="O9" s="14"/>
      <c r="P9" s="14"/>
      <c r="Q9" s="14"/>
      <c r="R9" s="16"/>
      <c r="S9" s="14"/>
      <c r="T9" s="14"/>
      <c r="U9" s="14"/>
    </row>
    <row r="10" spans="1:1023" s="18" customFormat="1" ht="13.9" customHeight="1" x14ac:dyDescent="0.25">
      <c r="A10" s="14"/>
      <c r="B10" s="15" t="s">
        <v>37</v>
      </c>
      <c r="C10" s="15" t="str">
        <f t="shared" si="0"/>
        <v>note0_3</v>
      </c>
      <c r="D10" s="15" t="s">
        <v>42</v>
      </c>
      <c r="E10" s="15"/>
      <c r="F10" s="15" t="s">
        <v>43</v>
      </c>
      <c r="G10" s="14"/>
      <c r="H10" s="14"/>
      <c r="I10" s="14"/>
      <c r="J10" s="14"/>
      <c r="K10" s="14"/>
      <c r="L10" s="14"/>
      <c r="M10" s="16"/>
      <c r="N10" s="14"/>
      <c r="O10" s="14"/>
      <c r="P10" s="14"/>
      <c r="Q10" s="14"/>
      <c r="R10" s="16"/>
      <c r="S10" s="14"/>
      <c r="T10" s="14"/>
      <c r="U10" s="14"/>
    </row>
    <row r="11" spans="1:1023" s="18" customFormat="1" ht="13.9" customHeight="1" x14ac:dyDescent="0.25">
      <c r="A11" s="14" t="str">
        <f>IF(ISNUMBER(SEARCH("select",B11)), SUBSTITUTE(SUBSTITUTE(SUBSTITUTE(B11," or_other",""),"select_one ",""), "select_multiple ", ""),"")</f>
        <v/>
      </c>
      <c r="B11" s="15" t="s">
        <v>37</v>
      </c>
      <c r="C11" s="15" t="str">
        <f t="shared" si="0"/>
        <v>note0_4</v>
      </c>
      <c r="D11" s="15" t="s">
        <v>44</v>
      </c>
      <c r="E11" s="15"/>
      <c r="F11" s="15" t="s">
        <v>45</v>
      </c>
      <c r="G11" s="14"/>
      <c r="H11" s="14"/>
      <c r="I11" s="14"/>
      <c r="J11" s="14"/>
      <c r="K11" s="14"/>
      <c r="L11" s="14"/>
      <c r="M11" s="16"/>
      <c r="N11" s="14"/>
      <c r="O11" s="14"/>
      <c r="P11" s="14"/>
      <c r="Q11" s="14"/>
      <c r="R11" s="16"/>
      <c r="S11" s="14"/>
      <c r="T11" s="14"/>
      <c r="U11" s="14"/>
    </row>
    <row r="12" spans="1:1023" s="11" customFormat="1" ht="13.9" customHeight="1" x14ac:dyDescent="0.2">
      <c r="A12" s="10" t="str">
        <f>IF(ISNUMBER(SEARCH("select",B12)), SUBSTITUTE(SUBSTITUTE(SUBSTITUTE(B12," or_other",""),"select_one ",""), "select_multiple ", ""),"")</f>
        <v/>
      </c>
      <c r="B12" s="9" t="s">
        <v>46</v>
      </c>
      <c r="C12" s="9"/>
      <c r="D12" s="9"/>
      <c r="E12" s="9"/>
      <c r="F12" s="9"/>
      <c r="G12" s="10"/>
      <c r="H12" s="10"/>
      <c r="I12" s="10"/>
      <c r="J12" s="10"/>
      <c r="K12" s="10"/>
      <c r="L12" s="10"/>
      <c r="M12" s="12"/>
      <c r="N12" s="10"/>
      <c r="O12" s="10"/>
      <c r="P12" s="10"/>
      <c r="Q12" s="10"/>
      <c r="R12" s="12"/>
      <c r="S12" s="10"/>
      <c r="T12" s="10"/>
      <c r="U12" s="10"/>
    </row>
    <row r="13" spans="1:1023" s="17" customFormat="1" ht="13.9" customHeight="1" x14ac:dyDescent="0.25">
      <c r="A13" s="14"/>
      <c r="B13" s="15" t="s">
        <v>37</v>
      </c>
      <c r="C13" s="15" t="s">
        <v>47</v>
      </c>
      <c r="D13" s="15" t="s">
        <v>47</v>
      </c>
      <c r="E13" s="15"/>
      <c r="F13" s="19" t="s">
        <v>48</v>
      </c>
      <c r="G13" s="14"/>
      <c r="H13" s="14"/>
      <c r="I13" s="14"/>
      <c r="J13" s="14"/>
      <c r="K13" s="14"/>
      <c r="L13" s="14"/>
      <c r="M13" s="16"/>
      <c r="N13" s="14"/>
      <c r="O13" s="14"/>
      <c r="P13" s="14"/>
      <c r="Q13" s="14"/>
      <c r="R13" s="16"/>
      <c r="S13" s="14"/>
      <c r="T13" s="14"/>
      <c r="U13" s="14"/>
    </row>
    <row r="14" spans="1:1023" s="20" customFormat="1" ht="13.9" customHeight="1" x14ac:dyDescent="0.25">
      <c r="A14" s="14" t="str">
        <f>IF(ISNUMBER(SEARCH("select",B14)), SUBSTITUTE(SUBSTITUTE(SUBSTITUTE(B14," or_other",""),"select_one ",""), "select_multiple ", ""),"")</f>
        <v/>
      </c>
      <c r="B14" s="15" t="s">
        <v>37</v>
      </c>
      <c r="C14" s="15" t="s">
        <v>49</v>
      </c>
      <c r="D14" s="15" t="s">
        <v>49</v>
      </c>
      <c r="E14" s="15"/>
      <c r="F14" s="15" t="s">
        <v>50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1:1023" ht="13.9" customHeight="1" x14ac:dyDescent="0.25">
      <c r="A15" s="14"/>
      <c r="B15" s="15" t="s">
        <v>37</v>
      </c>
      <c r="C15" s="15" t="s">
        <v>51</v>
      </c>
      <c r="D15" s="15" t="s">
        <v>51</v>
      </c>
      <c r="E15" s="15"/>
      <c r="F15" s="15" t="s">
        <v>52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</row>
    <row r="16" spans="1:1023" s="11" customFormat="1" ht="13.9" customHeight="1" x14ac:dyDescent="0.2">
      <c r="A16" s="10" t="str">
        <f>IF(ISNUMBER(SEARCH("select",B16)), SUBSTITUTE(SUBSTITUTE(SUBSTITUTE(B16," or_other",""),"select_one ",""), "select_multiple ", ""),"")</f>
        <v/>
      </c>
      <c r="B16" s="9" t="s">
        <v>46</v>
      </c>
      <c r="C16" s="9" t="str">
        <f t="shared" ref="C16:C26" si="1">IF(IF(E16&lt;&gt;"",CONCATENATE(D16,"_",E16),D16)&lt;&gt;0, IF(E16&lt;&gt;"",CONCATENATE(D16,"_",E16),D16), "")</f>
        <v/>
      </c>
      <c r="D16" s="9"/>
      <c r="E16" s="9"/>
      <c r="F16" s="9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1023" s="23" customFormat="1" ht="13.5" customHeight="1" x14ac:dyDescent="0.2">
      <c r="A17" s="21"/>
      <c r="B17" s="9" t="s">
        <v>32</v>
      </c>
      <c r="C17" s="9" t="str">
        <f t="shared" si="1"/>
        <v>trng</v>
      </c>
      <c r="D17" s="10" t="s">
        <v>53</v>
      </c>
      <c r="E17" s="10"/>
      <c r="F17" s="9" t="s">
        <v>54</v>
      </c>
      <c r="G17" s="10"/>
      <c r="H17" s="10"/>
      <c r="I17" s="9"/>
      <c r="J17" s="22"/>
      <c r="K17" s="22"/>
      <c r="L17" s="10"/>
      <c r="M17" s="22"/>
      <c r="N17" s="10"/>
      <c r="O17" s="10"/>
      <c r="P17" s="10"/>
      <c r="Q17" s="10"/>
      <c r="R17" s="10"/>
      <c r="S17" s="10"/>
      <c r="T17" s="10"/>
      <c r="U17" s="10"/>
    </row>
    <row r="18" spans="1:1023" s="17" customFormat="1" ht="13.9" customHeight="1" x14ac:dyDescent="0.2">
      <c r="B18" s="15" t="s">
        <v>37</v>
      </c>
      <c r="C18" s="15" t="str">
        <f t="shared" si="1"/>
        <v>note0_5</v>
      </c>
      <c r="D18" s="15" t="s">
        <v>55</v>
      </c>
      <c r="E18" s="15"/>
      <c r="F18" s="15" t="s">
        <v>56</v>
      </c>
      <c r="G18" s="14"/>
      <c r="H18" s="14"/>
      <c r="I18" s="14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14"/>
      <c r="U18" s="14"/>
    </row>
    <row r="19" spans="1:1023" s="27" customFormat="1" ht="13.9" customHeight="1" x14ac:dyDescent="0.2">
      <c r="A19" s="24" t="str">
        <f>IF(ISNUMBER(SEARCH("select",B19)), SUBSTITUTE(SUBSTITUTE(SUBSTITUTE(B19," or_other",""),"select_one ",""), "select_multiple ", ""),"")</f>
        <v/>
      </c>
      <c r="B19" s="25" t="s">
        <v>57</v>
      </c>
      <c r="C19" s="25" t="str">
        <f t="shared" si="1"/>
        <v>lfa012_county</v>
      </c>
      <c r="D19" s="25" t="s">
        <v>58</v>
      </c>
      <c r="E19" s="25" t="s">
        <v>59</v>
      </c>
      <c r="F19" s="25" t="s">
        <v>60</v>
      </c>
      <c r="G19" s="24"/>
      <c r="H19" s="24"/>
      <c r="I19" s="24"/>
      <c r="J19" s="24"/>
      <c r="K19" s="24"/>
      <c r="L19" s="25" t="s">
        <v>61</v>
      </c>
      <c r="M19" s="26"/>
      <c r="N19" s="24"/>
      <c r="O19" s="24"/>
      <c r="P19" s="24"/>
      <c r="Q19" s="24"/>
      <c r="R19" s="26"/>
      <c r="S19" s="24"/>
      <c r="T19" s="24"/>
      <c r="U19" s="24"/>
    </row>
    <row r="20" spans="1:1023" ht="13.9" customHeight="1" x14ac:dyDescent="0.25">
      <c r="A20" s="24" t="str">
        <f>IF(ISNUMBER(SEARCH("select",B20)), SUBSTITUTE(SUBSTITUTE(SUBSTITUTE(B20," or_other",""),"select_one ",""), "select_multiple ", ""),"")</f>
        <v/>
      </c>
      <c r="B20" s="25" t="s">
        <v>57</v>
      </c>
      <c r="C20" s="25" t="str">
        <f t="shared" si="1"/>
        <v>lfa013_subcounty_name</v>
      </c>
      <c r="D20" s="25" t="s">
        <v>62</v>
      </c>
      <c r="E20" s="25" t="s">
        <v>63</v>
      </c>
      <c r="F20" s="25" t="s">
        <v>64</v>
      </c>
      <c r="G20" s="24"/>
      <c r="H20" s="24"/>
      <c r="I20" s="24"/>
      <c r="J20" s="24"/>
      <c r="K20" s="24"/>
      <c r="L20" s="25" t="s">
        <v>61</v>
      </c>
      <c r="M20" s="24"/>
      <c r="N20" s="24"/>
      <c r="O20" s="24"/>
      <c r="P20" s="24"/>
      <c r="Q20" s="24"/>
      <c r="R20" s="24"/>
      <c r="S20" s="24"/>
      <c r="T20" s="24"/>
      <c r="U20" s="24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</row>
    <row r="21" spans="1:1023" ht="13.9" customHeight="1" x14ac:dyDescent="0.25">
      <c r="A21" s="24" t="str">
        <f>IF(ISNUMBER(SEARCH("select",B21)), SUBSTITUTE(SUBSTITUTE(SUBSTITUTE(B21," or_other",""),"select_one ",""), "select_multiple ", ""),"")</f>
        <v/>
      </c>
      <c r="B21" s="25" t="s">
        <v>57</v>
      </c>
      <c r="C21" s="25" t="str">
        <f t="shared" si="1"/>
        <v>lfa014_venue</v>
      </c>
      <c r="D21" s="25" t="s">
        <v>65</v>
      </c>
      <c r="E21" s="24" t="s">
        <v>66</v>
      </c>
      <c r="F21" s="25" t="s">
        <v>67</v>
      </c>
      <c r="G21" s="25"/>
      <c r="H21" s="25"/>
      <c r="I21" s="24"/>
      <c r="J21" s="24"/>
      <c r="K21" s="24"/>
      <c r="L21" s="25" t="s">
        <v>61</v>
      </c>
      <c r="M21" s="24"/>
      <c r="N21" s="24"/>
      <c r="O21" s="24"/>
      <c r="P21" s="24"/>
      <c r="Q21" s="24"/>
      <c r="R21" s="24"/>
      <c r="S21" s="24"/>
      <c r="T21" s="24"/>
      <c r="U21" s="24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</row>
    <row r="22" spans="1:1023" ht="13.9" customHeight="1" x14ac:dyDescent="0.25">
      <c r="A22" s="24"/>
      <c r="B22" s="25" t="s">
        <v>68</v>
      </c>
      <c r="C22" s="25" t="str">
        <f t="shared" si="1"/>
        <v>lfa015_today</v>
      </c>
      <c r="D22" s="25" t="s">
        <v>69</v>
      </c>
      <c r="E22" s="24" t="s">
        <v>30</v>
      </c>
      <c r="F22" s="25" t="s">
        <v>70</v>
      </c>
      <c r="G22" s="25"/>
      <c r="H22" s="25"/>
      <c r="I22" s="24"/>
      <c r="J22" s="24"/>
      <c r="K22" s="24"/>
      <c r="L22" s="25" t="s">
        <v>61</v>
      </c>
      <c r="M22" s="24"/>
      <c r="N22" s="24"/>
      <c r="O22" s="24"/>
      <c r="P22" s="24"/>
      <c r="Q22" s="24"/>
      <c r="R22" s="24"/>
      <c r="S22" s="24"/>
      <c r="T22" s="24"/>
      <c r="U22" s="24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</row>
    <row r="23" spans="1:1023" ht="13.9" customHeight="1" x14ac:dyDescent="0.25">
      <c r="A23" s="24"/>
      <c r="B23" s="25" t="s">
        <v>71</v>
      </c>
      <c r="C23" s="25" t="str">
        <f t="shared" si="1"/>
        <v>lfa01_time</v>
      </c>
      <c r="D23" s="25" t="s">
        <v>72</v>
      </c>
      <c r="E23" s="25" t="s">
        <v>71</v>
      </c>
      <c r="F23" s="28" t="s">
        <v>73</v>
      </c>
      <c r="G23" s="25"/>
      <c r="H23" s="25"/>
      <c r="I23" s="24"/>
      <c r="J23" s="24"/>
      <c r="K23" s="24"/>
      <c r="L23" s="25" t="s">
        <v>61</v>
      </c>
      <c r="M23" s="24"/>
      <c r="N23" s="24"/>
      <c r="O23" s="24"/>
      <c r="P23" s="24"/>
      <c r="Q23" s="24"/>
      <c r="R23" s="24"/>
      <c r="S23" s="24"/>
      <c r="T23" s="24"/>
      <c r="U23" s="24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</row>
    <row r="24" spans="1:1023" s="27" customFormat="1" ht="13.9" customHeight="1" x14ac:dyDescent="0.2">
      <c r="A24" s="24" t="str">
        <f>IF(ISNUMBER(SEARCH("select",B24)), SUBSTITUTE(SUBSTITUTE(SUBSTITUTE(B24," or_other",""),"select_one ",""), "select_multiple ", ""),"")</f>
        <v/>
      </c>
      <c r="B24" s="25" t="s">
        <v>57</v>
      </c>
      <c r="C24" s="25" t="str">
        <f t="shared" si="1"/>
        <v>lfa006_monitor_name</v>
      </c>
      <c r="D24" s="25" t="s">
        <v>74</v>
      </c>
      <c r="E24" s="25" t="s">
        <v>75</v>
      </c>
      <c r="F24" s="25" t="s">
        <v>76</v>
      </c>
      <c r="G24" s="24" t="s">
        <v>77</v>
      </c>
      <c r="H24" s="24"/>
      <c r="I24" s="24"/>
      <c r="J24" s="24"/>
      <c r="K24" s="24"/>
      <c r="L24" s="24" t="s">
        <v>61</v>
      </c>
      <c r="M24" s="24"/>
      <c r="N24" s="24"/>
      <c r="O24" s="24"/>
      <c r="P24" s="24"/>
      <c r="Q24" s="24"/>
      <c r="R24" s="24"/>
      <c r="S24" s="24"/>
      <c r="T24" s="24"/>
      <c r="U24" s="24"/>
    </row>
    <row r="25" spans="1:1023" ht="13.9" customHeight="1" x14ac:dyDescent="0.25">
      <c r="A25" s="24"/>
      <c r="B25" s="25" t="s">
        <v>57</v>
      </c>
      <c r="C25" s="25" t="str">
        <f t="shared" si="1"/>
        <v>lfa007_monitor_id</v>
      </c>
      <c r="D25" s="25" t="s">
        <v>78</v>
      </c>
      <c r="E25" s="25" t="s">
        <v>79</v>
      </c>
      <c r="F25" s="25" t="s">
        <v>80</v>
      </c>
      <c r="G25" s="24"/>
      <c r="H25" s="27"/>
      <c r="I25" s="24"/>
      <c r="J25" s="24"/>
      <c r="K25" s="24" t="s">
        <v>81</v>
      </c>
      <c r="L25" s="24" t="s">
        <v>61</v>
      </c>
      <c r="M25" s="29" t="s">
        <v>82</v>
      </c>
      <c r="N25" s="24" t="s">
        <v>83</v>
      </c>
      <c r="O25" s="24"/>
      <c r="P25" s="24"/>
      <c r="Q25" s="24"/>
      <c r="R25" s="24"/>
      <c r="S25" s="24"/>
      <c r="T25" s="24"/>
      <c r="U25" s="24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</row>
    <row r="26" spans="1:1023" s="11" customFormat="1" ht="13.9" customHeight="1" x14ac:dyDescent="0.2">
      <c r="A26" s="10" t="str">
        <f>IF(ISNUMBER(SEARCH("select",B26)), SUBSTITUTE(SUBSTITUTE(SUBSTITUTE(B26," or_other",""),"select_one ",""), "select_multiple ", ""),"")</f>
        <v/>
      </c>
      <c r="B26" s="9" t="s">
        <v>46</v>
      </c>
      <c r="C26" s="9" t="str">
        <f t="shared" si="1"/>
        <v/>
      </c>
      <c r="D26" s="9"/>
      <c r="E26" s="9"/>
      <c r="F26" s="9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1:1023" s="13" customFormat="1" ht="13.9" customHeight="1" x14ac:dyDescent="0.25">
      <c r="A27" s="9"/>
      <c r="B27" s="9" t="s">
        <v>32</v>
      </c>
      <c r="C27" s="9" t="s">
        <v>84</v>
      </c>
      <c r="D27" s="9"/>
      <c r="E27" s="9"/>
      <c r="F27" s="9" t="s">
        <v>85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1023" s="17" customFormat="1" ht="13.9" customHeight="1" x14ac:dyDescent="0.2">
      <c r="A28" s="15" t="str">
        <f>IF(ISNUMBER(SEARCH("select",B28)), SUBSTITUTE(SUBSTITUTE(SUBSTITUTE(B28," or_other",""),"select_one ",""), "select_multiple ", ""),"")</f>
        <v/>
      </c>
      <c r="B28" s="15" t="s">
        <v>37</v>
      </c>
      <c r="C28" s="15" t="str">
        <f t="shared" ref="C28:C45" si="2">IF(IF(E28&lt;&gt;"",CONCATENATE(D28,"_",E28),D28)&lt;&gt;0, IF(E28&lt;&gt;"",CONCATENATE(D28,"_",E28),D28), "")</f>
        <v>note0_6</v>
      </c>
      <c r="D28" s="15" t="s">
        <v>49</v>
      </c>
      <c r="E28" s="15"/>
      <c r="F28" s="15" t="s">
        <v>86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</row>
    <row r="29" spans="1:1023" s="27" customFormat="1" ht="13.9" customHeight="1" x14ac:dyDescent="0.2">
      <c r="A29" s="25"/>
      <c r="B29" s="25" t="s">
        <v>87</v>
      </c>
      <c r="C29" s="25" t="str">
        <f t="shared" si="2"/>
        <v>lfa016_position</v>
      </c>
      <c r="D29" s="25" t="s">
        <v>88</v>
      </c>
      <c r="E29" s="25" t="s">
        <v>89</v>
      </c>
      <c r="F29" s="25" t="s">
        <v>90</v>
      </c>
      <c r="G29" s="24" t="s">
        <v>91</v>
      </c>
      <c r="H29" s="24"/>
      <c r="I29" s="24"/>
      <c r="J29" s="24"/>
      <c r="K29" s="24"/>
      <c r="L29" s="24" t="s">
        <v>61</v>
      </c>
      <c r="M29" s="24"/>
      <c r="N29" s="24"/>
      <c r="O29" s="24"/>
      <c r="P29" s="24"/>
      <c r="Q29" s="24"/>
      <c r="R29" s="24"/>
      <c r="S29" s="24"/>
      <c r="T29" s="24"/>
      <c r="U29" s="24"/>
    </row>
    <row r="30" spans="1:1023" ht="13.9" customHeight="1" x14ac:dyDescent="0.25">
      <c r="A30"/>
      <c r="B30" s="25" t="s">
        <v>57</v>
      </c>
      <c r="C30" s="25" t="str">
        <f t="shared" si="2"/>
        <v>lfa016a_position_other</v>
      </c>
      <c r="D30" s="25" t="s">
        <v>92</v>
      </c>
      <c r="E30" s="25" t="s">
        <v>93</v>
      </c>
      <c r="F30" s="30" t="s">
        <v>94</v>
      </c>
      <c r="G30"/>
      <c r="H30" s="28"/>
      <c r="I30" s="28" t="s">
        <v>95</v>
      </c>
      <c r="J30" s="28"/>
      <c r="K30" s="28"/>
      <c r="L30" s="24" t="s">
        <v>61</v>
      </c>
      <c r="M30" s="31"/>
      <c r="N30" s="28"/>
      <c r="O30" s="28"/>
      <c r="P30" s="28"/>
      <c r="Q30" s="28"/>
      <c r="R30" s="32" t="s">
        <v>96</v>
      </c>
      <c r="S30" s="33">
        <v>43051</v>
      </c>
      <c r="T30" s="32" t="s">
        <v>97</v>
      </c>
      <c r="U30" s="28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</row>
    <row r="31" spans="1:1023" ht="13.9" customHeight="1" x14ac:dyDescent="0.25">
      <c r="A31" s="25"/>
      <c r="B31" s="25" t="s">
        <v>98</v>
      </c>
      <c r="C31" s="25" t="str">
        <f t="shared" si="2"/>
        <v>lfa017_no_chv</v>
      </c>
      <c r="D31" s="25" t="s">
        <v>99</v>
      </c>
      <c r="E31" s="25" t="s">
        <v>100</v>
      </c>
      <c r="F31" s="25" t="s">
        <v>101</v>
      </c>
      <c r="G31" s="24" t="s">
        <v>102</v>
      </c>
      <c r="H31" s="24"/>
      <c r="I31" s="24"/>
      <c r="J31" s="24"/>
      <c r="K31" s="24"/>
      <c r="L31" s="24" t="s">
        <v>61</v>
      </c>
      <c r="M31" s="29"/>
      <c r="N31" s="24"/>
      <c r="O31" s="24"/>
      <c r="P31" s="24"/>
      <c r="Q31" s="24"/>
      <c r="R31" s="24"/>
      <c r="S31" s="24"/>
      <c r="T31" s="24"/>
      <c r="U31" s="24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</row>
    <row r="32" spans="1:1023" x14ac:dyDescent="0.25">
      <c r="A32" s="28"/>
      <c r="B32" s="25" t="s">
        <v>103</v>
      </c>
      <c r="C32" s="25" t="str">
        <f t="shared" si="2"/>
        <v>lfa018_chv_assgnd</v>
      </c>
      <c r="D32" s="25" t="s">
        <v>104</v>
      </c>
      <c r="E32" s="28" t="s">
        <v>105</v>
      </c>
      <c r="F32" s="28" t="s">
        <v>106</v>
      </c>
      <c r="G32" s="28" t="s">
        <v>102</v>
      </c>
      <c r="H32" s="28"/>
      <c r="I32" s="28"/>
      <c r="J32" s="28"/>
      <c r="K32" s="28"/>
      <c r="L32" s="24" t="s">
        <v>61</v>
      </c>
      <c r="M32" s="29"/>
      <c r="N32" s="28"/>
      <c r="O32" s="28"/>
      <c r="P32" s="28"/>
      <c r="Q32" s="28"/>
      <c r="R32" s="28"/>
      <c r="S32" s="28"/>
      <c r="T32" s="28"/>
      <c r="U32" s="28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</row>
    <row r="33" spans="1:1023" x14ac:dyDescent="0.25">
      <c r="A33" s="28"/>
      <c r="B33" s="25" t="s">
        <v>68</v>
      </c>
      <c r="C33" s="25" t="str">
        <f t="shared" si="2"/>
        <v>lfa019_date_trng</v>
      </c>
      <c r="D33" s="25" t="s">
        <v>107</v>
      </c>
      <c r="E33" s="28" t="s">
        <v>108</v>
      </c>
      <c r="F33" s="1" t="s">
        <v>109</v>
      </c>
      <c r="G33" s="28"/>
      <c r="H33" s="28"/>
      <c r="I33" s="28" t="s">
        <v>110</v>
      </c>
      <c r="J33" s="28"/>
      <c r="K33" s="28"/>
      <c r="L33" s="24" t="s">
        <v>61</v>
      </c>
      <c r="M33" s="29"/>
      <c r="N33" s="28"/>
      <c r="O33" s="28"/>
      <c r="P33" s="28"/>
      <c r="Q33" s="28"/>
      <c r="R33" s="28"/>
      <c r="S33" s="28"/>
      <c r="T33" s="28"/>
      <c r="U33" s="28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</row>
    <row r="34" spans="1:1023" x14ac:dyDescent="0.25">
      <c r="A34" s="28"/>
      <c r="B34" s="25" t="s">
        <v>111</v>
      </c>
      <c r="C34" s="25" t="str">
        <f t="shared" si="2"/>
        <v>lfa020_sufcnt_prprn_offrd</v>
      </c>
      <c r="D34" s="25" t="s">
        <v>112</v>
      </c>
      <c r="E34" s="28" t="s">
        <v>113</v>
      </c>
      <c r="F34" s="1" t="s">
        <v>114</v>
      </c>
      <c r="G34" s="28"/>
      <c r="H34" s="28"/>
      <c r="I34" s="28" t="s">
        <v>110</v>
      </c>
      <c r="J34" s="28"/>
      <c r="K34" s="28"/>
      <c r="L34" s="24" t="s">
        <v>61</v>
      </c>
      <c r="M34" s="29"/>
      <c r="N34" s="28"/>
      <c r="O34" s="28"/>
      <c r="P34" s="28"/>
      <c r="Q34" s="28"/>
      <c r="R34" s="28"/>
      <c r="S34" s="28"/>
      <c r="T34" s="28"/>
      <c r="U34" s="28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</row>
    <row r="35" spans="1:1023" x14ac:dyDescent="0.25">
      <c r="A35" s="28"/>
      <c r="B35" s="25" t="s">
        <v>57</v>
      </c>
      <c r="C35" s="25" t="str">
        <f t="shared" si="2"/>
        <v>lfa020a_specify_trng</v>
      </c>
      <c r="D35" s="25" t="s">
        <v>115</v>
      </c>
      <c r="E35" s="28" t="s">
        <v>116</v>
      </c>
      <c r="F35" s="1" t="s">
        <v>117</v>
      </c>
      <c r="G35" s="28"/>
      <c r="H35" s="28"/>
      <c r="I35" s="28" t="s">
        <v>118</v>
      </c>
      <c r="J35" s="28"/>
      <c r="K35" s="28"/>
      <c r="L35" s="24" t="s">
        <v>61</v>
      </c>
      <c r="M35" s="29"/>
      <c r="N35" s="28"/>
      <c r="O35" s="28"/>
      <c r="P35" s="28"/>
      <c r="Q35" s="28"/>
      <c r="R35" s="28"/>
      <c r="S35" s="28"/>
      <c r="T35" s="28"/>
      <c r="U35" s="28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</row>
    <row r="36" spans="1:1023" s="11" customFormat="1" ht="13.9" customHeight="1" x14ac:dyDescent="0.2">
      <c r="A36" s="10" t="str">
        <f>IF(ISNUMBER(SEARCH("select",B36)), SUBSTITUTE(SUBSTITUTE(SUBSTITUTE(B36," or_other",""),"select_one ",""), "select_multiple ", ""),"")</f>
        <v/>
      </c>
      <c r="B36" s="9" t="s">
        <v>46</v>
      </c>
      <c r="C36" s="9" t="str">
        <f t="shared" si="2"/>
        <v/>
      </c>
      <c r="D36" s="9"/>
      <c r="E36" s="9"/>
      <c r="F36" s="9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1023" s="13" customFormat="1" ht="13.9" customHeight="1" x14ac:dyDescent="0.25">
      <c r="A37" s="9"/>
      <c r="B37" s="9" t="s">
        <v>32</v>
      </c>
      <c r="C37" s="9" t="str">
        <f t="shared" si="2"/>
        <v>trng1</v>
      </c>
      <c r="D37" s="9" t="s">
        <v>119</v>
      </c>
      <c r="E37" s="9"/>
      <c r="F37" s="9" t="s">
        <v>120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1023" s="27" customFormat="1" ht="13.9" customHeight="1" x14ac:dyDescent="0.2">
      <c r="A38" s="25"/>
      <c r="B38" s="25" t="s">
        <v>98</v>
      </c>
      <c r="C38" s="25" t="str">
        <f t="shared" si="2"/>
        <v>lfa021_no_expctd_trng</v>
      </c>
      <c r="D38" s="25" t="s">
        <v>121</v>
      </c>
      <c r="E38" s="25" t="s">
        <v>122</v>
      </c>
      <c r="F38" s="30" t="s">
        <v>123</v>
      </c>
      <c r="G38" s="24"/>
      <c r="H38" s="24"/>
      <c r="I38" s="24"/>
      <c r="J38" s="24"/>
      <c r="K38" s="24"/>
      <c r="L38" s="24" t="s">
        <v>61</v>
      </c>
      <c r="M38" s="26"/>
      <c r="N38" s="24"/>
      <c r="O38" s="24"/>
      <c r="P38" s="24"/>
      <c r="Q38" s="24"/>
      <c r="R38" s="24"/>
      <c r="S38" s="24"/>
      <c r="T38" s="24"/>
      <c r="U38" s="24"/>
    </row>
    <row r="39" spans="1:1023" s="27" customFormat="1" ht="13.9" customHeight="1" x14ac:dyDescent="0.2">
      <c r="A39" s="25"/>
      <c r="B39" s="25" t="s">
        <v>124</v>
      </c>
      <c r="C39" s="25" t="str">
        <f t="shared" si="2"/>
        <v>lfa022_how_invtd</v>
      </c>
      <c r="D39" s="25" t="s">
        <v>125</v>
      </c>
      <c r="E39" s="25" t="s">
        <v>126</v>
      </c>
      <c r="F39" s="30" t="s">
        <v>127</v>
      </c>
      <c r="G39" s="24"/>
      <c r="H39" s="24"/>
      <c r="I39" s="24"/>
      <c r="J39" s="24"/>
      <c r="K39" s="24"/>
      <c r="L39" s="24" t="s">
        <v>61</v>
      </c>
      <c r="N39" s="24"/>
      <c r="O39" s="24"/>
      <c r="P39" s="24"/>
      <c r="Q39" s="24"/>
      <c r="R39" s="24"/>
      <c r="S39" s="24"/>
      <c r="T39" s="24"/>
      <c r="U39" s="24"/>
    </row>
    <row r="40" spans="1:1023" ht="13.9" customHeight="1" x14ac:dyDescent="0.25">
      <c r="A40"/>
      <c r="B40" s="25" t="s">
        <v>57</v>
      </c>
      <c r="C40" s="25" t="str">
        <f t="shared" si="2"/>
        <v>lfa022a_how_invtd_other</v>
      </c>
      <c r="D40" s="27" t="s">
        <v>128</v>
      </c>
      <c r="E40" s="25" t="s">
        <v>129</v>
      </c>
      <c r="F40" s="30" t="s">
        <v>94</v>
      </c>
      <c r="G40"/>
      <c r="H40" s="28"/>
      <c r="I40" s="28" t="s">
        <v>176</v>
      </c>
      <c r="J40" s="28"/>
      <c r="K40" s="28"/>
      <c r="L40" s="24" t="s">
        <v>61</v>
      </c>
      <c r="M40"/>
      <c r="N40" s="28"/>
      <c r="O40" s="28"/>
      <c r="P40" s="28"/>
      <c r="Q40" s="28"/>
      <c r="R40" s="32" t="s">
        <v>96</v>
      </c>
      <c r="S40" s="33">
        <v>43051</v>
      </c>
      <c r="T40" s="32" t="s">
        <v>97</v>
      </c>
      <c r="U40" s="28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</row>
    <row r="41" spans="1:1023" ht="13.9" customHeight="1" x14ac:dyDescent="0.25">
      <c r="A41" s="25"/>
      <c r="B41" s="25" t="s">
        <v>68</v>
      </c>
      <c r="C41" s="25" t="str">
        <f t="shared" si="2"/>
        <v>lfa023_date_invtd</v>
      </c>
      <c r="D41" s="25" t="s">
        <v>130</v>
      </c>
      <c r="E41" s="25" t="s">
        <v>131</v>
      </c>
      <c r="F41" s="30" t="s">
        <v>132</v>
      </c>
      <c r="G41" s="30" t="s">
        <v>133</v>
      </c>
      <c r="H41" s="24"/>
      <c r="I41" s="24"/>
      <c r="J41" s="24"/>
      <c r="K41" s="24"/>
      <c r="L41" s="24" t="s">
        <v>61</v>
      </c>
      <c r="M41" s="26"/>
      <c r="N41" s="24"/>
      <c r="O41" s="24"/>
      <c r="P41" s="24"/>
      <c r="Q41" s="24"/>
      <c r="R41" s="24"/>
      <c r="S41" s="24"/>
      <c r="T41" s="24"/>
      <c r="U41" s="24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</row>
    <row r="42" spans="1:1023" ht="13.9" customHeight="1" x14ac:dyDescent="0.25">
      <c r="A42" s="25"/>
      <c r="B42" s="25" t="s">
        <v>103</v>
      </c>
      <c r="C42" s="25" t="str">
        <f t="shared" si="2"/>
        <v>lfa024_reg_attndc_form</v>
      </c>
      <c r="D42" s="25" t="s">
        <v>134</v>
      </c>
      <c r="E42" s="25" t="s">
        <v>135</v>
      </c>
      <c r="F42" s="30" t="s">
        <v>136</v>
      </c>
      <c r="G42" s="24"/>
      <c r="H42" s="24"/>
      <c r="I42" s="24"/>
      <c r="J42" s="24"/>
      <c r="K42" s="24"/>
      <c r="L42" s="24" t="s">
        <v>61</v>
      </c>
      <c r="M42" s="26"/>
      <c r="N42" s="24"/>
      <c r="O42" s="24"/>
      <c r="P42" s="24"/>
      <c r="Q42" s="24"/>
      <c r="R42" s="24"/>
      <c r="S42" s="24"/>
      <c r="T42" s="24"/>
      <c r="U42" s="24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</row>
    <row r="43" spans="1:1023" ht="13.9" customHeight="1" x14ac:dyDescent="0.25">
      <c r="A43" s="25"/>
      <c r="B43" s="25" t="s">
        <v>103</v>
      </c>
      <c r="C43" s="25" t="str">
        <f t="shared" si="2"/>
        <v>lfa028_do_you_feel_sprtd</v>
      </c>
      <c r="D43" s="25" t="s">
        <v>137</v>
      </c>
      <c r="E43" s="25" t="s">
        <v>138</v>
      </c>
      <c r="F43" s="30" t="s">
        <v>139</v>
      </c>
      <c r="G43" s="24"/>
      <c r="H43" s="24"/>
      <c r="I43" s="24"/>
      <c r="J43" s="24"/>
      <c r="K43" s="24"/>
      <c r="L43" s="24" t="s">
        <v>61</v>
      </c>
      <c r="M43" s="26"/>
      <c r="N43" s="24"/>
      <c r="O43" s="24"/>
      <c r="P43" s="24"/>
      <c r="Q43" s="24"/>
      <c r="R43" s="24"/>
      <c r="S43" s="24"/>
      <c r="T43" s="24"/>
      <c r="U43" s="24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</row>
    <row r="44" spans="1:1023" ht="13.9" customHeight="1" x14ac:dyDescent="0.25">
      <c r="A44" s="25"/>
      <c r="B44" s="25" t="s">
        <v>57</v>
      </c>
      <c r="C44" s="25" t="str">
        <f t="shared" si="2"/>
        <v>lfa029_specify_sprt</v>
      </c>
      <c r="D44" s="25" t="s">
        <v>140</v>
      </c>
      <c r="E44" s="25" t="s">
        <v>141</v>
      </c>
      <c r="F44" s="30" t="s">
        <v>142</v>
      </c>
      <c r="G44" s="24"/>
      <c r="H44" s="24"/>
      <c r="I44" s="25" t="s">
        <v>143</v>
      </c>
      <c r="J44" s="24"/>
      <c r="K44" s="24"/>
      <c r="L44" s="24" t="s">
        <v>61</v>
      </c>
      <c r="M44" s="26"/>
      <c r="N44" s="24"/>
      <c r="O44" s="24"/>
      <c r="P44" s="24"/>
      <c r="Q44" s="24"/>
      <c r="R44" s="24"/>
      <c r="S44" s="24"/>
      <c r="T44" s="24"/>
      <c r="U44" s="2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</row>
    <row r="45" spans="1:1023" s="11" customFormat="1" ht="13.9" customHeight="1" x14ac:dyDescent="0.2">
      <c r="A45" s="10" t="str">
        <f>IF(ISNUMBER(SEARCH("select",B45)), SUBSTITUTE(SUBSTITUTE(SUBSTITUTE(B45," or_other",""),"select_one ",""), "select_multiple ", ""),"")</f>
        <v/>
      </c>
      <c r="B45" s="9" t="s">
        <v>46</v>
      </c>
      <c r="C45" s="9" t="str">
        <f t="shared" si="2"/>
        <v/>
      </c>
      <c r="D45" s="9"/>
      <c r="E45" s="9"/>
      <c r="F45" s="9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1023" s="18" customFormat="1" x14ac:dyDescent="0.25">
      <c r="B46" s="34" t="s">
        <v>37</v>
      </c>
      <c r="C46" s="17" t="s">
        <v>144</v>
      </c>
      <c r="D46" s="17" t="s">
        <v>144</v>
      </c>
      <c r="F46" s="18" t="s">
        <v>145</v>
      </c>
    </row>
  </sheetData>
  <conditionalFormatting sqref="D19:D23">
    <cfRule type="duplicateValues" dxfId="54" priority="2"/>
  </conditionalFormatting>
  <conditionalFormatting sqref="C19:C20">
    <cfRule type="duplicateValues" dxfId="53" priority="3"/>
  </conditionalFormatting>
  <conditionalFormatting sqref="C17">
    <cfRule type="duplicateValues" dxfId="52" priority="4"/>
  </conditionalFormatting>
  <conditionalFormatting sqref="D19">
    <cfRule type="duplicateValues" dxfId="51" priority="5"/>
  </conditionalFormatting>
  <conditionalFormatting sqref="C19">
    <cfRule type="duplicateValues" dxfId="50" priority="6"/>
  </conditionalFormatting>
  <conditionalFormatting sqref="D16">
    <cfRule type="duplicateValues" dxfId="49" priority="7"/>
  </conditionalFormatting>
  <conditionalFormatting sqref="C16">
    <cfRule type="duplicateValues" dxfId="48" priority="8"/>
  </conditionalFormatting>
  <conditionalFormatting sqref="D28:D35">
    <cfRule type="duplicateValues" dxfId="47" priority="9"/>
  </conditionalFormatting>
  <conditionalFormatting sqref="D27">
    <cfRule type="duplicateValues" dxfId="46" priority="10"/>
  </conditionalFormatting>
  <conditionalFormatting sqref="D6">
    <cfRule type="duplicateValues" dxfId="45" priority="11"/>
  </conditionalFormatting>
  <conditionalFormatting sqref="C6">
    <cfRule type="duplicateValues" dxfId="44" priority="12"/>
  </conditionalFormatting>
  <conditionalFormatting sqref="D18">
    <cfRule type="duplicateValues" dxfId="43" priority="13"/>
  </conditionalFormatting>
  <conditionalFormatting sqref="C18">
    <cfRule type="duplicateValues" dxfId="42" priority="14"/>
  </conditionalFormatting>
  <conditionalFormatting sqref="C9">
    <cfRule type="duplicateValues" dxfId="41" priority="15"/>
  </conditionalFormatting>
  <conditionalFormatting sqref="D7">
    <cfRule type="duplicateValues" dxfId="40" priority="16"/>
  </conditionalFormatting>
  <conditionalFormatting sqref="D7">
    <cfRule type="duplicateValues" dxfId="39" priority="17"/>
  </conditionalFormatting>
  <conditionalFormatting sqref="C8">
    <cfRule type="duplicateValues" dxfId="38" priority="18"/>
  </conditionalFormatting>
  <conditionalFormatting sqref="C8">
    <cfRule type="duplicateValues" dxfId="37" priority="19"/>
  </conditionalFormatting>
  <conditionalFormatting sqref="C8">
    <cfRule type="duplicateValues" dxfId="36" priority="20"/>
  </conditionalFormatting>
  <conditionalFormatting sqref="E19">
    <cfRule type="duplicateValues" dxfId="35" priority="21"/>
    <cfRule type="duplicateValues" dxfId="34" priority="22"/>
  </conditionalFormatting>
  <conditionalFormatting sqref="E19:E20">
    <cfRule type="duplicateValues" dxfId="33" priority="23"/>
    <cfRule type="duplicateValues" dxfId="32" priority="24"/>
  </conditionalFormatting>
  <conditionalFormatting sqref="E16">
    <cfRule type="duplicateValues" dxfId="31" priority="25"/>
    <cfRule type="duplicateValues" dxfId="30" priority="26"/>
  </conditionalFormatting>
  <conditionalFormatting sqref="E28:E31">
    <cfRule type="duplicateValues" dxfId="29" priority="27"/>
    <cfRule type="duplicateValues" dxfId="28" priority="28"/>
  </conditionalFormatting>
  <conditionalFormatting sqref="E27">
    <cfRule type="duplicateValues" dxfId="27" priority="29"/>
    <cfRule type="duplicateValues" dxfId="26" priority="30"/>
  </conditionalFormatting>
  <conditionalFormatting sqref="E6">
    <cfRule type="duplicateValues" dxfId="25" priority="31"/>
    <cfRule type="duplicateValues" dxfId="24" priority="32"/>
  </conditionalFormatting>
  <conditionalFormatting sqref="E18">
    <cfRule type="duplicateValues" dxfId="23" priority="33"/>
    <cfRule type="duplicateValues" dxfId="22" priority="34"/>
  </conditionalFormatting>
  <conditionalFormatting sqref="E9">
    <cfRule type="duplicateValues" dxfId="21" priority="35"/>
    <cfRule type="duplicateValues" dxfId="20" priority="36"/>
  </conditionalFormatting>
  <conditionalFormatting sqref="E8">
    <cfRule type="duplicateValues" dxfId="19" priority="37"/>
    <cfRule type="duplicateValues" dxfId="18" priority="38"/>
  </conditionalFormatting>
  <conditionalFormatting sqref="E23">
    <cfRule type="duplicateValues" dxfId="17" priority="39"/>
  </conditionalFormatting>
  <conditionalFormatting sqref="E23">
    <cfRule type="duplicateValues" dxfId="16" priority="40"/>
    <cfRule type="duplicateValues" dxfId="15" priority="41"/>
  </conditionalFormatting>
  <conditionalFormatting sqref="D37">
    <cfRule type="duplicateValues" dxfId="14" priority="42"/>
  </conditionalFormatting>
  <conditionalFormatting sqref="E37">
    <cfRule type="duplicateValues" dxfId="13" priority="43"/>
    <cfRule type="duplicateValues" dxfId="12" priority="44"/>
  </conditionalFormatting>
  <conditionalFormatting sqref="D8:D15">
    <cfRule type="duplicateValues" dxfId="11" priority="45"/>
  </conditionalFormatting>
  <conditionalFormatting sqref="C14:C15">
    <cfRule type="duplicateValues" dxfId="10" priority="46"/>
  </conditionalFormatting>
  <conditionalFormatting sqref="I44">
    <cfRule type="duplicateValues" dxfId="9" priority="47"/>
    <cfRule type="duplicateValues" dxfId="8" priority="48"/>
  </conditionalFormatting>
  <conditionalFormatting sqref="E38:E44">
    <cfRule type="duplicateValues" dxfId="7" priority="49"/>
    <cfRule type="duplicateValues" dxfId="6" priority="50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"/>
  <sheetViews>
    <sheetView zoomScaleNormal="100" workbookViewId="0">
      <selection activeCell="C16" sqref="C16"/>
    </sheetView>
  </sheetViews>
  <sheetFormatPr defaultRowHeight="15" x14ac:dyDescent="0.25"/>
  <cols>
    <col min="1" max="3" width="9.140625" style="35"/>
    <col min="4" max="1025" width="9.140625" style="32"/>
  </cols>
  <sheetData>
    <row r="1" spans="1:6" s="38" customFormat="1" ht="12.75" x14ac:dyDescent="0.2">
      <c r="A1" s="36" t="s">
        <v>146</v>
      </c>
      <c r="B1" s="37" t="s">
        <v>2</v>
      </c>
      <c r="C1" s="4" t="s">
        <v>5</v>
      </c>
      <c r="D1" s="4" t="s">
        <v>17</v>
      </c>
      <c r="E1" s="4" t="s">
        <v>18</v>
      </c>
      <c r="F1" s="4" t="s">
        <v>19</v>
      </c>
    </row>
    <row r="2" spans="1:6" x14ac:dyDescent="0.25">
      <c r="A2" s="39" t="s">
        <v>147</v>
      </c>
      <c r="B2" s="39">
        <v>1</v>
      </c>
      <c r="C2" s="39" t="s">
        <v>148</v>
      </c>
      <c r="D2"/>
      <c r="E2"/>
      <c r="F2"/>
    </row>
    <row r="3" spans="1:6" x14ac:dyDescent="0.25">
      <c r="A3" s="39" t="s">
        <v>147</v>
      </c>
      <c r="B3" s="39">
        <v>2</v>
      </c>
      <c r="C3" s="39" t="s">
        <v>149</v>
      </c>
      <c r="D3"/>
      <c r="E3"/>
      <c r="F3"/>
    </row>
    <row r="4" spans="1:6" x14ac:dyDescent="0.25">
      <c r="A4" s="39" t="s">
        <v>150</v>
      </c>
      <c r="B4" s="39">
        <v>1</v>
      </c>
      <c r="C4" s="39" t="s">
        <v>151</v>
      </c>
      <c r="D4"/>
      <c r="E4"/>
      <c r="F4"/>
    </row>
    <row r="5" spans="1:6" x14ac:dyDescent="0.25">
      <c r="A5" s="39" t="s">
        <v>150</v>
      </c>
      <c r="B5" s="39">
        <v>2</v>
      </c>
      <c r="C5" s="39" t="s">
        <v>152</v>
      </c>
      <c r="D5"/>
      <c r="E5"/>
      <c r="F5"/>
    </row>
    <row r="6" spans="1:6" x14ac:dyDescent="0.25">
      <c r="A6" s="35" t="s">
        <v>153</v>
      </c>
      <c r="B6" s="35">
        <v>1</v>
      </c>
      <c r="C6" s="35" t="s">
        <v>151</v>
      </c>
      <c r="D6"/>
      <c r="E6"/>
      <c r="F6"/>
    </row>
    <row r="7" spans="1:6" x14ac:dyDescent="0.25">
      <c r="A7" s="35" t="s">
        <v>153</v>
      </c>
      <c r="B7" s="35">
        <v>2</v>
      </c>
      <c r="C7" s="35" t="s">
        <v>152</v>
      </c>
      <c r="D7"/>
      <c r="E7"/>
      <c r="F7"/>
    </row>
    <row r="8" spans="1:6" x14ac:dyDescent="0.25">
      <c r="A8" s="35" t="s">
        <v>153</v>
      </c>
      <c r="B8" s="35">
        <v>-996</v>
      </c>
      <c r="C8" s="35" t="s">
        <v>154</v>
      </c>
      <c r="D8" s="32" t="s">
        <v>96</v>
      </c>
      <c r="E8" s="33">
        <v>43051</v>
      </c>
      <c r="F8" s="32" t="s">
        <v>155</v>
      </c>
    </row>
    <row r="9" spans="1:6" x14ac:dyDescent="0.25">
      <c r="A9" s="35" t="s">
        <v>156</v>
      </c>
      <c r="B9" s="35">
        <v>1</v>
      </c>
      <c r="C9" s="35" t="s">
        <v>157</v>
      </c>
      <c r="D9"/>
      <c r="E9"/>
      <c r="F9"/>
    </row>
    <row r="10" spans="1:6" x14ac:dyDescent="0.25">
      <c r="A10" s="35" t="s">
        <v>156</v>
      </c>
      <c r="B10" s="35">
        <v>2</v>
      </c>
      <c r="C10" s="35" t="s">
        <v>158</v>
      </c>
      <c r="D10"/>
      <c r="E10"/>
      <c r="F10"/>
    </row>
    <row r="11" spans="1:6" x14ac:dyDescent="0.25">
      <c r="A11" s="35" t="s">
        <v>156</v>
      </c>
      <c r="B11" s="35">
        <v>3</v>
      </c>
      <c r="C11" s="35" t="s">
        <v>159</v>
      </c>
      <c r="D11"/>
      <c r="E11"/>
      <c r="F11"/>
    </row>
    <row r="12" spans="1:6" x14ac:dyDescent="0.25">
      <c r="A12" s="35" t="s">
        <v>156</v>
      </c>
      <c r="B12" s="35">
        <v>4</v>
      </c>
      <c r="C12" s="35" t="s">
        <v>160</v>
      </c>
      <c r="D12"/>
      <c r="E12"/>
      <c r="F12"/>
    </row>
    <row r="13" spans="1:6" x14ac:dyDescent="0.25">
      <c r="A13" s="35" t="s">
        <v>156</v>
      </c>
      <c r="B13" s="35">
        <v>5</v>
      </c>
      <c r="C13" s="35" t="s">
        <v>161</v>
      </c>
      <c r="D13"/>
      <c r="E13"/>
      <c r="F13"/>
    </row>
    <row r="14" spans="1:6" x14ac:dyDescent="0.25">
      <c r="A14" s="35" t="s">
        <v>156</v>
      </c>
      <c r="B14" s="35">
        <v>6</v>
      </c>
      <c r="C14" s="35" t="s">
        <v>162</v>
      </c>
      <c r="D14"/>
      <c r="E14"/>
      <c r="F14"/>
    </row>
    <row r="15" spans="1:6" x14ac:dyDescent="0.25">
      <c r="A15" s="35" t="s">
        <v>156</v>
      </c>
      <c r="B15" s="35">
        <v>-996</v>
      </c>
      <c r="C15" s="35" t="s">
        <v>154</v>
      </c>
      <c r="D15" s="32" t="s">
        <v>96</v>
      </c>
      <c r="E15" s="33">
        <v>43051</v>
      </c>
      <c r="F15" s="32" t="s">
        <v>155</v>
      </c>
    </row>
    <row r="16" spans="1:6" x14ac:dyDescent="0.25">
      <c r="A16" s="35" t="s">
        <v>156</v>
      </c>
      <c r="B16" s="35">
        <v>-999</v>
      </c>
      <c r="C16" s="40" t="s">
        <v>163</v>
      </c>
      <c r="D16" s="32" t="s">
        <v>96</v>
      </c>
      <c r="E16" s="33">
        <v>43052</v>
      </c>
      <c r="F16" s="32" t="s">
        <v>155</v>
      </c>
    </row>
    <row r="17" spans="1:6" x14ac:dyDescent="0.25">
      <c r="A17" s="35" t="s">
        <v>164</v>
      </c>
      <c r="B17" s="35">
        <v>1</v>
      </c>
      <c r="C17" s="35" t="s">
        <v>165</v>
      </c>
      <c r="D17"/>
      <c r="E17"/>
      <c r="F17"/>
    </row>
    <row r="18" spans="1:6" x14ac:dyDescent="0.25">
      <c r="A18" s="35" t="s">
        <v>164</v>
      </c>
      <c r="B18" s="35">
        <v>2</v>
      </c>
      <c r="C18" s="35" t="s">
        <v>166</v>
      </c>
      <c r="D18"/>
      <c r="E18"/>
      <c r="F18"/>
    </row>
    <row r="19" spans="1:6" x14ac:dyDescent="0.25">
      <c r="A19" s="35" t="s">
        <v>164</v>
      </c>
      <c r="B19" s="35">
        <v>3</v>
      </c>
      <c r="C19" s="35" t="s">
        <v>167</v>
      </c>
      <c r="D19"/>
      <c r="E19"/>
      <c r="F19"/>
    </row>
    <row r="20" spans="1:6" x14ac:dyDescent="0.25">
      <c r="A20" s="35" t="s">
        <v>164</v>
      </c>
      <c r="B20" s="35">
        <v>999</v>
      </c>
      <c r="C20" s="35" t="s">
        <v>168</v>
      </c>
      <c r="D20"/>
      <c r="E20"/>
      <c r="F20"/>
    </row>
    <row r="21" spans="1:6" x14ac:dyDescent="0.25">
      <c r="A21" s="35" t="s">
        <v>164</v>
      </c>
      <c r="B21" s="35">
        <v>-996</v>
      </c>
      <c r="C21" s="35" t="s">
        <v>154</v>
      </c>
      <c r="D21" s="32" t="s">
        <v>96</v>
      </c>
      <c r="E21" s="33">
        <v>43051</v>
      </c>
      <c r="F21" s="32" t="s">
        <v>155</v>
      </c>
    </row>
    <row r="22" spans="1:6" x14ac:dyDescent="0.25">
      <c r="A22" s="35" t="s">
        <v>169</v>
      </c>
      <c r="B22" s="35">
        <v>1</v>
      </c>
      <c r="C22" s="41" t="s">
        <v>170</v>
      </c>
      <c r="D22"/>
      <c r="E22"/>
      <c r="F22"/>
    </row>
    <row r="23" spans="1:6" x14ac:dyDescent="0.25">
      <c r="A23" s="35" t="s">
        <v>169</v>
      </c>
      <c r="B23" s="35">
        <v>-996</v>
      </c>
      <c r="C23" s="35" t="s">
        <v>154</v>
      </c>
      <c r="D23" s="32" t="s">
        <v>96</v>
      </c>
      <c r="E23" s="33">
        <v>43051</v>
      </c>
      <c r="F23" s="32" t="s">
        <v>155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A2" sqref="A2"/>
    </sheetView>
  </sheetViews>
  <sheetFormatPr defaultRowHeight="15" x14ac:dyDescent="0.25"/>
  <cols>
    <col min="1" max="1025" width="9.140625" style="32"/>
  </cols>
  <sheetData>
    <row r="1" spans="1:17" s="42" customFormat="1" x14ac:dyDescent="0.25">
      <c r="A1" s="42" t="s">
        <v>171</v>
      </c>
      <c r="B1" s="42" t="s">
        <v>172</v>
      </c>
      <c r="C1" s="42" t="s">
        <v>173</v>
      </c>
    </row>
    <row r="2" spans="1:17" s="46" customFormat="1" ht="13.9" customHeight="1" x14ac:dyDescent="0.25">
      <c r="A2" s="43" t="s">
        <v>174</v>
      </c>
      <c r="B2" s="43" t="s">
        <v>175</v>
      </c>
      <c r="C2" s="44">
        <v>20171110</v>
      </c>
      <c r="D2" s="45"/>
      <c r="E2" s="45"/>
      <c r="F2" s="45"/>
      <c r="G2" s="45"/>
      <c r="I2" s="45"/>
      <c r="J2" s="45"/>
      <c r="K2" s="45"/>
      <c r="L2" s="45"/>
      <c r="M2" s="45"/>
      <c r="N2" s="45"/>
      <c r="O2" s="45"/>
      <c r="P2" s="45"/>
      <c r="Q2" s="45"/>
    </row>
  </sheetData>
  <conditionalFormatting sqref="C2">
    <cfRule type="duplicateValues" dxfId="5" priority="2"/>
  </conditionalFormatting>
  <conditionalFormatting sqref="C2">
    <cfRule type="duplicateValues" dxfId="4" priority="3"/>
  </conditionalFormatting>
  <conditionalFormatting sqref="A2">
    <cfRule type="duplicateValues" dxfId="3" priority="4"/>
  </conditionalFormatting>
  <conditionalFormatting sqref="A2">
    <cfRule type="duplicateValues" dxfId="2" priority="5"/>
  </conditionalFormatting>
  <conditionalFormatting sqref="B2">
    <cfRule type="duplicateValues" dxfId="1" priority="6"/>
  </conditionalFormatting>
  <conditionalFormatting sqref="B2">
    <cfRule type="duplicateValues" dxfId="0" priority="7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Admin</cp:lastModifiedBy>
  <cp:revision>5</cp:revision>
  <dcterms:created xsi:type="dcterms:W3CDTF">2017-05-25T09:09:53Z</dcterms:created>
  <dcterms:modified xsi:type="dcterms:W3CDTF">2017-11-21T14:50:54Z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